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f4ce2068c0ec06/Desktop/"/>
    </mc:Choice>
  </mc:AlternateContent>
  <xr:revisionPtr revIDLastSave="5" documentId="8_{654A6F71-84FD-41BB-B6D2-30DA065D5521}" xr6:coauthVersionLast="36" xr6:coauthVersionMax="36" xr10:uidLastSave="{7628015C-9D16-41F0-9102-C68CBFC23A99}"/>
  <bookViews>
    <workbookView xWindow="0" yWindow="0" windowWidth="10380" windowHeight="4070" xr2:uid="{6E3F213E-2D4D-4A8D-B268-C5353AFE97E8}"/>
  </bookViews>
  <sheets>
    <sheet name="10000" sheetId="2" r:id="rId1"/>
    <sheet name="10001" sheetId="4" r:id="rId2"/>
    <sheet name="10002" sheetId="5" r:id="rId3"/>
    <sheet name="10003" sheetId="6" r:id="rId4"/>
    <sheet name="10004" sheetId="7" r:id="rId5"/>
    <sheet name="10005" sheetId="8" r:id="rId6"/>
    <sheet name="10006" sheetId="9" r:id="rId7"/>
    <sheet name="Sheet3" sheetId="3" r:id="rId8"/>
    <sheet name="Sheet1" sheetId="1" r:id="rId9"/>
  </sheets>
  <definedNames>
    <definedName name="ExternalData_1" localSheetId="0" hidden="1">'10000'!$A$1:$M$1442</definedName>
    <definedName name="ExternalData_1" localSheetId="1" hidden="1">'10001'!$A$1:$M$1442</definedName>
    <definedName name="ExternalData_1" localSheetId="2" hidden="1">'10002'!$A$1:$M$1442</definedName>
    <definedName name="ExternalData_1" localSheetId="3" hidden="1">'10003'!$A$1:$M$1442</definedName>
    <definedName name="ExternalData_1" localSheetId="4" hidden="1">'10004'!$A$1:$M$1442</definedName>
    <definedName name="ExternalData_1" localSheetId="5" hidden="1">'10005'!$A$1:$M$1442</definedName>
    <definedName name="ExternalData_1" localSheetId="6" hidden="1">'10006'!$A$1:$M$1442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1191" i="9"/>
  <c r="O1192" i="9"/>
  <c r="O1193" i="9"/>
  <c r="O1194" i="9"/>
  <c r="O1195" i="9"/>
  <c r="O1196" i="9"/>
  <c r="O1197" i="9"/>
  <c r="O1198" i="9"/>
  <c r="O1199" i="9"/>
  <c r="O1200" i="9"/>
  <c r="O1201" i="9"/>
  <c r="O1202" i="9"/>
  <c r="O1203" i="9"/>
  <c r="O1204" i="9"/>
  <c r="O1205" i="9"/>
  <c r="O1206" i="9"/>
  <c r="O1207" i="9"/>
  <c r="O1208" i="9"/>
  <c r="O1209" i="9"/>
  <c r="O1210" i="9"/>
  <c r="O1211" i="9"/>
  <c r="O1212" i="9"/>
  <c r="O1213" i="9"/>
  <c r="O1214" i="9"/>
  <c r="O1215" i="9"/>
  <c r="O1216" i="9"/>
  <c r="O1217" i="9"/>
  <c r="O1218" i="9"/>
  <c r="O1219" i="9"/>
  <c r="O1220" i="9"/>
  <c r="O1221" i="9"/>
  <c r="O1222" i="9"/>
  <c r="O1223" i="9"/>
  <c r="O1224" i="9"/>
  <c r="O1225" i="9"/>
  <c r="O1226" i="9"/>
  <c r="O1227" i="9"/>
  <c r="O1228" i="9"/>
  <c r="O1229" i="9"/>
  <c r="O1230" i="9"/>
  <c r="O1231" i="9"/>
  <c r="O1232" i="9"/>
  <c r="O1233" i="9"/>
  <c r="O1234" i="9"/>
  <c r="O1235" i="9"/>
  <c r="O1236" i="9"/>
  <c r="O1237" i="9"/>
  <c r="O1238" i="9"/>
  <c r="O1239" i="9"/>
  <c r="O1240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3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8" i="9"/>
  <c r="O1319" i="9"/>
  <c r="O1320" i="9"/>
  <c r="O1321" i="9"/>
  <c r="O1322" i="9"/>
  <c r="O1323" i="9"/>
  <c r="O1324" i="9"/>
  <c r="O1325" i="9"/>
  <c r="O1326" i="9"/>
  <c r="O1327" i="9"/>
  <c r="O1328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1396" i="9"/>
  <c r="O1397" i="9"/>
  <c r="O1398" i="9"/>
  <c r="O1399" i="9"/>
  <c r="O1400" i="9"/>
  <c r="O1401" i="9"/>
  <c r="O1402" i="9"/>
  <c r="O1403" i="9"/>
  <c r="O1404" i="9"/>
  <c r="O1405" i="9"/>
  <c r="O1406" i="9"/>
  <c r="O1407" i="9"/>
  <c r="O1408" i="9"/>
  <c r="O1409" i="9"/>
  <c r="O1410" i="9"/>
  <c r="O1411" i="9"/>
  <c r="O1412" i="9"/>
  <c r="O1413" i="9"/>
  <c r="O1414" i="9"/>
  <c r="O1415" i="9"/>
  <c r="O1416" i="9"/>
  <c r="O1417" i="9"/>
  <c r="O1418" i="9"/>
  <c r="O1419" i="9"/>
  <c r="O1420" i="9"/>
  <c r="O1421" i="9"/>
  <c r="O1422" i="9"/>
  <c r="O1423" i="9"/>
  <c r="O1424" i="9"/>
  <c r="O1425" i="9"/>
  <c r="O1426" i="9"/>
  <c r="O1427" i="9"/>
  <c r="O1428" i="9"/>
  <c r="O1429" i="9"/>
  <c r="O1430" i="9"/>
  <c r="O1431" i="9"/>
  <c r="O1432" i="9"/>
  <c r="O1433" i="9"/>
  <c r="O1434" i="9"/>
  <c r="O1435" i="9"/>
  <c r="O1436" i="9"/>
  <c r="O1437" i="9"/>
  <c r="O1438" i="9"/>
  <c r="O1439" i="9"/>
  <c r="O1440" i="9"/>
  <c r="O1441" i="9"/>
  <c r="O1442" i="9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44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O1388" i="8"/>
  <c r="O1389" i="8"/>
  <c r="O1390" i="8"/>
  <c r="O1391" i="8"/>
  <c r="O1392" i="8"/>
  <c r="O1393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O1420" i="8"/>
  <c r="O1421" i="8"/>
  <c r="O1422" i="8"/>
  <c r="O1423" i="8"/>
  <c r="O1424" i="8"/>
  <c r="O1425" i="8"/>
  <c r="O1426" i="8"/>
  <c r="O1427" i="8"/>
  <c r="O1428" i="8"/>
  <c r="O1429" i="8"/>
  <c r="O1430" i="8"/>
  <c r="O1431" i="8"/>
  <c r="O1432" i="8"/>
  <c r="O1433" i="8"/>
  <c r="O1434" i="8"/>
  <c r="O1435" i="8"/>
  <c r="O1436" i="8"/>
  <c r="O1437" i="8"/>
  <c r="O1438" i="8"/>
  <c r="O1439" i="8"/>
  <c r="O1440" i="8"/>
  <c r="O1441" i="8"/>
  <c r="O1442" i="8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2" i="6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C35EE-AA1E-454E-9186-BF76399B2AF5}" keepAlive="1" name="Query - ssa_urop_maneuver_10000" description="Connection to the 'ssa_urop_maneuver_10000' query in the workbook." type="5" refreshedVersion="6" background="1" saveData="1">
    <dbPr connection="Provider=Microsoft.Mashup.OleDb.1;Data Source=$Workbook$;Location=ssa_urop_maneuver_10000;Extended Properties=&quot;&quot;" command="SELECT * FROM [ssa_urop_maneuver_10000]"/>
  </connection>
  <connection id="2" xr16:uid="{A2A46E9E-4351-482B-BF28-92784C263825}" keepAlive="1" name="Query - ssa_urop_maneuver_10001" description="Connection to the 'ssa_urop_maneuver_10001' query in the workbook." type="5" refreshedVersion="6" background="1" saveData="1">
    <dbPr connection="Provider=Microsoft.Mashup.OleDb.1;Data Source=$Workbook$;Location=ssa_urop_maneuver_10001;Extended Properties=&quot;&quot;" command="SELECT * FROM [ssa_urop_maneuver_10001]"/>
  </connection>
  <connection id="3" xr16:uid="{992E88D8-3CE2-420A-9290-61DE43631361}" keepAlive="1" name="Query - ssa_urop_maneuver_10002" description="Connection to the 'ssa_urop_maneuver_10002' query in the workbook." type="5" refreshedVersion="6" background="1" saveData="1">
    <dbPr connection="Provider=Microsoft.Mashup.OleDb.1;Data Source=$Workbook$;Location=ssa_urop_maneuver_10002;Extended Properties=&quot;&quot;" command="SELECT * FROM [ssa_urop_maneuver_10002]"/>
  </connection>
  <connection id="4" xr16:uid="{C5C507E4-10D9-4531-9E61-67CC59D9C3B4}" keepAlive="1" name="Query - ssa_urop_maneuver_10003" description="Connection to the 'ssa_urop_maneuver_10003' query in the workbook." type="5" refreshedVersion="6" background="1" saveData="1">
    <dbPr connection="Provider=Microsoft.Mashup.OleDb.1;Data Source=$Workbook$;Location=ssa_urop_maneuver_10003;Extended Properties=&quot;&quot;" command="SELECT * FROM [ssa_urop_maneuver_10003]"/>
  </connection>
  <connection id="5" xr16:uid="{A25CB580-409E-4FFF-BE28-901A7EB7D81F}" keepAlive="1" name="Query - ssa_urop_maneuver_10004" description="Connection to the 'ssa_urop_maneuver_10004' query in the workbook." type="5" refreshedVersion="6" background="1" saveData="1">
    <dbPr connection="Provider=Microsoft.Mashup.OleDb.1;Data Source=$Workbook$;Location=ssa_urop_maneuver_10004;Extended Properties=&quot;&quot;" command="SELECT * FROM [ssa_urop_maneuver_10004]"/>
  </connection>
  <connection id="6" xr16:uid="{1012D41C-8F66-462E-ACDC-83D923A1DDF2}" keepAlive="1" name="Query - ssa_urop_maneuver_10005" description="Connection to the 'ssa_urop_maneuver_10005' query in the workbook." type="5" refreshedVersion="6" background="1" saveData="1">
    <dbPr connection="Provider=Microsoft.Mashup.OleDb.1;Data Source=$Workbook$;Location=ssa_urop_maneuver_10005;Extended Properties=&quot;&quot;" command="SELECT * FROM [ssa_urop_maneuver_10005]"/>
  </connection>
  <connection id="7" xr16:uid="{1F4854F9-7558-4814-838B-3228A407380F}" keepAlive="1" name="Query - ssa_urop_maneuver_10006" description="Connection to the 'ssa_urop_maneuver_10006' query in the workbook." type="5" refreshedVersion="6" background="1" saveData="1">
    <dbPr connection="Provider=Microsoft.Mashup.OleDb.1;Data Source=$Workbook$;Location=ssa_urop_maneuver_10006;Extended Properties=&quot;&quot;" command="SELECT * FROM [ssa_urop_maneuver_10006]"/>
  </connection>
</connections>
</file>

<file path=xl/sharedStrings.xml><?xml version="1.0" encoding="utf-8"?>
<sst xmlns="http://schemas.openxmlformats.org/spreadsheetml/2006/main" count="105" uniqueCount="15">
  <si>
    <t>satellite number</t>
  </si>
  <si>
    <t>year</t>
  </si>
  <si>
    <t>month</t>
  </si>
  <si>
    <t>day</t>
  </si>
  <si>
    <t>hour</t>
  </si>
  <si>
    <t>minute</t>
  </si>
  <si>
    <t>second</t>
  </si>
  <si>
    <t>x-pos</t>
  </si>
  <si>
    <t>y-pos</t>
  </si>
  <si>
    <t>z-pos</t>
  </si>
  <si>
    <t>x-vel</t>
  </si>
  <si>
    <t>y-vel</t>
  </si>
  <si>
    <t>z-vel</t>
  </si>
  <si>
    <t>distance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</si>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</sst>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542.86714163234683</c:v>
                </c:pt>
                <c:pt idx="433">
                  <c:v>541.27456733410054</c:v>
                </c:pt>
                <c:pt idx="434">
                  <c:v>540.75363506409212</c:v>
                </c:pt>
                <c:pt idx="435">
                  <c:v>540.32839157656781</c:v>
                </c:pt>
                <c:pt idx="436">
                  <c:v>540.467523130058</c:v>
                </c:pt>
                <c:pt idx="437">
                  <c:v>542.43400469378957</c:v>
                </c:pt>
                <c:pt idx="438">
                  <c:v>545.76509806615741</c:v>
                </c:pt>
                <c:pt idx="439">
                  <c:v>547.94872407551975</c:v>
                </c:pt>
                <c:pt idx="440">
                  <c:v>547.10895492327018</c:v>
                </c:pt>
                <c:pt idx="441">
                  <c:v>544.2527358473244</c:v>
                </c:pt>
                <c:pt idx="442">
                  <c:v>541.87798958031999</c:v>
                </c:pt>
                <c:pt idx="443">
                  <c:v>540.9757972871821</c:v>
                </c:pt>
                <c:pt idx="444">
                  <c:v>540.61940947058883</c:v>
                </c:pt>
                <c:pt idx="445">
                  <c:v>540.2934855880485</c:v>
                </c:pt>
                <c:pt idx="446">
                  <c:v>541.12605184512176</c:v>
                </c:pt>
                <c:pt idx="447">
                  <c:v>543.9118606684433</c:v>
                </c:pt>
                <c:pt idx="448">
                  <c:v>547.05646315530885</c:v>
                </c:pt>
                <c:pt idx="449">
                  <c:v>547.94972896981926</c:v>
                </c:pt>
                <c:pt idx="450">
                  <c:v>545.99179168515093</c:v>
                </c:pt>
                <c:pt idx="451">
                  <c:v>543.16168236177691</c:v>
                </c:pt>
                <c:pt idx="452">
                  <c:v>541.49747078563632</c:v>
                </c:pt>
                <c:pt idx="453">
                  <c:v>540.96230137627572</c:v>
                </c:pt>
                <c:pt idx="454">
                  <c:v>540.5261510100172</c:v>
                </c:pt>
                <c:pt idx="455">
                  <c:v>540.47852799486009</c:v>
                </c:pt>
                <c:pt idx="456">
                  <c:v>542.16053252628626</c:v>
                </c:pt>
                <c:pt idx="457">
                  <c:v>545.39845181538567</c:v>
                </c:pt>
                <c:pt idx="458">
                  <c:v>547.78808575531548</c:v>
                </c:pt>
                <c:pt idx="459">
                  <c:v>547.29665885264239</c:v>
                </c:pt>
                <c:pt idx="460">
                  <c:v>544.65194059635724</c:v>
                </c:pt>
                <c:pt idx="461">
                  <c:v>542.26636277046418</c:v>
                </c:pt>
                <c:pt idx="462">
                  <c:v>541.27344341539174</c:v>
                </c:pt>
                <c:pt idx="463">
                  <c:v>540.84660701740177</c:v>
                </c:pt>
                <c:pt idx="464">
                  <c:v>540.36739702844716</c:v>
                </c:pt>
                <c:pt idx="465">
                  <c:v>540.90087090788074</c:v>
                </c:pt>
                <c:pt idx="466">
                  <c:v>543.43014064005638</c:v>
                </c:pt>
                <c:pt idx="467">
                  <c:v>546.64663353483593</c:v>
                </c:pt>
                <c:pt idx="468">
                  <c:v>547.87511528297455</c:v>
                </c:pt>
                <c:pt idx="469">
                  <c:v>546.18592709411132</c:v>
                </c:pt>
                <c:pt idx="470">
                  <c:v>543.4135724656644</c:v>
                </c:pt>
                <c:pt idx="471">
                  <c:v>541.70353361340403</c:v>
                </c:pt>
                <c:pt idx="472">
                  <c:v>541.14313230614425</c:v>
                </c:pt>
                <c:pt idx="473">
                  <c:v>540.64975371661603</c:v>
                </c:pt>
                <c:pt idx="474">
                  <c:v>540.39670803037006</c:v>
                </c:pt>
                <c:pt idx="475">
                  <c:v>541.78739822658008</c:v>
                </c:pt>
                <c:pt idx="476">
                  <c:v>544.91198961449845</c:v>
                </c:pt>
                <c:pt idx="477">
                  <c:v>547.52171741247912</c:v>
                </c:pt>
                <c:pt idx="478">
                  <c:v>547.37552627361674</c:v>
                </c:pt>
                <c:pt idx="479">
                  <c:v>544.88760628729415</c:v>
                </c:pt>
                <c:pt idx="480">
                  <c:v>542.44727854696794</c:v>
                </c:pt>
                <c:pt idx="481">
                  <c:v>541.38466950322345</c:v>
                </c:pt>
                <c:pt idx="482">
                  <c:v>540.95232718583065</c:v>
                </c:pt>
                <c:pt idx="483">
                  <c:v>540.42012911508664</c:v>
                </c:pt>
                <c:pt idx="484">
                  <c:v>540.73780320934202</c:v>
                </c:pt>
                <c:pt idx="485">
                  <c:v>543.04603996484184</c:v>
                </c:pt>
                <c:pt idx="486">
                  <c:v>546.28949997530344</c:v>
                </c:pt>
                <c:pt idx="487">
                  <c:v>547.81412693584389</c:v>
                </c:pt>
                <c:pt idx="488">
                  <c:v>546.39054246987507</c:v>
                </c:pt>
                <c:pt idx="489">
                  <c:v>543.63230440982534</c:v>
                </c:pt>
                <c:pt idx="490">
                  <c:v>541.79901558461734</c:v>
                </c:pt>
                <c:pt idx="491">
                  <c:v>541.187056966809</c:v>
                </c:pt>
                <c:pt idx="492">
                  <c:v>540.68176360650705</c:v>
                </c:pt>
                <c:pt idx="493">
                  <c:v>540.28777000505943</c:v>
                </c:pt>
                <c:pt idx="494">
                  <c:v>541.4296571156774</c:v>
                </c:pt>
                <c:pt idx="495">
                  <c:v>544.45568145128527</c:v>
                </c:pt>
                <c:pt idx="496">
                  <c:v>547.26396544998079</c:v>
                </c:pt>
                <c:pt idx="497">
                  <c:v>547.47577168737735</c:v>
                </c:pt>
                <c:pt idx="498">
                  <c:v>545.19825401455819</c:v>
                </c:pt>
                <c:pt idx="499">
                  <c:v>542.69699758857496</c:v>
                </c:pt>
                <c:pt idx="500">
                  <c:v>541.51531869990868</c:v>
                </c:pt>
                <c:pt idx="501">
                  <c:v>541.06100372885703</c:v>
                </c:pt>
                <c:pt idx="502">
                  <c:v>540.43835251064775</c:v>
                </c:pt>
                <c:pt idx="503">
                  <c:v>540.51706455604563</c:v>
                </c:pt>
                <c:pt idx="504">
                  <c:v>542.6082911161493</c:v>
                </c:pt>
                <c:pt idx="505">
                  <c:v>545.90664235625718</c:v>
                </c:pt>
                <c:pt idx="506">
                  <c:v>547.74799474467636</c:v>
                </c:pt>
                <c:pt idx="507">
                  <c:v>546.66534043036518</c:v>
                </c:pt>
                <c:pt idx="508">
                  <c:v>544.01146948510541</c:v>
                </c:pt>
                <c:pt idx="509">
                  <c:v>542.05790798686303</c:v>
                </c:pt>
                <c:pt idx="510">
                  <c:v>541.32975638557036</c:v>
                </c:pt>
                <c:pt idx="511">
                  <c:v>540.7892412484598</c:v>
                </c:pt>
                <c:pt idx="512">
                  <c:v>540.29434258545461</c:v>
                </c:pt>
                <c:pt idx="513">
                  <c:v>541.25588985965533</c:v>
                </c:pt>
                <c:pt idx="514">
                  <c:v>544.20130543879623</c:v>
                </c:pt>
                <c:pt idx="515">
                  <c:v>547.19653290250153</c:v>
                </c:pt>
                <c:pt idx="516">
                  <c:v>547.70379190980202</c:v>
                </c:pt>
                <c:pt idx="517">
                  <c:v>545.5703634800293</c:v>
                </c:pt>
                <c:pt idx="518">
                  <c:v>542.97626884038982</c:v>
                </c:pt>
                <c:pt idx="519">
                  <c:v>541.59493959943757</c:v>
                </c:pt>
                <c:pt idx="520">
                  <c:v>541.02307117346118</c:v>
                </c:pt>
                <c:pt idx="521">
                  <c:v>540.44385857418638</c:v>
                </c:pt>
                <c:pt idx="522">
                  <c:v>540.53128857849788</c:v>
                </c:pt>
                <c:pt idx="523">
                  <c:v>542.56667530644518</c:v>
                </c:pt>
                <c:pt idx="524">
                  <c:v>545.91718860557921</c:v>
                </c:pt>
                <c:pt idx="525">
                  <c:v>547.95904877253452</c:v>
                </c:pt>
                <c:pt idx="526">
                  <c:v>546.99230349385925</c:v>
                </c:pt>
                <c:pt idx="527">
                  <c:v>544.2197682557553</c:v>
                </c:pt>
                <c:pt idx="528">
                  <c:v>542.01943312011099</c:v>
                </c:pt>
                <c:pt idx="529">
                  <c:v>541.13488328254061</c:v>
                </c:pt>
                <c:pt idx="530">
                  <c:v>540.62398592701629</c:v>
                </c:pt>
                <c:pt idx="531">
                  <c:v>540.21099139863782</c:v>
                </c:pt>
                <c:pt idx="532">
                  <c:v>541.13097711347746</c:v>
                </c:pt>
                <c:pt idx="533">
                  <c:v>544.05319851862896</c:v>
                </c:pt>
                <c:pt idx="534">
                  <c:v>547.19504356809921</c:v>
                </c:pt>
                <c:pt idx="535">
                  <c:v>547.92616196026484</c:v>
                </c:pt>
                <c:pt idx="536">
                  <c:v>545.84294434326785</c:v>
                </c:pt>
                <c:pt idx="537">
                  <c:v>543.07341073239422</c:v>
                </c:pt>
                <c:pt idx="538">
                  <c:v>541.49578074754572</c:v>
                </c:pt>
                <c:pt idx="539">
                  <c:v>540.87898071552445</c:v>
                </c:pt>
                <c:pt idx="540">
                  <c:v>540.30473695484488</c:v>
                </c:pt>
                <c:pt idx="541">
                  <c:v>540.29074238381691</c:v>
                </c:pt>
                <c:pt idx="542">
                  <c:v>542.16200050197767</c:v>
                </c:pt>
                <c:pt idx="543">
                  <c:v>545.5514686672368</c:v>
                </c:pt>
                <c:pt idx="544">
                  <c:v>547.87786010720447</c:v>
                </c:pt>
                <c:pt idx="545">
                  <c:v>547.21197006433613</c:v>
                </c:pt>
                <c:pt idx="546">
                  <c:v>544.5069555902528</c:v>
                </c:pt>
                <c:pt idx="547">
                  <c:v>542.18827638572293</c:v>
                </c:pt>
                <c:pt idx="548">
                  <c:v>541.19920485336297</c:v>
                </c:pt>
                <c:pt idx="549">
                  <c:v>540.64954303505237</c:v>
                </c:pt>
                <c:pt idx="550">
                  <c:v>540.12478127824761</c:v>
                </c:pt>
                <c:pt idx="551">
                  <c:v>540.80229583230357</c:v>
                </c:pt>
                <c:pt idx="552">
                  <c:v>543.53171486334668</c:v>
                </c:pt>
                <c:pt idx="553">
                  <c:v>546.80694104199119</c:v>
                </c:pt>
                <c:pt idx="554">
                  <c:v>547.89924939071534</c:v>
                </c:pt>
                <c:pt idx="555">
                  <c:v>546.09519256628846</c:v>
                </c:pt>
                <c:pt idx="556">
                  <c:v>543.35503148344924</c:v>
                </c:pt>
                <c:pt idx="557">
                  <c:v>541.70887418571238</c:v>
                </c:pt>
                <c:pt idx="558">
                  <c:v>541.08286376417072</c:v>
                </c:pt>
                <c:pt idx="559">
                  <c:v>540.46002245246746</c:v>
                </c:pt>
                <c:pt idx="560">
                  <c:v>540.22723688692622</c:v>
                </c:pt>
                <c:pt idx="561">
                  <c:v>541.793014192398</c:v>
                </c:pt>
                <c:pt idx="562">
                  <c:v>545.03995897102959</c:v>
                </c:pt>
                <c:pt idx="563">
                  <c:v>547.60293221109532</c:v>
                </c:pt>
                <c:pt idx="564">
                  <c:v>547.30088918452839</c:v>
                </c:pt>
                <c:pt idx="565">
                  <c:v>544.80777151062466</c:v>
                </c:pt>
                <c:pt idx="566">
                  <c:v>542.47776942215387</c:v>
                </c:pt>
                <c:pt idx="567">
                  <c:v>541.45275243516789</c:v>
                </c:pt>
                <c:pt idx="568">
                  <c:v>540.94532863674158</c:v>
                </c:pt>
                <c:pt idx="569">
                  <c:v>540.36240171827285</c:v>
                </c:pt>
                <c:pt idx="570">
                  <c:v>540.784178064976</c:v>
                </c:pt>
                <c:pt idx="571">
                  <c:v>543.22531267133036</c:v>
                </c:pt>
                <c:pt idx="572">
                  <c:v>546.42218214075456</c:v>
                </c:pt>
                <c:pt idx="573">
                  <c:v>547.73418623702673</c:v>
                </c:pt>
                <c:pt idx="574">
                  <c:v>546.14401735649335</c:v>
                </c:pt>
                <c:pt idx="575">
                  <c:v>543.47301588267055</c:v>
                </c:pt>
                <c:pt idx="576">
                  <c:v>541.81368224597645</c:v>
                </c:pt>
                <c:pt idx="577">
                  <c:v>541.25008813765089</c:v>
                </c:pt>
                <c:pt idx="578">
                  <c:v>540.70987575452273</c:v>
                </c:pt>
                <c:pt idx="579">
                  <c:v>540.38073369658196</c:v>
                </c:pt>
                <c:pt idx="580">
                  <c:v>541.68427721553417</c:v>
                </c:pt>
                <c:pt idx="581">
                  <c:v>544.73440859036782</c:v>
                </c:pt>
                <c:pt idx="582">
                  <c:v>547.32386366362516</c:v>
                </c:pt>
                <c:pt idx="583">
                  <c:v>547.23291473291283</c:v>
                </c:pt>
                <c:pt idx="584">
                  <c:v>544.84114356326063</c:v>
                </c:pt>
                <c:pt idx="585">
                  <c:v>542.49129468202773</c:v>
                </c:pt>
                <c:pt idx="586">
                  <c:v>541.49416075138743</c:v>
                </c:pt>
                <c:pt idx="587">
                  <c:v>541.09692175513919</c:v>
                </c:pt>
                <c:pt idx="588">
                  <c:v>540.53480530065644</c:v>
                </c:pt>
                <c:pt idx="589">
                  <c:v>540.76456395617151</c:v>
                </c:pt>
                <c:pt idx="590">
                  <c:v>542.98076764439429</c:v>
                </c:pt>
                <c:pt idx="591">
                  <c:v>546.15198607414186</c:v>
                </c:pt>
                <c:pt idx="592">
                  <c:v>547.65808358263712</c:v>
                </c:pt>
                <c:pt idx="593">
                  <c:v>546.35270600242256</c:v>
                </c:pt>
                <c:pt idx="594">
                  <c:v>543.76796486409148</c:v>
                </c:pt>
                <c:pt idx="595">
                  <c:v>542.04620816000079</c:v>
                </c:pt>
                <c:pt idx="596">
                  <c:v>541.460899646293</c:v>
                </c:pt>
                <c:pt idx="597">
                  <c:v>540.93859318822706</c:v>
                </c:pt>
                <c:pt idx="598">
                  <c:v>540.47177174120679</c:v>
                </c:pt>
                <c:pt idx="599">
                  <c:v>541.48442268783947</c:v>
                </c:pt>
                <c:pt idx="600">
                  <c:v>544.36890754069464</c:v>
                </c:pt>
                <c:pt idx="601">
                  <c:v>547.09884761980175</c:v>
                </c:pt>
                <c:pt idx="602">
                  <c:v>547.32919290448081</c:v>
                </c:pt>
                <c:pt idx="603">
                  <c:v>545.17081177195632</c:v>
                </c:pt>
                <c:pt idx="604">
                  <c:v>542.85134246691996</c:v>
                </c:pt>
                <c:pt idx="605">
                  <c:v>541.78538238812689</c:v>
                </c:pt>
                <c:pt idx="606">
                  <c:v>541.33811477259769</c:v>
                </c:pt>
                <c:pt idx="607">
                  <c:v>540.65270718456122</c:v>
                </c:pt>
                <c:pt idx="608">
                  <c:v>540.60292264355849</c:v>
                </c:pt>
                <c:pt idx="609">
                  <c:v>542.52300516046671</c:v>
                </c:pt>
                <c:pt idx="610">
                  <c:v>545.68639753568186</c:v>
                </c:pt>
                <c:pt idx="611">
                  <c:v>547.49898699569621</c:v>
                </c:pt>
                <c:pt idx="612">
                  <c:v>546.49124903348911</c:v>
                </c:pt>
                <c:pt idx="613">
                  <c:v>543.99467006203213</c:v>
                </c:pt>
                <c:pt idx="614">
                  <c:v>542.24484233700332</c:v>
                </c:pt>
                <c:pt idx="615">
                  <c:v>541.64170491504592</c:v>
                </c:pt>
                <c:pt idx="616">
                  <c:v>541.10163539634323</c:v>
                </c:pt>
                <c:pt idx="617">
                  <c:v>540.47677045697401</c:v>
                </c:pt>
                <c:pt idx="618">
                  <c:v>541.19905422233296</c:v>
                </c:pt>
                <c:pt idx="619">
                  <c:v>543.90066618770561</c:v>
                </c:pt>
                <c:pt idx="620">
                  <c:v>546.7721289036599</c:v>
                </c:pt>
                <c:pt idx="621">
                  <c:v>547.32616374047302</c:v>
                </c:pt>
                <c:pt idx="622">
                  <c:v>545.36395257478671</c:v>
                </c:pt>
                <c:pt idx="623">
                  <c:v>543.010569360712</c:v>
                </c:pt>
                <c:pt idx="624">
                  <c:v>541.88600228510586</c:v>
                </c:pt>
                <c:pt idx="625">
                  <c:v>541.44429808417772</c:v>
                </c:pt>
                <c:pt idx="626">
                  <c:v>540.75092971835966</c:v>
                </c:pt>
                <c:pt idx="627">
                  <c:v>540.5179038059423</c:v>
                </c:pt>
                <c:pt idx="628">
                  <c:v>542.18944478770027</c:v>
                </c:pt>
                <c:pt idx="629">
                  <c:v>545.3015881193387</c:v>
                </c:pt>
                <c:pt idx="630">
                  <c:v>547.35765718825678</c:v>
                </c:pt>
                <c:pt idx="631">
                  <c:v>546.63413094858697</c:v>
                </c:pt>
                <c:pt idx="632">
                  <c:v>544.20811296978172</c:v>
                </c:pt>
                <c:pt idx="633">
                  <c:v>542.34544162943348</c:v>
                </c:pt>
                <c:pt idx="634">
                  <c:v>541.69470721103153</c:v>
                </c:pt>
                <c:pt idx="635">
                  <c:v>541.16064364565682</c:v>
                </c:pt>
                <c:pt idx="636">
                  <c:v>540.43186392477674</c:v>
                </c:pt>
                <c:pt idx="637">
                  <c:v>540.90181685806783</c:v>
                </c:pt>
                <c:pt idx="638">
                  <c:v>543.44591652623239</c:v>
                </c:pt>
                <c:pt idx="639">
                  <c:v>546.44679012282995</c:v>
                </c:pt>
                <c:pt idx="640">
                  <c:v>547.34120246475868</c:v>
                </c:pt>
                <c:pt idx="641">
                  <c:v>545.64041656163226</c:v>
                </c:pt>
                <c:pt idx="642">
                  <c:v>543.28774932564556</c:v>
                </c:pt>
                <c:pt idx="643">
                  <c:v>542.04398036284056</c:v>
                </c:pt>
                <c:pt idx="644">
                  <c:v>541.5806575005754</c:v>
                </c:pt>
                <c:pt idx="645">
                  <c:v>540.83070564205264</c:v>
                </c:pt>
                <c:pt idx="646">
                  <c:v>540.38786150318629</c:v>
                </c:pt>
                <c:pt idx="647">
                  <c:v>541.81015564440531</c:v>
                </c:pt>
                <c:pt idx="648">
                  <c:v>544.90068743612846</c:v>
                </c:pt>
                <c:pt idx="649">
                  <c:v>547.22374972444322</c:v>
                </c:pt>
                <c:pt idx="650">
                  <c:v>546.83694247193398</c:v>
                </c:pt>
                <c:pt idx="651">
                  <c:v>544.56329311644731</c:v>
                </c:pt>
                <c:pt idx="652">
                  <c:v>542.61417159374378</c:v>
                </c:pt>
                <c:pt idx="653">
                  <c:v>541.84344759443957</c:v>
                </c:pt>
                <c:pt idx="654">
                  <c:v>541.29124368398425</c:v>
                </c:pt>
                <c:pt idx="655">
                  <c:v>540.50844309894637</c:v>
                </c:pt>
                <c:pt idx="656">
                  <c:v>540.82440784900155</c:v>
                </c:pt>
                <c:pt idx="657">
                  <c:v>543.24444119480086</c:v>
                </c:pt>
                <c:pt idx="658">
                  <c:v>546.35508061625478</c:v>
                </c:pt>
                <c:pt idx="659">
                  <c:v>547.51337445849913</c:v>
                </c:pt>
                <c:pt idx="660">
                  <c:v>545.95422328242239</c:v>
                </c:pt>
                <c:pt idx="661">
                  <c:v>543.5327468110163</c:v>
                </c:pt>
                <c:pt idx="662">
                  <c:v>542.10405260776133</c:v>
                </c:pt>
                <c:pt idx="663">
                  <c:v>541.52839799448248</c:v>
                </c:pt>
                <c:pt idx="664">
                  <c:v>540.83997633688341</c:v>
                </c:pt>
                <c:pt idx="665">
                  <c:v>540.44790136866777</c:v>
                </c:pt>
                <c:pt idx="666">
                  <c:v>541.81930117349384</c:v>
                </c:pt>
                <c:pt idx="667">
                  <c:v>544.91259535813242</c:v>
                </c:pt>
                <c:pt idx="668">
                  <c:v>547.38418117920173</c:v>
                </c:pt>
                <c:pt idx="669">
                  <c:v>547.12754342105927</c:v>
                </c:pt>
                <c:pt idx="670">
                  <c:v>544.75568934098374</c:v>
                </c:pt>
                <c:pt idx="671">
                  <c:v>542.57746425370351</c:v>
                </c:pt>
                <c:pt idx="672">
                  <c:v>541.64167447880027</c:v>
                </c:pt>
                <c:pt idx="673">
                  <c:v>541.11326178032414</c:v>
                </c:pt>
                <c:pt idx="674">
                  <c:v>540.43265305501336</c:v>
                </c:pt>
                <c:pt idx="675">
                  <c:v>540.7143893993898</c:v>
                </c:pt>
                <c:pt idx="676">
                  <c:v>543.07316134724351</c:v>
                </c:pt>
                <c:pt idx="677">
                  <c:v>546.28124939102327</c:v>
                </c:pt>
                <c:pt idx="678">
                  <c:v>547.66135445800228</c:v>
                </c:pt>
                <c:pt idx="679">
                  <c:v>546.21156519101442</c:v>
                </c:pt>
                <c:pt idx="680">
                  <c:v>543.65499105967956</c:v>
                </c:pt>
                <c:pt idx="681">
                  <c:v>542.04165505204764</c:v>
                </c:pt>
                <c:pt idx="682">
                  <c:v>541.40963924567313</c:v>
                </c:pt>
                <c:pt idx="683">
                  <c:v>540.74042336447928</c:v>
                </c:pt>
                <c:pt idx="684">
                  <c:v>540.27020847577933</c:v>
                </c:pt>
                <c:pt idx="685">
                  <c:v>541.45193726609432</c:v>
                </c:pt>
                <c:pt idx="686">
                  <c:v>544.50659661423106</c:v>
                </c:pt>
                <c:pt idx="687">
                  <c:v>547.20972859765425</c:v>
                </c:pt>
                <c:pt idx="688">
                  <c:v>547.26362965477165</c:v>
                </c:pt>
                <c:pt idx="689">
                  <c:v>545.0176072278482</c:v>
                </c:pt>
                <c:pt idx="690">
                  <c:v>542.75377642755757</c:v>
                </c:pt>
                <c:pt idx="691">
                  <c:v>541.7333645628878</c:v>
                </c:pt>
                <c:pt idx="692">
                  <c:v>541.18344858349064</c:v>
                </c:pt>
                <c:pt idx="693">
                  <c:v>540.42642573860212</c:v>
                </c:pt>
                <c:pt idx="694">
                  <c:v>540.48311492867015</c:v>
                </c:pt>
                <c:pt idx="695">
                  <c:v>542.59612823057978</c:v>
                </c:pt>
                <c:pt idx="696">
                  <c:v>545.84425255883707</c:v>
                </c:pt>
                <c:pt idx="697">
                  <c:v>547.54047246101072</c:v>
                </c:pt>
                <c:pt idx="698">
                  <c:v>546.39940495530846</c:v>
                </c:pt>
                <c:pt idx="699">
                  <c:v>543.92599091785905</c:v>
                </c:pt>
                <c:pt idx="700">
                  <c:v>542.25458822000837</c:v>
                </c:pt>
                <c:pt idx="701">
                  <c:v>541.63005977991179</c:v>
                </c:pt>
                <c:pt idx="702">
                  <c:v>540.95889122104381</c:v>
                </c:pt>
                <c:pt idx="703">
                  <c:v>540.3118767666565</c:v>
                </c:pt>
                <c:pt idx="704">
                  <c:v>541.1840783828884</c:v>
                </c:pt>
                <c:pt idx="705">
                  <c:v>544.01828713360192</c:v>
                </c:pt>
                <c:pt idx="706">
                  <c:v>546.86146629082123</c:v>
                </c:pt>
                <c:pt idx="707">
                  <c:v>547.25584537037957</c:v>
                </c:pt>
                <c:pt idx="708">
                  <c:v>545.25434396653054</c:v>
                </c:pt>
                <c:pt idx="709">
                  <c:v>543.02440348842993</c:v>
                </c:pt>
                <c:pt idx="710">
                  <c:v>541.97108945400214</c:v>
                </c:pt>
                <c:pt idx="711">
                  <c:v>541.48350663971814</c:v>
                </c:pt>
                <c:pt idx="712">
                  <c:v>540.73090522019447</c:v>
                </c:pt>
                <c:pt idx="713">
                  <c:v>540.57568745516983</c:v>
                </c:pt>
                <c:pt idx="714">
                  <c:v>542.38004680929043</c:v>
                </c:pt>
                <c:pt idx="715">
                  <c:v>545.46159319774597</c:v>
                </c:pt>
                <c:pt idx="716">
                  <c:v>547.3025441591617</c:v>
                </c:pt>
                <c:pt idx="717">
                  <c:v>546.3637976822265</c:v>
                </c:pt>
                <c:pt idx="718">
                  <c:v>543.97236196619724</c:v>
                </c:pt>
                <c:pt idx="719">
                  <c:v>542.30873559538122</c:v>
                </c:pt>
                <c:pt idx="720">
                  <c:v>541.75875332002852</c:v>
                </c:pt>
                <c:pt idx="721">
                  <c:v>541.21107570749427</c:v>
                </c:pt>
                <c:pt idx="722">
                  <c:v>540.5175819623073</c:v>
                </c:pt>
                <c:pt idx="723">
                  <c:v>541.14295830283572</c:v>
                </c:pt>
                <c:pt idx="724">
                  <c:v>543.74638897396017</c:v>
                </c:pt>
                <c:pt idx="725">
                  <c:v>546.5535327139678</c:v>
                </c:pt>
                <c:pt idx="726">
                  <c:v>547.14078475967199</c:v>
                </c:pt>
                <c:pt idx="727">
                  <c:v>545.28067777991055</c:v>
                </c:pt>
                <c:pt idx="728">
                  <c:v>543.04622423163164</c:v>
                </c:pt>
                <c:pt idx="729">
                  <c:v>542.00871108813135</c:v>
                </c:pt>
                <c:pt idx="730">
                  <c:v>541.63589781312112</c:v>
                </c:pt>
                <c:pt idx="731">
                  <c:v>540.94049930293022</c:v>
                </c:pt>
                <c:pt idx="732">
                  <c:v>540.63060495177524</c:v>
                </c:pt>
                <c:pt idx="733">
                  <c:v>542.1858329987881</c:v>
                </c:pt>
                <c:pt idx="734">
                  <c:v>545.18675734688168</c:v>
                </c:pt>
                <c:pt idx="735">
                  <c:v>547.17133718985679</c:v>
                </c:pt>
                <c:pt idx="736">
                  <c:v>546.51917062633675</c:v>
                </c:pt>
                <c:pt idx="737">
                  <c:v>544.26354495905525</c:v>
                </c:pt>
                <c:pt idx="738">
                  <c:v>542.55597199951171</c:v>
                </c:pt>
                <c:pt idx="739">
                  <c:v>541.97499996025999</c:v>
                </c:pt>
                <c:pt idx="740">
                  <c:v>541.45619918413013</c:v>
                </c:pt>
                <c:pt idx="741">
                  <c:v>540.67587794204155</c:v>
                </c:pt>
                <c:pt idx="742">
                  <c:v>541.02027260224804</c:v>
                </c:pt>
                <c:pt idx="743">
                  <c:v>543.39636365152091</c:v>
                </c:pt>
                <c:pt idx="744">
                  <c:v>546.27214124581224</c:v>
                </c:pt>
                <c:pt idx="745">
                  <c:v>547.14640502985094</c:v>
                </c:pt>
                <c:pt idx="746">
                  <c:v>545.5346265682283</c:v>
                </c:pt>
                <c:pt idx="747">
                  <c:v>543.36661496283796</c:v>
                </c:pt>
                <c:pt idx="748">
                  <c:v>542.28387152549112</c:v>
                </c:pt>
                <c:pt idx="749">
                  <c:v>541.8797805155873</c:v>
                </c:pt>
                <c:pt idx="750">
                  <c:v>541.09707940125463</c:v>
                </c:pt>
                <c:pt idx="751">
                  <c:v>540.5355114590111</c:v>
                </c:pt>
                <c:pt idx="752">
                  <c:v>541.77115885144576</c:v>
                </c:pt>
                <c:pt idx="753">
                  <c:v>544.68655235765527</c:v>
                </c:pt>
                <c:pt idx="754">
                  <c:v>546.92900261631803</c:v>
                </c:pt>
                <c:pt idx="755">
                  <c:v>546.59771458455543</c:v>
                </c:pt>
                <c:pt idx="756">
                  <c:v>544.4668078749437</c:v>
                </c:pt>
                <c:pt idx="757">
                  <c:v>542.74763780947615</c:v>
                </c:pt>
                <c:pt idx="758">
                  <c:v>542.14894237209592</c:v>
                </c:pt>
                <c:pt idx="759">
                  <c:v>541.64216427836436</c:v>
                </c:pt>
                <c:pt idx="760">
                  <c:v>540.75379133166462</c:v>
                </c:pt>
                <c:pt idx="761">
                  <c:v>540.82305576093495</c:v>
                </c:pt>
                <c:pt idx="762">
                  <c:v>542.96208240833494</c:v>
                </c:pt>
                <c:pt idx="763">
                  <c:v>545.90008095899339</c:v>
                </c:pt>
                <c:pt idx="764">
                  <c:v>547.06748118596897</c:v>
                </c:pt>
                <c:pt idx="765">
                  <c:v>545.68035557928033</c:v>
                </c:pt>
                <c:pt idx="766">
                  <c:v>543.50609906021327</c:v>
                </c:pt>
                <c:pt idx="767">
                  <c:v>542.36955540192866</c:v>
                </c:pt>
                <c:pt idx="768">
                  <c:v>541.97548966636168</c:v>
                </c:pt>
                <c:pt idx="769">
                  <c:v>541.22384983768825</c:v>
                </c:pt>
                <c:pt idx="770">
                  <c:v>540.51957198721175</c:v>
                </c:pt>
                <c:pt idx="771">
                  <c:v>541.4933533600597</c:v>
                </c:pt>
                <c:pt idx="772">
                  <c:v>544.29062026527936</c:v>
                </c:pt>
                <c:pt idx="773">
                  <c:v>546.71352668439886</c:v>
                </c:pt>
                <c:pt idx="774">
                  <c:v>546.67077241866264</c:v>
                </c:pt>
                <c:pt idx="775">
                  <c:v>544.66166318996784</c:v>
                </c:pt>
                <c:pt idx="776">
                  <c:v>542.85000784597196</c:v>
                </c:pt>
                <c:pt idx="777">
                  <c:v>542.20332576438886</c:v>
                </c:pt>
                <c:pt idx="778">
                  <c:v>541.72128459584656</c:v>
                </c:pt>
                <c:pt idx="779">
                  <c:v>540.7687048481157</c:v>
                </c:pt>
                <c:pt idx="780">
                  <c:v>540.59778591185932</c:v>
                </c:pt>
                <c:pt idx="781">
                  <c:v>542.53031828312942</c:v>
                </c:pt>
                <c:pt idx="782">
                  <c:v>545.52664257444485</c:v>
                </c:pt>
                <c:pt idx="783">
                  <c:v>546.9941893018522</c:v>
                </c:pt>
                <c:pt idx="784">
                  <c:v>545.90278124197175</c:v>
                </c:pt>
                <c:pt idx="785">
                  <c:v>543.78898079138889</c:v>
                </c:pt>
                <c:pt idx="786">
                  <c:v>542.54639327378482</c:v>
                </c:pt>
                <c:pt idx="787">
                  <c:v>542.12646503007363</c:v>
                </c:pt>
                <c:pt idx="788">
                  <c:v>541.35350280482817</c:v>
                </c:pt>
                <c:pt idx="789">
                  <c:v>540.48014696962218</c:v>
                </c:pt>
                <c:pt idx="790">
                  <c:v>541.19297089141128</c:v>
                </c:pt>
                <c:pt idx="791">
                  <c:v>543.89697480095037</c:v>
                </c:pt>
                <c:pt idx="792">
                  <c:v>546.52650609814737</c:v>
                </c:pt>
                <c:pt idx="793">
                  <c:v>546.80487876091775</c:v>
                </c:pt>
                <c:pt idx="794">
                  <c:v>544.98775738472432</c:v>
                </c:pt>
                <c:pt idx="795">
                  <c:v>543.12555887246708</c:v>
                </c:pt>
                <c:pt idx="796">
                  <c:v>542.35595785249097</c:v>
                </c:pt>
                <c:pt idx="797">
                  <c:v>541.85354004404962</c:v>
                </c:pt>
                <c:pt idx="798">
                  <c:v>540.8932435006227</c:v>
                </c:pt>
                <c:pt idx="799">
                  <c:v>540.60485724182763</c:v>
                </c:pt>
                <c:pt idx="800">
                  <c:v>542.38905091529887</c:v>
                </c:pt>
                <c:pt idx="801">
                  <c:v>545.42273457037754</c:v>
                </c:pt>
                <c:pt idx="802">
                  <c:v>547.11820549466211</c:v>
                </c:pt>
                <c:pt idx="803">
                  <c:v>546.16854822713958</c:v>
                </c:pt>
                <c:pt idx="804">
                  <c:v>544.00428567259769</c:v>
                </c:pt>
                <c:pt idx="805">
                  <c:v>542.58568954009752</c:v>
                </c:pt>
                <c:pt idx="806">
                  <c:v>542.05801327669178</c:v>
                </c:pt>
                <c:pt idx="807">
                  <c:v>541.352430410745</c:v>
                </c:pt>
                <c:pt idx="808">
                  <c:v>540.57033211697217</c:v>
                </c:pt>
                <c:pt idx="809">
                  <c:v>541.24560946814108</c:v>
                </c:pt>
                <c:pt idx="810">
                  <c:v>543.91122642529717</c:v>
                </c:pt>
                <c:pt idx="811">
                  <c:v>546.63786016775339</c:v>
                </c:pt>
                <c:pt idx="812">
                  <c:v>547.04970035955103</c:v>
                </c:pt>
                <c:pt idx="813">
                  <c:v>545.16130181264452</c:v>
                </c:pt>
                <c:pt idx="814">
                  <c:v>543.09097130778355</c:v>
                </c:pt>
                <c:pt idx="815">
                  <c:v>542.15194738497394</c:v>
                </c:pt>
                <c:pt idx="816">
                  <c:v>541.66963778642275</c:v>
                </c:pt>
                <c:pt idx="817">
                  <c:v>540.82462745478551</c:v>
                </c:pt>
                <c:pt idx="818">
                  <c:v>540.51966305442602</c:v>
                </c:pt>
                <c:pt idx="819">
                  <c:v>542.20903650101718</c:v>
                </c:pt>
                <c:pt idx="820">
                  <c:v>545.28566138838505</c:v>
                </c:pt>
                <c:pt idx="821">
                  <c:v>547.18671676299255</c:v>
                </c:pt>
                <c:pt idx="822">
                  <c:v>546.38974529090592</c:v>
                </c:pt>
                <c:pt idx="823">
                  <c:v>544.13987465102673</c:v>
                </c:pt>
                <c:pt idx="824">
                  <c:v>542.55485940736162</c:v>
                </c:pt>
                <c:pt idx="825">
                  <c:v>541.95958634576436</c:v>
                </c:pt>
                <c:pt idx="826">
                  <c:v>541.28761360650151</c:v>
                </c:pt>
                <c:pt idx="827">
                  <c:v>540.45887314324773</c:v>
                </c:pt>
                <c:pt idx="828">
                  <c:v>540.94038539695339</c:v>
                </c:pt>
                <c:pt idx="829">
                  <c:v>543.49486248354788</c:v>
                </c:pt>
                <c:pt idx="830">
                  <c:v>546.3885180754678</c:v>
                </c:pt>
                <c:pt idx="831">
                  <c:v>547.10204450012861</c:v>
                </c:pt>
                <c:pt idx="832">
                  <c:v>545.38126198626105</c:v>
                </c:pt>
                <c:pt idx="833">
                  <c:v>543.2580654765552</c:v>
                </c:pt>
                <c:pt idx="834">
                  <c:v>542.25220792477376</c:v>
                </c:pt>
                <c:pt idx="835">
                  <c:v>541.76759754760769</c:v>
                </c:pt>
                <c:pt idx="836">
                  <c:v>540.887334457002</c:v>
                </c:pt>
                <c:pt idx="837">
                  <c:v>540.38881238755039</c:v>
                </c:pt>
                <c:pt idx="838">
                  <c:v>541.80423201262329</c:v>
                </c:pt>
                <c:pt idx="839">
                  <c:v>544.8268083289795</c:v>
                </c:pt>
                <c:pt idx="840">
                  <c:v>546.98392462311404</c:v>
                </c:pt>
                <c:pt idx="841">
                  <c:v>546.50565470319361</c:v>
                </c:pt>
                <c:pt idx="842">
                  <c:v>544.38400439707129</c:v>
                </c:pt>
                <c:pt idx="843">
                  <c:v>542.75593915075933</c:v>
                </c:pt>
                <c:pt idx="844">
                  <c:v>542.17658259824839</c:v>
                </c:pt>
                <c:pt idx="845">
                  <c:v>541.54878972624829</c:v>
                </c:pt>
                <c:pt idx="846">
                  <c:v>540.59959182488728</c:v>
                </c:pt>
                <c:pt idx="847">
                  <c:v>540.7859632533773</c:v>
                </c:pt>
                <c:pt idx="848">
                  <c:v>543.06465536636915</c:v>
                </c:pt>
                <c:pt idx="849">
                  <c:v>545.98989916318715</c:v>
                </c:pt>
                <c:pt idx="850">
                  <c:v>546.99900748843447</c:v>
                </c:pt>
                <c:pt idx="851">
                  <c:v>545.53561954079942</c:v>
                </c:pt>
                <c:pt idx="852">
                  <c:v>543.48588876088706</c:v>
                </c:pt>
                <c:pt idx="853">
                  <c:v>542.45760210329991</c:v>
                </c:pt>
                <c:pt idx="854">
                  <c:v>542.05015178397389</c:v>
                </c:pt>
                <c:pt idx="855">
                  <c:v>541.23795394746321</c:v>
                </c:pt>
                <c:pt idx="856">
                  <c:v>540.58876692790182</c:v>
                </c:pt>
                <c:pt idx="857">
                  <c:v>541.69262654146041</c:v>
                </c:pt>
                <c:pt idx="858">
                  <c:v>544.47854416280643</c:v>
                </c:pt>
                <c:pt idx="859">
                  <c:v>546.68973564747921</c:v>
                </c:pt>
                <c:pt idx="860">
                  <c:v>546.38891653994233</c:v>
                </c:pt>
                <c:pt idx="861">
                  <c:v>544.35069815412589</c:v>
                </c:pt>
                <c:pt idx="862">
                  <c:v>542.74309332947541</c:v>
                </c:pt>
                <c:pt idx="863">
                  <c:v>542.25051822502974</c:v>
                </c:pt>
                <c:pt idx="864">
                  <c:v>541.78813155042099</c:v>
                </c:pt>
                <c:pt idx="865">
                  <c:v>540.85082608955963</c:v>
                </c:pt>
                <c:pt idx="866">
                  <c:v>540.81827872327813</c:v>
                </c:pt>
                <c:pt idx="867">
                  <c:v>542.83907068943608</c:v>
                </c:pt>
                <c:pt idx="868">
                  <c:v>545.67397364566568</c:v>
                </c:pt>
                <c:pt idx="869">
                  <c:v>546.83897181412976</c:v>
                </c:pt>
                <c:pt idx="870">
                  <c:v>545.55105636082681</c:v>
                </c:pt>
                <c:pt idx="871">
                  <c:v>543.52083042627419</c:v>
                </c:pt>
                <c:pt idx="872">
                  <c:v>542.49757707690878</c:v>
                </c:pt>
                <c:pt idx="873">
                  <c:v>542.19983873000092</c:v>
                </c:pt>
                <c:pt idx="874">
                  <c:v>541.47384823354332</c:v>
                </c:pt>
                <c:pt idx="875">
                  <c:v>540.7107207939398</c:v>
                </c:pt>
                <c:pt idx="876">
                  <c:v>541.55306223002481</c:v>
                </c:pt>
                <c:pt idx="877">
                  <c:v>544.20247478020974</c:v>
                </c:pt>
                <c:pt idx="878">
                  <c:v>546.51237942909756</c:v>
                </c:pt>
                <c:pt idx="879">
                  <c:v>546.48732115176244</c:v>
                </c:pt>
                <c:pt idx="880">
                  <c:v>544.63166510444898</c:v>
                </c:pt>
                <c:pt idx="881">
                  <c:v>543.00808730706012</c:v>
                </c:pt>
                <c:pt idx="882">
                  <c:v>542.47660802752307</c:v>
                </c:pt>
                <c:pt idx="883">
                  <c:v>542.03999602403928</c:v>
                </c:pt>
                <c:pt idx="884">
                  <c:v>541.0608220519016</c:v>
                </c:pt>
                <c:pt idx="885">
                  <c:v>540.77334685339338</c:v>
                </c:pt>
                <c:pt idx="886">
                  <c:v>542.52000354034135</c:v>
                </c:pt>
                <c:pt idx="887">
                  <c:v>545.34904591120448</c:v>
                </c:pt>
                <c:pt idx="888">
                  <c:v>546.75788757312421</c:v>
                </c:pt>
                <c:pt idx="889">
                  <c:v>545.72565763162675</c:v>
                </c:pt>
                <c:pt idx="890">
                  <c:v>543.78523469190532</c:v>
                </c:pt>
                <c:pt idx="891">
                  <c:v>542.73922860609673</c:v>
                </c:pt>
                <c:pt idx="892">
                  <c:v>542.43158228825996</c:v>
                </c:pt>
                <c:pt idx="893">
                  <c:v>541.6610724108632</c:v>
                </c:pt>
                <c:pt idx="894">
                  <c:v>540.68798678893108</c:v>
                </c:pt>
                <c:pt idx="895">
                  <c:v>541.20746907902503</c:v>
                </c:pt>
                <c:pt idx="896">
                  <c:v>543.70019508792484</c:v>
                </c:pt>
                <c:pt idx="897">
                  <c:v>546.1989424381336</c:v>
                </c:pt>
                <c:pt idx="898">
                  <c:v>546.49885559516861</c:v>
                </c:pt>
                <c:pt idx="899">
                  <c:v>544.80359928738926</c:v>
                </c:pt>
                <c:pt idx="900">
                  <c:v>543.18137801540161</c:v>
                </c:pt>
                <c:pt idx="901">
                  <c:v>542.63212191584262</c:v>
                </c:pt>
                <c:pt idx="902">
                  <c:v>542.22955994129279</c:v>
                </c:pt>
                <c:pt idx="903">
                  <c:v>541.19597810786036</c:v>
                </c:pt>
                <c:pt idx="904">
                  <c:v>540.66646930099978</c:v>
                </c:pt>
                <c:pt idx="905">
                  <c:v>542.1415417565704</c:v>
                </c:pt>
                <c:pt idx="906">
                  <c:v>544.95113572036189</c:v>
                </c:pt>
                <c:pt idx="907">
                  <c:v>546.61324003361369</c:v>
                </c:pt>
                <c:pt idx="908">
                  <c:v>545.82194446246285</c:v>
                </c:pt>
                <c:pt idx="909">
                  <c:v>543.90933122770639</c:v>
                </c:pt>
                <c:pt idx="910">
                  <c:v>542.80616806516264</c:v>
                </c:pt>
                <c:pt idx="911">
                  <c:v>542.50821166755486</c:v>
                </c:pt>
                <c:pt idx="912">
                  <c:v>541.79550447006022</c:v>
                </c:pt>
                <c:pt idx="913">
                  <c:v>540.72721933611592</c:v>
                </c:pt>
                <c:pt idx="914">
                  <c:v>540.98705368529227</c:v>
                </c:pt>
                <c:pt idx="915">
                  <c:v>543.30897525543332</c:v>
                </c:pt>
                <c:pt idx="916">
                  <c:v>545.92044583093866</c:v>
                </c:pt>
                <c:pt idx="917">
                  <c:v>546.50159005026944</c:v>
                </c:pt>
                <c:pt idx="918">
                  <c:v>544.96821131198794</c:v>
                </c:pt>
                <c:pt idx="919">
                  <c:v>543.28175322332299</c:v>
                </c:pt>
                <c:pt idx="920">
                  <c:v>542.67643467660218</c:v>
                </c:pt>
                <c:pt idx="921">
                  <c:v>542.3176890945133</c:v>
                </c:pt>
                <c:pt idx="922">
                  <c:v>541.26511188909535</c:v>
                </c:pt>
                <c:pt idx="923">
                  <c:v>540.52599072074281</c:v>
                </c:pt>
                <c:pt idx="924">
                  <c:v>541.76013113158206</c:v>
                </c:pt>
                <c:pt idx="925">
                  <c:v>544.55642941799579</c:v>
                </c:pt>
                <c:pt idx="926">
                  <c:v>546.46230502351591</c:v>
                </c:pt>
                <c:pt idx="927">
                  <c:v>545.97530650772387</c:v>
                </c:pt>
                <c:pt idx="928">
                  <c:v>544.17076825183449</c:v>
                </c:pt>
                <c:pt idx="929">
                  <c:v>542.98561967515707</c:v>
                </c:pt>
                <c:pt idx="930">
                  <c:v>542.65691953849182</c:v>
                </c:pt>
                <c:pt idx="931">
                  <c:v>541.96296072970199</c:v>
                </c:pt>
                <c:pt idx="932">
                  <c:v>540.77931206909761</c:v>
                </c:pt>
                <c:pt idx="933">
                  <c:v>540.7900206776585</c:v>
                </c:pt>
                <c:pt idx="934">
                  <c:v>542.95744799029126</c:v>
                </c:pt>
                <c:pt idx="935">
                  <c:v>545.70194723101304</c:v>
                </c:pt>
                <c:pt idx="936">
                  <c:v>546.57436338779098</c:v>
                </c:pt>
                <c:pt idx="937">
                  <c:v>545.25237058922903</c:v>
                </c:pt>
                <c:pt idx="938">
                  <c:v>543.54986535055741</c:v>
                </c:pt>
                <c:pt idx="939">
                  <c:v>542.82512145535475</c:v>
                </c:pt>
                <c:pt idx="940">
                  <c:v>542.43229693584453</c:v>
                </c:pt>
                <c:pt idx="941">
                  <c:v>541.41186053137972</c:v>
                </c:pt>
                <c:pt idx="942">
                  <c:v>540.60315326640102</c:v>
                </c:pt>
                <c:pt idx="943">
                  <c:v>541.68666215234953</c:v>
                </c:pt>
                <c:pt idx="944">
                  <c:v>544.46114591938385</c:v>
                </c:pt>
                <c:pt idx="945">
                  <c:v>546.55084381408233</c:v>
                </c:pt>
                <c:pt idx="946">
                  <c:v>546.2063106949181</c:v>
                </c:pt>
                <c:pt idx="947">
                  <c:v>544.36078577527041</c:v>
                </c:pt>
                <c:pt idx="948">
                  <c:v>543.00324561928301</c:v>
                </c:pt>
                <c:pt idx="949">
                  <c:v>542.56182628659553</c:v>
                </c:pt>
                <c:pt idx="950">
                  <c:v>541.93247400267592</c:v>
                </c:pt>
                <c:pt idx="951">
                  <c:v>540.87716248208653</c:v>
                </c:pt>
                <c:pt idx="952">
                  <c:v>540.87457535150952</c:v>
                </c:pt>
                <c:pt idx="953">
                  <c:v>542.9771502561498</c:v>
                </c:pt>
                <c:pt idx="954">
                  <c:v>545.77509664391619</c:v>
                </c:pt>
                <c:pt idx="955">
                  <c:v>546.77334050958143</c:v>
                </c:pt>
                <c:pt idx="956">
                  <c:v>545.4159688542868</c:v>
                </c:pt>
                <c:pt idx="957">
                  <c:v>543.52305711832832</c:v>
                </c:pt>
                <c:pt idx="958">
                  <c:v>542.62418025215811</c:v>
                </c:pt>
                <c:pt idx="959">
                  <c:v>542.24295633033398</c:v>
                </c:pt>
                <c:pt idx="960">
                  <c:v>541.34313384266443</c:v>
                </c:pt>
                <c:pt idx="961">
                  <c:v>540.54320241370078</c:v>
                </c:pt>
                <c:pt idx="962">
                  <c:v>541.50968295199982</c:v>
                </c:pt>
                <c:pt idx="963">
                  <c:v>544.27404685811962</c:v>
                </c:pt>
                <c:pt idx="964">
                  <c:v>546.54164333259087</c:v>
                </c:pt>
                <c:pt idx="965">
                  <c:v>546.38068296933943</c:v>
                </c:pt>
                <c:pt idx="966">
                  <c:v>544.50647000574918</c:v>
                </c:pt>
                <c:pt idx="967">
                  <c:v>542.99977699496139</c:v>
                </c:pt>
                <c:pt idx="968">
                  <c:v>542.48207913785427</c:v>
                </c:pt>
                <c:pt idx="969">
                  <c:v>541.89296778736662</c:v>
                </c:pt>
                <c:pt idx="970">
                  <c:v>540.82350409553692</c:v>
                </c:pt>
                <c:pt idx="971">
                  <c:v>540.64145746206032</c:v>
                </c:pt>
                <c:pt idx="972">
                  <c:v>542.57358102780745</c:v>
                </c:pt>
                <c:pt idx="973">
                  <c:v>545.466447343033</c:v>
                </c:pt>
                <c:pt idx="974">
                  <c:v>546.74423737347843</c:v>
                </c:pt>
                <c:pt idx="975">
                  <c:v>545.58543010103585</c:v>
                </c:pt>
                <c:pt idx="976">
                  <c:v>543.67507864303298</c:v>
                </c:pt>
                <c:pt idx="977">
                  <c:v>542.71812554356711</c:v>
                </c:pt>
                <c:pt idx="978">
                  <c:v>542.35325603882848</c:v>
                </c:pt>
                <c:pt idx="979">
                  <c:v>541.46141014937712</c:v>
                </c:pt>
                <c:pt idx="980">
                  <c:v>540.50820163597928</c:v>
                </c:pt>
                <c:pt idx="981">
                  <c:v>541.19371363802475</c:v>
                </c:pt>
                <c:pt idx="982">
                  <c:v>543.81637052493352</c:v>
                </c:pt>
                <c:pt idx="983">
                  <c:v>546.2711640144189</c:v>
                </c:pt>
                <c:pt idx="984">
                  <c:v>546.4200821413433</c:v>
                </c:pt>
                <c:pt idx="985">
                  <c:v>544.71133691442174</c:v>
                </c:pt>
                <c:pt idx="986">
                  <c:v>543.18483938088866</c:v>
                </c:pt>
                <c:pt idx="987">
                  <c:v>542.68146265160249</c:v>
                </c:pt>
                <c:pt idx="988">
                  <c:v>542.17528489748565</c:v>
                </c:pt>
                <c:pt idx="989">
                  <c:v>541.05048922736205</c:v>
                </c:pt>
                <c:pt idx="990">
                  <c:v>540.60514112796045</c:v>
                </c:pt>
                <c:pt idx="991">
                  <c:v>542.22916397073914</c:v>
                </c:pt>
                <c:pt idx="992">
                  <c:v>545.04886535496917</c:v>
                </c:pt>
                <c:pt idx="993">
                  <c:v>546.56120008330527</c:v>
                </c:pt>
                <c:pt idx="994">
                  <c:v>545.65406563641136</c:v>
                </c:pt>
                <c:pt idx="995">
                  <c:v>543.84585578210408</c:v>
                </c:pt>
                <c:pt idx="996">
                  <c:v>542.88112241838735</c:v>
                </c:pt>
                <c:pt idx="997">
                  <c:v>542.59844845332918</c:v>
                </c:pt>
                <c:pt idx="998">
                  <c:v>541.82837145689609</c:v>
                </c:pt>
                <c:pt idx="999">
                  <c:v>540.79514351143098</c:v>
                </c:pt>
                <c:pt idx="1000">
                  <c:v>541.18591739791464</c:v>
                </c:pt>
                <c:pt idx="1001">
                  <c:v>543.52739312598987</c:v>
                </c:pt>
                <c:pt idx="1002">
                  <c:v>545.94417224654717</c:v>
                </c:pt>
                <c:pt idx="1003">
                  <c:v>546.24125829421519</c:v>
                </c:pt>
                <c:pt idx="1004">
                  <c:v>544.61331307804539</c:v>
                </c:pt>
                <c:pt idx="1005">
                  <c:v>543.10884241651092</c:v>
                </c:pt>
                <c:pt idx="1006">
                  <c:v>542.6949059614235</c:v>
                </c:pt>
                <c:pt idx="1007">
                  <c:v>542.38434988252448</c:v>
                </c:pt>
                <c:pt idx="1008">
                  <c:v>541.33729598887385</c:v>
                </c:pt>
                <c:pt idx="1009">
                  <c:v>540.71365559780679</c:v>
                </c:pt>
                <c:pt idx="1010">
                  <c:v>542.06344227511727</c:v>
                </c:pt>
                <c:pt idx="1011">
                  <c:v>544.74691178923058</c:v>
                </c:pt>
                <c:pt idx="1012">
                  <c:v>546.36264331369057</c:v>
                </c:pt>
                <c:pt idx="1013">
                  <c:v>545.65100779979093</c:v>
                </c:pt>
                <c:pt idx="1014">
                  <c:v>543.89344441475623</c:v>
                </c:pt>
                <c:pt idx="1015">
                  <c:v>542.92658232389022</c:v>
                </c:pt>
                <c:pt idx="1016">
                  <c:v>542.74040817839796</c:v>
                </c:pt>
                <c:pt idx="1017">
                  <c:v>542.08432717463074</c:v>
                </c:pt>
                <c:pt idx="1018">
                  <c:v>540.98347302235561</c:v>
                </c:pt>
                <c:pt idx="1019">
                  <c:v>541.11462832725192</c:v>
                </c:pt>
                <c:pt idx="1020">
                  <c:v>543.26422157061188</c:v>
                </c:pt>
                <c:pt idx="1021">
                  <c:v>545.73105328922065</c:v>
                </c:pt>
                <c:pt idx="1022">
                  <c:v>546.27592665691918</c:v>
                </c:pt>
                <c:pt idx="1023">
                  <c:v>544.86461869740924</c:v>
                </c:pt>
                <c:pt idx="1024">
                  <c:v>543.3806595575179</c:v>
                </c:pt>
                <c:pt idx="1025">
                  <c:v>542.9278249284489</c:v>
                </c:pt>
                <c:pt idx="1026">
                  <c:v>542.63949108043289</c:v>
                </c:pt>
                <c:pt idx="1027">
                  <c:v>541.58428120784629</c:v>
                </c:pt>
                <c:pt idx="1028">
                  <c:v>540.74401655886777</c:v>
                </c:pt>
                <c:pt idx="1029">
                  <c:v>541.78928306800117</c:v>
                </c:pt>
                <c:pt idx="1030">
                  <c:v>544.39205424088505</c:v>
                </c:pt>
                <c:pt idx="1031">
                  <c:v>546.2046301131777</c:v>
                </c:pt>
                <c:pt idx="1032">
                  <c:v>545.74580312188118</c:v>
                </c:pt>
                <c:pt idx="1033">
                  <c:v>544.08778275800341</c:v>
                </c:pt>
                <c:pt idx="1034">
                  <c:v>543.11643263202495</c:v>
                </c:pt>
                <c:pt idx="1035">
                  <c:v>542.94184504684017</c:v>
                </c:pt>
                <c:pt idx="1036">
                  <c:v>542.29009084546033</c:v>
                </c:pt>
                <c:pt idx="1037">
                  <c:v>541.03763869752584</c:v>
                </c:pt>
                <c:pt idx="1038">
                  <c:v>540.86531035275129</c:v>
                </c:pt>
                <c:pt idx="1039">
                  <c:v>542.79965747577535</c:v>
                </c:pt>
                <c:pt idx="1040">
                  <c:v>545.3723301261598</c:v>
                </c:pt>
                <c:pt idx="1041">
                  <c:v>546.21956608503751</c:v>
                </c:pt>
                <c:pt idx="1042">
                  <c:v>544.99432484439694</c:v>
                </c:pt>
                <c:pt idx="1043">
                  <c:v>543.51655796872546</c:v>
                </c:pt>
                <c:pt idx="1044">
                  <c:v>543.04712919112444</c:v>
                </c:pt>
                <c:pt idx="1045">
                  <c:v>542.80861909149007</c:v>
                </c:pt>
                <c:pt idx="1046">
                  <c:v>541.75852617758301</c:v>
                </c:pt>
                <c:pt idx="1047">
                  <c:v>540.73116374760684</c:v>
                </c:pt>
                <c:pt idx="1048">
                  <c:v>541.4949516244078</c:v>
                </c:pt>
                <c:pt idx="1049">
                  <c:v>544.00130116242144</c:v>
                </c:pt>
                <c:pt idx="1050">
                  <c:v>546.01073226155768</c:v>
                </c:pt>
                <c:pt idx="1051">
                  <c:v>545.79465310214528</c:v>
                </c:pt>
                <c:pt idx="1052">
                  <c:v>544.19689768523403</c:v>
                </c:pt>
                <c:pt idx="1053">
                  <c:v>543.15997894304928</c:v>
                </c:pt>
                <c:pt idx="1054">
                  <c:v>542.99157718068545</c:v>
                </c:pt>
                <c:pt idx="1055">
                  <c:v>542.41427801921782</c:v>
                </c:pt>
                <c:pt idx="1056">
                  <c:v>541.11847135792959</c:v>
                </c:pt>
                <c:pt idx="1057">
                  <c:v>540.7045912549338</c:v>
                </c:pt>
                <c:pt idx="1058">
                  <c:v>542.42946602750544</c:v>
                </c:pt>
                <c:pt idx="1059">
                  <c:v>545.04919133109797</c:v>
                </c:pt>
                <c:pt idx="1060">
                  <c:v>546.15728633860181</c:v>
                </c:pt>
                <c:pt idx="1061">
                  <c:v>545.12359986524189</c:v>
                </c:pt>
                <c:pt idx="1062">
                  <c:v>543.61684968201007</c:v>
                </c:pt>
                <c:pt idx="1063">
                  <c:v>543.07770306172733</c:v>
                </c:pt>
                <c:pt idx="1064">
                  <c:v>542.89530463860865</c:v>
                </c:pt>
                <c:pt idx="1065">
                  <c:v>541.87164405952899</c:v>
                </c:pt>
                <c:pt idx="1066">
                  <c:v>540.67707663249712</c:v>
                </c:pt>
                <c:pt idx="1067">
                  <c:v>541.18140595181922</c:v>
                </c:pt>
                <c:pt idx="1068">
                  <c:v>543.6068335957234</c:v>
                </c:pt>
                <c:pt idx="1069">
                  <c:v>545.80259907648815</c:v>
                </c:pt>
                <c:pt idx="1070">
                  <c:v>545.88080455870113</c:v>
                </c:pt>
                <c:pt idx="1071">
                  <c:v>544.42869118127055</c:v>
                </c:pt>
                <c:pt idx="1072">
                  <c:v>543.3372993359153</c:v>
                </c:pt>
                <c:pt idx="1073">
                  <c:v>543.12773557038872</c:v>
                </c:pt>
                <c:pt idx="1074">
                  <c:v>542.59819291269832</c:v>
                </c:pt>
                <c:pt idx="1075">
                  <c:v>541.2451024810789</c:v>
                </c:pt>
                <c:pt idx="1076">
                  <c:v>540.61691124168919</c:v>
                </c:pt>
                <c:pt idx="1077">
                  <c:v>542.14698961952763</c:v>
                </c:pt>
                <c:pt idx="1078">
                  <c:v>544.8255978120269</c:v>
                </c:pt>
                <c:pt idx="1079">
                  <c:v>546.18695237019165</c:v>
                </c:pt>
                <c:pt idx="1080">
                  <c:v>545.36278325611875</c:v>
                </c:pt>
                <c:pt idx="1081">
                  <c:v>543.86844486703467</c:v>
                </c:pt>
                <c:pt idx="1082">
                  <c:v>543.21530689299016</c:v>
                </c:pt>
                <c:pt idx="1083">
                  <c:v>542.97999310752039</c:v>
                </c:pt>
                <c:pt idx="1084">
                  <c:v>542.01671468578206</c:v>
                </c:pt>
                <c:pt idx="1085">
                  <c:v>540.81094682998173</c:v>
                </c:pt>
                <c:pt idx="1086">
                  <c:v>541.18577063028897</c:v>
                </c:pt>
                <c:pt idx="1087">
                  <c:v>543.54736584345392</c:v>
                </c:pt>
                <c:pt idx="1088">
                  <c:v>545.87159089228589</c:v>
                </c:pt>
                <c:pt idx="1089">
                  <c:v>546.08668230987405</c:v>
                </c:pt>
                <c:pt idx="1090">
                  <c:v>544.59289342898046</c:v>
                </c:pt>
                <c:pt idx="1091">
                  <c:v>543.32890753581523</c:v>
                </c:pt>
                <c:pt idx="1092">
                  <c:v>542.99551436649381</c:v>
                </c:pt>
                <c:pt idx="1093">
                  <c:v>542.52373203564639</c:v>
                </c:pt>
                <c:pt idx="1094">
                  <c:v>541.33048468036668</c:v>
                </c:pt>
                <c:pt idx="1095">
                  <c:v>540.72262195612711</c:v>
                </c:pt>
                <c:pt idx="1096">
                  <c:v>542.1778428437101</c:v>
                </c:pt>
                <c:pt idx="1097">
                  <c:v>544.87312175532861</c:v>
                </c:pt>
                <c:pt idx="1098">
                  <c:v>546.34685370900297</c:v>
                </c:pt>
                <c:pt idx="1099">
                  <c:v>545.52665530449576</c:v>
                </c:pt>
                <c:pt idx="1100">
                  <c:v>543.85534615971301</c:v>
                </c:pt>
                <c:pt idx="1101">
                  <c:v>543.02136529981635</c:v>
                </c:pt>
                <c:pt idx="1102">
                  <c:v>542.78014728298149</c:v>
                </c:pt>
                <c:pt idx="1103">
                  <c:v>541.9370194688081</c:v>
                </c:pt>
                <c:pt idx="1104">
                  <c:v>540.76814760389334</c:v>
                </c:pt>
                <c:pt idx="1105">
                  <c:v>541.01814833658136</c:v>
                </c:pt>
                <c:pt idx="1106">
                  <c:v>543.32321911384406</c:v>
                </c:pt>
                <c:pt idx="1107">
                  <c:v>545.79128240837326</c:v>
                </c:pt>
                <c:pt idx="1108">
                  <c:v>546.21265866402973</c:v>
                </c:pt>
                <c:pt idx="1109">
                  <c:v>544.75054248310698</c:v>
                </c:pt>
                <c:pt idx="1110">
                  <c:v>543.3540368122749</c:v>
                </c:pt>
                <c:pt idx="1111">
                  <c:v>542.93596898685973</c:v>
                </c:pt>
                <c:pt idx="1112">
                  <c:v>542.50398455536106</c:v>
                </c:pt>
                <c:pt idx="1113">
                  <c:v>541.32336971399491</c:v>
                </c:pt>
                <c:pt idx="1114">
                  <c:v>540.56057669848906</c:v>
                </c:pt>
                <c:pt idx="1115">
                  <c:v>541.80129609405321</c:v>
                </c:pt>
                <c:pt idx="1116">
                  <c:v>544.5161247782471</c:v>
                </c:pt>
                <c:pt idx="1117">
                  <c:v>546.23787456458467</c:v>
                </c:pt>
                <c:pt idx="1118">
                  <c:v>545.64426608607027</c:v>
                </c:pt>
                <c:pt idx="1119">
                  <c:v>543.99717821503509</c:v>
                </c:pt>
                <c:pt idx="1120">
                  <c:v>543.10770402504113</c:v>
                </c:pt>
                <c:pt idx="1121">
                  <c:v>542.89490422748713</c:v>
                </c:pt>
                <c:pt idx="1122">
                  <c:v>542.09823556742231</c:v>
                </c:pt>
                <c:pt idx="1123">
                  <c:v>540.81876218801062</c:v>
                </c:pt>
                <c:pt idx="1124">
                  <c:v>540.79545589219197</c:v>
                </c:pt>
                <c:pt idx="1125">
                  <c:v>542.88591048248418</c:v>
                </c:pt>
                <c:pt idx="1126">
                  <c:v>545.46592079214861</c:v>
                </c:pt>
                <c:pt idx="1127">
                  <c:v>546.17572917599955</c:v>
                </c:pt>
                <c:pt idx="1128">
                  <c:v>544.91065230892218</c:v>
                </c:pt>
                <c:pt idx="1129">
                  <c:v>543.52651199778848</c:v>
                </c:pt>
                <c:pt idx="1130">
                  <c:v>543.11324520093967</c:v>
                </c:pt>
                <c:pt idx="1131">
                  <c:v>542.78719840424401</c:v>
                </c:pt>
                <c:pt idx="1132">
                  <c:v>541.62004898193481</c:v>
                </c:pt>
                <c:pt idx="1133">
                  <c:v>540.64185350588286</c:v>
                </c:pt>
                <c:pt idx="1134">
                  <c:v>541.56317616951492</c:v>
                </c:pt>
                <c:pt idx="1135">
                  <c:v>544.11290856559026</c:v>
                </c:pt>
                <c:pt idx="1136">
                  <c:v>545.99437565826702</c:v>
                </c:pt>
                <c:pt idx="1137">
                  <c:v>545.63268870849879</c:v>
                </c:pt>
                <c:pt idx="1138">
                  <c:v>544.1036257847727</c:v>
                </c:pt>
                <c:pt idx="1139">
                  <c:v>543.2224046698102</c:v>
                </c:pt>
                <c:pt idx="1140">
                  <c:v>543.08834873488559</c:v>
                </c:pt>
                <c:pt idx="1141">
                  <c:v>542.44943757432793</c:v>
                </c:pt>
                <c:pt idx="1142">
                  <c:v>541.16104599728169</c:v>
                </c:pt>
                <c:pt idx="1143">
                  <c:v>540.87901343873182</c:v>
                </c:pt>
                <c:pt idx="1144">
                  <c:v>542.66777242550506</c:v>
                </c:pt>
                <c:pt idx="1145">
                  <c:v>545.13098165014162</c:v>
                </c:pt>
                <c:pt idx="1146">
                  <c:v>545.95787951264992</c:v>
                </c:pt>
                <c:pt idx="1147">
                  <c:v>544.7743619885041</c:v>
                </c:pt>
                <c:pt idx="1148">
                  <c:v>543.40561064029316</c:v>
                </c:pt>
                <c:pt idx="1149">
                  <c:v>543.07122052986688</c:v>
                </c:pt>
                <c:pt idx="1150">
                  <c:v>542.94948122714413</c:v>
                </c:pt>
                <c:pt idx="1151">
                  <c:v>541.92077695781336</c:v>
                </c:pt>
                <c:pt idx="1152">
                  <c:v>540.81235716276205</c:v>
                </c:pt>
                <c:pt idx="1153">
                  <c:v>541.45640308281054</c:v>
                </c:pt>
                <c:pt idx="1154">
                  <c:v>543.83458693677403</c:v>
                </c:pt>
                <c:pt idx="1155">
                  <c:v>545.76536589581065</c:v>
                </c:pt>
                <c:pt idx="1156">
                  <c:v>545.60735399984333</c:v>
                </c:pt>
                <c:pt idx="1157">
                  <c:v>544.16694301019834</c:v>
                </c:pt>
                <c:pt idx="1158">
                  <c:v>543.28145975039115</c:v>
                </c:pt>
                <c:pt idx="1159">
                  <c:v>543.22281622077389</c:v>
                </c:pt>
                <c:pt idx="1160">
                  <c:v>542.71734316632501</c:v>
                </c:pt>
                <c:pt idx="1161">
                  <c:v>541.4075030636368</c:v>
                </c:pt>
                <c:pt idx="1162">
                  <c:v>540.87931625719193</c:v>
                </c:pt>
                <c:pt idx="1163">
                  <c:v>542.42679728107578</c:v>
                </c:pt>
                <c:pt idx="1164">
                  <c:v>544.88638221439942</c:v>
                </c:pt>
                <c:pt idx="1165">
                  <c:v>545.92350663185334</c:v>
                </c:pt>
                <c:pt idx="1166">
                  <c:v>544.98000566065548</c:v>
                </c:pt>
                <c:pt idx="1167">
                  <c:v>543.67368654021629</c:v>
                </c:pt>
                <c:pt idx="1168">
                  <c:v>543.30951180632746</c:v>
                </c:pt>
                <c:pt idx="1169">
                  <c:v>543.20994553047967</c:v>
                </c:pt>
                <c:pt idx="1170">
                  <c:v>542.19376070809176</c:v>
                </c:pt>
                <c:pt idx="1171">
                  <c:v>540.91103404204114</c:v>
                </c:pt>
                <c:pt idx="1172">
                  <c:v>541.23486041778415</c:v>
                </c:pt>
                <c:pt idx="1173">
                  <c:v>543.46012731360679</c:v>
                </c:pt>
                <c:pt idx="1174">
                  <c:v>545.53951105205397</c:v>
                </c:pt>
                <c:pt idx="1175">
                  <c:v>545.62537563923433</c:v>
                </c:pt>
                <c:pt idx="1176">
                  <c:v>544.29280938067041</c:v>
                </c:pt>
                <c:pt idx="1177">
                  <c:v>543.41731155502202</c:v>
                </c:pt>
                <c:pt idx="1178">
                  <c:v>543.38566860648734</c:v>
                </c:pt>
                <c:pt idx="1179">
                  <c:v>542.93062402259602</c:v>
                </c:pt>
                <c:pt idx="1180">
                  <c:v>541.53494445754404</c:v>
                </c:pt>
                <c:pt idx="1181">
                  <c:v>540.73721952450978</c:v>
                </c:pt>
                <c:pt idx="1182">
                  <c:v>542.02474256643563</c:v>
                </c:pt>
                <c:pt idx="1183">
                  <c:v>544.50460564990226</c:v>
                </c:pt>
                <c:pt idx="1184">
                  <c:v>545.80269948918976</c:v>
                </c:pt>
                <c:pt idx="1185">
                  <c:v>545.06076105628654</c:v>
                </c:pt>
                <c:pt idx="1186">
                  <c:v>543.76472523268058</c:v>
                </c:pt>
                <c:pt idx="1187">
                  <c:v>543.38363415591812</c:v>
                </c:pt>
                <c:pt idx="1188">
                  <c:v>543.34184542448475</c:v>
                </c:pt>
                <c:pt idx="1189">
                  <c:v>542.38777956033573</c:v>
                </c:pt>
                <c:pt idx="1190">
                  <c:v>540.98640787375007</c:v>
                </c:pt>
                <c:pt idx="1191">
                  <c:v>541.03972092134336</c:v>
                </c:pt>
                <c:pt idx="1192">
                  <c:v>543.1043594652956</c:v>
                </c:pt>
                <c:pt idx="1193">
                  <c:v>545.31104878036967</c:v>
                </c:pt>
                <c:pt idx="1194">
                  <c:v>545.62743391282584</c:v>
                </c:pt>
                <c:pt idx="1195">
                  <c:v>544.38193338384826</c:v>
                </c:pt>
                <c:pt idx="1196">
                  <c:v>543.43479810234658</c:v>
                </c:pt>
                <c:pt idx="1197">
                  <c:v>543.40221627485516</c:v>
                </c:pt>
                <c:pt idx="1198">
                  <c:v>543.03253869926539</c:v>
                </c:pt>
                <c:pt idx="1199">
                  <c:v>541.64792279725589</c:v>
                </c:pt>
                <c:pt idx="1200">
                  <c:v>540.64211448952756</c:v>
                </c:pt>
                <c:pt idx="1201">
                  <c:v>541.694699413938</c:v>
                </c:pt>
                <c:pt idx="1202">
                  <c:v>544.15968205651916</c:v>
                </c:pt>
                <c:pt idx="1203">
                  <c:v>545.68442282816886</c:v>
                </c:pt>
                <c:pt idx="1204">
                  <c:v>545.15464287128998</c:v>
                </c:pt>
                <c:pt idx="1205">
                  <c:v>543.86908282531112</c:v>
                </c:pt>
                <c:pt idx="1206">
                  <c:v>543.40645044204848</c:v>
                </c:pt>
                <c:pt idx="1207">
                  <c:v>543.41944911694736</c:v>
                </c:pt>
                <c:pt idx="1208">
                  <c:v>542.53049101310717</c:v>
                </c:pt>
                <c:pt idx="1209">
                  <c:v>541.00825885087215</c:v>
                </c:pt>
                <c:pt idx="1210">
                  <c:v>540.79905497469281</c:v>
                </c:pt>
                <c:pt idx="1211">
                  <c:v>542.72524248173249</c:v>
                </c:pt>
                <c:pt idx="1212">
                  <c:v>545.06380360601906</c:v>
                </c:pt>
                <c:pt idx="1213">
                  <c:v>545.65614984282183</c:v>
                </c:pt>
                <c:pt idx="1214">
                  <c:v>544.58869402307755</c:v>
                </c:pt>
                <c:pt idx="1215">
                  <c:v>543.61411509755908</c:v>
                </c:pt>
                <c:pt idx="1216">
                  <c:v>543.5251003799176</c:v>
                </c:pt>
                <c:pt idx="1217">
                  <c:v>543.2086517495527</c:v>
                </c:pt>
                <c:pt idx="1218">
                  <c:v>541.81860757945378</c:v>
                </c:pt>
                <c:pt idx="1219">
                  <c:v>540.64832052494057</c:v>
                </c:pt>
                <c:pt idx="1220">
                  <c:v>541.49044730860078</c:v>
                </c:pt>
                <c:pt idx="1221">
                  <c:v>543.95006335108428</c:v>
                </c:pt>
                <c:pt idx="1222">
                  <c:v>545.68826505045945</c:v>
                </c:pt>
                <c:pt idx="1223">
                  <c:v>545.35712111000885</c:v>
                </c:pt>
                <c:pt idx="1224">
                  <c:v>544.10431612801131</c:v>
                </c:pt>
                <c:pt idx="1225">
                  <c:v>543.52953390419771</c:v>
                </c:pt>
                <c:pt idx="1226">
                  <c:v>543.46799477101013</c:v>
                </c:pt>
                <c:pt idx="1227">
                  <c:v>542.64738113781186</c:v>
                </c:pt>
                <c:pt idx="1228">
                  <c:v>541.17581194716422</c:v>
                </c:pt>
                <c:pt idx="1229">
                  <c:v>540.87904072274978</c:v>
                </c:pt>
                <c:pt idx="1230">
                  <c:v>542.71781051573635</c:v>
                </c:pt>
                <c:pt idx="1231">
                  <c:v>545.12939152666695</c:v>
                </c:pt>
                <c:pt idx="1232">
                  <c:v>545.84772881691151</c:v>
                </c:pt>
                <c:pt idx="1233">
                  <c:v>544.73464033487744</c:v>
                </c:pt>
                <c:pt idx="1234">
                  <c:v>543.58427320404826</c:v>
                </c:pt>
                <c:pt idx="1235">
                  <c:v>543.3529688780427</c:v>
                </c:pt>
                <c:pt idx="1236">
                  <c:v>543.08399022347112</c:v>
                </c:pt>
                <c:pt idx="1237">
                  <c:v>541.87520975240932</c:v>
                </c:pt>
                <c:pt idx="1238">
                  <c:v>540.76368613566228</c:v>
                </c:pt>
                <c:pt idx="1239">
                  <c:v>541.53319176236437</c:v>
                </c:pt>
                <c:pt idx="1240">
                  <c:v>543.97788454497822</c:v>
                </c:pt>
                <c:pt idx="1241">
                  <c:v>545.8121510968067</c:v>
                </c:pt>
                <c:pt idx="1242">
                  <c:v>545.51943096518789</c:v>
                </c:pt>
                <c:pt idx="1243">
                  <c:v>544.10651231607517</c:v>
                </c:pt>
                <c:pt idx="1244">
                  <c:v>543.34615774206395</c:v>
                </c:pt>
                <c:pt idx="1245">
                  <c:v>543.25548653254918</c:v>
                </c:pt>
                <c:pt idx="1246">
                  <c:v>542.55518438406853</c:v>
                </c:pt>
                <c:pt idx="1247">
                  <c:v>541.14716798643076</c:v>
                </c:pt>
                <c:pt idx="1248">
                  <c:v>540.72955572180308</c:v>
                </c:pt>
                <c:pt idx="1249">
                  <c:v>542.46908658663779</c:v>
                </c:pt>
                <c:pt idx="1250">
                  <c:v>544.98336682989338</c:v>
                </c:pt>
                <c:pt idx="1251">
                  <c:v>545.91773946046123</c:v>
                </c:pt>
                <c:pt idx="1252">
                  <c:v>544.89111967570261</c:v>
                </c:pt>
                <c:pt idx="1253">
                  <c:v>543.63259637595456</c:v>
                </c:pt>
                <c:pt idx="1254">
                  <c:v>543.31404225126516</c:v>
                </c:pt>
                <c:pt idx="1255">
                  <c:v>543.08147112689858</c:v>
                </c:pt>
                <c:pt idx="1256">
                  <c:v>541.90976259257241</c:v>
                </c:pt>
                <c:pt idx="1257">
                  <c:v>540.67172405025121</c:v>
                </c:pt>
                <c:pt idx="1258">
                  <c:v>541.1982982194877</c:v>
                </c:pt>
                <c:pt idx="1259">
                  <c:v>543.58510778232539</c:v>
                </c:pt>
                <c:pt idx="1260">
                  <c:v>545.62513060888068</c:v>
                </c:pt>
                <c:pt idx="1261">
                  <c:v>545.58134214891379</c:v>
                </c:pt>
                <c:pt idx="1262">
                  <c:v>544.23849033209171</c:v>
                </c:pt>
                <c:pt idx="1263">
                  <c:v>543.42827723621394</c:v>
                </c:pt>
                <c:pt idx="1264">
                  <c:v>543.37223710191756</c:v>
                </c:pt>
                <c:pt idx="1265">
                  <c:v>542.75025268027639</c:v>
                </c:pt>
                <c:pt idx="1266">
                  <c:v>541.275743856806</c:v>
                </c:pt>
                <c:pt idx="1267">
                  <c:v>540.60135289517984</c:v>
                </c:pt>
                <c:pt idx="1268">
                  <c:v>542.07164561146783</c:v>
                </c:pt>
                <c:pt idx="1269">
                  <c:v>544.61341147855546</c:v>
                </c:pt>
                <c:pt idx="1270">
                  <c:v>545.80620335645381</c:v>
                </c:pt>
                <c:pt idx="1271">
                  <c:v>545.0021619565041</c:v>
                </c:pt>
                <c:pt idx="1272">
                  <c:v>543.79322071380375</c:v>
                </c:pt>
                <c:pt idx="1273">
                  <c:v>543.4708211630923</c:v>
                </c:pt>
                <c:pt idx="1274">
                  <c:v>543.35147629564199</c:v>
                </c:pt>
                <c:pt idx="1275">
                  <c:v>542.25660492272164</c:v>
                </c:pt>
                <c:pt idx="1276">
                  <c:v>540.86471105140663</c:v>
                </c:pt>
                <c:pt idx="1277">
                  <c:v>541.07678284217673</c:v>
                </c:pt>
                <c:pt idx="1278">
                  <c:v>543.22397243642445</c:v>
                </c:pt>
                <c:pt idx="1279">
                  <c:v>545.33587211537542</c:v>
                </c:pt>
                <c:pt idx="1280">
                  <c:v>545.49304438002946</c:v>
                </c:pt>
                <c:pt idx="1281">
                  <c:v>544.27122085168139</c:v>
                </c:pt>
                <c:pt idx="1282">
                  <c:v>543.4844130430547</c:v>
                </c:pt>
                <c:pt idx="1283">
                  <c:v>543.50356202994772</c:v>
                </c:pt>
                <c:pt idx="1284">
                  <c:v>543.06347762222504</c:v>
                </c:pt>
                <c:pt idx="1285">
                  <c:v>541.64758559548773</c:v>
                </c:pt>
                <c:pt idx="1286">
                  <c:v>540.76668724237061</c:v>
                </c:pt>
                <c:pt idx="1287">
                  <c:v>541.93032629840127</c:v>
                </c:pt>
                <c:pt idx="1288">
                  <c:v>544.29424655485036</c:v>
                </c:pt>
                <c:pt idx="1289">
                  <c:v>545.56202427998142</c:v>
                </c:pt>
                <c:pt idx="1290">
                  <c:v>544.84390523561797</c:v>
                </c:pt>
                <c:pt idx="1291">
                  <c:v>543.64120758554782</c:v>
                </c:pt>
                <c:pt idx="1292">
                  <c:v>543.37798847209706</c:v>
                </c:pt>
                <c:pt idx="1293">
                  <c:v>543.45781890303715</c:v>
                </c:pt>
                <c:pt idx="1294">
                  <c:v>542.5499129539885</c:v>
                </c:pt>
                <c:pt idx="1295">
                  <c:v>541.08642069027519</c:v>
                </c:pt>
                <c:pt idx="1296">
                  <c:v>541.03317868884551</c:v>
                </c:pt>
                <c:pt idx="1297">
                  <c:v>542.98051107767969</c:v>
                </c:pt>
                <c:pt idx="1298">
                  <c:v>545.09210754357809</c:v>
                </c:pt>
                <c:pt idx="1299">
                  <c:v>545.44529681111089</c:v>
                </c:pt>
                <c:pt idx="1300">
                  <c:v>544.35084206698502</c:v>
                </c:pt>
                <c:pt idx="1301">
                  <c:v>543.56328117675002</c:v>
                </c:pt>
                <c:pt idx="1302">
                  <c:v>543.63158036076402</c:v>
                </c:pt>
                <c:pt idx="1303">
                  <c:v>543.33064370454485</c:v>
                </c:pt>
                <c:pt idx="1304">
                  <c:v>541.93999101327972</c:v>
                </c:pt>
                <c:pt idx="1305">
                  <c:v>540.83913449521424</c:v>
                </c:pt>
                <c:pt idx="1306">
                  <c:v>541.7242125648927</c:v>
                </c:pt>
                <c:pt idx="1307">
                  <c:v>544.02656325395674</c:v>
                </c:pt>
                <c:pt idx="1308">
                  <c:v>545.46369166560271</c:v>
                </c:pt>
                <c:pt idx="1309">
                  <c:v>544.99344639862647</c:v>
                </c:pt>
                <c:pt idx="1310">
                  <c:v>543.89090951157232</c:v>
                </c:pt>
                <c:pt idx="1311">
                  <c:v>543.61403181160676</c:v>
                </c:pt>
                <c:pt idx="1312">
                  <c:v>543.71899277046941</c:v>
                </c:pt>
                <c:pt idx="1313">
                  <c:v>542.84139692534518</c:v>
                </c:pt>
                <c:pt idx="1314">
                  <c:v>541.24588718397263</c:v>
                </c:pt>
                <c:pt idx="1315">
                  <c:v>540.87291898098738</c:v>
                </c:pt>
                <c:pt idx="1316">
                  <c:v>542.60216039519128</c:v>
                </c:pt>
                <c:pt idx="1317">
                  <c:v>544.8067704474106</c:v>
                </c:pt>
                <c:pt idx="1318">
                  <c:v>545.39092251118018</c:v>
                </c:pt>
                <c:pt idx="1319">
                  <c:v>544.41901232531836</c:v>
                </c:pt>
                <c:pt idx="1320">
                  <c:v>543.65310800538282</c:v>
                </c:pt>
                <c:pt idx="1321">
                  <c:v>543.75619474065934</c:v>
                </c:pt>
                <c:pt idx="1322">
                  <c:v>543.54263269742751</c:v>
                </c:pt>
                <c:pt idx="1323">
                  <c:v>542.12927417813262</c:v>
                </c:pt>
                <c:pt idx="1324">
                  <c:v>540.80035991698151</c:v>
                </c:pt>
                <c:pt idx="1325">
                  <c:v>541.39551134923204</c:v>
                </c:pt>
                <c:pt idx="1326">
                  <c:v>543.6362783597051</c:v>
                </c:pt>
                <c:pt idx="1327">
                  <c:v>545.28198046126454</c:v>
                </c:pt>
                <c:pt idx="1328">
                  <c:v>545.02287480830182</c:v>
                </c:pt>
                <c:pt idx="1329">
                  <c:v>543.94521742270172</c:v>
                </c:pt>
                <c:pt idx="1330">
                  <c:v>543.64834191659338</c:v>
                </c:pt>
                <c:pt idx="1331">
                  <c:v>543.81067337893273</c:v>
                </c:pt>
                <c:pt idx="1332">
                  <c:v>543.03858437391045</c:v>
                </c:pt>
                <c:pt idx="1333">
                  <c:v>541.39150571231221</c:v>
                </c:pt>
                <c:pt idx="1334">
                  <c:v>540.7711372920885</c:v>
                </c:pt>
                <c:pt idx="1335">
                  <c:v>542.29096019684221</c:v>
                </c:pt>
                <c:pt idx="1336">
                  <c:v>544.55008186455325</c:v>
                </c:pt>
                <c:pt idx="1337">
                  <c:v>545.34665824314197</c:v>
                </c:pt>
                <c:pt idx="1338">
                  <c:v>544.48438689661907</c:v>
                </c:pt>
                <c:pt idx="1339">
                  <c:v>543.65035205626737</c:v>
                </c:pt>
                <c:pt idx="1340">
                  <c:v>543.73881403084397</c:v>
                </c:pt>
                <c:pt idx="1341">
                  <c:v>543.61728223476075</c:v>
                </c:pt>
                <c:pt idx="1342">
                  <c:v>542.26565025164655</c:v>
                </c:pt>
                <c:pt idx="1343">
                  <c:v>540.77452722745602</c:v>
                </c:pt>
                <c:pt idx="1344">
                  <c:v>541.12150536855188</c:v>
                </c:pt>
                <c:pt idx="1345">
                  <c:v>543.28914563605122</c:v>
                </c:pt>
                <c:pt idx="1346">
                  <c:v>545.11499380991245</c:v>
                </c:pt>
                <c:pt idx="1347">
                  <c:v>545.08033972327667</c:v>
                </c:pt>
                <c:pt idx="1348">
                  <c:v>544.05433706334225</c:v>
                </c:pt>
                <c:pt idx="1349">
                  <c:v>543.67343792051179</c:v>
                </c:pt>
                <c:pt idx="1350">
                  <c:v>543.87460177853154</c:v>
                </c:pt>
                <c:pt idx="1351">
                  <c:v>543.19747194200045</c:v>
                </c:pt>
                <c:pt idx="1352">
                  <c:v>541.47908087474843</c:v>
                </c:pt>
                <c:pt idx="1353">
                  <c:v>540.60887651077428</c:v>
                </c:pt>
                <c:pt idx="1354">
                  <c:v>541.94323294999958</c:v>
                </c:pt>
                <c:pt idx="1355">
                  <c:v>544.27770569655058</c:v>
                </c:pt>
                <c:pt idx="1356">
                  <c:v>545.32196883557754</c:v>
                </c:pt>
                <c:pt idx="1357">
                  <c:v>544.66185751749708</c:v>
                </c:pt>
                <c:pt idx="1358">
                  <c:v>543.82621523837679</c:v>
                </c:pt>
                <c:pt idx="1359">
                  <c:v>543.8471497506107</c:v>
                </c:pt>
                <c:pt idx="1360">
                  <c:v>543.77143295611404</c:v>
                </c:pt>
                <c:pt idx="1361">
                  <c:v>542.4623151619744</c:v>
                </c:pt>
                <c:pt idx="1362">
                  <c:v>540.86388112338045</c:v>
                </c:pt>
                <c:pt idx="1363">
                  <c:v>541.00509710151164</c:v>
                </c:pt>
                <c:pt idx="1364">
                  <c:v>543.11109680595291</c:v>
                </c:pt>
                <c:pt idx="1365">
                  <c:v>545.10197487507594</c:v>
                </c:pt>
                <c:pt idx="1366">
                  <c:v>545.24912504216991</c:v>
                </c:pt>
                <c:pt idx="1367">
                  <c:v>544.26312664760826</c:v>
                </c:pt>
                <c:pt idx="1368">
                  <c:v>543.77032334864725</c:v>
                </c:pt>
                <c:pt idx="1369">
                  <c:v>543.88202120067399</c:v>
                </c:pt>
                <c:pt idx="1370">
                  <c:v>543.2684468337884</c:v>
                </c:pt>
                <c:pt idx="1371">
                  <c:v>541.66067460834074</c:v>
                </c:pt>
                <c:pt idx="1372">
                  <c:v>540.75781301648749</c:v>
                </c:pt>
                <c:pt idx="1373">
                  <c:v>541.99708147646652</c:v>
                </c:pt>
                <c:pt idx="1374">
                  <c:v>544.35484288912994</c:v>
                </c:pt>
                <c:pt idx="1375">
                  <c:v>545.50736952137413</c:v>
                </c:pt>
                <c:pt idx="1376">
                  <c:v>544.80119342754188</c:v>
                </c:pt>
                <c:pt idx="1377">
                  <c:v>543.78564063632803</c:v>
                </c:pt>
                <c:pt idx="1378">
                  <c:v>543.64084707852726</c:v>
                </c:pt>
                <c:pt idx="1379">
                  <c:v>543.59671251928194</c:v>
                </c:pt>
                <c:pt idx="1380">
                  <c:v>542.47931495794273</c:v>
                </c:pt>
                <c:pt idx="1381">
                  <c:v>540.98020735383125</c:v>
                </c:pt>
                <c:pt idx="1382">
                  <c:v>541.05674075503248</c:v>
                </c:pt>
                <c:pt idx="1383">
                  <c:v>543.11961172837437</c:v>
                </c:pt>
                <c:pt idx="1384">
                  <c:v>545.18864832823328</c:v>
                </c:pt>
                <c:pt idx="1385">
                  <c:v>545.39893391806982</c:v>
                </c:pt>
                <c:pt idx="1386">
                  <c:v>544.28258930919856</c:v>
                </c:pt>
                <c:pt idx="1387">
                  <c:v>543.60473553391603</c:v>
                </c:pt>
                <c:pt idx="1388">
                  <c:v>543.66269181475491</c:v>
                </c:pt>
                <c:pt idx="1389">
                  <c:v>543.17079378425206</c:v>
                </c:pt>
                <c:pt idx="1390">
                  <c:v>541.64949844004968</c:v>
                </c:pt>
                <c:pt idx="1391">
                  <c:v>540.63988583293303</c:v>
                </c:pt>
                <c:pt idx="1392">
                  <c:v>541.73886459651203</c:v>
                </c:pt>
                <c:pt idx="1393">
                  <c:v>544.15041409202058</c:v>
                </c:pt>
                <c:pt idx="1394">
                  <c:v>545.50969829221958</c:v>
                </c:pt>
                <c:pt idx="1395">
                  <c:v>544.93126166695765</c:v>
                </c:pt>
                <c:pt idx="1396">
                  <c:v>543.84351219273049</c:v>
                </c:pt>
                <c:pt idx="1397">
                  <c:v>543.61879254722771</c:v>
                </c:pt>
                <c:pt idx="1398">
                  <c:v>543.60690437869016</c:v>
                </c:pt>
                <c:pt idx="1399">
                  <c:v>542.55352138900525</c:v>
                </c:pt>
                <c:pt idx="1400">
                  <c:v>540.9616400014329</c:v>
                </c:pt>
                <c:pt idx="1401">
                  <c:v>540.7845118158175</c:v>
                </c:pt>
                <c:pt idx="1402">
                  <c:v>542.71305505945747</c:v>
                </c:pt>
                <c:pt idx="1403">
                  <c:v>544.93153443497158</c:v>
                </c:pt>
                <c:pt idx="1404">
                  <c:v>545.39855684145277</c:v>
                </c:pt>
                <c:pt idx="1405">
                  <c:v>544.39451836249918</c:v>
                </c:pt>
                <c:pt idx="1406">
                  <c:v>543.68121363660794</c:v>
                </c:pt>
                <c:pt idx="1407">
                  <c:v>543.77664020504562</c:v>
                </c:pt>
                <c:pt idx="1408">
                  <c:v>543.38965881510831</c:v>
                </c:pt>
                <c:pt idx="1409">
                  <c:v>541.85134827043657</c:v>
                </c:pt>
                <c:pt idx="1410">
                  <c:v>540.61057209283899</c:v>
                </c:pt>
                <c:pt idx="1411">
                  <c:v>541.40406487482778</c:v>
                </c:pt>
                <c:pt idx="1412">
                  <c:v>543.74928243323302</c:v>
                </c:pt>
                <c:pt idx="1413">
                  <c:v>545.32669874327712</c:v>
                </c:pt>
                <c:pt idx="1414">
                  <c:v>544.98609639040569</c:v>
                </c:pt>
                <c:pt idx="1415">
                  <c:v>543.98377917437392</c:v>
                </c:pt>
                <c:pt idx="1416">
                  <c:v>543.75382141244063</c:v>
                </c:pt>
                <c:pt idx="1417">
                  <c:v>543.85354873091183</c:v>
                </c:pt>
                <c:pt idx="1418">
                  <c:v>542.92999459835391</c:v>
                </c:pt>
                <c:pt idx="1419">
                  <c:v>541.25445515887532</c:v>
                </c:pt>
                <c:pt idx="1420">
                  <c:v>540.78188364890229</c:v>
                </c:pt>
                <c:pt idx="1421">
                  <c:v>542.41635816270173</c:v>
                </c:pt>
                <c:pt idx="1422">
                  <c:v>544.61133751825582</c:v>
                </c:pt>
                <c:pt idx="1423">
                  <c:v>545.23979114437407</c:v>
                </c:pt>
                <c:pt idx="1424">
                  <c:v>544.34956233371759</c:v>
                </c:pt>
                <c:pt idx="1425">
                  <c:v>543.67012375851482</c:v>
                </c:pt>
                <c:pt idx="1426">
                  <c:v>543.83904384952893</c:v>
                </c:pt>
                <c:pt idx="1427">
                  <c:v>543.65351017055036</c:v>
                </c:pt>
                <c:pt idx="1428">
                  <c:v>542.23617683522843</c:v>
                </c:pt>
                <c:pt idx="1429">
                  <c:v>540.85083980241779</c:v>
                </c:pt>
                <c:pt idx="1430">
                  <c:v>541.34335700677366</c:v>
                </c:pt>
                <c:pt idx="1431">
                  <c:v>543.46647239803315</c:v>
                </c:pt>
                <c:pt idx="1432">
                  <c:v>545.06301258077838</c:v>
                </c:pt>
                <c:pt idx="1433">
                  <c:v>544.81220186897644</c:v>
                </c:pt>
                <c:pt idx="1434">
                  <c:v>543.81229665761293</c:v>
                </c:pt>
                <c:pt idx="1435">
                  <c:v>543.61856126196653</c:v>
                </c:pt>
                <c:pt idx="1436">
                  <c:v>543.90470350526266</c:v>
                </c:pt>
                <c:pt idx="1437">
                  <c:v>543.20142971923724</c:v>
                </c:pt>
                <c:pt idx="1438">
                  <c:v>541.52891574565092</c:v>
                </c:pt>
                <c:pt idx="1439">
                  <c:v>540.82036245330528</c:v>
                </c:pt>
                <c:pt idx="1440">
                  <c:v>542.22922600076708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C-4ACF-8159-888B1DCB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18319"/>
        <c:axId val="1699298703"/>
      </c:lineChart>
      <c:catAx>
        <c:axId val="20791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98703"/>
        <c:crosses val="autoZero"/>
        <c:auto val="1"/>
        <c:lblAlgn val="ctr"/>
        <c:lblOffset val="100"/>
        <c:noMultiLvlLbl val="0"/>
      </c:catAx>
      <c:valAx>
        <c:axId val="16992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'10004'!$O$1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'10004'!$O$2:$O$1442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7.5862225123441913</c:v>
                </c:pt>
                <c:pt idx="433">
                  <c:v>7.5906453546376955</c:v>
                </c:pt>
                <c:pt idx="434">
                  <c:v>7.5948735275362891</c:v>
                </c:pt>
                <c:pt idx="435">
                  <c:v>7.594466294998945</c:v>
                </c:pt>
                <c:pt idx="436">
                  <c:v>7.5902532218989194</c:v>
                </c:pt>
                <c:pt idx="437">
                  <c:v>7.5869535231890248</c:v>
                </c:pt>
                <c:pt idx="438">
                  <c:v>7.586741174120033</c:v>
                </c:pt>
                <c:pt idx="439">
                  <c:v>7.5872853059256018</c:v>
                </c:pt>
                <c:pt idx="440">
                  <c:v>7.5862222837456201</c:v>
                </c:pt>
                <c:pt idx="441">
                  <c:v>7.5853957693418357</c:v>
                </c:pt>
                <c:pt idx="442">
                  <c:v>7.588001308394718</c:v>
                </c:pt>
                <c:pt idx="443">
                  <c:v>7.5929383950505693</c:v>
                </c:pt>
                <c:pt idx="444">
                  <c:v>7.5953319518410343</c:v>
                </c:pt>
                <c:pt idx="445">
                  <c:v>7.5927174304875553</c:v>
                </c:pt>
                <c:pt idx="446">
                  <c:v>7.5883579407568558</c:v>
                </c:pt>
                <c:pt idx="447">
                  <c:v>7.5865620108603276</c:v>
                </c:pt>
                <c:pt idx="448">
                  <c:v>7.5871224213588482</c:v>
                </c:pt>
                <c:pt idx="449">
                  <c:v>7.5869248946518217</c:v>
                </c:pt>
                <c:pt idx="450">
                  <c:v>7.5854686999075378</c:v>
                </c:pt>
                <c:pt idx="451">
                  <c:v>7.5859272703713501</c:v>
                </c:pt>
                <c:pt idx="452">
                  <c:v>7.5900354557550012</c:v>
                </c:pt>
                <c:pt idx="453">
                  <c:v>7.594449834673962</c:v>
                </c:pt>
                <c:pt idx="454">
                  <c:v>7.5945645992836583</c:v>
                </c:pt>
                <c:pt idx="455">
                  <c:v>7.5905949416747918</c:v>
                </c:pt>
                <c:pt idx="456">
                  <c:v>7.5871356360740734</c:v>
                </c:pt>
                <c:pt idx="457">
                  <c:v>7.5868023596138006</c:v>
                </c:pt>
                <c:pt idx="458">
                  <c:v>7.5873576001480139</c:v>
                </c:pt>
                <c:pt idx="459">
                  <c:v>7.5863020110692387</c:v>
                </c:pt>
                <c:pt idx="460">
                  <c:v>7.5851980770428469</c:v>
                </c:pt>
                <c:pt idx="461">
                  <c:v>7.5873768615585266</c:v>
                </c:pt>
                <c:pt idx="462">
                  <c:v>7.5922580913299962</c:v>
                </c:pt>
                <c:pt idx="463">
                  <c:v>7.5951113734427942</c:v>
                </c:pt>
                <c:pt idx="464">
                  <c:v>7.593015926403373</c:v>
                </c:pt>
                <c:pt idx="465">
                  <c:v>7.5887565000841501</c:v>
                </c:pt>
                <c:pt idx="466">
                  <c:v>7.5867598956868978</c:v>
                </c:pt>
                <c:pt idx="467">
                  <c:v>7.5873044533768317</c:v>
                </c:pt>
                <c:pt idx="468">
                  <c:v>7.58720858077087</c:v>
                </c:pt>
                <c:pt idx="469">
                  <c:v>7.5856237149619909</c:v>
                </c:pt>
                <c:pt idx="470">
                  <c:v>7.5856533144039533</c:v>
                </c:pt>
                <c:pt idx="471">
                  <c:v>7.5894462835689609</c:v>
                </c:pt>
                <c:pt idx="472">
                  <c:v>7.5940511617195874</c:v>
                </c:pt>
                <c:pt idx="473">
                  <c:v>7.5946826242851913</c:v>
                </c:pt>
                <c:pt idx="474">
                  <c:v>7.5910100089431412</c:v>
                </c:pt>
                <c:pt idx="475">
                  <c:v>7.5874424555667153</c:v>
                </c:pt>
                <c:pt idx="476">
                  <c:v>7.5869077621681358</c:v>
                </c:pt>
                <c:pt idx="477">
                  <c:v>7.5875677318565362</c:v>
                </c:pt>
                <c:pt idx="478">
                  <c:v>7.5866147206488614</c:v>
                </c:pt>
                <c:pt idx="479">
                  <c:v>7.5852297780127431</c:v>
                </c:pt>
                <c:pt idx="480">
                  <c:v>7.5869513096351593</c:v>
                </c:pt>
                <c:pt idx="481">
                  <c:v>7.5917544317127232</c:v>
                </c:pt>
                <c:pt idx="482">
                  <c:v>7.5950095326111589</c:v>
                </c:pt>
                <c:pt idx="483">
                  <c:v>7.5933470738443347</c:v>
                </c:pt>
                <c:pt idx="484">
                  <c:v>7.5890951347803748</c:v>
                </c:pt>
                <c:pt idx="485">
                  <c:v>7.5868646853029533</c:v>
                </c:pt>
                <c:pt idx="486">
                  <c:v>7.5873037449202236</c:v>
                </c:pt>
                <c:pt idx="487">
                  <c:v>7.5874099410778388</c:v>
                </c:pt>
                <c:pt idx="488">
                  <c:v>7.5858537727278197</c:v>
                </c:pt>
                <c:pt idx="489">
                  <c:v>7.5855046742481349</c:v>
                </c:pt>
                <c:pt idx="490">
                  <c:v>7.5889452828935298</c:v>
                </c:pt>
                <c:pt idx="491">
                  <c:v>7.5937558000606371</c:v>
                </c:pt>
                <c:pt idx="492">
                  <c:v>7.594913972368218</c:v>
                </c:pt>
                <c:pt idx="493">
                  <c:v>7.5915209783952076</c:v>
                </c:pt>
                <c:pt idx="494">
                  <c:v>7.5877684761705488</c:v>
                </c:pt>
                <c:pt idx="495">
                  <c:v>7.5869978697175862</c:v>
                </c:pt>
                <c:pt idx="496">
                  <c:v>7.5876358816452383</c:v>
                </c:pt>
                <c:pt idx="497">
                  <c:v>7.5868093302681698</c:v>
                </c:pt>
                <c:pt idx="498">
                  <c:v>7.5852763149094509</c:v>
                </c:pt>
                <c:pt idx="499">
                  <c:v>7.58653216274522</c:v>
                </c:pt>
                <c:pt idx="500">
                  <c:v>7.5911502200510288</c:v>
                </c:pt>
                <c:pt idx="501">
                  <c:v>7.5948619481928734</c:v>
                </c:pt>
                <c:pt idx="502">
                  <c:v>7.5937350998941922</c:v>
                </c:pt>
                <c:pt idx="503">
                  <c:v>7.5895939227572971</c:v>
                </c:pt>
                <c:pt idx="504">
                  <c:v>7.5870807520576484</c:v>
                </c:pt>
                <c:pt idx="505">
                  <c:v>7.5873723850542838</c:v>
                </c:pt>
                <c:pt idx="506">
                  <c:v>7.5875143158297753</c:v>
                </c:pt>
                <c:pt idx="507">
                  <c:v>7.5859465819258469</c:v>
                </c:pt>
                <c:pt idx="508">
                  <c:v>7.5853026441849183</c:v>
                </c:pt>
                <c:pt idx="509">
                  <c:v>7.5883477229198126</c:v>
                </c:pt>
                <c:pt idx="510">
                  <c:v>7.5931975978180031</c:v>
                </c:pt>
                <c:pt idx="511">
                  <c:v>7.5949417883841708</c:v>
                </c:pt>
                <c:pt idx="512">
                  <c:v>7.5919165804128372</c:v>
                </c:pt>
                <c:pt idx="513">
                  <c:v>7.5880001543540017</c:v>
                </c:pt>
                <c:pt idx="514">
                  <c:v>7.5868929445115052</c:v>
                </c:pt>
                <c:pt idx="515">
                  <c:v>7.5875267226969321</c:v>
                </c:pt>
                <c:pt idx="516">
                  <c:v>7.5868196995173793</c:v>
                </c:pt>
                <c:pt idx="517">
                  <c:v>7.5852137334868592</c:v>
                </c:pt>
                <c:pt idx="518">
                  <c:v>7.5862203829173351</c:v>
                </c:pt>
                <c:pt idx="519">
                  <c:v>7.5907132338660999</c:v>
                </c:pt>
                <c:pt idx="520">
                  <c:v>7.5946675286664451</c:v>
                </c:pt>
                <c:pt idx="521">
                  <c:v>7.5940182746600131</c:v>
                </c:pt>
                <c:pt idx="522">
                  <c:v>7.5898655352473261</c:v>
                </c:pt>
                <c:pt idx="523">
                  <c:v>7.5869305675504659</c:v>
                </c:pt>
                <c:pt idx="524">
                  <c:v>7.5869721065568454</c:v>
                </c:pt>
                <c:pt idx="525">
                  <c:v>7.5873049382928892</c:v>
                </c:pt>
                <c:pt idx="526">
                  <c:v>7.5859495933958954</c:v>
                </c:pt>
                <c:pt idx="527">
                  <c:v>7.585243556905362</c:v>
                </c:pt>
                <c:pt idx="528">
                  <c:v>7.5881760782606111</c:v>
                </c:pt>
                <c:pt idx="529">
                  <c:v>7.5931478564197583</c:v>
                </c:pt>
                <c:pt idx="530">
                  <c:v>7.5951971006512426</c:v>
                </c:pt>
                <c:pt idx="531">
                  <c:v>7.5924037355329643</c:v>
                </c:pt>
                <c:pt idx="532">
                  <c:v>7.5881990187614985</c:v>
                </c:pt>
                <c:pt idx="533">
                  <c:v>7.5866973849790353</c:v>
                </c:pt>
                <c:pt idx="534">
                  <c:v>7.5872683154126026</c:v>
                </c:pt>
                <c:pt idx="535">
                  <c:v>7.5867845909781844</c:v>
                </c:pt>
                <c:pt idx="536">
                  <c:v>7.585232976331139</c:v>
                </c:pt>
                <c:pt idx="537">
                  <c:v>7.5860280645831475</c:v>
                </c:pt>
                <c:pt idx="538">
                  <c:v>7.5904653636527772</c:v>
                </c:pt>
                <c:pt idx="539">
                  <c:v>7.5947531468977081</c:v>
                </c:pt>
                <c:pt idx="540">
                  <c:v>7.5945123354255468</c:v>
                </c:pt>
                <c:pt idx="541">
                  <c:v>7.5904646073880189</c:v>
                </c:pt>
                <c:pt idx="542">
                  <c:v>7.5871856070275552</c:v>
                </c:pt>
                <c:pt idx="543">
                  <c:v>7.5870044217928152</c:v>
                </c:pt>
                <c:pt idx="544">
                  <c:v>7.5873731419480155</c:v>
                </c:pt>
                <c:pt idx="545">
                  <c:v>7.5860646983260587</c:v>
                </c:pt>
                <c:pt idx="546">
                  <c:v>7.5850860282518564</c:v>
                </c:pt>
                <c:pt idx="547">
                  <c:v>7.5876755371822329</c:v>
                </c:pt>
                <c:pt idx="548">
                  <c:v>7.5927300442260952</c:v>
                </c:pt>
                <c:pt idx="549">
                  <c:v>7.5952981206842098</c:v>
                </c:pt>
                <c:pt idx="550">
                  <c:v>7.592917266363993</c:v>
                </c:pt>
                <c:pt idx="551">
                  <c:v>7.5887064191515829</c:v>
                </c:pt>
                <c:pt idx="552">
                  <c:v>7.5868848258993964</c:v>
                </c:pt>
                <c:pt idx="553">
                  <c:v>7.5874462531683289</c:v>
                </c:pt>
                <c:pt idx="554">
                  <c:v>7.5870466352704931</c:v>
                </c:pt>
                <c:pt idx="555">
                  <c:v>7.5853397132585334</c:v>
                </c:pt>
                <c:pt idx="556">
                  <c:v>7.5856513741239784</c:v>
                </c:pt>
                <c:pt idx="557">
                  <c:v>7.5897776663508019</c:v>
                </c:pt>
                <c:pt idx="558">
                  <c:v>7.5943390990082147</c:v>
                </c:pt>
                <c:pt idx="559">
                  <c:v>7.5946528491604717</c:v>
                </c:pt>
                <c:pt idx="560">
                  <c:v>7.5908887146686554</c:v>
                </c:pt>
                <c:pt idx="561">
                  <c:v>7.5875128297412155</c:v>
                </c:pt>
                <c:pt idx="562">
                  <c:v>7.5871047667180171</c:v>
                </c:pt>
                <c:pt idx="563">
                  <c:v>7.5876489875500326</c:v>
                </c:pt>
                <c:pt idx="564">
                  <c:v>7.5863633666605521</c:v>
                </c:pt>
                <c:pt idx="565">
                  <c:v>7.5850439445026181</c:v>
                </c:pt>
                <c:pt idx="566">
                  <c:v>7.5870823744301648</c:v>
                </c:pt>
                <c:pt idx="567">
                  <c:v>7.5919948572314704</c:v>
                </c:pt>
                <c:pt idx="568">
                  <c:v>7.5949887734266808</c:v>
                </c:pt>
                <c:pt idx="569">
                  <c:v>7.5930507356189842</c:v>
                </c:pt>
                <c:pt idx="570">
                  <c:v>7.5889060663889492</c:v>
                </c:pt>
                <c:pt idx="571">
                  <c:v>7.5869536573045808</c:v>
                </c:pt>
                <c:pt idx="572">
                  <c:v>7.5874790615107273</c:v>
                </c:pt>
                <c:pt idx="573">
                  <c:v>7.587438806601603</c:v>
                </c:pt>
                <c:pt idx="574">
                  <c:v>7.5857221225905072</c:v>
                </c:pt>
                <c:pt idx="575">
                  <c:v>7.5856133543255648</c:v>
                </c:pt>
                <c:pt idx="576">
                  <c:v>7.5892765565706952</c:v>
                </c:pt>
                <c:pt idx="577">
                  <c:v>7.5938530422553079</c:v>
                </c:pt>
                <c:pt idx="578">
                  <c:v>7.5945332815740967</c:v>
                </c:pt>
                <c:pt idx="579">
                  <c:v>7.590961887037234</c:v>
                </c:pt>
                <c:pt idx="580">
                  <c:v>7.587494668531412</c:v>
                </c:pt>
                <c:pt idx="581">
                  <c:v>7.5870503891551131</c:v>
                </c:pt>
                <c:pt idx="582">
                  <c:v>7.5877614625184089</c:v>
                </c:pt>
                <c:pt idx="583">
                  <c:v>7.5868761687340367</c:v>
                </c:pt>
                <c:pt idx="584">
                  <c:v>7.5854295041378013</c:v>
                </c:pt>
                <c:pt idx="585">
                  <c:v>7.5869827699452639</c:v>
                </c:pt>
                <c:pt idx="586">
                  <c:v>7.5915743529315103</c:v>
                </c:pt>
                <c:pt idx="587">
                  <c:v>7.5947692075027531</c:v>
                </c:pt>
                <c:pt idx="588">
                  <c:v>7.5931733504983203</c:v>
                </c:pt>
                <c:pt idx="589">
                  <c:v>7.5890294123417625</c:v>
                </c:pt>
                <c:pt idx="590">
                  <c:v>7.5869143708794473</c:v>
                </c:pt>
                <c:pt idx="591">
                  <c:v>7.5874640450028972</c:v>
                </c:pt>
                <c:pt idx="592">
                  <c:v>7.5875580663586879</c:v>
                </c:pt>
                <c:pt idx="593">
                  <c:v>7.5859662476596341</c:v>
                </c:pt>
                <c:pt idx="594">
                  <c:v>7.5855002053248883</c:v>
                </c:pt>
                <c:pt idx="595">
                  <c:v>7.5887372115082306</c:v>
                </c:pt>
                <c:pt idx="596">
                  <c:v>7.5933498790917922</c:v>
                </c:pt>
                <c:pt idx="597">
                  <c:v>7.5945160735975978</c:v>
                </c:pt>
                <c:pt idx="598">
                  <c:v>7.5912636141016785</c:v>
                </c:pt>
                <c:pt idx="599">
                  <c:v>7.5876879994786055</c:v>
                </c:pt>
                <c:pt idx="600">
                  <c:v>7.5870913213477218</c:v>
                </c:pt>
                <c:pt idx="601">
                  <c:v>7.5878571129776127</c:v>
                </c:pt>
                <c:pt idx="602">
                  <c:v>7.5870047030908987</c:v>
                </c:pt>
                <c:pt idx="603">
                  <c:v>7.5853451482674732</c:v>
                </c:pt>
                <c:pt idx="604">
                  <c:v>7.5864763600820826</c:v>
                </c:pt>
                <c:pt idx="605">
                  <c:v>7.590891552158368</c:v>
                </c:pt>
                <c:pt idx="606">
                  <c:v>7.5944494738817196</c:v>
                </c:pt>
                <c:pt idx="607">
                  <c:v>7.5933860176064734</c:v>
                </c:pt>
                <c:pt idx="608">
                  <c:v>7.5894400978131387</c:v>
                </c:pt>
                <c:pt idx="609">
                  <c:v>7.5871434451520487</c:v>
                </c:pt>
                <c:pt idx="610">
                  <c:v>7.5876268586893048</c:v>
                </c:pt>
                <c:pt idx="611">
                  <c:v>7.5878603656443673</c:v>
                </c:pt>
                <c:pt idx="612">
                  <c:v>7.5862166107890907</c:v>
                </c:pt>
                <c:pt idx="613">
                  <c:v>7.5853296822393572</c:v>
                </c:pt>
                <c:pt idx="614">
                  <c:v>7.5882080247530537</c:v>
                </c:pt>
                <c:pt idx="615">
                  <c:v>7.5928820839250495</c:v>
                </c:pt>
                <c:pt idx="616">
                  <c:v>7.5945235073056701</c:v>
                </c:pt>
                <c:pt idx="617">
                  <c:v>7.5916194215404138</c:v>
                </c:pt>
                <c:pt idx="618">
                  <c:v>7.5879916204899276</c:v>
                </c:pt>
                <c:pt idx="619">
                  <c:v>7.5871781159688494</c:v>
                </c:pt>
                <c:pt idx="620">
                  <c:v>7.5880219036912218</c:v>
                </c:pt>
                <c:pt idx="621">
                  <c:v>7.5873465134837623</c:v>
                </c:pt>
                <c:pt idx="622">
                  <c:v>7.5855238596584575</c:v>
                </c:pt>
                <c:pt idx="623">
                  <c:v>7.5861471147180444</c:v>
                </c:pt>
                <c:pt idx="624">
                  <c:v>7.5904039369129022</c:v>
                </c:pt>
                <c:pt idx="625">
                  <c:v>7.5942532838381913</c:v>
                </c:pt>
                <c:pt idx="626">
                  <c:v>7.5936479266621033</c:v>
                </c:pt>
                <c:pt idx="627">
                  <c:v>7.5897772722991732</c:v>
                </c:pt>
                <c:pt idx="628">
                  <c:v>7.587266928673051</c:v>
                </c:pt>
                <c:pt idx="629">
                  <c:v>7.5876070816543946</c:v>
                </c:pt>
                <c:pt idx="630">
                  <c:v>7.5880311646941712</c:v>
                </c:pt>
                <c:pt idx="631">
                  <c:v>7.5864893992574354</c:v>
                </c:pt>
                <c:pt idx="632">
                  <c:v>7.5853158564641774</c:v>
                </c:pt>
                <c:pt idx="633">
                  <c:v>7.5877350904850331</c:v>
                </c:pt>
                <c:pt idx="634">
                  <c:v>7.5925129877744908</c:v>
                </c:pt>
                <c:pt idx="635">
                  <c:v>7.5946370346501162</c:v>
                </c:pt>
                <c:pt idx="636">
                  <c:v>7.5921010350825382</c:v>
                </c:pt>
                <c:pt idx="637">
                  <c:v>7.5883542200064413</c:v>
                </c:pt>
                <c:pt idx="638">
                  <c:v>7.5872912239580499</c:v>
                </c:pt>
                <c:pt idx="639">
                  <c:v>7.5880874153976601</c:v>
                </c:pt>
                <c:pt idx="640">
                  <c:v>7.5875381282473304</c:v>
                </c:pt>
                <c:pt idx="641">
                  <c:v>7.585636596943095</c:v>
                </c:pt>
                <c:pt idx="642">
                  <c:v>7.5858363527842778</c:v>
                </c:pt>
                <c:pt idx="643">
                  <c:v>7.5897597861374457</c:v>
                </c:pt>
                <c:pt idx="644">
                  <c:v>7.5939626124815387</c:v>
                </c:pt>
                <c:pt idx="645">
                  <c:v>7.5939101406441321</c:v>
                </c:pt>
                <c:pt idx="646">
                  <c:v>7.5902622658484136</c:v>
                </c:pt>
                <c:pt idx="647">
                  <c:v>7.5875038886441262</c:v>
                </c:pt>
                <c:pt idx="648">
                  <c:v>7.5876574593356976</c:v>
                </c:pt>
                <c:pt idx="649">
                  <c:v>7.5881409180774133</c:v>
                </c:pt>
                <c:pt idx="650">
                  <c:v>7.5866089684210136</c:v>
                </c:pt>
                <c:pt idx="651">
                  <c:v>7.5852209830404806</c:v>
                </c:pt>
                <c:pt idx="652">
                  <c:v>7.5872415321601974</c:v>
                </c:pt>
                <c:pt idx="653">
                  <c:v>7.5919146303121803</c:v>
                </c:pt>
                <c:pt idx="654">
                  <c:v>7.5945318036007592</c:v>
                </c:pt>
                <c:pt idx="655">
                  <c:v>7.5924044853540851</c:v>
                </c:pt>
                <c:pt idx="656">
                  <c:v>7.5885860608526938</c:v>
                </c:pt>
                <c:pt idx="657">
                  <c:v>7.5871727896605261</c:v>
                </c:pt>
                <c:pt idx="658">
                  <c:v>7.5879119892026816</c:v>
                </c:pt>
                <c:pt idx="659">
                  <c:v>7.5875640603510703</c:v>
                </c:pt>
                <c:pt idx="660">
                  <c:v>7.5856388190497244</c:v>
                </c:pt>
                <c:pt idx="661">
                  <c:v>7.5856540390518958</c:v>
                </c:pt>
                <c:pt idx="662">
                  <c:v>7.5893995866836832</c:v>
                </c:pt>
                <c:pt idx="663">
                  <c:v>7.5937343493870637</c:v>
                </c:pt>
                <c:pt idx="664">
                  <c:v>7.5941184078667012</c:v>
                </c:pt>
                <c:pt idx="665">
                  <c:v>7.5905257334691676</c:v>
                </c:pt>
                <c:pt idx="666">
                  <c:v>7.5873852933079755</c:v>
                </c:pt>
                <c:pt idx="667">
                  <c:v>7.5872400438411658</c:v>
                </c:pt>
                <c:pt idx="668">
                  <c:v>7.587861100065191</c:v>
                </c:pt>
                <c:pt idx="669">
                  <c:v>7.5866488511286878</c:v>
                </c:pt>
                <c:pt idx="670">
                  <c:v>7.58521924781145</c:v>
                </c:pt>
                <c:pt idx="671">
                  <c:v>7.5871289287022314</c:v>
                </c:pt>
                <c:pt idx="672">
                  <c:v>7.5918439589460824</c:v>
                </c:pt>
                <c:pt idx="673">
                  <c:v>7.5947248481026657</c:v>
                </c:pt>
                <c:pt idx="674">
                  <c:v>7.5928868262937357</c:v>
                </c:pt>
                <c:pt idx="675">
                  <c:v>7.5888550105219332</c:v>
                </c:pt>
                <c:pt idx="676">
                  <c:v>7.5870418070429428</c:v>
                </c:pt>
                <c:pt idx="677">
                  <c:v>7.5876594563557402</c:v>
                </c:pt>
                <c:pt idx="678">
                  <c:v>7.587514937854011</c:v>
                </c:pt>
                <c:pt idx="679">
                  <c:v>7.5857301180425472</c:v>
                </c:pt>
                <c:pt idx="680">
                  <c:v>7.5854900968754073</c:v>
                </c:pt>
                <c:pt idx="681">
                  <c:v>7.589123412589629</c:v>
                </c:pt>
                <c:pt idx="682">
                  <c:v>7.5937075073481459</c:v>
                </c:pt>
                <c:pt idx="683">
                  <c:v>7.5945068873356822</c:v>
                </c:pt>
                <c:pt idx="684">
                  <c:v>7.591117841657967</c:v>
                </c:pt>
                <c:pt idx="685">
                  <c:v>7.5876929651818328</c:v>
                </c:pt>
                <c:pt idx="686">
                  <c:v>7.5872888115094526</c:v>
                </c:pt>
                <c:pt idx="687">
                  <c:v>7.5879324779813953</c:v>
                </c:pt>
                <c:pt idx="688">
                  <c:v>7.586819362807451</c:v>
                </c:pt>
                <c:pt idx="689">
                  <c:v>7.5852024199360804</c:v>
                </c:pt>
                <c:pt idx="690">
                  <c:v>7.5866724077473418</c:v>
                </c:pt>
                <c:pt idx="691">
                  <c:v>7.5913587613957096</c:v>
                </c:pt>
                <c:pt idx="692">
                  <c:v>7.5946878546116334</c:v>
                </c:pt>
                <c:pt idx="693">
                  <c:v>7.5932987966226122</c:v>
                </c:pt>
                <c:pt idx="694">
                  <c:v>7.589352173669238</c:v>
                </c:pt>
                <c:pt idx="695">
                  <c:v>7.587243848197355</c:v>
                </c:pt>
                <c:pt idx="696">
                  <c:v>7.5878103368728915</c:v>
                </c:pt>
                <c:pt idx="697">
                  <c:v>7.5877809554561706</c:v>
                </c:pt>
                <c:pt idx="698">
                  <c:v>7.5859295350256808</c:v>
                </c:pt>
                <c:pt idx="699">
                  <c:v>7.5852718294602974</c:v>
                </c:pt>
                <c:pt idx="700">
                  <c:v>7.5884600520142627</c:v>
                </c:pt>
                <c:pt idx="701">
                  <c:v>7.5931813423357468</c:v>
                </c:pt>
                <c:pt idx="702">
                  <c:v>7.5945117992870976</c:v>
                </c:pt>
                <c:pt idx="703">
                  <c:v>7.591461617749796</c:v>
                </c:pt>
                <c:pt idx="704">
                  <c:v>7.5880151819284478</c:v>
                </c:pt>
                <c:pt idx="705">
                  <c:v>7.5873759625563837</c:v>
                </c:pt>
                <c:pt idx="706">
                  <c:v>7.5881759371172786</c:v>
                </c:pt>
                <c:pt idx="707">
                  <c:v>7.5871716088504337</c:v>
                </c:pt>
                <c:pt idx="708">
                  <c:v>7.5852958468785792</c:v>
                </c:pt>
                <c:pt idx="709">
                  <c:v>7.5862325028499633</c:v>
                </c:pt>
                <c:pt idx="710">
                  <c:v>7.5906263867939332</c:v>
                </c:pt>
                <c:pt idx="711">
                  <c:v>7.5942587043889764</c:v>
                </c:pt>
                <c:pt idx="712">
                  <c:v>7.5933206430644304</c:v>
                </c:pt>
                <c:pt idx="713">
                  <c:v>7.58949793402775</c:v>
                </c:pt>
                <c:pt idx="714">
                  <c:v>7.5872928729455351</c:v>
                </c:pt>
                <c:pt idx="715">
                  <c:v>7.5877800654615779</c:v>
                </c:pt>
                <c:pt idx="716">
                  <c:v>7.5881369309579574</c:v>
                </c:pt>
                <c:pt idx="717">
                  <c:v>7.5864127633829757</c:v>
                </c:pt>
                <c:pt idx="718">
                  <c:v>7.5854014841320936</c:v>
                </c:pt>
                <c:pt idx="719">
                  <c:v>7.5880880365082328</c:v>
                </c:pt>
                <c:pt idx="720">
                  <c:v>7.5927120901379546</c:v>
                </c:pt>
                <c:pt idx="721">
                  <c:v>7.5944010457361157</c:v>
                </c:pt>
                <c:pt idx="722">
                  <c:v>7.591598555493257</c:v>
                </c:pt>
                <c:pt idx="723">
                  <c:v>7.5880726838662067</c:v>
                </c:pt>
                <c:pt idx="724">
                  <c:v>7.5873368835775956</c:v>
                </c:pt>
                <c:pt idx="725">
                  <c:v>7.5881678949220772</c:v>
                </c:pt>
                <c:pt idx="726">
                  <c:v>7.5875444258011289</c:v>
                </c:pt>
                <c:pt idx="727">
                  <c:v>7.5856585581385181</c:v>
                </c:pt>
                <c:pt idx="728">
                  <c:v>7.5861547945529049</c:v>
                </c:pt>
                <c:pt idx="729">
                  <c:v>7.590203931590918</c:v>
                </c:pt>
                <c:pt idx="730">
                  <c:v>7.5940101130990332</c:v>
                </c:pt>
                <c:pt idx="731">
                  <c:v>7.5934639126651158</c:v>
                </c:pt>
                <c:pt idx="732">
                  <c:v>7.5897068100970984</c:v>
                </c:pt>
                <c:pt idx="733">
                  <c:v>7.5873053603117144</c:v>
                </c:pt>
                <c:pt idx="734">
                  <c:v>7.5877471260080522</c:v>
                </c:pt>
                <c:pt idx="735">
                  <c:v>7.588147814573011</c:v>
                </c:pt>
                <c:pt idx="736">
                  <c:v>7.5865782458448283</c:v>
                </c:pt>
                <c:pt idx="737">
                  <c:v>7.5853005431294322</c:v>
                </c:pt>
                <c:pt idx="738">
                  <c:v>7.5875624006586646</c:v>
                </c:pt>
                <c:pt idx="739">
                  <c:v>7.5921447679835632</c:v>
                </c:pt>
                <c:pt idx="740">
                  <c:v>7.5942616459608958</c:v>
                </c:pt>
                <c:pt idx="741">
                  <c:v>7.5918486804698757</c:v>
                </c:pt>
                <c:pt idx="742">
                  <c:v>7.5882806640373488</c:v>
                </c:pt>
                <c:pt idx="743">
                  <c:v>7.5873714249837994</c:v>
                </c:pt>
                <c:pt idx="744">
                  <c:v>7.5882746418382796</c:v>
                </c:pt>
                <c:pt idx="745">
                  <c:v>7.5877198498348353</c:v>
                </c:pt>
                <c:pt idx="746">
                  <c:v>7.585685906273766</c:v>
                </c:pt>
                <c:pt idx="747">
                  <c:v>7.5857780552255409</c:v>
                </c:pt>
                <c:pt idx="748">
                  <c:v>7.5895398650145953</c:v>
                </c:pt>
                <c:pt idx="749">
                  <c:v>7.5936000425496752</c:v>
                </c:pt>
                <c:pt idx="750">
                  <c:v>7.5935885902308735</c:v>
                </c:pt>
                <c:pt idx="751">
                  <c:v>7.5901143862255225</c:v>
                </c:pt>
                <c:pt idx="752">
                  <c:v>7.5875704972320346</c:v>
                </c:pt>
                <c:pt idx="753">
                  <c:v>7.5878966400194345</c:v>
                </c:pt>
                <c:pt idx="754">
                  <c:v>7.5884447063999891</c:v>
                </c:pt>
                <c:pt idx="755">
                  <c:v>7.5868872534834262</c:v>
                </c:pt>
                <c:pt idx="756">
                  <c:v>7.5852380929157199</c:v>
                </c:pt>
                <c:pt idx="757">
                  <c:v>7.5871007545423632</c:v>
                </c:pt>
                <c:pt idx="758">
                  <c:v>7.5916184652030188</c:v>
                </c:pt>
                <c:pt idx="759">
                  <c:v>7.5941613523174736</c:v>
                </c:pt>
                <c:pt idx="760">
                  <c:v>7.5921429205030391</c:v>
                </c:pt>
                <c:pt idx="761">
                  <c:v>7.5885822355731065</c:v>
                </c:pt>
                <c:pt idx="762">
                  <c:v>7.5874610172153742</c:v>
                </c:pt>
                <c:pt idx="763">
                  <c:v>7.588392594268174</c:v>
                </c:pt>
                <c:pt idx="764">
                  <c:v>7.5880607390391441</c:v>
                </c:pt>
                <c:pt idx="765">
                  <c:v>7.5859748855585707</c:v>
                </c:pt>
                <c:pt idx="766">
                  <c:v>7.5855688463816984</c:v>
                </c:pt>
                <c:pt idx="767">
                  <c:v>7.5890826126853543</c:v>
                </c:pt>
                <c:pt idx="768">
                  <c:v>7.593322518930643</c:v>
                </c:pt>
                <c:pt idx="769">
                  <c:v>7.593779418375556</c:v>
                </c:pt>
                <c:pt idx="770">
                  <c:v>7.5904514905230966</c:v>
                </c:pt>
                <c:pt idx="771">
                  <c:v>7.5877196569130776</c:v>
                </c:pt>
                <c:pt idx="772">
                  <c:v>7.5878835558084221</c:v>
                </c:pt>
                <c:pt idx="773">
                  <c:v>7.5885794731581955</c:v>
                </c:pt>
                <c:pt idx="774">
                  <c:v>7.5871927717810905</c:v>
                </c:pt>
                <c:pt idx="775">
                  <c:v>7.5853481440788917</c:v>
                </c:pt>
                <c:pt idx="776">
                  <c:v>7.5866973355198057</c:v>
                </c:pt>
                <c:pt idx="777">
                  <c:v>7.5911914194924863</c:v>
                </c:pt>
                <c:pt idx="778">
                  <c:v>7.5941529235526088</c:v>
                </c:pt>
                <c:pt idx="779">
                  <c:v>7.5925661136737315</c:v>
                </c:pt>
                <c:pt idx="780">
                  <c:v>7.5889731080137963</c:v>
                </c:pt>
                <c:pt idx="781">
                  <c:v>7.5875998064197629</c:v>
                </c:pt>
                <c:pt idx="782">
                  <c:v>7.5884662914511418</c:v>
                </c:pt>
                <c:pt idx="783">
                  <c:v>7.5882403349295098</c:v>
                </c:pt>
                <c:pt idx="784">
                  <c:v>7.5861484647477999</c:v>
                </c:pt>
                <c:pt idx="785">
                  <c:v>7.5853708603569272</c:v>
                </c:pt>
                <c:pt idx="786">
                  <c:v>7.5884446987961987</c:v>
                </c:pt>
                <c:pt idx="787">
                  <c:v>7.5928907807732058</c:v>
                </c:pt>
                <c:pt idx="788">
                  <c:v>7.5939030135332928</c:v>
                </c:pt>
                <c:pt idx="789">
                  <c:v>7.5908907472560401</c:v>
                </c:pt>
                <c:pt idx="790">
                  <c:v>7.5879752924081458</c:v>
                </c:pt>
                <c:pt idx="791">
                  <c:v>7.5879123465399623</c:v>
                </c:pt>
                <c:pt idx="792">
                  <c:v>7.588672372345787</c:v>
                </c:pt>
                <c:pt idx="793">
                  <c:v>7.5873203831104057</c:v>
                </c:pt>
                <c:pt idx="794">
                  <c:v>7.5853414039528415</c:v>
                </c:pt>
                <c:pt idx="795">
                  <c:v>7.5863010234464268</c:v>
                </c:pt>
                <c:pt idx="796">
                  <c:v>7.5905870339180952</c:v>
                </c:pt>
                <c:pt idx="797">
                  <c:v>7.5939136606715403</c:v>
                </c:pt>
                <c:pt idx="798">
                  <c:v>7.5927878319153264</c:v>
                </c:pt>
                <c:pt idx="799">
                  <c:v>7.5892055914045553</c:v>
                </c:pt>
                <c:pt idx="800">
                  <c:v>7.5874857370334077</c:v>
                </c:pt>
                <c:pt idx="801">
                  <c:v>7.5882242694344404</c:v>
                </c:pt>
                <c:pt idx="802">
                  <c:v>7.5882400463975195</c:v>
                </c:pt>
                <c:pt idx="803">
                  <c:v>7.5861992585602769</c:v>
                </c:pt>
                <c:pt idx="804">
                  <c:v>7.585300966273766</c:v>
                </c:pt>
                <c:pt idx="805">
                  <c:v>7.5881588033814333</c:v>
                </c:pt>
                <c:pt idx="806">
                  <c:v>7.5926648921792532</c:v>
                </c:pt>
                <c:pt idx="807">
                  <c:v>7.5940278611147267</c:v>
                </c:pt>
                <c:pt idx="808">
                  <c:v>7.5911543560437176</c:v>
                </c:pt>
                <c:pt idx="809">
                  <c:v>7.587906269647652</c:v>
                </c:pt>
                <c:pt idx="810">
                  <c:v>7.5875060952909399</c:v>
                </c:pt>
                <c:pt idx="811">
                  <c:v>7.5883457068926958</c:v>
                </c:pt>
                <c:pt idx="812">
                  <c:v>7.5873713085690762</c:v>
                </c:pt>
                <c:pt idx="813">
                  <c:v>7.5854019767488738</c:v>
                </c:pt>
                <c:pt idx="814">
                  <c:v>7.5862527788518328</c:v>
                </c:pt>
                <c:pt idx="815">
                  <c:v>7.5904945100018466</c:v>
                </c:pt>
                <c:pt idx="816">
                  <c:v>7.5940569842516688</c:v>
                </c:pt>
                <c:pt idx="817">
                  <c:v>7.5932318010141424</c:v>
                </c:pt>
                <c:pt idx="818">
                  <c:v>7.5895374325392542</c:v>
                </c:pt>
                <c:pt idx="819">
                  <c:v>7.5874248828144442</c:v>
                </c:pt>
                <c:pt idx="820">
                  <c:v>7.5879994137745914</c:v>
                </c:pt>
                <c:pt idx="821">
                  <c:v>7.5881987334368652</c:v>
                </c:pt>
                <c:pt idx="822">
                  <c:v>7.5863358272451027</c:v>
                </c:pt>
                <c:pt idx="823">
                  <c:v>7.5851900697547503</c:v>
                </c:pt>
                <c:pt idx="824">
                  <c:v>7.5878831998952263</c:v>
                </c:pt>
                <c:pt idx="825">
                  <c:v>7.5925270626610599</c:v>
                </c:pt>
                <c:pt idx="826">
                  <c:v>7.5943134297859709</c:v>
                </c:pt>
                <c:pt idx="827">
                  <c:v>7.5917086618480001</c:v>
                </c:pt>
                <c:pt idx="828">
                  <c:v>7.5882589355101766</c:v>
                </c:pt>
                <c:pt idx="829">
                  <c:v>7.5875649935261658</c:v>
                </c:pt>
                <c:pt idx="830">
                  <c:v>7.5884227706040406</c:v>
                </c:pt>
                <c:pt idx="831">
                  <c:v>7.5875861719113828</c:v>
                </c:pt>
                <c:pt idx="832">
                  <c:v>7.5854963422761976</c:v>
                </c:pt>
                <c:pt idx="833">
                  <c:v>7.5858727533257806</c:v>
                </c:pt>
                <c:pt idx="834">
                  <c:v>7.5899838866452676</c:v>
                </c:pt>
                <c:pt idx="835">
                  <c:v>7.5938858856574027</c:v>
                </c:pt>
                <c:pt idx="836">
                  <c:v>7.5935318653426478</c:v>
                </c:pt>
                <c:pt idx="837">
                  <c:v>7.590002114753335</c:v>
                </c:pt>
                <c:pt idx="838">
                  <c:v>7.587650301053694</c:v>
                </c:pt>
                <c:pt idx="839">
                  <c:v>7.5881095922248578</c:v>
                </c:pt>
                <c:pt idx="840">
                  <c:v>7.5884570884960096</c:v>
                </c:pt>
                <c:pt idx="841">
                  <c:v>7.5866234863085218</c:v>
                </c:pt>
                <c:pt idx="842">
                  <c:v>7.5851191606251014</c:v>
                </c:pt>
                <c:pt idx="843">
                  <c:v>7.5872761366718651</c:v>
                </c:pt>
                <c:pt idx="844">
                  <c:v>7.5919216240170151</c:v>
                </c:pt>
                <c:pt idx="845">
                  <c:v>7.5941760515202494</c:v>
                </c:pt>
                <c:pt idx="846">
                  <c:v>7.5919594988538908</c:v>
                </c:pt>
                <c:pt idx="847">
                  <c:v>7.5885533477726304</c:v>
                </c:pt>
                <c:pt idx="848">
                  <c:v>7.5876523260441422</c:v>
                </c:pt>
                <c:pt idx="849">
                  <c:v>7.5885989008061072</c:v>
                </c:pt>
                <c:pt idx="850">
                  <c:v>7.5879750307178107</c:v>
                </c:pt>
                <c:pt idx="851">
                  <c:v>7.5857321437007554</c:v>
                </c:pt>
                <c:pt idx="852">
                  <c:v>7.5856072757995356</c:v>
                </c:pt>
                <c:pt idx="853">
                  <c:v>7.5892942308141116</c:v>
                </c:pt>
                <c:pt idx="854">
                  <c:v>7.5933645304036856</c:v>
                </c:pt>
                <c:pt idx="855">
                  <c:v>7.593445575769163</c:v>
                </c:pt>
                <c:pt idx="856">
                  <c:v>7.5900901329802934</c:v>
                </c:pt>
                <c:pt idx="857">
                  <c:v>7.5876654676263193</c:v>
                </c:pt>
                <c:pt idx="858">
                  <c:v>7.5880412154680164</c:v>
                </c:pt>
                <c:pt idx="859">
                  <c:v>7.5887408403096925</c:v>
                </c:pt>
                <c:pt idx="860">
                  <c:v>7.5871766270607779</c:v>
                </c:pt>
                <c:pt idx="861">
                  <c:v>7.5854162404645002</c:v>
                </c:pt>
                <c:pt idx="862">
                  <c:v>7.5870575598013374</c:v>
                </c:pt>
                <c:pt idx="863">
                  <c:v>7.5914639315346317</c:v>
                </c:pt>
                <c:pt idx="864">
                  <c:v>7.5939941110267695</c:v>
                </c:pt>
                <c:pt idx="865">
                  <c:v>7.5920578426962289</c:v>
                </c:pt>
                <c:pt idx="866">
                  <c:v>7.5886193490495168</c:v>
                </c:pt>
                <c:pt idx="867">
                  <c:v>7.5876063217962395</c:v>
                </c:pt>
                <c:pt idx="868">
                  <c:v>7.5885578678636927</c:v>
                </c:pt>
                <c:pt idx="869">
                  <c:v>7.5882794102615332</c:v>
                </c:pt>
                <c:pt idx="870">
                  <c:v>7.5861393166132531</c:v>
                </c:pt>
                <c:pt idx="871">
                  <c:v>7.5856043245365443</c:v>
                </c:pt>
                <c:pt idx="872">
                  <c:v>7.5888826727898433</c:v>
                </c:pt>
                <c:pt idx="873">
                  <c:v>7.5930271359928403</c:v>
                </c:pt>
                <c:pt idx="874">
                  <c:v>7.5934976099889111</c:v>
                </c:pt>
                <c:pt idx="875">
                  <c:v>7.5902955673296768</c:v>
                </c:pt>
                <c:pt idx="876">
                  <c:v>7.5877007614672278</c:v>
                </c:pt>
                <c:pt idx="877">
                  <c:v>7.5880027678915241</c:v>
                </c:pt>
                <c:pt idx="878">
                  <c:v>7.5887441195962682</c:v>
                </c:pt>
                <c:pt idx="879">
                  <c:v>7.5873388537296798</c:v>
                </c:pt>
                <c:pt idx="880">
                  <c:v>7.5853934950539648</c:v>
                </c:pt>
                <c:pt idx="881">
                  <c:v>7.5865859390144443</c:v>
                </c:pt>
                <c:pt idx="882">
                  <c:v>7.5908552363426747</c:v>
                </c:pt>
                <c:pt idx="883">
                  <c:v>7.593735919748652</c:v>
                </c:pt>
                <c:pt idx="884">
                  <c:v>7.5922409441619774</c:v>
                </c:pt>
                <c:pt idx="885">
                  <c:v>7.5888370916239163</c:v>
                </c:pt>
                <c:pt idx="886">
                  <c:v>7.5876435498104469</c:v>
                </c:pt>
                <c:pt idx="887">
                  <c:v>7.5886517640689677</c:v>
                </c:pt>
                <c:pt idx="888">
                  <c:v>7.5884877374582382</c:v>
                </c:pt>
                <c:pt idx="889">
                  <c:v>7.5862841729278365</c:v>
                </c:pt>
                <c:pt idx="890">
                  <c:v>7.5853674368425912</c:v>
                </c:pt>
                <c:pt idx="891">
                  <c:v>7.5882767554460395</c:v>
                </c:pt>
                <c:pt idx="892">
                  <c:v>7.5925559603462949</c:v>
                </c:pt>
                <c:pt idx="893">
                  <c:v>7.5935294800831841</c:v>
                </c:pt>
                <c:pt idx="894">
                  <c:v>7.5906659933768745</c:v>
                </c:pt>
                <c:pt idx="895">
                  <c:v>7.5879867915017556</c:v>
                </c:pt>
                <c:pt idx="896">
                  <c:v>7.5881320777115118</c:v>
                </c:pt>
                <c:pt idx="897">
                  <c:v>7.5890125798374761</c:v>
                </c:pt>
                <c:pt idx="898">
                  <c:v>7.5877003010351878</c:v>
                </c:pt>
                <c:pt idx="899">
                  <c:v>7.5854560351856657</c:v>
                </c:pt>
                <c:pt idx="900">
                  <c:v>7.586208802030189</c:v>
                </c:pt>
                <c:pt idx="901">
                  <c:v>7.5903067419130528</c:v>
                </c:pt>
                <c:pt idx="902">
                  <c:v>7.5935395192247084</c:v>
                </c:pt>
                <c:pt idx="903">
                  <c:v>7.5924653406885447</c:v>
                </c:pt>
                <c:pt idx="904">
                  <c:v>7.5891259021648656</c:v>
                </c:pt>
                <c:pt idx="905">
                  <c:v>7.5877405814888093</c:v>
                </c:pt>
                <c:pt idx="906">
                  <c:v>7.5887126494036803</c:v>
                </c:pt>
                <c:pt idx="907">
                  <c:v>7.5887976553876699</c:v>
                </c:pt>
                <c:pt idx="908">
                  <c:v>7.5866309502512426</c:v>
                </c:pt>
                <c:pt idx="909">
                  <c:v>7.5852969996863564</c:v>
                </c:pt>
                <c:pt idx="910">
                  <c:v>7.5878566638421265</c:v>
                </c:pt>
                <c:pt idx="911">
                  <c:v>7.5922188681308036</c:v>
                </c:pt>
                <c:pt idx="912">
                  <c:v>7.5936390545507768</c:v>
                </c:pt>
                <c:pt idx="913">
                  <c:v>7.5909999690174139</c:v>
                </c:pt>
                <c:pt idx="914">
                  <c:v>7.5881655905405268</c:v>
                </c:pt>
                <c:pt idx="915">
                  <c:v>7.5881334868593422</c:v>
                </c:pt>
                <c:pt idx="916">
                  <c:v>7.5890977325212718</c:v>
                </c:pt>
                <c:pt idx="917">
                  <c:v>7.5880127156239325</c:v>
                </c:pt>
                <c:pt idx="918">
                  <c:v>7.5856705980554366</c:v>
                </c:pt>
                <c:pt idx="919">
                  <c:v>7.5859206622387028</c:v>
                </c:pt>
                <c:pt idx="920">
                  <c:v>7.589842822794159</c:v>
                </c:pt>
                <c:pt idx="921">
                  <c:v>7.5934189970986585</c:v>
                </c:pt>
                <c:pt idx="922">
                  <c:v>7.5928033067204144</c:v>
                </c:pt>
                <c:pt idx="923">
                  <c:v>7.5895208165024819</c:v>
                </c:pt>
                <c:pt idx="924">
                  <c:v>7.5878879479167489</c:v>
                </c:pt>
                <c:pt idx="925">
                  <c:v>7.5887724797052956</c:v>
                </c:pt>
                <c:pt idx="926">
                  <c:v>7.588957859832691</c:v>
                </c:pt>
                <c:pt idx="927">
                  <c:v>7.5868680005492628</c:v>
                </c:pt>
                <c:pt idx="928">
                  <c:v>7.5852257428850969</c:v>
                </c:pt>
                <c:pt idx="929">
                  <c:v>7.5872953718976657</c:v>
                </c:pt>
                <c:pt idx="930">
                  <c:v>7.5916851164598356</c:v>
                </c:pt>
                <c:pt idx="931">
                  <c:v>7.5936305459605329</c:v>
                </c:pt>
                <c:pt idx="932">
                  <c:v>7.5913653506483554</c:v>
                </c:pt>
                <c:pt idx="933">
                  <c:v>7.5884142296075527</c:v>
                </c:pt>
                <c:pt idx="934">
                  <c:v>7.5881264092321157</c:v>
                </c:pt>
                <c:pt idx="935">
                  <c:v>7.5891343583385362</c:v>
                </c:pt>
                <c:pt idx="936">
                  <c:v>7.5881429762250967</c:v>
                </c:pt>
                <c:pt idx="937">
                  <c:v>7.5857391962214065</c:v>
                </c:pt>
                <c:pt idx="938">
                  <c:v>7.5856313163240463</c:v>
                </c:pt>
                <c:pt idx="939">
                  <c:v>7.5892775983846157</c:v>
                </c:pt>
                <c:pt idx="940">
                  <c:v>7.5930711868990413</c:v>
                </c:pt>
                <c:pt idx="941">
                  <c:v>7.5929460824389379</c:v>
                </c:pt>
                <c:pt idx="942">
                  <c:v>7.5897485579655726</c:v>
                </c:pt>
                <c:pt idx="943">
                  <c:v>7.5877817682002595</c:v>
                </c:pt>
                <c:pt idx="944">
                  <c:v>7.5884748398507202</c:v>
                </c:pt>
                <c:pt idx="945">
                  <c:v>7.588896781445257</c:v>
                </c:pt>
                <c:pt idx="946">
                  <c:v>7.5869547659096801</c:v>
                </c:pt>
                <c:pt idx="947">
                  <c:v>7.5852426451475141</c:v>
                </c:pt>
                <c:pt idx="948">
                  <c:v>7.5870917140993193</c:v>
                </c:pt>
                <c:pt idx="949">
                  <c:v>7.5914797448008331</c:v>
                </c:pt>
                <c:pt idx="950">
                  <c:v>7.5936861505179758</c:v>
                </c:pt>
                <c:pt idx="951">
                  <c:v>7.5916317380211904</c:v>
                </c:pt>
                <c:pt idx="952">
                  <c:v>7.5884065643317511</c:v>
                </c:pt>
                <c:pt idx="953">
                  <c:v>7.5877474105831926</c:v>
                </c:pt>
                <c:pt idx="954">
                  <c:v>7.5887752318775847</c:v>
                </c:pt>
                <c:pt idx="955">
                  <c:v>7.5881581371324547</c:v>
                </c:pt>
                <c:pt idx="956">
                  <c:v>7.5858610310463837</c:v>
                </c:pt>
                <c:pt idx="957">
                  <c:v>7.5856398462784149</c:v>
                </c:pt>
                <c:pt idx="958">
                  <c:v>7.5891817414802514</c:v>
                </c:pt>
                <c:pt idx="959">
                  <c:v>7.5931787103257076</c:v>
                </c:pt>
                <c:pt idx="960">
                  <c:v>7.5933381195610536</c:v>
                </c:pt>
                <c:pt idx="961">
                  <c:v>7.5901331383229076</c:v>
                </c:pt>
                <c:pt idx="962">
                  <c:v>7.587798716661581</c:v>
                </c:pt>
                <c:pt idx="963">
                  <c:v>7.5882891225413482</c:v>
                </c:pt>
                <c:pt idx="964">
                  <c:v>7.5888558741862289</c:v>
                </c:pt>
                <c:pt idx="965">
                  <c:v>7.5871119314230953</c:v>
                </c:pt>
                <c:pt idx="966">
                  <c:v>7.5852159207957222</c:v>
                </c:pt>
                <c:pt idx="967">
                  <c:v>7.5868295618470176</c:v>
                </c:pt>
                <c:pt idx="968">
                  <c:v>7.5912507390022048</c:v>
                </c:pt>
                <c:pt idx="969">
                  <c:v>7.5938636108631723</c:v>
                </c:pt>
                <c:pt idx="970">
                  <c:v>7.5921235489613128</c:v>
                </c:pt>
                <c:pt idx="971">
                  <c:v>7.5887960238356049</c:v>
                </c:pt>
                <c:pt idx="972">
                  <c:v>7.587820958170302</c:v>
                </c:pt>
                <c:pt idx="973">
                  <c:v>7.5888541542376942</c:v>
                </c:pt>
                <c:pt idx="974">
                  <c:v>7.588399661599837</c:v>
                </c:pt>
                <c:pt idx="975">
                  <c:v>7.5860455452619835</c:v>
                </c:pt>
                <c:pt idx="976">
                  <c:v>7.5853776141919829</c:v>
                </c:pt>
                <c:pt idx="977">
                  <c:v>7.5886697063419257</c:v>
                </c:pt>
                <c:pt idx="978">
                  <c:v>7.5928848700605682</c:v>
                </c:pt>
                <c:pt idx="979">
                  <c:v>7.5935207159060196</c:v>
                </c:pt>
                <c:pt idx="980">
                  <c:v>7.5905426074119964</c:v>
                </c:pt>
                <c:pt idx="981">
                  <c:v>7.5880442655304678</c:v>
                </c:pt>
                <c:pt idx="982">
                  <c:v>7.5883493703385705</c:v>
                </c:pt>
                <c:pt idx="983">
                  <c:v>7.5890991926246123</c:v>
                </c:pt>
                <c:pt idx="984">
                  <c:v>7.5874580861708969</c:v>
                </c:pt>
                <c:pt idx="985">
                  <c:v>7.5852742524633872</c:v>
                </c:pt>
                <c:pt idx="986">
                  <c:v>7.5863204381898095</c:v>
                </c:pt>
                <c:pt idx="987">
                  <c:v>7.5906044019053738</c:v>
                </c:pt>
                <c:pt idx="988">
                  <c:v>7.5936001459799058</c:v>
                </c:pt>
                <c:pt idx="989">
                  <c:v>7.5922769643577821</c:v>
                </c:pt>
                <c:pt idx="990">
                  <c:v>7.5890407814638694</c:v>
                </c:pt>
                <c:pt idx="991">
                  <c:v>7.5879047525597141</c:v>
                </c:pt>
                <c:pt idx="992">
                  <c:v>7.5889412662141345</c:v>
                </c:pt>
                <c:pt idx="993">
                  <c:v>7.5887971274620662</c:v>
                </c:pt>
                <c:pt idx="994">
                  <c:v>7.5864036431152861</c:v>
                </c:pt>
                <c:pt idx="995">
                  <c:v>7.5852897132227151</c:v>
                </c:pt>
                <c:pt idx="996">
                  <c:v>7.5880681035414881</c:v>
                </c:pt>
                <c:pt idx="997">
                  <c:v>7.5923118939453449</c:v>
                </c:pt>
                <c:pt idx="998">
                  <c:v>7.5933454280749357</c:v>
                </c:pt>
                <c:pt idx="999">
                  <c:v>7.5905842800812433</c:v>
                </c:pt>
                <c:pt idx="1000">
                  <c:v>7.5880223605048087</c:v>
                </c:pt>
                <c:pt idx="1001">
                  <c:v>7.58826088030587</c:v>
                </c:pt>
                <c:pt idx="1002">
                  <c:v>7.5892689273855645</c:v>
                </c:pt>
                <c:pt idx="1003">
                  <c:v>7.58802841036941</c:v>
                </c:pt>
                <c:pt idx="1004">
                  <c:v>7.5857140118799533</c:v>
                </c:pt>
                <c:pt idx="1005">
                  <c:v>7.5862682445513521</c:v>
                </c:pt>
                <c:pt idx="1006">
                  <c:v>7.5901933985559653</c:v>
                </c:pt>
                <c:pt idx="1007">
                  <c:v>7.5933586054427655</c:v>
                </c:pt>
                <c:pt idx="1008">
                  <c:v>7.592334996737601</c:v>
                </c:pt>
                <c:pt idx="1009">
                  <c:v>7.589112074999667</c:v>
                </c:pt>
                <c:pt idx="1010">
                  <c:v>7.5878407004333335</c:v>
                </c:pt>
                <c:pt idx="1011">
                  <c:v>7.5888853905634672</c:v>
                </c:pt>
                <c:pt idx="1012">
                  <c:v>7.5890119975519514</c:v>
                </c:pt>
                <c:pt idx="1013">
                  <c:v>7.5868220843511969</c:v>
                </c:pt>
                <c:pt idx="1014">
                  <c:v>7.5853678338501975</c:v>
                </c:pt>
                <c:pt idx="1015">
                  <c:v>7.58769909076688</c:v>
                </c:pt>
                <c:pt idx="1016">
                  <c:v>7.5918972846643076</c:v>
                </c:pt>
                <c:pt idx="1017">
                  <c:v>7.5932961660204983</c:v>
                </c:pt>
                <c:pt idx="1018">
                  <c:v>7.5907721988580974</c:v>
                </c:pt>
                <c:pt idx="1019">
                  <c:v>7.5880796319207331</c:v>
                </c:pt>
                <c:pt idx="1020">
                  <c:v>7.5882047713791927</c:v>
                </c:pt>
                <c:pt idx="1021">
                  <c:v>7.5892824488734911</c:v>
                </c:pt>
                <c:pt idx="1022">
                  <c:v>7.5881840967737411</c:v>
                </c:pt>
                <c:pt idx="1023">
                  <c:v>7.5857575068296681</c:v>
                </c:pt>
                <c:pt idx="1024">
                  <c:v>7.5858720720762189</c:v>
                </c:pt>
                <c:pt idx="1025">
                  <c:v>7.5895656345996176</c:v>
                </c:pt>
                <c:pt idx="1026">
                  <c:v>7.5929934355020299</c:v>
                </c:pt>
                <c:pt idx="1027">
                  <c:v>7.5924343116193338</c:v>
                </c:pt>
                <c:pt idx="1028">
                  <c:v>7.5893344366542408</c:v>
                </c:pt>
                <c:pt idx="1029">
                  <c:v>7.587894068749911</c:v>
                </c:pt>
                <c:pt idx="1030">
                  <c:v>7.5889522647680288</c:v>
                </c:pt>
                <c:pt idx="1031">
                  <c:v>7.5892399211135873</c:v>
                </c:pt>
                <c:pt idx="1032">
                  <c:v>7.5870683152360394</c:v>
                </c:pt>
                <c:pt idx="1033">
                  <c:v>7.5852670084180129</c:v>
                </c:pt>
                <c:pt idx="1034">
                  <c:v>7.5871912538814508</c:v>
                </c:pt>
                <c:pt idx="1035">
                  <c:v>7.5914021301854575</c:v>
                </c:pt>
                <c:pt idx="1036">
                  <c:v>7.5932375370122847</c:v>
                </c:pt>
                <c:pt idx="1037">
                  <c:v>7.5910744442454146</c:v>
                </c:pt>
                <c:pt idx="1038">
                  <c:v>7.5883593419305058</c:v>
                </c:pt>
                <c:pt idx="1039">
                  <c:v>7.5883046635247915</c:v>
                </c:pt>
                <c:pt idx="1040">
                  <c:v>7.5894908806189765</c:v>
                </c:pt>
                <c:pt idx="1041">
                  <c:v>7.5885729413579392</c:v>
                </c:pt>
                <c:pt idx="1042">
                  <c:v>7.5859571162877941</c:v>
                </c:pt>
                <c:pt idx="1043">
                  <c:v>7.5855957054395944</c:v>
                </c:pt>
                <c:pt idx="1044">
                  <c:v>7.5890475654599561</c:v>
                </c:pt>
                <c:pt idx="1045">
                  <c:v>7.5927231542444478</c:v>
                </c:pt>
                <c:pt idx="1046">
                  <c:v>7.5925860247576278</c:v>
                </c:pt>
                <c:pt idx="1047">
                  <c:v>7.5895941108704754</c:v>
                </c:pt>
                <c:pt idx="1048">
                  <c:v>7.5879824455844345</c:v>
                </c:pt>
                <c:pt idx="1049">
                  <c:v>7.5889466760644071</c:v>
                </c:pt>
                <c:pt idx="1050">
                  <c:v>7.589491605854958</c:v>
                </c:pt>
                <c:pt idx="1051">
                  <c:v>7.5874575293431503</c:v>
                </c:pt>
                <c:pt idx="1052">
                  <c:v>7.5853424754207239</c:v>
                </c:pt>
                <c:pt idx="1053">
                  <c:v>7.5868189161557202</c:v>
                </c:pt>
                <c:pt idx="1054">
                  <c:v>7.5910316844724308</c:v>
                </c:pt>
                <c:pt idx="1055">
                  <c:v>7.59326334183132</c:v>
                </c:pt>
                <c:pt idx="1056">
                  <c:v>7.5913989258262724</c:v>
                </c:pt>
                <c:pt idx="1057">
                  <c:v>7.5885716752828527</c:v>
                </c:pt>
                <c:pt idx="1058">
                  <c:v>7.5883196694169364</c:v>
                </c:pt>
                <c:pt idx="1059">
                  <c:v>7.5895314648431187</c:v>
                </c:pt>
                <c:pt idx="1060">
                  <c:v>7.5888708310881592</c:v>
                </c:pt>
                <c:pt idx="1061">
                  <c:v>7.5862469907050114</c:v>
                </c:pt>
                <c:pt idx="1062">
                  <c:v>7.5854474293332004</c:v>
                </c:pt>
                <c:pt idx="1063">
                  <c:v>7.5885706524537673</c:v>
                </c:pt>
                <c:pt idx="1064">
                  <c:v>7.5925032311892187</c:v>
                </c:pt>
                <c:pt idx="1065">
                  <c:v>7.5928267119117976</c:v>
                </c:pt>
                <c:pt idx="1066">
                  <c:v>7.5899828013006925</c:v>
                </c:pt>
                <c:pt idx="1067">
                  <c:v>7.5881385150228917</c:v>
                </c:pt>
                <c:pt idx="1068">
                  <c:v>7.5889758659058986</c:v>
                </c:pt>
                <c:pt idx="1069">
                  <c:v>7.5896281566385708</c:v>
                </c:pt>
                <c:pt idx="1070">
                  <c:v>7.5877221608589274</c:v>
                </c:pt>
                <c:pt idx="1071">
                  <c:v>7.5853864187990512</c:v>
                </c:pt>
                <c:pt idx="1072">
                  <c:v>7.5863763447398069</c:v>
                </c:pt>
                <c:pt idx="1073">
                  <c:v>7.5904441333353381</c:v>
                </c:pt>
                <c:pt idx="1074">
                  <c:v>7.593141105299444</c:v>
                </c:pt>
                <c:pt idx="1075">
                  <c:v>7.5916764088288833</c:v>
                </c:pt>
                <c:pt idx="1076">
                  <c:v>7.588807638272419</c:v>
                </c:pt>
                <c:pt idx="1077">
                  <c:v>7.5882788977631357</c:v>
                </c:pt>
                <c:pt idx="1078">
                  <c:v>7.5894975290905391</c:v>
                </c:pt>
                <c:pt idx="1079">
                  <c:v>7.5890003915706838</c:v>
                </c:pt>
                <c:pt idx="1080">
                  <c:v>7.5863647364635005</c:v>
                </c:pt>
                <c:pt idx="1081">
                  <c:v>7.5852685635980519</c:v>
                </c:pt>
                <c:pt idx="1082">
                  <c:v>7.5880777758152442</c:v>
                </c:pt>
                <c:pt idx="1083">
                  <c:v>7.592091046151678</c:v>
                </c:pt>
                <c:pt idx="1084">
                  <c:v>7.5928928539167817</c:v>
                </c:pt>
                <c:pt idx="1085">
                  <c:v>7.5901895007101183</c:v>
                </c:pt>
                <c:pt idx="1086">
                  <c:v>7.5880390949117631</c:v>
                </c:pt>
                <c:pt idx="1087">
                  <c:v>7.5886341284137018</c:v>
                </c:pt>
                <c:pt idx="1088">
                  <c:v>7.5894787209950838</c:v>
                </c:pt>
                <c:pt idx="1089">
                  <c:v>7.587831944267907</c:v>
                </c:pt>
                <c:pt idx="1090">
                  <c:v>7.5854691884923193</c:v>
                </c:pt>
                <c:pt idx="1091">
                  <c:v>7.5862650872704327</c:v>
                </c:pt>
                <c:pt idx="1092">
                  <c:v>7.5902767674599394</c:v>
                </c:pt>
                <c:pt idx="1093">
                  <c:v>7.5931510156449278</c:v>
                </c:pt>
                <c:pt idx="1094">
                  <c:v>7.5919487314188663</c:v>
                </c:pt>
                <c:pt idx="1095">
                  <c:v>7.5888625646846837</c:v>
                </c:pt>
                <c:pt idx="1096">
                  <c:v>7.587938877893369</c:v>
                </c:pt>
                <c:pt idx="1097">
                  <c:v>7.5891034305671345</c:v>
                </c:pt>
                <c:pt idx="1098">
                  <c:v>7.588945195453749</c:v>
                </c:pt>
                <c:pt idx="1099">
                  <c:v>7.5865369877231847</c:v>
                </c:pt>
                <c:pt idx="1100">
                  <c:v>7.5853142947646033</c:v>
                </c:pt>
                <c:pt idx="1101">
                  <c:v>7.5879895817957088</c:v>
                </c:pt>
                <c:pt idx="1102">
                  <c:v>7.5921527698357973</c:v>
                </c:pt>
                <c:pt idx="1103">
                  <c:v>7.5932271531704361</c:v>
                </c:pt>
                <c:pt idx="1104">
                  <c:v>7.5906194047574234</c:v>
                </c:pt>
                <c:pt idx="1105">
                  <c:v>7.5881392752796648</c:v>
                </c:pt>
                <c:pt idx="1106">
                  <c:v>7.5884886422212894</c:v>
                </c:pt>
                <c:pt idx="1107">
                  <c:v>7.5894216965050196</c:v>
                </c:pt>
                <c:pt idx="1108">
                  <c:v>7.5879885506913975</c:v>
                </c:pt>
                <c:pt idx="1109">
                  <c:v>7.5855377593554554</c:v>
                </c:pt>
                <c:pt idx="1110">
                  <c:v>7.5860191683661808</c:v>
                </c:pt>
                <c:pt idx="1111">
                  <c:v>7.5899788638170822</c:v>
                </c:pt>
                <c:pt idx="1112">
                  <c:v>7.5932159705601716</c:v>
                </c:pt>
                <c:pt idx="1113">
                  <c:v>7.5923621308358706</c:v>
                </c:pt>
                <c:pt idx="1114">
                  <c:v>7.5892814811919367</c:v>
                </c:pt>
                <c:pt idx="1115">
                  <c:v>7.5880401062701388</c:v>
                </c:pt>
                <c:pt idx="1116">
                  <c:v>7.5891724454359126</c:v>
                </c:pt>
                <c:pt idx="1117">
                  <c:v>7.5891850053770638</c:v>
                </c:pt>
                <c:pt idx="1118">
                  <c:v>7.5867945791579521</c:v>
                </c:pt>
                <c:pt idx="1119">
                  <c:v>7.5851980400092645</c:v>
                </c:pt>
                <c:pt idx="1120">
                  <c:v>7.5874949651788564</c:v>
                </c:pt>
                <c:pt idx="1121">
                  <c:v>7.5917599492314158</c:v>
                </c:pt>
                <c:pt idx="1122">
                  <c:v>7.5932902222008778</c:v>
                </c:pt>
                <c:pt idx="1123">
                  <c:v>7.5909624382118128</c:v>
                </c:pt>
                <c:pt idx="1124">
                  <c:v>7.5884041558350619</c:v>
                </c:pt>
                <c:pt idx="1125">
                  <c:v>7.5885173643132475</c:v>
                </c:pt>
                <c:pt idx="1126">
                  <c:v>7.5896379866645036</c:v>
                </c:pt>
                <c:pt idx="1127">
                  <c:v>7.5883621167445972</c:v>
                </c:pt>
                <c:pt idx="1128">
                  <c:v>7.5857054769522936</c:v>
                </c:pt>
                <c:pt idx="1129">
                  <c:v>7.5856446212234525</c:v>
                </c:pt>
                <c:pt idx="1130">
                  <c:v>7.5893150044882107</c:v>
                </c:pt>
                <c:pt idx="1131">
                  <c:v>7.592834308191355</c:v>
                </c:pt>
                <c:pt idx="1132">
                  <c:v>7.5924137008413286</c:v>
                </c:pt>
                <c:pt idx="1133">
                  <c:v>7.5894627548629101</c:v>
                </c:pt>
                <c:pt idx="1134">
                  <c:v>7.5881097517837919</c:v>
                </c:pt>
                <c:pt idx="1135">
                  <c:v>7.5891753038312979</c:v>
                </c:pt>
                <c:pt idx="1136">
                  <c:v>7.5895584616523442</c:v>
                </c:pt>
                <c:pt idx="1137">
                  <c:v>7.5872419439077747</c:v>
                </c:pt>
                <c:pt idx="1138">
                  <c:v>7.5852740154195217</c:v>
                </c:pt>
                <c:pt idx="1139">
                  <c:v>7.5870255620008402</c:v>
                </c:pt>
                <c:pt idx="1140">
                  <c:v>7.5911757993275284</c:v>
                </c:pt>
                <c:pt idx="1141">
                  <c:v>7.5930448695751975</c:v>
                </c:pt>
                <c:pt idx="1142">
                  <c:v>7.5909683335214524</c:v>
                </c:pt>
                <c:pt idx="1143">
                  <c:v>7.5883564402512729</c:v>
                </c:pt>
                <c:pt idx="1144">
                  <c:v>7.5884122009738881</c:v>
                </c:pt>
                <c:pt idx="1145">
                  <c:v>7.5896833384650737</c:v>
                </c:pt>
                <c:pt idx="1146">
                  <c:v>7.588899218813026</c:v>
                </c:pt>
                <c:pt idx="1147">
                  <c:v>7.5862457331923716</c:v>
                </c:pt>
                <c:pt idx="1148">
                  <c:v>7.58573825067407</c:v>
                </c:pt>
                <c:pt idx="1149">
                  <c:v>7.5889736064213427</c:v>
                </c:pt>
                <c:pt idx="1150">
                  <c:v>7.5925494004723832</c:v>
                </c:pt>
                <c:pt idx="1151">
                  <c:v>7.5924374070142502</c:v>
                </c:pt>
                <c:pt idx="1152">
                  <c:v>7.5895413540366485</c:v>
                </c:pt>
                <c:pt idx="1153">
                  <c:v>7.5880399835634114</c:v>
                </c:pt>
                <c:pt idx="1154">
                  <c:v>7.5891088924910326</c:v>
                </c:pt>
                <c:pt idx="1155">
                  <c:v>7.5896705683252517</c:v>
                </c:pt>
                <c:pt idx="1156">
                  <c:v>7.5876406019710592</c:v>
                </c:pt>
                <c:pt idx="1157">
                  <c:v>7.5854273843095221</c:v>
                </c:pt>
                <c:pt idx="1158">
                  <c:v>7.5867092863412049</c:v>
                </c:pt>
                <c:pt idx="1159">
                  <c:v>7.5907036806708019</c:v>
                </c:pt>
                <c:pt idx="1160">
                  <c:v>7.5928951322003204</c:v>
                </c:pt>
                <c:pt idx="1161">
                  <c:v>7.5911200721211483</c:v>
                </c:pt>
                <c:pt idx="1162">
                  <c:v>7.588435525392037</c:v>
                </c:pt>
                <c:pt idx="1163">
                  <c:v>7.5883468815641013</c:v>
                </c:pt>
                <c:pt idx="1164">
                  <c:v>7.5897078982937414</c:v>
                </c:pt>
                <c:pt idx="1165">
                  <c:v>7.589044920298651</c:v>
                </c:pt>
                <c:pt idx="1166">
                  <c:v>7.5863518293717904</c:v>
                </c:pt>
                <c:pt idx="1167">
                  <c:v>7.5854375561093272</c:v>
                </c:pt>
                <c:pt idx="1168">
                  <c:v>7.5883487704081514</c:v>
                </c:pt>
                <c:pt idx="1169">
                  <c:v>7.5920920204057936</c:v>
                </c:pt>
                <c:pt idx="1170">
                  <c:v>7.5924403095052275</c:v>
                </c:pt>
                <c:pt idx="1171">
                  <c:v>7.5897594976728673</c:v>
                </c:pt>
                <c:pt idx="1172">
                  <c:v>7.5881170705427285</c:v>
                </c:pt>
                <c:pt idx="1173">
                  <c:v>7.5891482149851228</c:v>
                </c:pt>
                <c:pt idx="1174">
                  <c:v>7.5899146544189664</c:v>
                </c:pt>
                <c:pt idx="1175">
                  <c:v>7.5879697063743068</c:v>
                </c:pt>
                <c:pt idx="1176">
                  <c:v>7.5854600924497051</c:v>
                </c:pt>
                <c:pt idx="1177">
                  <c:v>7.5863222866891649</c:v>
                </c:pt>
                <c:pt idx="1178">
                  <c:v>7.5901996461470596</c:v>
                </c:pt>
                <c:pt idx="1179">
                  <c:v>7.592746959347382</c:v>
                </c:pt>
                <c:pt idx="1180">
                  <c:v>7.5913472546478262</c:v>
                </c:pt>
                <c:pt idx="1181">
                  <c:v>7.5886923833245667</c:v>
                </c:pt>
                <c:pt idx="1182">
                  <c:v>7.5884123484005741</c:v>
                </c:pt>
                <c:pt idx="1183">
                  <c:v>7.589845737265569</c:v>
                </c:pt>
                <c:pt idx="1184">
                  <c:v>7.5894329400823359</c:v>
                </c:pt>
                <c:pt idx="1185">
                  <c:v>7.5866785456085521</c:v>
                </c:pt>
                <c:pt idx="1186">
                  <c:v>7.5852841823062986</c:v>
                </c:pt>
                <c:pt idx="1187">
                  <c:v>7.5879003488030419</c:v>
                </c:pt>
                <c:pt idx="1188">
                  <c:v>7.5917699708515398</c:v>
                </c:pt>
                <c:pt idx="1189">
                  <c:v>7.5925206749811025</c:v>
                </c:pt>
                <c:pt idx="1190">
                  <c:v>7.5899883635342178</c:v>
                </c:pt>
                <c:pt idx="1191">
                  <c:v>7.5881869733784599</c:v>
                </c:pt>
                <c:pt idx="1192">
                  <c:v>7.5890825411789331</c:v>
                </c:pt>
                <c:pt idx="1193">
                  <c:v>7.5900862038789354</c:v>
                </c:pt>
                <c:pt idx="1194">
                  <c:v>7.5883696549716015</c:v>
                </c:pt>
                <c:pt idx="1195">
                  <c:v>7.5856710089354795</c:v>
                </c:pt>
                <c:pt idx="1196">
                  <c:v>7.5860251521168127</c:v>
                </c:pt>
                <c:pt idx="1197">
                  <c:v>7.5898273436139263</c:v>
                </c:pt>
                <c:pt idx="1198">
                  <c:v>7.5926959440527382</c:v>
                </c:pt>
                <c:pt idx="1199">
                  <c:v>7.5916510437003861</c:v>
                </c:pt>
                <c:pt idx="1200">
                  <c:v>7.5889350061846645</c:v>
                </c:pt>
                <c:pt idx="1201">
                  <c:v>7.5884394877994099</c:v>
                </c:pt>
                <c:pt idx="1202">
                  <c:v>7.5898491547722253</c:v>
                </c:pt>
                <c:pt idx="1203">
                  <c:v>7.5896915629681931</c:v>
                </c:pt>
                <c:pt idx="1204">
                  <c:v>7.5870109645498518</c:v>
                </c:pt>
                <c:pt idx="1205">
                  <c:v>7.5852648412099652</c:v>
                </c:pt>
                <c:pt idx="1206">
                  <c:v>7.5874355689327153</c:v>
                </c:pt>
                <c:pt idx="1207">
                  <c:v>7.5914605545494451</c:v>
                </c:pt>
                <c:pt idx="1208">
                  <c:v>7.5926584266532942</c:v>
                </c:pt>
                <c:pt idx="1209">
                  <c:v>7.590363666888015</c:v>
                </c:pt>
                <c:pt idx="1210">
                  <c:v>7.5883671554490064</c:v>
                </c:pt>
                <c:pt idx="1211">
                  <c:v>7.5890941568275938</c:v>
                </c:pt>
                <c:pt idx="1212">
                  <c:v>7.5902002784399638</c:v>
                </c:pt>
                <c:pt idx="1213">
                  <c:v>7.5886264765894538</c:v>
                </c:pt>
                <c:pt idx="1214">
                  <c:v>7.5858015808465877</c:v>
                </c:pt>
                <c:pt idx="1215">
                  <c:v>7.5857047071316375</c:v>
                </c:pt>
                <c:pt idx="1216">
                  <c:v>7.5892281922576519</c:v>
                </c:pt>
                <c:pt idx="1217">
                  <c:v>7.5924614637529961</c:v>
                </c:pt>
                <c:pt idx="1218">
                  <c:v>7.591841209777801</c:v>
                </c:pt>
                <c:pt idx="1219">
                  <c:v>7.5891724109963148</c:v>
                </c:pt>
                <c:pt idx="1220">
                  <c:v>7.5883852471607742</c:v>
                </c:pt>
                <c:pt idx="1221">
                  <c:v>7.5897378882459288</c:v>
                </c:pt>
                <c:pt idx="1222">
                  <c:v>7.5897941098315842</c:v>
                </c:pt>
                <c:pt idx="1223">
                  <c:v>7.5871444181758543</c:v>
                </c:pt>
                <c:pt idx="1224">
                  <c:v>7.5851904936227639</c:v>
                </c:pt>
                <c:pt idx="1225">
                  <c:v>7.5870356547133033</c:v>
                </c:pt>
                <c:pt idx="1226">
                  <c:v>7.5910389121251338</c:v>
                </c:pt>
                <c:pt idx="1227">
                  <c:v>7.5926562040237773</c:v>
                </c:pt>
                <c:pt idx="1228">
                  <c:v>7.5905496536463923</c:v>
                </c:pt>
                <c:pt idx="1229">
                  <c:v>7.5882878844875155</c:v>
                </c:pt>
                <c:pt idx="1230">
                  <c:v>7.5887131179852005</c:v>
                </c:pt>
                <c:pt idx="1231">
                  <c:v>7.5899405133283464</c:v>
                </c:pt>
                <c:pt idx="1232">
                  <c:v>7.5887271857932346</c:v>
                </c:pt>
                <c:pt idx="1233">
                  <c:v>7.5859279219815061</c:v>
                </c:pt>
                <c:pt idx="1234">
                  <c:v>7.585689006135703</c:v>
                </c:pt>
                <c:pt idx="1235">
                  <c:v>7.5891050582537263</c:v>
                </c:pt>
                <c:pt idx="1236">
                  <c:v>7.5924627268951381</c:v>
                </c:pt>
                <c:pt idx="1237">
                  <c:v>7.5921145094909877</c:v>
                </c:pt>
                <c:pt idx="1238">
                  <c:v>7.5892892786321866</c:v>
                </c:pt>
                <c:pt idx="1239">
                  <c:v>7.5881017161433117</c:v>
                </c:pt>
                <c:pt idx="1240">
                  <c:v>7.5893230707865476</c:v>
                </c:pt>
                <c:pt idx="1241">
                  <c:v>7.5896679670723364</c:v>
                </c:pt>
                <c:pt idx="1242">
                  <c:v>7.5873472896895588</c:v>
                </c:pt>
                <c:pt idx="1243">
                  <c:v>7.5852662400267956</c:v>
                </c:pt>
                <c:pt idx="1244">
                  <c:v>7.5869636724897305</c:v>
                </c:pt>
                <c:pt idx="1245">
                  <c:v>7.5910430658641292</c:v>
                </c:pt>
                <c:pt idx="1246">
                  <c:v>7.5929271439989341</c:v>
                </c:pt>
                <c:pt idx="1247">
                  <c:v>7.5910027888307434</c:v>
                </c:pt>
                <c:pt idx="1248">
                  <c:v>7.5884682790833811</c:v>
                </c:pt>
                <c:pt idx="1249">
                  <c:v>7.5886053454975064</c:v>
                </c:pt>
                <c:pt idx="1250">
                  <c:v>7.5898694401710598</c:v>
                </c:pt>
                <c:pt idx="1251">
                  <c:v>7.5888837783205334</c:v>
                </c:pt>
                <c:pt idx="1252">
                  <c:v>7.5860827712654295</c:v>
                </c:pt>
                <c:pt idx="1253">
                  <c:v>7.585467988950942</c:v>
                </c:pt>
                <c:pt idx="1254">
                  <c:v>7.5887584804476029</c:v>
                </c:pt>
                <c:pt idx="1255">
                  <c:v>7.5924115242004468</c:v>
                </c:pt>
                <c:pt idx="1256">
                  <c:v>7.5924422337903641</c:v>
                </c:pt>
                <c:pt idx="1257">
                  <c:v>7.5897151686624982</c:v>
                </c:pt>
                <c:pt idx="1258">
                  <c:v>7.5882417294773941</c:v>
                </c:pt>
                <c:pt idx="1259">
                  <c:v>7.5893753621932349</c:v>
                </c:pt>
                <c:pt idx="1260">
                  <c:v>7.5898925068077565</c:v>
                </c:pt>
                <c:pt idx="1261">
                  <c:v>7.5876641747829137</c:v>
                </c:pt>
                <c:pt idx="1262">
                  <c:v>7.5852917817936509</c:v>
                </c:pt>
                <c:pt idx="1263">
                  <c:v>7.5865048115611708</c:v>
                </c:pt>
                <c:pt idx="1264">
                  <c:v>7.5905706851803645</c:v>
                </c:pt>
                <c:pt idx="1265">
                  <c:v>7.5928727102830136</c:v>
                </c:pt>
                <c:pt idx="1266">
                  <c:v>7.5912735943414242</c:v>
                </c:pt>
                <c:pt idx="1267">
                  <c:v>7.5887371938568124</c:v>
                </c:pt>
                <c:pt idx="1268">
                  <c:v>7.5886344645558603</c:v>
                </c:pt>
                <c:pt idx="1269">
                  <c:v>7.5900401823621326</c:v>
                </c:pt>
                <c:pt idx="1270">
                  <c:v>7.5892648787574295</c:v>
                </c:pt>
                <c:pt idx="1271">
                  <c:v>7.5863494156011351</c:v>
                </c:pt>
                <c:pt idx="1272">
                  <c:v>7.5852443302991297</c:v>
                </c:pt>
                <c:pt idx="1273">
                  <c:v>7.5881130260540681</c:v>
                </c:pt>
                <c:pt idx="1274">
                  <c:v>7.5919205897707576</c:v>
                </c:pt>
                <c:pt idx="1275">
                  <c:v>7.5923806647993048</c:v>
                </c:pt>
                <c:pt idx="1276">
                  <c:v>7.589831056304762</c:v>
                </c:pt>
                <c:pt idx="1277">
                  <c:v>7.58828310687566</c:v>
                </c:pt>
                <c:pt idx="1278">
                  <c:v>7.5893098407447948</c:v>
                </c:pt>
                <c:pt idx="1279">
                  <c:v>7.5902014775486286</c:v>
                </c:pt>
                <c:pt idx="1280">
                  <c:v>7.5881763768785042</c:v>
                </c:pt>
                <c:pt idx="1281">
                  <c:v>7.5855258496110274</c:v>
                </c:pt>
                <c:pt idx="1282">
                  <c:v>7.5861967818724736</c:v>
                </c:pt>
                <c:pt idx="1283">
                  <c:v>7.5900147005357113</c:v>
                </c:pt>
                <c:pt idx="1284">
                  <c:v>7.5925706856789184</c:v>
                </c:pt>
                <c:pt idx="1285">
                  <c:v>7.5912410261590102</c:v>
                </c:pt>
                <c:pt idx="1286">
                  <c:v>7.5886792295020999</c:v>
                </c:pt>
                <c:pt idx="1287">
                  <c:v>7.5885051276665969</c:v>
                </c:pt>
                <c:pt idx="1288">
                  <c:v>7.589983585269124</c:v>
                </c:pt>
                <c:pt idx="1289">
                  <c:v>7.5897246787814332</c:v>
                </c:pt>
                <c:pt idx="1290">
                  <c:v>7.5869558219707542</c:v>
                </c:pt>
                <c:pt idx="1291">
                  <c:v>7.5854610267021938</c:v>
                </c:pt>
                <c:pt idx="1292">
                  <c:v>7.5878509403854792</c:v>
                </c:pt>
                <c:pt idx="1293">
                  <c:v>7.5916140803721692</c:v>
                </c:pt>
                <c:pt idx="1294">
                  <c:v>7.5923676672493574</c:v>
                </c:pt>
                <c:pt idx="1295">
                  <c:v>7.5899128774858342</c:v>
                </c:pt>
                <c:pt idx="1296">
                  <c:v>7.58822132056721</c:v>
                </c:pt>
                <c:pt idx="1297">
                  <c:v>7.5892263345079147</c:v>
                </c:pt>
                <c:pt idx="1298">
                  <c:v>7.5902301428903032</c:v>
                </c:pt>
                <c:pt idx="1299">
                  <c:v>7.5885300527970552</c:v>
                </c:pt>
                <c:pt idx="1300">
                  <c:v>7.585744306100878</c:v>
                </c:pt>
                <c:pt idx="1301">
                  <c:v>7.5859379392149515</c:v>
                </c:pt>
                <c:pt idx="1302">
                  <c:v>7.5895080352182784</c:v>
                </c:pt>
                <c:pt idx="1303">
                  <c:v>7.5923214075750129</c:v>
                </c:pt>
                <c:pt idx="1304">
                  <c:v>7.5913412697348459</c:v>
                </c:pt>
                <c:pt idx="1305">
                  <c:v>7.5887751560831411</c:v>
                </c:pt>
                <c:pt idx="1306">
                  <c:v>7.5884405699047219</c:v>
                </c:pt>
                <c:pt idx="1307">
                  <c:v>7.5900037045450803</c:v>
                </c:pt>
                <c:pt idx="1308">
                  <c:v>7.5898673876280132</c:v>
                </c:pt>
                <c:pt idx="1309">
                  <c:v>7.5871286658408446</c:v>
                </c:pt>
                <c:pt idx="1310">
                  <c:v>7.5852729681095665</c:v>
                </c:pt>
                <c:pt idx="1311">
                  <c:v>7.587261589789966</c:v>
                </c:pt>
                <c:pt idx="1312">
                  <c:v>7.591085608848771</c:v>
                </c:pt>
                <c:pt idx="1313">
                  <c:v>7.5922691253137371</c:v>
                </c:pt>
                <c:pt idx="1314">
                  <c:v>7.5901135838747997</c:v>
                </c:pt>
                <c:pt idx="1315">
                  <c:v>7.5883257698173594</c:v>
                </c:pt>
                <c:pt idx="1316">
                  <c:v>7.5892447236451899</c:v>
                </c:pt>
                <c:pt idx="1317">
                  <c:v>7.5904659417464062</c:v>
                </c:pt>
                <c:pt idx="1318">
                  <c:v>7.5889101520762461</c:v>
                </c:pt>
                <c:pt idx="1319">
                  <c:v>7.5859020846671985</c:v>
                </c:pt>
                <c:pt idx="1320">
                  <c:v>7.5856750136784399</c:v>
                </c:pt>
                <c:pt idx="1321">
                  <c:v>7.5890064595405873</c:v>
                </c:pt>
                <c:pt idx="1322">
                  <c:v>7.5920866383336767</c:v>
                </c:pt>
                <c:pt idx="1323">
                  <c:v>7.5914905962905816</c:v>
                </c:pt>
                <c:pt idx="1324">
                  <c:v>7.5890069842298207</c:v>
                </c:pt>
                <c:pt idx="1325">
                  <c:v>7.5884887229257414</c:v>
                </c:pt>
                <c:pt idx="1326">
                  <c:v>7.5900746357172082</c:v>
                </c:pt>
                <c:pt idx="1327">
                  <c:v>7.5902269531961268</c:v>
                </c:pt>
                <c:pt idx="1328">
                  <c:v>7.5875376291877021</c:v>
                </c:pt>
                <c:pt idx="1329">
                  <c:v>7.5852568929835025</c:v>
                </c:pt>
                <c:pt idx="1330">
                  <c:v>7.5868938160261887</c:v>
                </c:pt>
                <c:pt idx="1331">
                  <c:v>7.5907242576595912</c:v>
                </c:pt>
                <c:pt idx="1332">
                  <c:v>7.5922821293165397</c:v>
                </c:pt>
                <c:pt idx="1333">
                  <c:v>7.5903169732237332</c:v>
                </c:pt>
                <c:pt idx="1334">
                  <c:v>7.5883863859460563</c:v>
                </c:pt>
                <c:pt idx="1335">
                  <c:v>7.5891449827704545</c:v>
                </c:pt>
                <c:pt idx="1336">
                  <c:v>7.5905510604596804</c:v>
                </c:pt>
                <c:pt idx="1337">
                  <c:v>7.5892967264545996</c:v>
                </c:pt>
                <c:pt idx="1338">
                  <c:v>7.5862253067160959</c:v>
                </c:pt>
                <c:pt idx="1339">
                  <c:v>7.585486480175657</c:v>
                </c:pt>
                <c:pt idx="1340">
                  <c:v>7.5886465089909549</c:v>
                </c:pt>
                <c:pt idx="1341">
                  <c:v>7.5919651687888434</c:v>
                </c:pt>
                <c:pt idx="1342">
                  <c:v>7.5917551955191813</c:v>
                </c:pt>
                <c:pt idx="1343">
                  <c:v>7.5892696073082853</c:v>
                </c:pt>
                <c:pt idx="1344">
                  <c:v>7.5885242439768508</c:v>
                </c:pt>
                <c:pt idx="1345">
                  <c:v>7.5900510033138442</c:v>
                </c:pt>
                <c:pt idx="1346">
                  <c:v>7.5904254992205198</c:v>
                </c:pt>
                <c:pt idx="1347">
                  <c:v>7.5878912515945851</c:v>
                </c:pt>
                <c:pt idx="1348">
                  <c:v>7.5853481362046145</c:v>
                </c:pt>
                <c:pt idx="1349">
                  <c:v>7.5864757342567897</c:v>
                </c:pt>
                <c:pt idx="1350">
                  <c:v>7.5903332013772404</c:v>
                </c:pt>
                <c:pt idx="1351">
                  <c:v>7.5923128354920051</c:v>
                </c:pt>
                <c:pt idx="1352">
                  <c:v>7.5906545980308309</c:v>
                </c:pt>
                <c:pt idx="1353">
                  <c:v>7.5885927357808036</c:v>
                </c:pt>
                <c:pt idx="1354">
                  <c:v>7.5891433665165335</c:v>
                </c:pt>
                <c:pt idx="1355">
                  <c:v>7.5906375964933268</c:v>
                </c:pt>
                <c:pt idx="1356">
                  <c:v>7.5895281062820068</c:v>
                </c:pt>
                <c:pt idx="1357">
                  <c:v>7.5864245962585155</c:v>
                </c:pt>
                <c:pt idx="1358">
                  <c:v>7.5852860941645091</c:v>
                </c:pt>
                <c:pt idx="1359">
                  <c:v>7.5880733834955079</c:v>
                </c:pt>
                <c:pt idx="1360">
                  <c:v>7.5916228131814432</c:v>
                </c:pt>
                <c:pt idx="1361">
                  <c:v>7.5918629018703356</c:v>
                </c:pt>
                <c:pt idx="1362">
                  <c:v>7.5894952826264106</c:v>
                </c:pt>
                <c:pt idx="1363">
                  <c:v>7.5884653919013454</c:v>
                </c:pt>
                <c:pt idx="1364">
                  <c:v>7.5898557024754396</c:v>
                </c:pt>
                <c:pt idx="1365">
                  <c:v>7.5904599540166116</c:v>
                </c:pt>
                <c:pt idx="1366">
                  <c:v>7.5880312848341793</c:v>
                </c:pt>
                <c:pt idx="1367">
                  <c:v>7.5853761413829703</c:v>
                </c:pt>
                <c:pt idx="1368">
                  <c:v>7.5861822711401308</c:v>
                </c:pt>
                <c:pt idx="1369">
                  <c:v>7.589948363824063</c:v>
                </c:pt>
                <c:pt idx="1370">
                  <c:v>7.5922444972633709</c:v>
                </c:pt>
                <c:pt idx="1371">
                  <c:v>7.5908286786262522</c:v>
                </c:pt>
                <c:pt idx="1372">
                  <c:v>7.5885375956514682</c:v>
                </c:pt>
                <c:pt idx="1373">
                  <c:v>7.5887344057523576</c:v>
                </c:pt>
                <c:pt idx="1374">
                  <c:v>7.590263851914691</c:v>
                </c:pt>
                <c:pt idx="1375">
                  <c:v>7.5895777311573305</c:v>
                </c:pt>
                <c:pt idx="1376">
                  <c:v>7.5865815622422783</c:v>
                </c:pt>
                <c:pt idx="1377">
                  <c:v>7.5853581382745983</c:v>
                </c:pt>
                <c:pt idx="1378">
                  <c:v>7.5880017966955879</c:v>
                </c:pt>
                <c:pt idx="1379">
                  <c:v>7.5916406489312722</c:v>
                </c:pt>
                <c:pt idx="1380">
                  <c:v>7.5921200610545174</c:v>
                </c:pt>
                <c:pt idx="1381">
                  <c:v>7.5896792426825819</c:v>
                </c:pt>
                <c:pt idx="1382">
                  <c:v>7.5882531997531641</c:v>
                </c:pt>
                <c:pt idx="1383">
                  <c:v>7.5894450314372497</c:v>
                </c:pt>
                <c:pt idx="1384">
                  <c:v>7.5902884818624354</c:v>
                </c:pt>
                <c:pt idx="1385">
                  <c:v>7.5882304199264761</c:v>
                </c:pt>
                <c:pt idx="1386">
                  <c:v>7.5854929163199021</c:v>
                </c:pt>
                <c:pt idx="1387">
                  <c:v>7.5861409749316939</c:v>
                </c:pt>
                <c:pt idx="1388">
                  <c:v>7.589896472903547</c:v>
                </c:pt>
                <c:pt idx="1389">
                  <c:v>7.5924591310162555</c:v>
                </c:pt>
                <c:pt idx="1390">
                  <c:v>7.5912706880039957</c:v>
                </c:pt>
                <c:pt idx="1391">
                  <c:v>7.588790978615382</c:v>
                </c:pt>
                <c:pt idx="1392">
                  <c:v>7.588665519413996</c:v>
                </c:pt>
                <c:pt idx="1393">
                  <c:v>7.5901954043801796</c:v>
                </c:pt>
                <c:pt idx="1394">
                  <c:v>7.5897431391060808</c:v>
                </c:pt>
                <c:pt idx="1395">
                  <c:v>7.5868025461816027</c:v>
                </c:pt>
                <c:pt idx="1396">
                  <c:v>7.585196476612075</c:v>
                </c:pt>
                <c:pt idx="1397">
                  <c:v>7.5876441835190702</c:v>
                </c:pt>
                <c:pt idx="1398">
                  <c:v>7.591470898721183</c:v>
                </c:pt>
                <c:pt idx="1399">
                  <c:v>7.5923498188997289</c:v>
                </c:pt>
                <c:pt idx="1400">
                  <c:v>7.5900844319602783</c:v>
                </c:pt>
                <c:pt idx="1401">
                  <c:v>7.5884345268281761</c:v>
                </c:pt>
                <c:pt idx="1402">
                  <c:v>7.5894768235585586</c:v>
                </c:pt>
                <c:pt idx="1403">
                  <c:v>7.590496868673239</c:v>
                </c:pt>
                <c:pt idx="1404">
                  <c:v>7.5886015631912338</c:v>
                </c:pt>
                <c:pt idx="1405">
                  <c:v>7.5856370026703548</c:v>
                </c:pt>
                <c:pt idx="1406">
                  <c:v>7.5857429984119298</c:v>
                </c:pt>
                <c:pt idx="1407">
                  <c:v>7.5893728135660403</c:v>
                </c:pt>
                <c:pt idx="1408">
                  <c:v>7.5922755881266566</c:v>
                </c:pt>
                <c:pt idx="1409">
                  <c:v>7.5914535234860407</c:v>
                </c:pt>
                <c:pt idx="1410">
                  <c:v>7.5890419885298588</c:v>
                </c:pt>
                <c:pt idx="1411">
                  <c:v>7.5887108875337779</c:v>
                </c:pt>
                <c:pt idx="1412">
                  <c:v>7.5902993049169067</c:v>
                </c:pt>
                <c:pt idx="1413">
                  <c:v>7.5901186216635503</c:v>
                </c:pt>
                <c:pt idx="1414">
                  <c:v>7.5871652979231348</c:v>
                </c:pt>
                <c:pt idx="1415">
                  <c:v>7.5851239418997718</c:v>
                </c:pt>
                <c:pt idx="1416">
                  <c:v>7.5870465492194601</c:v>
                </c:pt>
                <c:pt idx="1417">
                  <c:v>7.5909034329236507</c:v>
                </c:pt>
                <c:pt idx="1418">
                  <c:v>7.5921767557340818</c:v>
                </c:pt>
                <c:pt idx="1419">
                  <c:v>7.5901310029205398</c:v>
                </c:pt>
                <c:pt idx="1420">
                  <c:v>7.5884361268764478</c:v>
                </c:pt>
                <c:pt idx="1421">
                  <c:v>7.5893682825287252</c:v>
                </c:pt>
                <c:pt idx="1422">
                  <c:v>7.5907068712920047</c:v>
                </c:pt>
                <c:pt idx="1423">
                  <c:v>7.5891485693956975</c:v>
                </c:pt>
                <c:pt idx="1424">
                  <c:v>7.586025219656678</c:v>
                </c:pt>
                <c:pt idx="1425">
                  <c:v>7.5856137726488093</c:v>
                </c:pt>
                <c:pt idx="1426">
                  <c:v>7.588870763757634</c:v>
                </c:pt>
                <c:pt idx="1427">
                  <c:v>7.5919311499261699</c:v>
                </c:pt>
                <c:pt idx="1428">
                  <c:v>7.5913829858585054</c:v>
                </c:pt>
                <c:pt idx="1429">
                  <c:v>7.5889802604630416</c:v>
                </c:pt>
                <c:pt idx="1430">
                  <c:v>7.5885542215647828</c:v>
                </c:pt>
                <c:pt idx="1431">
                  <c:v>7.5901787797541882</c:v>
                </c:pt>
                <c:pt idx="1432">
                  <c:v>7.5904693007376247</c:v>
                </c:pt>
                <c:pt idx="1433">
                  <c:v>7.5877992980393518</c:v>
                </c:pt>
                <c:pt idx="1434">
                  <c:v>7.5854490494966589</c:v>
                </c:pt>
                <c:pt idx="1435">
                  <c:v>7.5868724789665576</c:v>
                </c:pt>
                <c:pt idx="1436">
                  <c:v>7.5905840499178288</c:v>
                </c:pt>
                <c:pt idx="1437">
                  <c:v>7.5921075853082165</c:v>
                </c:pt>
                <c:pt idx="1438">
                  <c:v>7.5902060695252125</c:v>
                </c:pt>
                <c:pt idx="1439">
                  <c:v>7.5883764138540357</c:v>
                </c:pt>
                <c:pt idx="1440">
                  <c:v>7.5892415604743571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8-4CCA-8E9E-AC4EC790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247023"/>
        <c:axId val="1699292047"/>
      </c:lineChart>
      <c:catAx>
        <c:axId val="121824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92047"/>
        <c:crosses val="autoZero"/>
        <c:auto val="1"/>
        <c:lblAlgn val="ctr"/>
        <c:lblOffset val="100"/>
        <c:noMultiLvlLbl val="0"/>
      </c:catAx>
      <c:valAx>
        <c:axId val="16992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'10005'!$N$1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'10005'!$N$2:$N$1442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542.86714163234683</c:v>
                </c:pt>
                <c:pt idx="433">
                  <c:v>541.27456733410054</c:v>
                </c:pt>
                <c:pt idx="434">
                  <c:v>540.75363506409212</c:v>
                </c:pt>
                <c:pt idx="435">
                  <c:v>540.32839157656781</c:v>
                </c:pt>
                <c:pt idx="436">
                  <c:v>540.467523130058</c:v>
                </c:pt>
                <c:pt idx="437">
                  <c:v>542.43400469378957</c:v>
                </c:pt>
                <c:pt idx="438">
                  <c:v>545.76509806615741</c:v>
                </c:pt>
                <c:pt idx="439">
                  <c:v>547.94872407551975</c:v>
                </c:pt>
                <c:pt idx="440">
                  <c:v>547.10895492327018</c:v>
                </c:pt>
                <c:pt idx="441">
                  <c:v>544.2527358473244</c:v>
                </c:pt>
                <c:pt idx="442">
                  <c:v>541.87798958031999</c:v>
                </c:pt>
                <c:pt idx="443">
                  <c:v>540.9757972871821</c:v>
                </c:pt>
                <c:pt idx="444">
                  <c:v>540.61940947058883</c:v>
                </c:pt>
                <c:pt idx="445">
                  <c:v>540.2934855880485</c:v>
                </c:pt>
                <c:pt idx="446">
                  <c:v>541.12605184512176</c:v>
                </c:pt>
                <c:pt idx="447">
                  <c:v>543.9118606684433</c:v>
                </c:pt>
                <c:pt idx="448">
                  <c:v>547.05646315530885</c:v>
                </c:pt>
                <c:pt idx="449">
                  <c:v>547.94972896981926</c:v>
                </c:pt>
                <c:pt idx="450">
                  <c:v>545.99179168515093</c:v>
                </c:pt>
                <c:pt idx="451">
                  <c:v>543.16168236177691</c:v>
                </c:pt>
                <c:pt idx="452">
                  <c:v>541.49747078563632</c:v>
                </c:pt>
                <c:pt idx="453">
                  <c:v>540.96230137627572</c:v>
                </c:pt>
                <c:pt idx="454">
                  <c:v>540.5261510100172</c:v>
                </c:pt>
                <c:pt idx="455">
                  <c:v>540.47852799486009</c:v>
                </c:pt>
                <c:pt idx="456">
                  <c:v>542.16053252628626</c:v>
                </c:pt>
                <c:pt idx="457">
                  <c:v>545.39845181538567</c:v>
                </c:pt>
                <c:pt idx="458">
                  <c:v>547.78808575531548</c:v>
                </c:pt>
                <c:pt idx="459">
                  <c:v>547.29665885264239</c:v>
                </c:pt>
                <c:pt idx="460">
                  <c:v>544.65194059635724</c:v>
                </c:pt>
                <c:pt idx="461">
                  <c:v>542.26636277046418</c:v>
                </c:pt>
                <c:pt idx="462">
                  <c:v>541.27344341539174</c:v>
                </c:pt>
                <c:pt idx="463">
                  <c:v>540.84660701740177</c:v>
                </c:pt>
                <c:pt idx="464">
                  <c:v>540.36739702844716</c:v>
                </c:pt>
                <c:pt idx="465">
                  <c:v>540.90087090788074</c:v>
                </c:pt>
                <c:pt idx="466">
                  <c:v>543.43014064005638</c:v>
                </c:pt>
                <c:pt idx="467">
                  <c:v>546.64663353483593</c:v>
                </c:pt>
                <c:pt idx="468">
                  <c:v>547.87511528297455</c:v>
                </c:pt>
                <c:pt idx="469">
                  <c:v>546.18592709411132</c:v>
                </c:pt>
                <c:pt idx="470">
                  <c:v>543.4135724656644</c:v>
                </c:pt>
                <c:pt idx="471">
                  <c:v>541.70353361340403</c:v>
                </c:pt>
                <c:pt idx="472">
                  <c:v>541.14313230614425</c:v>
                </c:pt>
                <c:pt idx="473">
                  <c:v>540.64975371661603</c:v>
                </c:pt>
                <c:pt idx="474">
                  <c:v>540.39670803037006</c:v>
                </c:pt>
                <c:pt idx="475">
                  <c:v>541.78739822658008</c:v>
                </c:pt>
                <c:pt idx="476">
                  <c:v>544.91198961449845</c:v>
                </c:pt>
                <c:pt idx="477">
                  <c:v>547.52171741247912</c:v>
                </c:pt>
                <c:pt idx="478">
                  <c:v>547.37552627361674</c:v>
                </c:pt>
                <c:pt idx="479">
                  <c:v>544.88760628729415</c:v>
                </c:pt>
                <c:pt idx="480">
                  <c:v>542.44727854696794</c:v>
                </c:pt>
                <c:pt idx="481">
                  <c:v>541.38466950322345</c:v>
                </c:pt>
                <c:pt idx="482">
                  <c:v>540.95232718583065</c:v>
                </c:pt>
                <c:pt idx="483">
                  <c:v>540.42012911508664</c:v>
                </c:pt>
                <c:pt idx="484">
                  <c:v>540.73780320934202</c:v>
                </c:pt>
                <c:pt idx="485">
                  <c:v>543.04603996484184</c:v>
                </c:pt>
                <c:pt idx="486">
                  <c:v>546.28949997530344</c:v>
                </c:pt>
                <c:pt idx="487">
                  <c:v>547.81412693584389</c:v>
                </c:pt>
                <c:pt idx="488">
                  <c:v>546.39054246987507</c:v>
                </c:pt>
                <c:pt idx="489">
                  <c:v>543.63230440982534</c:v>
                </c:pt>
                <c:pt idx="490">
                  <c:v>541.79901558461734</c:v>
                </c:pt>
                <c:pt idx="491">
                  <c:v>541.187056966809</c:v>
                </c:pt>
                <c:pt idx="492">
                  <c:v>540.68176360650705</c:v>
                </c:pt>
                <c:pt idx="493">
                  <c:v>540.28777000505943</c:v>
                </c:pt>
                <c:pt idx="494">
                  <c:v>541.4296571156774</c:v>
                </c:pt>
                <c:pt idx="495">
                  <c:v>544.45568145128527</c:v>
                </c:pt>
                <c:pt idx="496">
                  <c:v>547.26396544998079</c:v>
                </c:pt>
                <c:pt idx="497">
                  <c:v>547.47577168737735</c:v>
                </c:pt>
                <c:pt idx="498">
                  <c:v>545.19825401455819</c:v>
                </c:pt>
                <c:pt idx="499">
                  <c:v>542.69699758857496</c:v>
                </c:pt>
                <c:pt idx="500">
                  <c:v>541.51531869990868</c:v>
                </c:pt>
                <c:pt idx="501">
                  <c:v>541.06100372885703</c:v>
                </c:pt>
                <c:pt idx="502">
                  <c:v>540.43835251064775</c:v>
                </c:pt>
                <c:pt idx="503">
                  <c:v>540.51706455604563</c:v>
                </c:pt>
                <c:pt idx="504">
                  <c:v>542.6082911161493</c:v>
                </c:pt>
                <c:pt idx="505">
                  <c:v>545.90664235625718</c:v>
                </c:pt>
                <c:pt idx="506">
                  <c:v>547.74799474467636</c:v>
                </c:pt>
                <c:pt idx="507">
                  <c:v>546.66534043036518</c:v>
                </c:pt>
                <c:pt idx="508">
                  <c:v>544.01146948510541</c:v>
                </c:pt>
                <c:pt idx="509">
                  <c:v>542.05790798686303</c:v>
                </c:pt>
                <c:pt idx="510">
                  <c:v>541.32975638557036</c:v>
                </c:pt>
                <c:pt idx="511">
                  <c:v>540.7892412484598</c:v>
                </c:pt>
                <c:pt idx="512">
                  <c:v>540.29434258545461</c:v>
                </c:pt>
                <c:pt idx="513">
                  <c:v>541.25588985965533</c:v>
                </c:pt>
                <c:pt idx="514">
                  <c:v>544.20130543879623</c:v>
                </c:pt>
                <c:pt idx="515">
                  <c:v>547.19653290250153</c:v>
                </c:pt>
                <c:pt idx="516">
                  <c:v>547.70379190980202</c:v>
                </c:pt>
                <c:pt idx="517">
                  <c:v>545.5703634800293</c:v>
                </c:pt>
                <c:pt idx="518">
                  <c:v>542.97626884038982</c:v>
                </c:pt>
                <c:pt idx="519">
                  <c:v>541.59493959943757</c:v>
                </c:pt>
                <c:pt idx="520">
                  <c:v>541.02307117346118</c:v>
                </c:pt>
                <c:pt idx="521">
                  <c:v>540.44385857418638</c:v>
                </c:pt>
                <c:pt idx="522">
                  <c:v>540.53128857849788</c:v>
                </c:pt>
                <c:pt idx="523">
                  <c:v>542.56667530644518</c:v>
                </c:pt>
                <c:pt idx="524">
                  <c:v>545.91718860557921</c:v>
                </c:pt>
                <c:pt idx="525">
                  <c:v>547.95904877253452</c:v>
                </c:pt>
                <c:pt idx="526">
                  <c:v>546.99230349385925</c:v>
                </c:pt>
                <c:pt idx="527">
                  <c:v>544.2197682557553</c:v>
                </c:pt>
                <c:pt idx="528">
                  <c:v>542.01943312011099</c:v>
                </c:pt>
                <c:pt idx="529">
                  <c:v>541.13488328254061</c:v>
                </c:pt>
                <c:pt idx="530">
                  <c:v>540.62398592701629</c:v>
                </c:pt>
                <c:pt idx="531">
                  <c:v>540.21099139863782</c:v>
                </c:pt>
                <c:pt idx="532">
                  <c:v>541.13097711347746</c:v>
                </c:pt>
                <c:pt idx="533">
                  <c:v>544.05319851862896</c:v>
                </c:pt>
                <c:pt idx="534">
                  <c:v>547.19504356809921</c:v>
                </c:pt>
                <c:pt idx="535">
                  <c:v>547.92616196026484</c:v>
                </c:pt>
                <c:pt idx="536">
                  <c:v>545.84294434326785</c:v>
                </c:pt>
                <c:pt idx="537">
                  <c:v>543.07341073239422</c:v>
                </c:pt>
                <c:pt idx="538">
                  <c:v>541.49578074754572</c:v>
                </c:pt>
                <c:pt idx="539">
                  <c:v>540.87898071552445</c:v>
                </c:pt>
                <c:pt idx="540">
                  <c:v>540.30473695484488</c:v>
                </c:pt>
                <c:pt idx="541">
                  <c:v>540.29074238381691</c:v>
                </c:pt>
                <c:pt idx="542">
                  <c:v>542.16200050197767</c:v>
                </c:pt>
                <c:pt idx="543">
                  <c:v>545.5514686672368</c:v>
                </c:pt>
                <c:pt idx="544">
                  <c:v>547.87786010720447</c:v>
                </c:pt>
                <c:pt idx="545">
                  <c:v>547.21197006433613</c:v>
                </c:pt>
                <c:pt idx="546">
                  <c:v>544.5069555902528</c:v>
                </c:pt>
                <c:pt idx="547">
                  <c:v>542.18827638572293</c:v>
                </c:pt>
                <c:pt idx="548">
                  <c:v>541.19920485336297</c:v>
                </c:pt>
                <c:pt idx="549">
                  <c:v>540.64954303505237</c:v>
                </c:pt>
                <c:pt idx="550">
                  <c:v>540.12478127824761</c:v>
                </c:pt>
                <c:pt idx="551">
                  <c:v>540.80229583230357</c:v>
                </c:pt>
                <c:pt idx="552">
                  <c:v>543.53171486334668</c:v>
                </c:pt>
                <c:pt idx="553">
                  <c:v>546.80694104199119</c:v>
                </c:pt>
                <c:pt idx="554">
                  <c:v>547.89924939071534</c:v>
                </c:pt>
                <c:pt idx="555">
                  <c:v>546.09519256628846</c:v>
                </c:pt>
                <c:pt idx="556">
                  <c:v>543.35503148344924</c:v>
                </c:pt>
                <c:pt idx="557">
                  <c:v>541.70887418571238</c:v>
                </c:pt>
                <c:pt idx="558">
                  <c:v>541.08286376417072</c:v>
                </c:pt>
                <c:pt idx="559">
                  <c:v>540.46002245246746</c:v>
                </c:pt>
                <c:pt idx="560">
                  <c:v>540.22723688692622</c:v>
                </c:pt>
                <c:pt idx="561">
                  <c:v>541.793014192398</c:v>
                </c:pt>
                <c:pt idx="562">
                  <c:v>545.03995897102959</c:v>
                </c:pt>
                <c:pt idx="563">
                  <c:v>547.60293221109532</c:v>
                </c:pt>
                <c:pt idx="564">
                  <c:v>547.30088918452839</c:v>
                </c:pt>
                <c:pt idx="565">
                  <c:v>544.80777151062466</c:v>
                </c:pt>
                <c:pt idx="566">
                  <c:v>542.47776942215387</c:v>
                </c:pt>
                <c:pt idx="567">
                  <c:v>541.45275243516789</c:v>
                </c:pt>
                <c:pt idx="568">
                  <c:v>540.94532863674158</c:v>
                </c:pt>
                <c:pt idx="569">
                  <c:v>540.36240171827285</c:v>
                </c:pt>
                <c:pt idx="570">
                  <c:v>540.784178064976</c:v>
                </c:pt>
                <c:pt idx="571">
                  <c:v>543.22531267133036</c:v>
                </c:pt>
                <c:pt idx="572">
                  <c:v>546.42218214075456</c:v>
                </c:pt>
                <c:pt idx="573">
                  <c:v>547.73418623702673</c:v>
                </c:pt>
                <c:pt idx="574">
                  <c:v>546.14401735649335</c:v>
                </c:pt>
                <c:pt idx="575">
                  <c:v>543.47301588267055</c:v>
                </c:pt>
                <c:pt idx="576">
                  <c:v>541.81368231610213</c:v>
                </c:pt>
                <c:pt idx="577">
                  <c:v>541.26297748123579</c:v>
                </c:pt>
                <c:pt idx="578">
                  <c:v>540.79356793435363</c:v>
                </c:pt>
                <c:pt idx="579">
                  <c:v>540.57648430193967</c:v>
                </c:pt>
                <c:pt idx="580">
                  <c:v>541.9863570220723</c:v>
                </c:pt>
                <c:pt idx="581">
                  <c:v>545.09263964119964</c:v>
                </c:pt>
                <c:pt idx="582">
                  <c:v>547.66519968891953</c:v>
                </c:pt>
                <c:pt idx="583">
                  <c:v>547.49165559080575</c:v>
                </c:pt>
                <c:pt idx="584">
                  <c:v>544.985344455431</c:v>
                </c:pt>
                <c:pt idx="585">
                  <c:v>542.53644647011697</c:v>
                </c:pt>
                <c:pt idx="586">
                  <c:v>541.49773692193685</c:v>
                </c:pt>
                <c:pt idx="587">
                  <c:v>541.13415850473393</c:v>
                </c:pt>
                <c:pt idx="588">
                  <c:v>540.6664172634737</c:v>
                </c:pt>
                <c:pt idx="589">
                  <c:v>541.01122093688718</c:v>
                </c:pt>
                <c:pt idx="590">
                  <c:v>543.31509019134046</c:v>
                </c:pt>
                <c:pt idx="591">
                  <c:v>546.51091073201314</c:v>
                </c:pt>
                <c:pt idx="592">
                  <c:v>547.96898111253813</c:v>
                </c:pt>
                <c:pt idx="593">
                  <c:v>546.56219000752208</c:v>
                </c:pt>
                <c:pt idx="594">
                  <c:v>543.86383017535263</c:v>
                </c:pt>
                <c:pt idx="595">
                  <c:v>542.06418842338189</c:v>
                </c:pt>
                <c:pt idx="596">
                  <c:v>541.47054106976975</c:v>
                </c:pt>
                <c:pt idx="597">
                  <c:v>541.01285940947673</c:v>
                </c:pt>
                <c:pt idx="598">
                  <c:v>540.6553407907777</c:v>
                </c:pt>
                <c:pt idx="599">
                  <c:v>541.7756273965133</c:v>
                </c:pt>
                <c:pt idx="600">
                  <c:v>544.72208654131191</c:v>
                </c:pt>
                <c:pt idx="601">
                  <c:v>547.44403910087385</c:v>
                </c:pt>
                <c:pt idx="602">
                  <c:v>547.59958840302806</c:v>
                </c:pt>
                <c:pt idx="603">
                  <c:v>545.32889321272432</c:v>
                </c:pt>
                <c:pt idx="604">
                  <c:v>542.90589256178464</c:v>
                </c:pt>
                <c:pt idx="605">
                  <c:v>541.79019651745239</c:v>
                </c:pt>
                <c:pt idx="606">
                  <c:v>541.36900740947931</c:v>
                </c:pt>
                <c:pt idx="607">
                  <c:v>540.7733351419638</c:v>
                </c:pt>
                <c:pt idx="608">
                  <c:v>540.8376067313402</c:v>
                </c:pt>
                <c:pt idx="609">
                  <c:v>542.84861717043168</c:v>
                </c:pt>
                <c:pt idx="610">
                  <c:v>546.04399082577402</c:v>
                </c:pt>
                <c:pt idx="611">
                  <c:v>547.81751334941509</c:v>
                </c:pt>
                <c:pt idx="612">
                  <c:v>546.71419138309193</c:v>
                </c:pt>
                <c:pt idx="613">
                  <c:v>544.10311827570786</c:v>
                </c:pt>
                <c:pt idx="614">
                  <c:v>542.26874414122813</c:v>
                </c:pt>
                <c:pt idx="615">
                  <c:v>541.6488926149741</c:v>
                </c:pt>
                <c:pt idx="616">
                  <c:v>541.16709723640815</c:v>
                </c:pt>
                <c:pt idx="617">
                  <c:v>540.64854758183174</c:v>
                </c:pt>
                <c:pt idx="618">
                  <c:v>541.47932453844624</c:v>
                </c:pt>
                <c:pt idx="619">
                  <c:v>544.24804759091603</c:v>
                </c:pt>
                <c:pt idx="620">
                  <c:v>547.11998857326671</c:v>
                </c:pt>
                <c:pt idx="621">
                  <c:v>547.60736565612387</c:v>
                </c:pt>
                <c:pt idx="622">
                  <c:v>545.53597786941646</c:v>
                </c:pt>
                <c:pt idx="623">
                  <c:v>543.07523883075919</c:v>
                </c:pt>
                <c:pt idx="624">
                  <c:v>541.89293677586738</c:v>
                </c:pt>
                <c:pt idx="625">
                  <c:v>541.46947906942933</c:v>
                </c:pt>
                <c:pt idx="626">
                  <c:v>540.86096556185021</c:v>
                </c:pt>
                <c:pt idx="627">
                  <c:v>540.74073078599486</c:v>
                </c:pt>
                <c:pt idx="628">
                  <c:v>542.50594462018944</c:v>
                </c:pt>
                <c:pt idx="629">
                  <c:v>545.65689021973139</c:v>
                </c:pt>
                <c:pt idx="630">
                  <c:v>547.68270676776774</c:v>
                </c:pt>
                <c:pt idx="631">
                  <c:v>546.87001874049929</c:v>
                </c:pt>
                <c:pt idx="632">
                  <c:v>544.32963844629921</c:v>
                </c:pt>
                <c:pt idx="633">
                  <c:v>542.37618780160574</c:v>
                </c:pt>
                <c:pt idx="634">
                  <c:v>541.70029064799837</c:v>
                </c:pt>
                <c:pt idx="635">
                  <c:v>541.21785596581867</c:v>
                </c:pt>
                <c:pt idx="636">
                  <c:v>540.59219088941336</c:v>
                </c:pt>
                <c:pt idx="637">
                  <c:v>541.17104813422611</c:v>
                </c:pt>
                <c:pt idx="638">
                  <c:v>543.78675519362059</c:v>
                </c:pt>
                <c:pt idx="639">
                  <c:v>546.79615056177772</c:v>
                </c:pt>
                <c:pt idx="640">
                  <c:v>547.63216191512311</c:v>
                </c:pt>
                <c:pt idx="641">
                  <c:v>545.82614869446115</c:v>
                </c:pt>
                <c:pt idx="642">
                  <c:v>543.36332649065116</c:v>
                </c:pt>
                <c:pt idx="643">
                  <c:v>542.05401467713455</c:v>
                </c:pt>
                <c:pt idx="644">
                  <c:v>541.6009126628669</c:v>
                </c:pt>
                <c:pt idx="645">
                  <c:v>540.93075676064473</c:v>
                </c:pt>
                <c:pt idx="646">
                  <c:v>540.59911516712327</c:v>
                </c:pt>
                <c:pt idx="647">
                  <c:v>542.11720636912651</c:v>
                </c:pt>
                <c:pt idx="648">
                  <c:v>545.25267441601136</c:v>
                </c:pt>
                <c:pt idx="649">
                  <c:v>547.55417471336295</c:v>
                </c:pt>
                <c:pt idx="650">
                  <c:v>547.0850242224451</c:v>
                </c:pt>
                <c:pt idx="651">
                  <c:v>544.69808178206131</c:v>
                </c:pt>
                <c:pt idx="652">
                  <c:v>542.65276099949915</c:v>
                </c:pt>
                <c:pt idx="653">
                  <c:v>541.84841228174992</c:v>
                </c:pt>
                <c:pt idx="654">
                  <c:v>541.3407554835112</c:v>
                </c:pt>
                <c:pt idx="655">
                  <c:v>540.65744437989269</c:v>
                </c:pt>
                <c:pt idx="656">
                  <c:v>541.08239712521936</c:v>
                </c:pt>
                <c:pt idx="657">
                  <c:v>543.57808281250163</c:v>
                </c:pt>
                <c:pt idx="658">
                  <c:v>546.70490385876747</c:v>
                </c:pt>
                <c:pt idx="659">
                  <c:v>547.81348599772355</c:v>
                </c:pt>
                <c:pt idx="660">
                  <c:v>546.15376182598266</c:v>
                </c:pt>
                <c:pt idx="661">
                  <c:v>543.6200181792974</c:v>
                </c:pt>
                <c:pt idx="662">
                  <c:v>542.118363158992</c:v>
                </c:pt>
                <c:pt idx="663">
                  <c:v>541.54451738934586</c:v>
                </c:pt>
                <c:pt idx="664">
                  <c:v>540.92982230904818</c:v>
                </c:pt>
                <c:pt idx="665">
                  <c:v>540.64691554841102</c:v>
                </c:pt>
                <c:pt idx="666">
                  <c:v>542.11611091558007</c:v>
                </c:pt>
                <c:pt idx="667">
                  <c:v>545.26040253896917</c:v>
                </c:pt>
                <c:pt idx="668">
                  <c:v>547.719249149397</c:v>
                </c:pt>
                <c:pt idx="669">
                  <c:v>547.38808454528498</c:v>
                </c:pt>
                <c:pt idx="670">
                  <c:v>544.90466979402117</c:v>
                </c:pt>
                <c:pt idx="671">
                  <c:v>542.62513110019336</c:v>
                </c:pt>
                <c:pt idx="672">
                  <c:v>541.64693679111951</c:v>
                </c:pt>
                <c:pt idx="673">
                  <c:v>541.15531339135032</c:v>
                </c:pt>
                <c:pt idx="674">
                  <c:v>540.57002225349243</c:v>
                </c:pt>
                <c:pt idx="675">
                  <c:v>540.960539587526</c:v>
                </c:pt>
                <c:pt idx="676">
                  <c:v>543.39862207092847</c:v>
                </c:pt>
                <c:pt idx="677">
                  <c:v>546.63040952313531</c:v>
                </c:pt>
                <c:pt idx="678">
                  <c:v>547.96978075931565</c:v>
                </c:pt>
                <c:pt idx="679">
                  <c:v>546.42512926638938</c:v>
                </c:pt>
                <c:pt idx="680">
                  <c:v>543.75487468389201</c:v>
                </c:pt>
                <c:pt idx="681">
                  <c:v>542.06131198597996</c:v>
                </c:pt>
                <c:pt idx="682">
                  <c:v>541.42235166879618</c:v>
                </c:pt>
                <c:pt idx="683">
                  <c:v>540.82084645189843</c:v>
                </c:pt>
                <c:pt idx="684">
                  <c:v>540.45757409701037</c:v>
                </c:pt>
                <c:pt idx="685">
                  <c:v>541.73846314907678</c:v>
                </c:pt>
                <c:pt idx="686">
                  <c:v>544.84913042059179</c:v>
                </c:pt>
                <c:pt idx="687">
                  <c:v>547.5478659886312</c:v>
                </c:pt>
                <c:pt idx="688">
                  <c:v>547.53521293329231</c:v>
                </c:pt>
                <c:pt idx="689">
                  <c:v>545.18048906701097</c:v>
                </c:pt>
                <c:pt idx="690">
                  <c:v>542.81093365731067</c:v>
                </c:pt>
                <c:pt idx="691">
                  <c:v>541.7398516982721</c:v>
                </c:pt>
                <c:pt idx="692">
                  <c:v>541.21913922721797</c:v>
                </c:pt>
                <c:pt idx="693">
                  <c:v>540.55328289203135</c:v>
                </c:pt>
                <c:pt idx="694">
                  <c:v>540.71825711302154</c:v>
                </c:pt>
                <c:pt idx="695">
                  <c:v>542.91352693237059</c:v>
                </c:pt>
                <c:pt idx="696">
                  <c:v>546.19164948212165</c:v>
                </c:pt>
                <c:pt idx="697">
                  <c:v>547.85557658361995</c:v>
                </c:pt>
                <c:pt idx="698">
                  <c:v>546.62580404720939</c:v>
                </c:pt>
                <c:pt idx="699">
                  <c:v>544.03841303631816</c:v>
                </c:pt>
                <c:pt idx="700">
                  <c:v>542.27995921137699</c:v>
                </c:pt>
                <c:pt idx="701">
                  <c:v>541.64001497553727</c:v>
                </c:pt>
                <c:pt idx="702">
                  <c:v>541.03072868971685</c:v>
                </c:pt>
                <c:pt idx="703">
                  <c:v>540.48840445108181</c:v>
                </c:pt>
                <c:pt idx="704">
                  <c:v>541.4608869519825</c:v>
                </c:pt>
                <c:pt idx="705">
                  <c:v>544.35559813060627</c:v>
                </c:pt>
                <c:pt idx="706">
                  <c:v>547.2015736615549</c:v>
                </c:pt>
                <c:pt idx="707">
                  <c:v>547.53726730147446</c:v>
                </c:pt>
                <c:pt idx="708">
                  <c:v>545.43043249765833</c:v>
                </c:pt>
                <c:pt idx="709">
                  <c:v>543.09145840817655</c:v>
                </c:pt>
                <c:pt idx="710">
                  <c:v>541.97922855630986</c:v>
                </c:pt>
                <c:pt idx="711">
                  <c:v>541.51296909404482</c:v>
                </c:pt>
                <c:pt idx="712">
                  <c:v>540.84745934958846</c:v>
                </c:pt>
                <c:pt idx="713">
                  <c:v>540.80012950601031</c:v>
                </c:pt>
                <c:pt idx="714">
                  <c:v>542.68968060518364</c:v>
                </c:pt>
                <c:pt idx="715">
                  <c:v>545.80733812848666</c:v>
                </c:pt>
                <c:pt idx="716">
                  <c:v>547.62393623646403</c:v>
                </c:pt>
                <c:pt idx="717">
                  <c:v>546.60277304049487</c:v>
                </c:pt>
                <c:pt idx="718">
                  <c:v>544.09722018059892</c:v>
                </c:pt>
                <c:pt idx="719">
                  <c:v>542.34017423452497</c:v>
                </c:pt>
                <c:pt idx="720">
                  <c:v>541.76603942525617</c:v>
                </c:pt>
                <c:pt idx="721">
                  <c:v>541.2740634813199</c:v>
                </c:pt>
                <c:pt idx="722">
                  <c:v>540.68298823940586</c:v>
                </c:pt>
                <c:pt idx="723">
                  <c:v>541.40974218006704</c:v>
                </c:pt>
                <c:pt idx="724">
                  <c:v>544.07818456407404</c:v>
                </c:pt>
                <c:pt idx="725">
                  <c:v>546.89557936909932</c:v>
                </c:pt>
                <c:pt idx="726">
                  <c:v>547.431943277541</c:v>
                </c:pt>
                <c:pt idx="727">
                  <c:v>545.47062596877004</c:v>
                </c:pt>
                <c:pt idx="728">
                  <c:v>543.12388616208136</c:v>
                </c:pt>
                <c:pt idx="729">
                  <c:v>542.01911403199028</c:v>
                </c:pt>
                <c:pt idx="730">
                  <c:v>541.65957588301626</c:v>
                </c:pt>
                <c:pt idx="731">
                  <c:v>541.04679324757217</c:v>
                </c:pt>
                <c:pt idx="732">
                  <c:v>540.84412638127924</c:v>
                </c:pt>
                <c:pt idx="733">
                  <c:v>542.48683472151879</c:v>
                </c:pt>
                <c:pt idx="734">
                  <c:v>545.52966943662977</c:v>
                </c:pt>
                <c:pt idx="735">
                  <c:v>547.49793170749581</c:v>
                </c:pt>
                <c:pt idx="736">
                  <c:v>546.76981730760053</c:v>
                </c:pt>
                <c:pt idx="737">
                  <c:v>544.40147629240164</c:v>
                </c:pt>
                <c:pt idx="738">
                  <c:v>542.59497280669621</c:v>
                </c:pt>
                <c:pt idx="739">
                  <c:v>541.98115863446492</c:v>
                </c:pt>
                <c:pt idx="740">
                  <c:v>541.51118943691381</c:v>
                </c:pt>
                <c:pt idx="741">
                  <c:v>540.83074641901476</c:v>
                </c:pt>
                <c:pt idx="742">
                  <c:v>541.27718218890459</c:v>
                </c:pt>
                <c:pt idx="743">
                  <c:v>543.72168090997366</c:v>
                </c:pt>
                <c:pt idx="744">
                  <c:v>546.61441856830697</c:v>
                </c:pt>
                <c:pt idx="745">
                  <c:v>547.44566546012447</c:v>
                </c:pt>
                <c:pt idx="746">
                  <c:v>545.73744453150539</c:v>
                </c:pt>
                <c:pt idx="747">
                  <c:v>543.45515770287057</c:v>
                </c:pt>
                <c:pt idx="748">
                  <c:v>542.29784585935522</c:v>
                </c:pt>
                <c:pt idx="749">
                  <c:v>541.89911017596114</c:v>
                </c:pt>
                <c:pt idx="750">
                  <c:v>541.19435792253716</c:v>
                </c:pt>
                <c:pt idx="751">
                  <c:v>540.73881206746319</c:v>
                </c:pt>
                <c:pt idx="752">
                  <c:v>542.06355832649569</c:v>
                </c:pt>
                <c:pt idx="753">
                  <c:v>545.02527690618354</c:v>
                </c:pt>
                <c:pt idx="754">
                  <c:v>547.25896701670081</c:v>
                </c:pt>
                <c:pt idx="755">
                  <c:v>546.85942104159676</c:v>
                </c:pt>
                <c:pt idx="756">
                  <c:v>544.6178915970595</c:v>
                </c:pt>
                <c:pt idx="757">
                  <c:v>542.79470466704424</c:v>
                </c:pt>
                <c:pt idx="758">
                  <c:v>542.15465932782172</c:v>
                </c:pt>
                <c:pt idx="759">
                  <c:v>541.69000264863735</c:v>
                </c:pt>
                <c:pt idx="760">
                  <c:v>540.8986227661544</c:v>
                </c:pt>
                <c:pt idx="761">
                  <c:v>541.07021134131446</c:v>
                </c:pt>
                <c:pt idx="762">
                  <c:v>543.28054134864669</c:v>
                </c:pt>
                <c:pt idx="763">
                  <c:v>546.24142408427269</c:v>
                </c:pt>
                <c:pt idx="764">
                  <c:v>547.37401390673313</c:v>
                </c:pt>
                <c:pt idx="765">
                  <c:v>545.8961666665964</c:v>
                </c:pt>
                <c:pt idx="766">
                  <c:v>543.60653627620013</c:v>
                </c:pt>
                <c:pt idx="767">
                  <c:v>542.38791917819799</c:v>
                </c:pt>
                <c:pt idx="768">
                  <c:v>541.99071410800298</c:v>
                </c:pt>
                <c:pt idx="769">
                  <c:v>541.31180676184067</c:v>
                </c:pt>
                <c:pt idx="770">
                  <c:v>540.71241496060975</c:v>
                </c:pt>
                <c:pt idx="771">
                  <c:v>541.77679790116326</c:v>
                </c:pt>
                <c:pt idx="772">
                  <c:v>544.62477070497334</c:v>
                </c:pt>
                <c:pt idx="773">
                  <c:v>547.0460602096864</c:v>
                </c:pt>
                <c:pt idx="774">
                  <c:v>546.94281746684283</c:v>
                </c:pt>
                <c:pt idx="775">
                  <c:v>544.82637276283822</c:v>
                </c:pt>
                <c:pt idx="776">
                  <c:v>542.90639785401072</c:v>
                </c:pt>
                <c:pt idx="777">
                  <c:v>542.20954760469704</c:v>
                </c:pt>
                <c:pt idx="778">
                  <c:v>541.76240514667643</c:v>
                </c:pt>
                <c:pt idx="779">
                  <c:v>540.90370046534008</c:v>
                </c:pt>
                <c:pt idx="780">
                  <c:v>540.83505454695114</c:v>
                </c:pt>
                <c:pt idx="781">
                  <c:v>542.84121615455115</c:v>
                </c:pt>
                <c:pt idx="782">
                  <c:v>545.86606723733803</c:v>
                </c:pt>
                <c:pt idx="783">
                  <c:v>547.30652924696824</c:v>
                </c:pt>
                <c:pt idx="784">
                  <c:v>546.13066872508989</c:v>
                </c:pt>
                <c:pt idx="785">
                  <c:v>543.90182179840849</c:v>
                </c:pt>
                <c:pt idx="786">
                  <c:v>542.57051874960052</c:v>
                </c:pt>
                <c:pt idx="787">
                  <c:v>542.13863940047031</c:v>
                </c:pt>
                <c:pt idx="788">
                  <c:v>541.43320150799264</c:v>
                </c:pt>
                <c:pt idx="789">
                  <c:v>540.66308943774584</c:v>
                </c:pt>
                <c:pt idx="790">
                  <c:v>541.46741766934156</c:v>
                </c:pt>
                <c:pt idx="791">
                  <c:v>544.22560062445882</c:v>
                </c:pt>
                <c:pt idx="792">
                  <c:v>546.86045686956004</c:v>
                </c:pt>
                <c:pt idx="793">
                  <c:v>547.08611685375581</c:v>
                </c:pt>
                <c:pt idx="794">
                  <c:v>545.16566934787352</c:v>
                </c:pt>
                <c:pt idx="795">
                  <c:v>543.19221129738708</c:v>
                </c:pt>
                <c:pt idx="796">
                  <c:v>542.3642030693818</c:v>
                </c:pt>
                <c:pt idx="797">
                  <c:v>541.88839513910807</c:v>
                </c:pt>
                <c:pt idx="798">
                  <c:v>541.01796149970687</c:v>
                </c:pt>
                <c:pt idx="799">
                  <c:v>540.83152590729605</c:v>
                </c:pt>
                <c:pt idx="800">
                  <c:v>542.69186202759283</c:v>
                </c:pt>
                <c:pt idx="801">
                  <c:v>545.75954804405319</c:v>
                </c:pt>
                <c:pt idx="802">
                  <c:v>547.43643972113478</c:v>
                </c:pt>
                <c:pt idx="803">
                  <c:v>546.40938731966435</c:v>
                </c:pt>
                <c:pt idx="804">
                  <c:v>544.13061254622062</c:v>
                </c:pt>
                <c:pt idx="805">
                  <c:v>542.61696188575115</c:v>
                </c:pt>
                <c:pt idx="806">
                  <c:v>542.06816161074858</c:v>
                </c:pt>
                <c:pt idx="807">
                  <c:v>541.42241226925125</c:v>
                </c:pt>
                <c:pt idx="808">
                  <c:v>540.74113312467853</c:v>
                </c:pt>
                <c:pt idx="809">
                  <c:v>541.50934504083398</c:v>
                </c:pt>
                <c:pt idx="810">
                  <c:v>544.23357135277001</c:v>
                </c:pt>
                <c:pt idx="811">
                  <c:v>546.97324509892132</c:v>
                </c:pt>
                <c:pt idx="812">
                  <c:v>547.34139759768823</c:v>
                </c:pt>
                <c:pt idx="813">
                  <c:v>545.3544253493601</c:v>
                </c:pt>
                <c:pt idx="814">
                  <c:v>543.16958888910449</c:v>
                </c:pt>
                <c:pt idx="815">
                  <c:v>542.16315412496988</c:v>
                </c:pt>
                <c:pt idx="816">
                  <c:v>541.69840885882877</c:v>
                </c:pt>
                <c:pt idx="817">
                  <c:v>540.93814411564472</c:v>
                </c:pt>
                <c:pt idx="818">
                  <c:v>540.73481901970445</c:v>
                </c:pt>
                <c:pt idx="819">
                  <c:v>542.50253020557921</c:v>
                </c:pt>
                <c:pt idx="820">
                  <c:v>545.6186542076548</c:v>
                </c:pt>
                <c:pt idx="821">
                  <c:v>547.50971596247837</c:v>
                </c:pt>
                <c:pt idx="822">
                  <c:v>546.64327925146517</c:v>
                </c:pt>
                <c:pt idx="823">
                  <c:v>544.28062855839016</c:v>
                </c:pt>
                <c:pt idx="824">
                  <c:v>542.59439791285149</c:v>
                </c:pt>
                <c:pt idx="825">
                  <c:v>541.9684605100947</c:v>
                </c:pt>
                <c:pt idx="826">
                  <c:v>541.34954484314767</c:v>
                </c:pt>
                <c:pt idx="827">
                  <c:v>540.61922210930334</c:v>
                </c:pt>
                <c:pt idx="828">
                  <c:v>541.19444680303877</c:v>
                </c:pt>
                <c:pt idx="829">
                  <c:v>543.81012078793083</c:v>
                </c:pt>
                <c:pt idx="830">
                  <c:v>546.7231273322941</c:v>
                </c:pt>
                <c:pt idx="831">
                  <c:v>547.40147708293262</c:v>
                </c:pt>
                <c:pt idx="832">
                  <c:v>545.5877606888007</c:v>
                </c:pt>
                <c:pt idx="833">
                  <c:v>543.34813971493168</c:v>
                </c:pt>
                <c:pt idx="834">
                  <c:v>542.26693126903319</c:v>
                </c:pt>
                <c:pt idx="835">
                  <c:v>541.79169618964443</c:v>
                </c:pt>
                <c:pt idx="836">
                  <c:v>540.99193413518242</c:v>
                </c:pt>
                <c:pt idx="837">
                  <c:v>540.59447071037084</c:v>
                </c:pt>
                <c:pt idx="838">
                  <c:v>542.08997301803993</c:v>
                </c:pt>
                <c:pt idx="839">
                  <c:v>545.15536677769524</c:v>
                </c:pt>
                <c:pt idx="840">
                  <c:v>547.30959628241453</c:v>
                </c:pt>
                <c:pt idx="841">
                  <c:v>546.76953110794057</c:v>
                </c:pt>
                <c:pt idx="842">
                  <c:v>544.53774692843945</c:v>
                </c:pt>
                <c:pt idx="843">
                  <c:v>542.80330759892513</c:v>
                </c:pt>
                <c:pt idx="844">
                  <c:v>542.18436344608199</c:v>
                </c:pt>
                <c:pt idx="845">
                  <c:v>541.60353146918806</c:v>
                </c:pt>
                <c:pt idx="846">
                  <c:v>540.7509277223653</c:v>
                </c:pt>
                <c:pt idx="847">
                  <c:v>541.031729639275</c:v>
                </c:pt>
                <c:pt idx="848">
                  <c:v>543.37435804472079</c:v>
                </c:pt>
                <c:pt idx="849">
                  <c:v>546.32320623717715</c:v>
                </c:pt>
                <c:pt idx="850">
                  <c:v>547.30476545324655</c:v>
                </c:pt>
                <c:pt idx="851">
                  <c:v>545.75394426501043</c:v>
                </c:pt>
                <c:pt idx="852">
                  <c:v>543.58703501363561</c:v>
                </c:pt>
                <c:pt idx="853">
                  <c:v>542.47587046922217</c:v>
                </c:pt>
                <c:pt idx="854">
                  <c:v>542.06901086839753</c:v>
                </c:pt>
                <c:pt idx="855">
                  <c:v>541.33319459402264</c:v>
                </c:pt>
                <c:pt idx="856">
                  <c:v>540.78524132540497</c:v>
                </c:pt>
                <c:pt idx="857">
                  <c:v>541.97140649415451</c:v>
                </c:pt>
                <c:pt idx="858">
                  <c:v>544.80450077480782</c:v>
                </c:pt>
                <c:pt idx="859">
                  <c:v>547.01866563975727</c:v>
                </c:pt>
                <c:pt idx="860">
                  <c:v>546.66342026679922</c:v>
                </c:pt>
                <c:pt idx="861">
                  <c:v>544.5171499716389</c:v>
                </c:pt>
                <c:pt idx="862">
                  <c:v>542.79800086605155</c:v>
                </c:pt>
                <c:pt idx="863">
                  <c:v>542.25665188339281</c:v>
                </c:pt>
                <c:pt idx="864">
                  <c:v>541.83457509164418</c:v>
                </c:pt>
                <c:pt idx="865">
                  <c:v>540.99217316484464</c:v>
                </c:pt>
                <c:pt idx="866">
                  <c:v>541.05515756342993</c:v>
                </c:pt>
                <c:pt idx="867">
                  <c:v>543.14280514971324</c:v>
                </c:pt>
                <c:pt idx="868">
                  <c:v>546.00706679618452</c:v>
                </c:pt>
                <c:pt idx="869">
                  <c:v>547.15139330899729</c:v>
                </c:pt>
                <c:pt idx="870">
                  <c:v>545.78223652618999</c:v>
                </c:pt>
                <c:pt idx="871">
                  <c:v>543.63412476672693</c:v>
                </c:pt>
                <c:pt idx="872">
                  <c:v>542.52015888358164</c:v>
                </c:pt>
                <c:pt idx="873">
                  <c:v>542.21410983498845</c:v>
                </c:pt>
                <c:pt idx="874">
                  <c:v>541.55982415233029</c:v>
                </c:pt>
                <c:pt idx="875">
                  <c:v>540.8976523521269</c:v>
                </c:pt>
                <c:pt idx="876">
                  <c:v>541.82372326867244</c:v>
                </c:pt>
                <c:pt idx="877">
                  <c:v>544.52370651599449</c:v>
                </c:pt>
                <c:pt idx="878">
                  <c:v>546.8433052690234</c:v>
                </c:pt>
                <c:pt idx="879">
                  <c:v>546.77053505065123</c:v>
                </c:pt>
                <c:pt idx="880">
                  <c:v>544.81101087452407</c:v>
                </c:pt>
                <c:pt idx="881">
                  <c:v>543.07272901870601</c:v>
                </c:pt>
                <c:pt idx="882">
                  <c:v>542.48390714577545</c:v>
                </c:pt>
                <c:pt idx="883">
                  <c:v>542.0798284531038</c:v>
                </c:pt>
                <c:pt idx="884">
                  <c:v>541.19294718686706</c:v>
                </c:pt>
                <c:pt idx="885">
                  <c:v>541.00180740042742</c:v>
                </c:pt>
                <c:pt idx="886">
                  <c:v>542.81699751442829</c:v>
                </c:pt>
                <c:pt idx="887">
                  <c:v>545.67944745232126</c:v>
                </c:pt>
                <c:pt idx="888">
                  <c:v>547.07474027694752</c:v>
                </c:pt>
                <c:pt idx="889">
                  <c:v>545.9680399926001</c:v>
                </c:pt>
                <c:pt idx="890">
                  <c:v>543.91005723511807</c:v>
                </c:pt>
                <c:pt idx="891">
                  <c:v>542.7672924667113</c:v>
                </c:pt>
                <c:pt idx="892">
                  <c:v>542.4432350239349</c:v>
                </c:pt>
                <c:pt idx="893">
                  <c:v>541.73969327378563</c:v>
                </c:pt>
                <c:pt idx="894">
                  <c:v>540.86651779226759</c:v>
                </c:pt>
                <c:pt idx="895">
                  <c:v>541.47062405309407</c:v>
                </c:pt>
                <c:pt idx="896">
                  <c:v>544.01575943525222</c:v>
                </c:pt>
                <c:pt idx="897">
                  <c:v>546.52939164995587</c:v>
                </c:pt>
                <c:pt idx="898">
                  <c:v>546.78995901582493</c:v>
                </c:pt>
                <c:pt idx="899">
                  <c:v>544.99593857227319</c:v>
                </c:pt>
                <c:pt idx="900">
                  <c:v>543.25571618570848</c:v>
                </c:pt>
                <c:pt idx="901">
                  <c:v>542.64091753953562</c:v>
                </c:pt>
                <c:pt idx="902">
                  <c:v>542.26348649645024</c:v>
                </c:pt>
                <c:pt idx="903">
                  <c:v>541.31943238558506</c:v>
                </c:pt>
                <c:pt idx="904">
                  <c:v>540.88669445601226</c:v>
                </c:pt>
                <c:pt idx="905">
                  <c:v>542.43181223635384</c:v>
                </c:pt>
                <c:pt idx="906">
                  <c:v>545.27795364483336</c:v>
                </c:pt>
                <c:pt idx="907">
                  <c:v>546.93375332718733</c:v>
                </c:pt>
                <c:pt idx="908">
                  <c:v>546.07555629617855</c:v>
                </c:pt>
                <c:pt idx="909">
                  <c:v>544.04742957995677</c:v>
                </c:pt>
                <c:pt idx="910">
                  <c:v>542.84070866645379</c:v>
                </c:pt>
                <c:pt idx="911">
                  <c:v>542.5173852845428</c:v>
                </c:pt>
                <c:pt idx="912">
                  <c:v>541.86565965935279</c:v>
                </c:pt>
                <c:pt idx="913">
                  <c:v>540.89658376314401</c:v>
                </c:pt>
                <c:pt idx="914">
                  <c:v>541.24203218269759</c:v>
                </c:pt>
                <c:pt idx="915">
                  <c:v>543.61865549694994</c:v>
                </c:pt>
                <c:pt idx="916">
                  <c:v>546.24993124225512</c:v>
                </c:pt>
                <c:pt idx="917">
                  <c:v>546.79990161973183</c:v>
                </c:pt>
                <c:pt idx="918">
                  <c:v>545.17367983349686</c:v>
                </c:pt>
                <c:pt idx="919">
                  <c:v>543.36769554570674</c:v>
                </c:pt>
                <c:pt idx="920">
                  <c:v>542.68772555563555</c:v>
                </c:pt>
                <c:pt idx="921">
                  <c:v>542.34619660161025</c:v>
                </c:pt>
                <c:pt idx="922">
                  <c:v>541.38008726628505</c:v>
                </c:pt>
                <c:pt idx="923">
                  <c:v>540.73787414517483</c:v>
                </c:pt>
                <c:pt idx="924">
                  <c:v>542.04289728652111</c:v>
                </c:pt>
                <c:pt idx="925">
                  <c:v>544.878793079567</c:v>
                </c:pt>
                <c:pt idx="926">
                  <c:v>546.78497044812229</c:v>
                </c:pt>
                <c:pt idx="927">
                  <c:v>546.23852880754293</c:v>
                </c:pt>
                <c:pt idx="928">
                  <c:v>544.32176372873619</c:v>
                </c:pt>
                <c:pt idx="929">
                  <c:v>543.02840674903473</c:v>
                </c:pt>
                <c:pt idx="930">
                  <c:v>542.66483063718897</c:v>
                </c:pt>
                <c:pt idx="931">
                  <c:v>542.02619346768461</c:v>
                </c:pt>
                <c:pt idx="932">
                  <c:v>540.94024644302044</c:v>
                </c:pt>
                <c:pt idx="933">
                  <c:v>541.03716136987168</c:v>
                </c:pt>
                <c:pt idx="934">
                  <c:v>543.26070833147242</c:v>
                </c:pt>
                <c:pt idx="935">
                  <c:v>546.0295905099083</c:v>
                </c:pt>
                <c:pt idx="936">
                  <c:v>546.8788201017378</c:v>
                </c:pt>
                <c:pt idx="937">
                  <c:v>545.4700171583363</c:v>
                </c:pt>
                <c:pt idx="938">
                  <c:v>543.64783279175026</c:v>
                </c:pt>
                <c:pt idx="939">
                  <c:v>542.84112073152573</c:v>
                </c:pt>
                <c:pt idx="940">
                  <c:v>542.45600790155186</c:v>
                </c:pt>
                <c:pt idx="941">
                  <c:v>541.51713593458499</c:v>
                </c:pt>
                <c:pt idx="942">
                  <c:v>540.80495286997484</c:v>
                </c:pt>
                <c:pt idx="943">
                  <c:v>541.96114817460875</c:v>
                </c:pt>
                <c:pt idx="944">
                  <c:v>544.77889965296345</c:v>
                </c:pt>
                <c:pt idx="945">
                  <c:v>546.87618975628357</c:v>
                </c:pt>
                <c:pt idx="946">
                  <c:v>546.4812837494419</c:v>
                </c:pt>
                <c:pt idx="947">
                  <c:v>544.52647295291536</c:v>
                </c:pt>
                <c:pt idx="948">
                  <c:v>543.05591616053243</c:v>
                </c:pt>
                <c:pt idx="949">
                  <c:v>542.56978355211049</c:v>
                </c:pt>
                <c:pt idx="950">
                  <c:v>541.98644245013202</c:v>
                </c:pt>
                <c:pt idx="951">
                  <c:v>541.02577809154991</c:v>
                </c:pt>
                <c:pt idx="952">
                  <c:v>541.11072276476989</c:v>
                </c:pt>
                <c:pt idx="953">
                  <c:v>543.27268536442989</c:v>
                </c:pt>
                <c:pt idx="954">
                  <c:v>546.10134427897719</c:v>
                </c:pt>
                <c:pt idx="955">
                  <c:v>547.08562346923372</c:v>
                </c:pt>
                <c:pt idx="956">
                  <c:v>545.64931928162969</c:v>
                </c:pt>
                <c:pt idx="957">
                  <c:v>543.63547966656006</c:v>
                </c:pt>
                <c:pt idx="958">
                  <c:v>542.64599953062407</c:v>
                </c:pt>
                <c:pt idx="959">
                  <c:v>542.26207353235986</c:v>
                </c:pt>
                <c:pt idx="960">
                  <c:v>541.43756546845907</c:v>
                </c:pt>
                <c:pt idx="961">
                  <c:v>540.733984144038</c:v>
                </c:pt>
                <c:pt idx="962">
                  <c:v>541.77454710039001</c:v>
                </c:pt>
                <c:pt idx="963">
                  <c:v>544.58555824623818</c:v>
                </c:pt>
                <c:pt idx="964">
                  <c:v>546.86798652199468</c:v>
                </c:pt>
                <c:pt idx="965">
                  <c:v>546.66600208337059</c:v>
                </c:pt>
                <c:pt idx="966">
                  <c:v>544.68776954996883</c:v>
                </c:pt>
                <c:pt idx="967">
                  <c:v>543.06333360378176</c:v>
                </c:pt>
                <c:pt idx="968">
                  <c:v>542.49111632886343</c:v>
                </c:pt>
                <c:pt idx="969">
                  <c:v>541.94016457365797</c:v>
                </c:pt>
                <c:pt idx="970">
                  <c:v>540.96264671978315</c:v>
                </c:pt>
                <c:pt idx="971">
                  <c:v>540.86903454111871</c:v>
                </c:pt>
                <c:pt idx="972">
                  <c:v>542.86141998219136</c:v>
                </c:pt>
                <c:pt idx="973">
                  <c:v>545.78864758470263</c:v>
                </c:pt>
                <c:pt idx="974">
                  <c:v>547.06050321060502</c:v>
                </c:pt>
                <c:pt idx="975">
                  <c:v>545.83076380537659</c:v>
                </c:pt>
                <c:pt idx="976">
                  <c:v>543.80063242793949</c:v>
                </c:pt>
                <c:pt idx="977">
                  <c:v>542.74546438624202</c:v>
                </c:pt>
                <c:pt idx="978">
                  <c:v>542.3691711410911</c:v>
                </c:pt>
                <c:pt idx="979">
                  <c:v>541.5481915186183</c:v>
                </c:pt>
                <c:pt idx="980">
                  <c:v>540.69094695934382</c:v>
                </c:pt>
                <c:pt idx="981">
                  <c:v>541.45191716603404</c:v>
                </c:pt>
                <c:pt idx="982">
                  <c:v>544.12205305936368</c:v>
                </c:pt>
                <c:pt idx="983">
                  <c:v>546.59663782829648</c:v>
                </c:pt>
                <c:pt idx="984">
                  <c:v>546.71255505899626</c:v>
                </c:pt>
                <c:pt idx="985">
                  <c:v>544.90512428489637</c:v>
                </c:pt>
                <c:pt idx="986">
                  <c:v>543.25828614365309</c:v>
                </c:pt>
                <c:pt idx="987">
                  <c:v>542.69095745414324</c:v>
                </c:pt>
                <c:pt idx="988">
                  <c:v>542.2161422898871</c:v>
                </c:pt>
                <c:pt idx="989">
                  <c:v>541.18202314724476</c:v>
                </c:pt>
                <c:pt idx="990">
                  <c:v>540.8260634156577</c:v>
                </c:pt>
                <c:pt idx="991">
                  <c:v>542.51220124166048</c:v>
                </c:pt>
                <c:pt idx="992">
                  <c:v>545.36789419356683</c:v>
                </c:pt>
                <c:pt idx="993">
                  <c:v>546.88056550267083</c:v>
                </c:pt>
                <c:pt idx="994">
                  <c:v>545.90932168828476</c:v>
                </c:pt>
                <c:pt idx="995">
                  <c:v>543.98291664031967</c:v>
                </c:pt>
                <c:pt idx="996">
                  <c:v>542.91386775647788</c:v>
                </c:pt>
                <c:pt idx="997">
                  <c:v>542.60997410507025</c:v>
                </c:pt>
                <c:pt idx="998">
                  <c:v>541.90599925698734</c:v>
                </c:pt>
                <c:pt idx="999">
                  <c:v>540.96966251844879</c:v>
                </c:pt>
                <c:pt idx="1000">
                  <c:v>541.43820236323154</c:v>
                </c:pt>
                <c:pt idx="1001">
                  <c:v>543.83047054088001</c:v>
                </c:pt>
                <c:pt idx="1002">
                  <c:v>546.27058496664085</c:v>
                </c:pt>
                <c:pt idx="1003">
                  <c:v>546.54236128595676</c:v>
                </c:pt>
                <c:pt idx="1004">
                  <c:v>544.81998841650875</c:v>
                </c:pt>
                <c:pt idx="1005">
                  <c:v>543.19129833848365</c:v>
                </c:pt>
                <c:pt idx="1006">
                  <c:v>542.70392043631182</c:v>
                </c:pt>
                <c:pt idx="1007">
                  <c:v>542.41693901091458</c:v>
                </c:pt>
                <c:pt idx="1008">
                  <c:v>541.45944473778582</c:v>
                </c:pt>
                <c:pt idx="1009">
                  <c:v>540.92684879269473</c:v>
                </c:pt>
                <c:pt idx="1010">
                  <c:v>542.34067923761449</c:v>
                </c:pt>
                <c:pt idx="1011">
                  <c:v>545.06426491213369</c:v>
                </c:pt>
                <c:pt idx="1012">
                  <c:v>546.68554861500616</c:v>
                </c:pt>
                <c:pt idx="1013">
                  <c:v>545.91714961469461</c:v>
                </c:pt>
                <c:pt idx="1014">
                  <c:v>544.04370282798845</c:v>
                </c:pt>
                <c:pt idx="1015">
                  <c:v>542.96583399054089</c:v>
                </c:pt>
                <c:pt idx="1016">
                  <c:v>542.74861531595798</c:v>
                </c:pt>
                <c:pt idx="1017">
                  <c:v>542.15350353087615</c:v>
                </c:pt>
                <c:pt idx="1018">
                  <c:v>541.14972327305532</c:v>
                </c:pt>
                <c:pt idx="1019">
                  <c:v>541.35998491403643</c:v>
                </c:pt>
                <c:pt idx="1020">
                  <c:v>543.56163558691242</c:v>
                </c:pt>
                <c:pt idx="1021">
                  <c:v>546.05666071535506</c:v>
                </c:pt>
                <c:pt idx="1022">
                  <c:v>546.58230442966124</c:v>
                </c:pt>
                <c:pt idx="1023">
                  <c:v>545.08289949318805</c:v>
                </c:pt>
                <c:pt idx="1024">
                  <c:v>543.47440757730965</c:v>
                </c:pt>
                <c:pt idx="1025">
                  <c:v>542.94026459676388</c:v>
                </c:pt>
                <c:pt idx="1026">
                  <c:v>542.66706440822054</c:v>
                </c:pt>
                <c:pt idx="1027">
                  <c:v>541.69822055990971</c:v>
                </c:pt>
                <c:pt idx="1028">
                  <c:v>540.95037236770986</c:v>
                </c:pt>
                <c:pt idx="1029">
                  <c:v>542.06045185492349</c:v>
                </c:pt>
                <c:pt idx="1030">
                  <c:v>544.70457259021896</c:v>
                </c:pt>
                <c:pt idx="1031">
                  <c:v>546.52856380524281</c:v>
                </c:pt>
                <c:pt idx="1032">
                  <c:v>546.02098875250704</c:v>
                </c:pt>
                <c:pt idx="1033">
                  <c:v>544.2497094559476</c:v>
                </c:pt>
                <c:pt idx="1034">
                  <c:v>543.16278376199352</c:v>
                </c:pt>
                <c:pt idx="1035">
                  <c:v>542.94877262444061</c:v>
                </c:pt>
                <c:pt idx="1036">
                  <c:v>542.35299238038078</c:v>
                </c:pt>
                <c:pt idx="1037">
                  <c:v>541.19707605144049</c:v>
                </c:pt>
                <c:pt idx="1038">
                  <c:v>541.10482663407402</c:v>
                </c:pt>
                <c:pt idx="1039">
                  <c:v>543.09119937944888</c:v>
                </c:pt>
                <c:pt idx="1040">
                  <c:v>545.69448116087551</c:v>
                </c:pt>
                <c:pt idx="1041">
                  <c:v>546.53035750181152</c:v>
                </c:pt>
                <c:pt idx="1042">
                  <c:v>545.22471817161477</c:v>
                </c:pt>
                <c:pt idx="1043">
                  <c:v>543.62122276787613</c:v>
                </c:pt>
                <c:pt idx="1044">
                  <c:v>543.06292099561961</c:v>
                </c:pt>
                <c:pt idx="1045">
                  <c:v>542.83112648697534</c:v>
                </c:pt>
                <c:pt idx="1046">
                  <c:v>541.86452186881706</c:v>
                </c:pt>
                <c:pt idx="1047">
                  <c:v>540.93072293006298</c:v>
                </c:pt>
                <c:pt idx="1048">
                  <c:v>541.76039408987526</c:v>
                </c:pt>
                <c:pt idx="1049">
                  <c:v>544.3089307538703</c:v>
                </c:pt>
                <c:pt idx="1050">
                  <c:v>546.3350047924323</c:v>
                </c:pt>
                <c:pt idx="1051">
                  <c:v>546.07873861699954</c:v>
                </c:pt>
                <c:pt idx="1052">
                  <c:v>544.37278919265827</c:v>
                </c:pt>
                <c:pt idx="1053">
                  <c:v>543.21482503884545</c:v>
                </c:pt>
                <c:pt idx="1054">
                  <c:v>542.99775055828832</c:v>
                </c:pt>
                <c:pt idx="1055">
                  <c:v>542.46937132088169</c:v>
                </c:pt>
                <c:pt idx="1056">
                  <c:v>541.2697852373858</c:v>
                </c:pt>
                <c:pt idx="1057">
                  <c:v>540.93714650499169</c:v>
                </c:pt>
                <c:pt idx="1058">
                  <c:v>542.71475595167522</c:v>
                </c:pt>
                <c:pt idx="1059">
                  <c:v>545.36772107914021</c:v>
                </c:pt>
                <c:pt idx="1060">
                  <c:v>546.4718432543923</c:v>
                </c:pt>
                <c:pt idx="1061">
                  <c:v>545.36574014875441</c:v>
                </c:pt>
                <c:pt idx="1062">
                  <c:v>543.73497196932567</c:v>
                </c:pt>
                <c:pt idx="1063">
                  <c:v>543.09815750664529</c:v>
                </c:pt>
                <c:pt idx="1064">
                  <c:v>542.9135015717311</c:v>
                </c:pt>
                <c:pt idx="1065">
                  <c:v>541.9701112167304</c:v>
                </c:pt>
                <c:pt idx="1066">
                  <c:v>540.86980384609797</c:v>
                </c:pt>
                <c:pt idx="1067">
                  <c:v>541.44017137892388</c:v>
                </c:pt>
                <c:pt idx="1068">
                  <c:v>543.90846675426292</c:v>
                </c:pt>
                <c:pt idx="1069">
                  <c:v>546.12587333101783</c:v>
                </c:pt>
                <c:pt idx="1070">
                  <c:v>546.17157122383105</c:v>
                </c:pt>
                <c:pt idx="1071">
                  <c:v>544.61729788747471</c:v>
                </c:pt>
                <c:pt idx="1072">
                  <c:v>543.40272149642533</c:v>
                </c:pt>
                <c:pt idx="1073">
                  <c:v>543.13464252153153</c:v>
                </c:pt>
                <c:pt idx="1074">
                  <c:v>542.64704042109588</c:v>
                </c:pt>
                <c:pt idx="1075">
                  <c:v>541.38867905198458</c:v>
                </c:pt>
                <c:pt idx="1076">
                  <c:v>540.84281277010359</c:v>
                </c:pt>
                <c:pt idx="1077">
                  <c:v>542.42589054635664</c:v>
                </c:pt>
                <c:pt idx="1078">
                  <c:v>545.13991050824097</c:v>
                </c:pt>
                <c:pt idx="1079">
                  <c:v>546.50482509098856</c:v>
                </c:pt>
                <c:pt idx="1080">
                  <c:v>545.61560371957239</c:v>
                </c:pt>
                <c:pt idx="1081">
                  <c:v>543.99993243151857</c:v>
                </c:pt>
                <c:pt idx="1082">
                  <c:v>543.2431645551751</c:v>
                </c:pt>
                <c:pt idx="1083">
                  <c:v>542.9952643192164</c:v>
                </c:pt>
                <c:pt idx="1084">
                  <c:v>542.10555522672166</c:v>
                </c:pt>
                <c:pt idx="1085">
                  <c:v>540.99360273870388</c:v>
                </c:pt>
                <c:pt idx="1086">
                  <c:v>541.43645001626828</c:v>
                </c:pt>
                <c:pt idx="1087">
                  <c:v>543.84326953631353</c:v>
                </c:pt>
                <c:pt idx="1088">
                  <c:v>546.19470123322117</c:v>
                </c:pt>
                <c:pt idx="1089">
                  <c:v>546.38765242295722</c:v>
                </c:pt>
                <c:pt idx="1090">
                  <c:v>544.79699452122622</c:v>
                </c:pt>
                <c:pt idx="1091">
                  <c:v>543.40685897785806</c:v>
                </c:pt>
                <c:pt idx="1092">
                  <c:v>543.00471114005086</c:v>
                </c:pt>
                <c:pt idx="1093">
                  <c:v>542.5640552530449</c:v>
                </c:pt>
                <c:pt idx="1094">
                  <c:v>541.46130441772675</c:v>
                </c:pt>
                <c:pt idx="1095">
                  <c:v>540.93721376254962</c:v>
                </c:pt>
                <c:pt idx="1096">
                  <c:v>542.44814361217868</c:v>
                </c:pt>
                <c:pt idx="1097">
                  <c:v>545.18358336989331</c:v>
                </c:pt>
                <c:pt idx="1098">
                  <c:v>546.66962948398395</c:v>
                </c:pt>
                <c:pt idx="1099">
                  <c:v>545.7948408652228</c:v>
                </c:pt>
                <c:pt idx="1100">
                  <c:v>544.00333160836908</c:v>
                </c:pt>
                <c:pt idx="1101">
                  <c:v>543.05800306007495</c:v>
                </c:pt>
                <c:pt idx="1102">
                  <c:v>542.79236379806389</c:v>
                </c:pt>
                <c:pt idx="1103">
                  <c:v>542.01547312981984</c:v>
                </c:pt>
                <c:pt idx="1104">
                  <c:v>540.94025052933102</c:v>
                </c:pt>
                <c:pt idx="1105">
                  <c:v>541.25949382608178</c:v>
                </c:pt>
                <c:pt idx="1106">
                  <c:v>543.61115688238897</c:v>
                </c:pt>
                <c:pt idx="1107">
                  <c:v>546.11168604748946</c:v>
                </c:pt>
                <c:pt idx="1108">
                  <c:v>546.52087255815968</c:v>
                </c:pt>
                <c:pt idx="1109">
                  <c:v>544.97036622574251</c:v>
                </c:pt>
                <c:pt idx="1110">
                  <c:v>543.44515628680892</c:v>
                </c:pt>
                <c:pt idx="1111">
                  <c:v>542.94876605982427</c:v>
                </c:pt>
                <c:pt idx="1112">
                  <c:v>542.53895544224633</c:v>
                </c:pt>
                <c:pt idx="1113">
                  <c:v>541.44567483230458</c:v>
                </c:pt>
                <c:pt idx="1114">
                  <c:v>540.76788274393857</c:v>
                </c:pt>
                <c:pt idx="1115">
                  <c:v>542.06432077736281</c:v>
                </c:pt>
                <c:pt idx="1116">
                  <c:v>544.81997140995281</c:v>
                </c:pt>
                <c:pt idx="1117">
                  <c:v>546.56063586674736</c:v>
                </c:pt>
                <c:pt idx="1118">
                  <c:v>545.92221337785304</c:v>
                </c:pt>
                <c:pt idx="1119">
                  <c:v>544.15937208670584</c:v>
                </c:pt>
                <c:pt idx="1120">
                  <c:v>543.15189494832612</c:v>
                </c:pt>
                <c:pt idx="1121">
                  <c:v>542.90539064100176</c:v>
                </c:pt>
                <c:pt idx="1122">
                  <c:v>542.17008048599473</c:v>
                </c:pt>
                <c:pt idx="1123">
                  <c:v>540.98420853867083</c:v>
                </c:pt>
                <c:pt idx="1124">
                  <c:v>541.03162444161262</c:v>
                </c:pt>
                <c:pt idx="1125">
                  <c:v>543.1680587949877</c:v>
                </c:pt>
                <c:pt idx="1126">
                  <c:v>545.78238338602569</c:v>
                </c:pt>
                <c:pt idx="1127">
                  <c:v>546.4875465671721</c:v>
                </c:pt>
                <c:pt idx="1128">
                  <c:v>545.14166820985793</c:v>
                </c:pt>
                <c:pt idx="1129">
                  <c:v>543.62927539144312</c:v>
                </c:pt>
                <c:pt idx="1130">
                  <c:v>543.128269988596</c:v>
                </c:pt>
                <c:pt idx="1131">
                  <c:v>542.81617708665908</c:v>
                </c:pt>
                <c:pt idx="1132">
                  <c:v>541.73541745050079</c:v>
                </c:pt>
                <c:pt idx="1133">
                  <c:v>540.84410572224533</c:v>
                </c:pt>
                <c:pt idx="1134">
                  <c:v>541.8228173529269</c:v>
                </c:pt>
                <c:pt idx="1135">
                  <c:v>544.41321844568665</c:v>
                </c:pt>
                <c:pt idx="1136">
                  <c:v>546.31736985484622</c:v>
                </c:pt>
                <c:pt idx="1137">
                  <c:v>545.91836719980438</c:v>
                </c:pt>
                <c:pt idx="1138">
                  <c:v>544.27711509912206</c:v>
                </c:pt>
                <c:pt idx="1139">
                  <c:v>543.27363349362258</c:v>
                </c:pt>
                <c:pt idx="1140">
                  <c:v>543.09540869736156</c:v>
                </c:pt>
                <c:pt idx="1141">
                  <c:v>542.51181249482397</c:v>
                </c:pt>
                <c:pt idx="1142">
                  <c:v>541.31846084019435</c:v>
                </c:pt>
                <c:pt idx="1143">
                  <c:v>541.11035716476454</c:v>
                </c:pt>
                <c:pt idx="1144">
                  <c:v>542.94766561969209</c:v>
                </c:pt>
                <c:pt idx="1145">
                  <c:v>545.44709387888724</c:v>
                </c:pt>
                <c:pt idx="1146">
                  <c:v>546.27611319760217</c:v>
                </c:pt>
                <c:pt idx="1147">
                  <c:v>545.01817528870106</c:v>
                </c:pt>
                <c:pt idx="1148">
                  <c:v>543.51884321802208</c:v>
                </c:pt>
                <c:pt idx="1149">
                  <c:v>543.08712256594845</c:v>
                </c:pt>
                <c:pt idx="1150">
                  <c:v>542.97017708197836</c:v>
                </c:pt>
                <c:pt idx="1151">
                  <c:v>542.0267175895151</c:v>
                </c:pt>
                <c:pt idx="1152">
                  <c:v>541.00777992607527</c:v>
                </c:pt>
                <c:pt idx="1153">
                  <c:v>541.7108828958435</c:v>
                </c:pt>
                <c:pt idx="1154">
                  <c:v>544.13214850234999</c:v>
                </c:pt>
                <c:pt idx="1155">
                  <c:v>546.08921710743016</c:v>
                </c:pt>
                <c:pt idx="1156">
                  <c:v>545.90128254188585</c:v>
                </c:pt>
                <c:pt idx="1157">
                  <c:v>544.35405905323114</c:v>
                </c:pt>
                <c:pt idx="1158">
                  <c:v>543.34147577674958</c:v>
                </c:pt>
                <c:pt idx="1159">
                  <c:v>543.22818098547395</c:v>
                </c:pt>
                <c:pt idx="1160">
                  <c:v>542.77182378686575</c:v>
                </c:pt>
                <c:pt idx="1161">
                  <c:v>541.55756483671394</c:v>
                </c:pt>
                <c:pt idx="1162">
                  <c:v>541.10523669453232</c:v>
                </c:pt>
                <c:pt idx="1163">
                  <c:v>542.70108946817436</c:v>
                </c:pt>
                <c:pt idx="1164">
                  <c:v>545.19924211324178</c:v>
                </c:pt>
                <c:pt idx="1165">
                  <c:v>546.2435521283287</c:v>
                </c:pt>
                <c:pt idx="1166">
                  <c:v>545.2333990665411</c:v>
                </c:pt>
                <c:pt idx="1167">
                  <c:v>543.79900820586772</c:v>
                </c:pt>
                <c:pt idx="1168">
                  <c:v>543.33105839580639</c:v>
                </c:pt>
                <c:pt idx="1169">
                  <c:v>543.22740710743983</c:v>
                </c:pt>
                <c:pt idx="1170">
                  <c:v>542.29242293505013</c:v>
                </c:pt>
                <c:pt idx="1171">
                  <c:v>541.10112010244211</c:v>
                </c:pt>
                <c:pt idx="1172">
                  <c:v>541.48471095359037</c:v>
                </c:pt>
                <c:pt idx="1173">
                  <c:v>543.75175965445669</c:v>
                </c:pt>
                <c:pt idx="1174">
                  <c:v>545.8611915221918</c:v>
                </c:pt>
                <c:pt idx="1175">
                  <c:v>545.92560500880791</c:v>
                </c:pt>
                <c:pt idx="1176">
                  <c:v>544.49158581055781</c:v>
                </c:pt>
                <c:pt idx="1177">
                  <c:v>543.48594164033329</c:v>
                </c:pt>
                <c:pt idx="1178">
                  <c:v>543.39093520852657</c:v>
                </c:pt>
                <c:pt idx="1179">
                  <c:v>542.97944135958733</c:v>
                </c:pt>
                <c:pt idx="1180">
                  <c:v>541.67931496120036</c:v>
                </c:pt>
                <c:pt idx="1181">
                  <c:v>540.95897937940208</c:v>
                </c:pt>
                <c:pt idx="1182">
                  <c:v>542.29385923119207</c:v>
                </c:pt>
                <c:pt idx="1183">
                  <c:v>544.81204588474338</c:v>
                </c:pt>
                <c:pt idx="1184">
                  <c:v>546.12363890224515</c:v>
                </c:pt>
                <c:pt idx="1185">
                  <c:v>545.32459352464502</c:v>
                </c:pt>
                <c:pt idx="1186">
                  <c:v>543.9022706736996</c:v>
                </c:pt>
                <c:pt idx="1187">
                  <c:v>543.41045879409012</c:v>
                </c:pt>
                <c:pt idx="1188">
                  <c:v>543.35502201647614</c:v>
                </c:pt>
                <c:pt idx="1189">
                  <c:v>542.47858959166388</c:v>
                </c:pt>
                <c:pt idx="1190">
                  <c:v>541.17059775818325</c:v>
                </c:pt>
                <c:pt idx="1191">
                  <c:v>541.28504630389307</c:v>
                </c:pt>
                <c:pt idx="1192">
                  <c:v>543.39083260175903</c:v>
                </c:pt>
                <c:pt idx="1193">
                  <c:v>545.63015954630737</c:v>
                </c:pt>
                <c:pt idx="1194">
                  <c:v>545.93385214778482</c:v>
                </c:pt>
                <c:pt idx="1195">
                  <c:v>544.59456339653207</c:v>
                </c:pt>
                <c:pt idx="1196">
                  <c:v>543.51416830934886</c:v>
                </c:pt>
                <c:pt idx="1197">
                  <c:v>543.40851453406594</c:v>
                </c:pt>
                <c:pt idx="1198">
                  <c:v>543.07415785775902</c:v>
                </c:pt>
                <c:pt idx="1199">
                  <c:v>541.78481410861241</c:v>
                </c:pt>
                <c:pt idx="1200">
                  <c:v>540.85834717530361</c:v>
                </c:pt>
                <c:pt idx="1201">
                  <c:v>541.95806621550946</c:v>
                </c:pt>
                <c:pt idx="1202">
                  <c:v>544.46175899327136</c:v>
                </c:pt>
                <c:pt idx="1203">
                  <c:v>546.00567600539216</c:v>
                </c:pt>
                <c:pt idx="1204">
                  <c:v>545.42810411138453</c:v>
                </c:pt>
                <c:pt idx="1205">
                  <c:v>544.02120165997712</c:v>
                </c:pt>
                <c:pt idx="1206">
                  <c:v>543.44054320945725</c:v>
                </c:pt>
                <c:pt idx="1207">
                  <c:v>543.42942680134456</c:v>
                </c:pt>
                <c:pt idx="1208">
                  <c:v>542.61435302160407</c:v>
                </c:pt>
                <c:pt idx="1209">
                  <c:v>541.18679003081434</c:v>
                </c:pt>
                <c:pt idx="1210">
                  <c:v>541.03906985431149</c:v>
                </c:pt>
                <c:pt idx="1211">
                  <c:v>543.00517262126505</c:v>
                </c:pt>
                <c:pt idx="1212">
                  <c:v>545.37916172214136</c:v>
                </c:pt>
                <c:pt idx="1213">
                  <c:v>545.96595699590853</c:v>
                </c:pt>
                <c:pt idx="1214">
                  <c:v>544.81309850193975</c:v>
                </c:pt>
                <c:pt idx="1215">
                  <c:v>543.70593285813084</c:v>
                </c:pt>
                <c:pt idx="1216">
                  <c:v>543.5345074740826</c:v>
                </c:pt>
                <c:pt idx="1217">
                  <c:v>543.24448774429493</c:v>
                </c:pt>
                <c:pt idx="1218">
                  <c:v>541.94801715104404</c:v>
                </c:pt>
                <c:pt idx="1219">
                  <c:v>540.85870655922645</c:v>
                </c:pt>
                <c:pt idx="1220">
                  <c:v>541.7479928656503</c:v>
                </c:pt>
                <c:pt idx="1221">
                  <c:v>544.24623646760483</c:v>
                </c:pt>
                <c:pt idx="1222">
                  <c:v>546.00973740590325</c:v>
                </c:pt>
                <c:pt idx="1223">
                  <c:v>545.63952763855013</c:v>
                </c:pt>
                <c:pt idx="1224">
                  <c:v>544.27064031779082</c:v>
                </c:pt>
                <c:pt idx="1225">
                  <c:v>543.57359388249188</c:v>
                </c:pt>
                <c:pt idx="1226">
                  <c:v>543.47743532696313</c:v>
                </c:pt>
                <c:pt idx="1227">
                  <c:v>542.72137458820089</c:v>
                </c:pt>
                <c:pt idx="1228">
                  <c:v>541.34371209076198</c:v>
                </c:pt>
                <c:pt idx="1229">
                  <c:v>541.1110102674993</c:v>
                </c:pt>
                <c:pt idx="1230">
                  <c:v>542.99132916507824</c:v>
                </c:pt>
                <c:pt idx="1231">
                  <c:v>545.44226466439432</c:v>
                </c:pt>
                <c:pt idx="1232">
                  <c:v>546.16584929898272</c:v>
                </c:pt>
                <c:pt idx="1233">
                  <c:v>544.97525644756934</c:v>
                </c:pt>
                <c:pt idx="1234">
                  <c:v>543.69144289033284</c:v>
                </c:pt>
                <c:pt idx="1235">
                  <c:v>543.36728222770489</c:v>
                </c:pt>
                <c:pt idx="1236">
                  <c:v>543.11251477884889</c:v>
                </c:pt>
                <c:pt idx="1237">
                  <c:v>541.99115037096362</c:v>
                </c:pt>
                <c:pt idx="1238">
                  <c:v>540.96241785380789</c:v>
                </c:pt>
                <c:pt idx="1239">
                  <c:v>541.78158075703323</c:v>
                </c:pt>
                <c:pt idx="1240">
                  <c:v>544.26811491239187</c:v>
                </c:pt>
                <c:pt idx="1241">
                  <c:v>546.13558170138549</c:v>
                </c:pt>
                <c:pt idx="1242">
                  <c:v>545.8156074661174</c:v>
                </c:pt>
                <c:pt idx="1243">
                  <c:v>544.29100703480526</c:v>
                </c:pt>
                <c:pt idx="1244">
                  <c:v>543.40211115107559</c:v>
                </c:pt>
                <c:pt idx="1245">
                  <c:v>543.26377757184491</c:v>
                </c:pt>
                <c:pt idx="1246">
                  <c:v>542.61973757908163</c:v>
                </c:pt>
                <c:pt idx="1247">
                  <c:v>541.30499486820099</c:v>
                </c:pt>
                <c:pt idx="1248">
                  <c:v>540.95312389870742</c:v>
                </c:pt>
                <c:pt idx="1249">
                  <c:v>542.73376843688766</c:v>
                </c:pt>
                <c:pt idx="1250">
                  <c:v>545.29034158488957</c:v>
                </c:pt>
                <c:pt idx="1251">
                  <c:v>546.23930262419344</c:v>
                </c:pt>
                <c:pt idx="1252">
                  <c:v>545.14584642319733</c:v>
                </c:pt>
                <c:pt idx="1253">
                  <c:v>543.75458322492432</c:v>
                </c:pt>
                <c:pt idx="1254">
                  <c:v>543.33459551556371</c:v>
                </c:pt>
                <c:pt idx="1255">
                  <c:v>543.10598628122807</c:v>
                </c:pt>
                <c:pt idx="1256">
                  <c:v>542.01823577134473</c:v>
                </c:pt>
                <c:pt idx="1257">
                  <c:v>540.86455351952554</c:v>
                </c:pt>
                <c:pt idx="1258">
                  <c:v>541.44093214925397</c:v>
                </c:pt>
                <c:pt idx="1259">
                  <c:v>543.86737659511346</c:v>
                </c:pt>
                <c:pt idx="1260">
                  <c:v>545.94479835994025</c:v>
                </c:pt>
                <c:pt idx="1261">
                  <c:v>545.88415736016668</c:v>
                </c:pt>
                <c:pt idx="1262">
                  <c:v>544.43698549948203</c:v>
                </c:pt>
                <c:pt idx="1263">
                  <c:v>543.49367522870034</c:v>
                </c:pt>
                <c:pt idx="1264">
                  <c:v>543.38032875343833</c:v>
                </c:pt>
                <c:pt idx="1265">
                  <c:v>542.80891038406753</c:v>
                </c:pt>
                <c:pt idx="1266">
                  <c:v>541.42820130938162</c:v>
                </c:pt>
                <c:pt idx="1267">
                  <c:v>540.82149111114632</c:v>
                </c:pt>
                <c:pt idx="1268">
                  <c:v>542.33194739614282</c:v>
                </c:pt>
                <c:pt idx="1269">
                  <c:v>544.91405007772755</c:v>
                </c:pt>
                <c:pt idx="1270">
                  <c:v>546.12769537609165</c:v>
                </c:pt>
                <c:pt idx="1271">
                  <c:v>545.26603171294482</c:v>
                </c:pt>
                <c:pt idx="1272">
                  <c:v>543.92771973198342</c:v>
                </c:pt>
                <c:pt idx="1273">
                  <c:v>543.49555307496394</c:v>
                </c:pt>
                <c:pt idx="1274">
                  <c:v>543.37047518891904</c:v>
                </c:pt>
                <c:pt idx="1275">
                  <c:v>542.3580398893464</c:v>
                </c:pt>
                <c:pt idx="1276">
                  <c:v>541.05373861376393</c:v>
                </c:pt>
                <c:pt idx="1277">
                  <c:v>541.31770455648621</c:v>
                </c:pt>
                <c:pt idx="1278">
                  <c:v>543.5036713322188</c:v>
                </c:pt>
                <c:pt idx="1279">
                  <c:v>545.65342398991015</c:v>
                </c:pt>
                <c:pt idx="1280">
                  <c:v>545.80130698937046</c:v>
                </c:pt>
                <c:pt idx="1281">
                  <c:v>544.48036504469928</c:v>
                </c:pt>
                <c:pt idx="1282">
                  <c:v>543.55795369735915</c:v>
                </c:pt>
                <c:pt idx="1283">
                  <c:v>543.50917154450053</c:v>
                </c:pt>
                <c:pt idx="1284">
                  <c:v>543.11225209763688</c:v>
                </c:pt>
                <c:pt idx="1285">
                  <c:v>541.79168198880052</c:v>
                </c:pt>
                <c:pt idx="1286">
                  <c:v>540.98303958948418</c:v>
                </c:pt>
                <c:pt idx="1287">
                  <c:v>542.18902191605048</c:v>
                </c:pt>
                <c:pt idx="1288">
                  <c:v>544.59438282173051</c:v>
                </c:pt>
                <c:pt idx="1289">
                  <c:v>545.88742017392633</c:v>
                </c:pt>
                <c:pt idx="1290">
                  <c:v>545.11984307896182</c:v>
                </c:pt>
                <c:pt idx="1291">
                  <c:v>543.78754478368046</c:v>
                </c:pt>
                <c:pt idx="1292">
                  <c:v>543.40520139515502</c:v>
                </c:pt>
                <c:pt idx="1293">
                  <c:v>543.46881965133889</c:v>
                </c:pt>
                <c:pt idx="1294">
                  <c:v>542.64118388733823</c:v>
                </c:pt>
                <c:pt idx="1295">
                  <c:v>541.2695275330525</c:v>
                </c:pt>
                <c:pt idx="1296">
                  <c:v>541.27031699015151</c:v>
                </c:pt>
                <c:pt idx="1297">
                  <c:v>543.25705262884821</c:v>
                </c:pt>
                <c:pt idx="1298">
                  <c:v>545.40887121383275</c:v>
                </c:pt>
                <c:pt idx="1299">
                  <c:v>545.75867701398693</c:v>
                </c:pt>
                <c:pt idx="1300">
                  <c:v>544.57295575025819</c:v>
                </c:pt>
                <c:pt idx="1301">
                  <c:v>543.6475537289798</c:v>
                </c:pt>
                <c:pt idx="1302">
                  <c:v>543.63740644870813</c:v>
                </c:pt>
                <c:pt idx="1303">
                  <c:v>543.37177650650028</c:v>
                </c:pt>
                <c:pt idx="1304">
                  <c:v>542.07734433838141</c:v>
                </c:pt>
                <c:pt idx="1305">
                  <c:v>541.05189209618766</c:v>
                </c:pt>
                <c:pt idx="1306">
                  <c:v>541.9785791663935</c:v>
                </c:pt>
                <c:pt idx="1307">
                  <c:v>544.32172429519869</c:v>
                </c:pt>
                <c:pt idx="1308">
                  <c:v>545.78802762417126</c:v>
                </c:pt>
                <c:pt idx="1309">
                  <c:v>545.27628564075985</c:v>
                </c:pt>
                <c:pt idx="1310">
                  <c:v>544.04902918368498</c:v>
                </c:pt>
                <c:pt idx="1311">
                  <c:v>543.64855964602975</c:v>
                </c:pt>
                <c:pt idx="1312">
                  <c:v>543.72816387469629</c:v>
                </c:pt>
                <c:pt idx="1313">
                  <c:v>542.926397614081</c:v>
                </c:pt>
                <c:pt idx="1314">
                  <c:v>541.42478844149173</c:v>
                </c:pt>
                <c:pt idx="1315">
                  <c:v>541.10743367034956</c:v>
                </c:pt>
                <c:pt idx="1316">
                  <c:v>542.87299983891444</c:v>
                </c:pt>
                <c:pt idx="1317">
                  <c:v>545.11841255850777</c:v>
                </c:pt>
                <c:pt idx="1318">
                  <c:v>545.70757078195402</c:v>
                </c:pt>
                <c:pt idx="1319">
                  <c:v>544.65241405206507</c:v>
                </c:pt>
                <c:pt idx="1320">
                  <c:v>543.74723032953716</c:v>
                </c:pt>
                <c:pt idx="1321">
                  <c:v>543.76316669684729</c:v>
                </c:pt>
                <c:pt idx="1322">
                  <c:v>543.57837971764548</c:v>
                </c:pt>
                <c:pt idx="1323">
                  <c:v>542.26143253785722</c:v>
                </c:pt>
                <c:pt idx="1324">
                  <c:v>541.01050913679228</c:v>
                </c:pt>
                <c:pt idx="1325">
                  <c:v>541.64633461926314</c:v>
                </c:pt>
                <c:pt idx="1326">
                  <c:v>543.92514485610809</c:v>
                </c:pt>
                <c:pt idx="1327">
                  <c:v>545.6038276825102</c:v>
                </c:pt>
                <c:pt idx="1328">
                  <c:v>545.3135994336244</c:v>
                </c:pt>
                <c:pt idx="1329">
                  <c:v>544.11663556189797</c:v>
                </c:pt>
                <c:pt idx="1330">
                  <c:v>543.68996856089507</c:v>
                </c:pt>
                <c:pt idx="1331">
                  <c:v>543.8166337152079</c:v>
                </c:pt>
                <c:pt idx="1332">
                  <c:v>543.11547277520003</c:v>
                </c:pt>
                <c:pt idx="1333">
                  <c:v>541.56479274831599</c:v>
                </c:pt>
                <c:pt idx="1334">
                  <c:v>541.00233691374433</c:v>
                </c:pt>
                <c:pt idx="1335">
                  <c:v>542.5571084159219</c:v>
                </c:pt>
                <c:pt idx="1336">
                  <c:v>544.85675517811887</c:v>
                </c:pt>
                <c:pt idx="1337">
                  <c:v>545.66636873053176</c:v>
                </c:pt>
                <c:pt idx="1338">
                  <c:v>544.73060785391317</c:v>
                </c:pt>
                <c:pt idx="1339">
                  <c:v>543.75760309517227</c:v>
                </c:pt>
                <c:pt idx="1340">
                  <c:v>543.74865112091629</c:v>
                </c:pt>
                <c:pt idx="1341">
                  <c:v>543.64656506164283</c:v>
                </c:pt>
                <c:pt idx="1342">
                  <c:v>542.39032803049668</c:v>
                </c:pt>
                <c:pt idx="1343">
                  <c:v>540.98038345879559</c:v>
                </c:pt>
                <c:pt idx="1344">
                  <c:v>541.36762505423849</c:v>
                </c:pt>
                <c:pt idx="1345">
                  <c:v>543.57172917481421</c:v>
                </c:pt>
                <c:pt idx="1346">
                  <c:v>545.43370900280661</c:v>
                </c:pt>
                <c:pt idx="1347">
                  <c:v>545.37788984825966</c:v>
                </c:pt>
                <c:pt idx="1348">
                  <c:v>544.24048290644623</c:v>
                </c:pt>
                <c:pt idx="1349">
                  <c:v>543.72532371301804</c:v>
                </c:pt>
                <c:pt idx="1350">
                  <c:v>543.87872095383318</c:v>
                </c:pt>
                <c:pt idx="1351">
                  <c:v>543.26776278204125</c:v>
                </c:pt>
                <c:pt idx="1352">
                  <c:v>541.64764451561769</c:v>
                </c:pt>
                <c:pt idx="1353">
                  <c:v>540.83653087920993</c:v>
                </c:pt>
                <c:pt idx="1354">
                  <c:v>542.20320551171517</c:v>
                </c:pt>
                <c:pt idx="1355">
                  <c:v>544.57815234436384</c:v>
                </c:pt>
                <c:pt idx="1356">
                  <c:v>545.64165686633078</c:v>
                </c:pt>
                <c:pt idx="1357">
                  <c:v>544.91798307162026</c:v>
                </c:pt>
                <c:pt idx="1358">
                  <c:v>543.94698660850099</c:v>
                </c:pt>
                <c:pt idx="1359">
                  <c:v>543.86257719612149</c:v>
                </c:pt>
                <c:pt idx="1360">
                  <c:v>543.79570701443481</c:v>
                </c:pt>
                <c:pt idx="1361">
                  <c:v>542.57969079774011</c:v>
                </c:pt>
                <c:pt idx="1362">
                  <c:v>541.06441658615222</c:v>
                </c:pt>
                <c:pt idx="1363">
                  <c:v>541.24640891343915</c:v>
                </c:pt>
                <c:pt idx="1364">
                  <c:v>543.38704514625442</c:v>
                </c:pt>
                <c:pt idx="1365">
                  <c:v>545.41807139624234</c:v>
                </c:pt>
                <c:pt idx="1366">
                  <c:v>545.55378605352325</c:v>
                </c:pt>
                <c:pt idx="1367">
                  <c:v>544.46345754046797</c:v>
                </c:pt>
                <c:pt idx="1368">
                  <c:v>543.83421644265218</c:v>
                </c:pt>
                <c:pt idx="1369">
                  <c:v>543.88812167318247</c:v>
                </c:pt>
                <c:pt idx="1370">
                  <c:v>543.32883227316779</c:v>
                </c:pt>
                <c:pt idx="1371">
                  <c:v>541.81758047452058</c:v>
                </c:pt>
                <c:pt idx="1372">
                  <c:v>540.97713648208537</c:v>
                </c:pt>
                <c:pt idx="1373">
                  <c:v>542.25035930119429</c:v>
                </c:pt>
                <c:pt idx="1374">
                  <c:v>544.65131466233834</c:v>
                </c:pt>
                <c:pt idx="1375">
                  <c:v>545.83289570798297</c:v>
                </c:pt>
                <c:pt idx="1376">
                  <c:v>545.07387404089513</c:v>
                </c:pt>
                <c:pt idx="1377">
                  <c:v>543.92430752837845</c:v>
                </c:pt>
                <c:pt idx="1378">
                  <c:v>543.66431126755106</c:v>
                </c:pt>
                <c:pt idx="1379">
                  <c:v>543.61519420758304</c:v>
                </c:pt>
                <c:pt idx="1380">
                  <c:v>542.58252561293739</c:v>
                </c:pt>
                <c:pt idx="1381">
                  <c:v>541.16879913790854</c:v>
                </c:pt>
                <c:pt idx="1382">
                  <c:v>541.2887422934009</c:v>
                </c:pt>
                <c:pt idx="1383">
                  <c:v>543.38803998914682</c:v>
                </c:pt>
                <c:pt idx="1384">
                  <c:v>545.50358578500072</c:v>
                </c:pt>
                <c:pt idx="1385">
                  <c:v>545.71448673833311</c:v>
                </c:pt>
                <c:pt idx="1386">
                  <c:v>544.50227210638513</c:v>
                </c:pt>
                <c:pt idx="1387">
                  <c:v>543.68349154753196</c:v>
                </c:pt>
                <c:pt idx="1388">
                  <c:v>543.67001663751216</c:v>
                </c:pt>
                <c:pt idx="1389">
                  <c:v>543.22292503031895</c:v>
                </c:pt>
                <c:pt idx="1390">
                  <c:v>541.79673534289577</c:v>
                </c:pt>
                <c:pt idx="1391">
                  <c:v>540.85226525731741</c:v>
                </c:pt>
                <c:pt idx="1392">
                  <c:v>541.98369000583989</c:v>
                </c:pt>
                <c:pt idx="1393">
                  <c:v>544.43874631568997</c:v>
                </c:pt>
                <c:pt idx="1394">
                  <c:v>545.83463548384952</c:v>
                </c:pt>
                <c:pt idx="1395">
                  <c:v>545.21521862831742</c:v>
                </c:pt>
                <c:pt idx="1396">
                  <c:v>543.99804987129664</c:v>
                </c:pt>
                <c:pt idx="1397">
                  <c:v>543.65067885955978</c:v>
                </c:pt>
                <c:pt idx="1398">
                  <c:v>543.62264453280841</c:v>
                </c:pt>
                <c:pt idx="1399">
                  <c:v>542.65008532169122</c:v>
                </c:pt>
                <c:pt idx="1400">
                  <c:v>541.14564482588139</c:v>
                </c:pt>
                <c:pt idx="1401">
                  <c:v>541.01317049893532</c:v>
                </c:pt>
                <c:pt idx="1402">
                  <c:v>542.97373836875795</c:v>
                </c:pt>
                <c:pt idx="1403">
                  <c:v>545.23983422776109</c:v>
                </c:pt>
                <c:pt idx="1404">
                  <c:v>545.71693288833376</c:v>
                </c:pt>
                <c:pt idx="1405">
                  <c:v>544.62672071593079</c:v>
                </c:pt>
                <c:pt idx="1406">
                  <c:v>543.77110540399372</c:v>
                </c:pt>
                <c:pt idx="1407">
                  <c:v>543.78504465347305</c:v>
                </c:pt>
                <c:pt idx="1408">
                  <c:v>543.43607607148715</c:v>
                </c:pt>
                <c:pt idx="1409">
                  <c:v>541.99415733654587</c:v>
                </c:pt>
                <c:pt idx="1410">
                  <c:v>540.82142201040006</c:v>
                </c:pt>
                <c:pt idx="1411">
                  <c:v>541.64691836882776</c:v>
                </c:pt>
                <c:pt idx="1412">
                  <c:v>544.0301691360919</c:v>
                </c:pt>
                <c:pt idx="1413">
                  <c:v>545.64819370479199</c:v>
                </c:pt>
                <c:pt idx="1414">
                  <c:v>545.27635907024342</c:v>
                </c:pt>
                <c:pt idx="1415">
                  <c:v>544.15049773853661</c:v>
                </c:pt>
                <c:pt idx="1416">
                  <c:v>543.79181039221476</c:v>
                </c:pt>
                <c:pt idx="1417">
                  <c:v>543.86428390131732</c:v>
                </c:pt>
                <c:pt idx="1418">
                  <c:v>543.01880501762844</c:v>
                </c:pt>
                <c:pt idx="1419">
                  <c:v>541.43529285940804</c:v>
                </c:pt>
                <c:pt idx="1420">
                  <c:v>541.01060266813056</c:v>
                </c:pt>
                <c:pt idx="1421">
                  <c:v>542.67653160208192</c:v>
                </c:pt>
                <c:pt idx="1422">
                  <c:v>544.91620508153937</c:v>
                </c:pt>
                <c:pt idx="1423">
                  <c:v>545.56158115553808</c:v>
                </c:pt>
                <c:pt idx="1424">
                  <c:v>544.59167432622053</c:v>
                </c:pt>
                <c:pt idx="1425">
                  <c:v>543.76893422047942</c:v>
                </c:pt>
                <c:pt idx="1426">
                  <c:v>543.84593780272462</c:v>
                </c:pt>
                <c:pt idx="1427">
                  <c:v>543.6895600856069</c:v>
                </c:pt>
                <c:pt idx="1428">
                  <c:v>542.36992391793683</c:v>
                </c:pt>
                <c:pt idx="1429">
                  <c:v>541.05861569840818</c:v>
                </c:pt>
                <c:pt idx="1430">
                  <c:v>541.58551526931751</c:v>
                </c:pt>
                <c:pt idx="1431">
                  <c:v>543.74750231615144</c:v>
                </c:pt>
                <c:pt idx="1432">
                  <c:v>545.38606899220213</c:v>
                </c:pt>
                <c:pt idx="1433">
                  <c:v>545.11286989461041</c:v>
                </c:pt>
                <c:pt idx="1434">
                  <c:v>543.99220303319544</c:v>
                </c:pt>
                <c:pt idx="1435">
                  <c:v>543.66118970977732</c:v>
                </c:pt>
                <c:pt idx="1436">
                  <c:v>543.90813379654628</c:v>
                </c:pt>
                <c:pt idx="1437">
                  <c:v>543.27898643129902</c:v>
                </c:pt>
                <c:pt idx="1438">
                  <c:v>541.70416521896186</c:v>
                </c:pt>
                <c:pt idx="1439">
                  <c:v>541.04695881967473</c:v>
                </c:pt>
                <c:pt idx="1440">
                  <c:v>542.48654865613753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4-4422-96A1-284C60B7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73040"/>
        <c:axId val="465447376"/>
      </c:lineChart>
      <c:catAx>
        <c:axId val="46137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47376"/>
        <c:crosses val="autoZero"/>
        <c:auto val="1"/>
        <c:lblAlgn val="ctr"/>
        <c:lblOffset val="100"/>
        <c:noMultiLvlLbl val="0"/>
      </c:catAx>
      <c:valAx>
        <c:axId val="465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'10005'!$O$1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'10005'!$O$2:$O$1442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7.5862225123441913</c:v>
                </c:pt>
                <c:pt idx="433">
                  <c:v>7.5906453546376955</c:v>
                </c:pt>
                <c:pt idx="434">
                  <c:v>7.5948735275362891</c:v>
                </c:pt>
                <c:pt idx="435">
                  <c:v>7.594466294998945</c:v>
                </c:pt>
                <c:pt idx="436">
                  <c:v>7.5902532218989194</c:v>
                </c:pt>
                <c:pt idx="437">
                  <c:v>7.5869535231890248</c:v>
                </c:pt>
                <c:pt idx="438">
                  <c:v>7.586741174120033</c:v>
                </c:pt>
                <c:pt idx="439">
                  <c:v>7.5872853059256018</c:v>
                </c:pt>
                <c:pt idx="440">
                  <c:v>7.5862222837456201</c:v>
                </c:pt>
                <c:pt idx="441">
                  <c:v>7.5853957693418357</c:v>
                </c:pt>
                <c:pt idx="442">
                  <c:v>7.588001308394718</c:v>
                </c:pt>
                <c:pt idx="443">
                  <c:v>7.5929383950505693</c:v>
                </c:pt>
                <c:pt idx="444">
                  <c:v>7.5953319518410343</c:v>
                </c:pt>
                <c:pt idx="445">
                  <c:v>7.5927174304875553</c:v>
                </c:pt>
                <c:pt idx="446">
                  <c:v>7.5883579407568558</c:v>
                </c:pt>
                <c:pt idx="447">
                  <c:v>7.5865620108603276</c:v>
                </c:pt>
                <c:pt idx="448">
                  <c:v>7.5871224213588482</c:v>
                </c:pt>
                <c:pt idx="449">
                  <c:v>7.5869248946518217</c:v>
                </c:pt>
                <c:pt idx="450">
                  <c:v>7.5854686999075378</c:v>
                </c:pt>
                <c:pt idx="451">
                  <c:v>7.5859272703713501</c:v>
                </c:pt>
                <c:pt idx="452">
                  <c:v>7.5900354557550012</c:v>
                </c:pt>
                <c:pt idx="453">
                  <c:v>7.594449834673962</c:v>
                </c:pt>
                <c:pt idx="454">
                  <c:v>7.5945645992836583</c:v>
                </c:pt>
                <c:pt idx="455">
                  <c:v>7.5905949416747918</c:v>
                </c:pt>
                <c:pt idx="456">
                  <c:v>7.5871356360740734</c:v>
                </c:pt>
                <c:pt idx="457">
                  <c:v>7.5868023596138006</c:v>
                </c:pt>
                <c:pt idx="458">
                  <c:v>7.5873576001480139</c:v>
                </c:pt>
                <c:pt idx="459">
                  <c:v>7.5863020110692387</c:v>
                </c:pt>
                <c:pt idx="460">
                  <c:v>7.5851980770428469</c:v>
                </c:pt>
                <c:pt idx="461">
                  <c:v>7.5873768615585266</c:v>
                </c:pt>
                <c:pt idx="462">
                  <c:v>7.5922580913299962</c:v>
                </c:pt>
                <c:pt idx="463">
                  <c:v>7.5951113734427942</c:v>
                </c:pt>
                <c:pt idx="464">
                  <c:v>7.593015926403373</c:v>
                </c:pt>
                <c:pt idx="465">
                  <c:v>7.5887565000841501</c:v>
                </c:pt>
                <c:pt idx="466">
                  <c:v>7.5867598956868978</c:v>
                </c:pt>
                <c:pt idx="467">
                  <c:v>7.5873044533768317</c:v>
                </c:pt>
                <c:pt idx="468">
                  <c:v>7.58720858077087</c:v>
                </c:pt>
                <c:pt idx="469">
                  <c:v>7.5856237149619909</c:v>
                </c:pt>
                <c:pt idx="470">
                  <c:v>7.5856533144039533</c:v>
                </c:pt>
                <c:pt idx="471">
                  <c:v>7.5894462835689609</c:v>
                </c:pt>
                <c:pt idx="472">
                  <c:v>7.5940511617195874</c:v>
                </c:pt>
                <c:pt idx="473">
                  <c:v>7.5946826242851913</c:v>
                </c:pt>
                <c:pt idx="474">
                  <c:v>7.5910100089431412</c:v>
                </c:pt>
                <c:pt idx="475">
                  <c:v>7.5874424555667153</c:v>
                </c:pt>
                <c:pt idx="476">
                  <c:v>7.5869077621681358</c:v>
                </c:pt>
                <c:pt idx="477">
                  <c:v>7.5875677318565362</c:v>
                </c:pt>
                <c:pt idx="478">
                  <c:v>7.5866147206488614</c:v>
                </c:pt>
                <c:pt idx="479">
                  <c:v>7.5852297780127431</c:v>
                </c:pt>
                <c:pt idx="480">
                  <c:v>7.5869513096351593</c:v>
                </c:pt>
                <c:pt idx="481">
                  <c:v>7.5917544317127232</c:v>
                </c:pt>
                <c:pt idx="482">
                  <c:v>7.5950095326111589</c:v>
                </c:pt>
                <c:pt idx="483">
                  <c:v>7.5933470738443347</c:v>
                </c:pt>
                <c:pt idx="484">
                  <c:v>7.5890951347803748</c:v>
                </c:pt>
                <c:pt idx="485">
                  <c:v>7.5868646853029533</c:v>
                </c:pt>
                <c:pt idx="486">
                  <c:v>7.5873037449202236</c:v>
                </c:pt>
                <c:pt idx="487">
                  <c:v>7.5874099410778388</c:v>
                </c:pt>
                <c:pt idx="488">
                  <c:v>7.5858537727278197</c:v>
                </c:pt>
                <c:pt idx="489">
                  <c:v>7.5855046742481349</c:v>
                </c:pt>
                <c:pt idx="490">
                  <c:v>7.5889452828935298</c:v>
                </c:pt>
                <c:pt idx="491">
                  <c:v>7.5937558000606371</c:v>
                </c:pt>
                <c:pt idx="492">
                  <c:v>7.594913972368218</c:v>
                </c:pt>
                <c:pt idx="493">
                  <c:v>7.5915209783952076</c:v>
                </c:pt>
                <c:pt idx="494">
                  <c:v>7.5877684761705488</c:v>
                </c:pt>
                <c:pt idx="495">
                  <c:v>7.5869978697175862</c:v>
                </c:pt>
                <c:pt idx="496">
                  <c:v>7.5876358816452383</c:v>
                </c:pt>
                <c:pt idx="497">
                  <c:v>7.5868093302681698</c:v>
                </c:pt>
                <c:pt idx="498">
                  <c:v>7.5852763149094509</c:v>
                </c:pt>
                <c:pt idx="499">
                  <c:v>7.58653216274522</c:v>
                </c:pt>
                <c:pt idx="500">
                  <c:v>7.5911502200510288</c:v>
                </c:pt>
                <c:pt idx="501">
                  <c:v>7.5948619481928734</c:v>
                </c:pt>
                <c:pt idx="502">
                  <c:v>7.5937350998941922</c:v>
                </c:pt>
                <c:pt idx="503">
                  <c:v>7.5895939227572971</c:v>
                </c:pt>
                <c:pt idx="504">
                  <c:v>7.5870807520576484</c:v>
                </c:pt>
                <c:pt idx="505">
                  <c:v>7.5873723850542838</c:v>
                </c:pt>
                <c:pt idx="506">
                  <c:v>7.5875143158297753</c:v>
                </c:pt>
                <c:pt idx="507">
                  <c:v>7.5859465819258469</c:v>
                </c:pt>
                <c:pt idx="508">
                  <c:v>7.5853026441849183</c:v>
                </c:pt>
                <c:pt idx="509">
                  <c:v>7.5883477229198126</c:v>
                </c:pt>
                <c:pt idx="510">
                  <c:v>7.5931975978180031</c:v>
                </c:pt>
                <c:pt idx="511">
                  <c:v>7.5949417883841708</c:v>
                </c:pt>
                <c:pt idx="512">
                  <c:v>7.5919165804128372</c:v>
                </c:pt>
                <c:pt idx="513">
                  <c:v>7.5880001543540017</c:v>
                </c:pt>
                <c:pt idx="514">
                  <c:v>7.5868929445115052</c:v>
                </c:pt>
                <c:pt idx="515">
                  <c:v>7.5875267226969321</c:v>
                </c:pt>
                <c:pt idx="516">
                  <c:v>7.5868196995173793</c:v>
                </c:pt>
                <c:pt idx="517">
                  <c:v>7.5852137334868592</c:v>
                </c:pt>
                <c:pt idx="518">
                  <c:v>7.5862203829173351</c:v>
                </c:pt>
                <c:pt idx="519">
                  <c:v>7.5907132338660999</c:v>
                </c:pt>
                <c:pt idx="520">
                  <c:v>7.5946675286664451</c:v>
                </c:pt>
                <c:pt idx="521">
                  <c:v>7.5940182746600131</c:v>
                </c:pt>
                <c:pt idx="522">
                  <c:v>7.5898655352473261</c:v>
                </c:pt>
                <c:pt idx="523">
                  <c:v>7.5869305675504659</c:v>
                </c:pt>
                <c:pt idx="524">
                  <c:v>7.5869721065568454</c:v>
                </c:pt>
                <c:pt idx="525">
                  <c:v>7.5873049382928892</c:v>
                </c:pt>
                <c:pt idx="526">
                  <c:v>7.5859495933958954</c:v>
                </c:pt>
                <c:pt idx="527">
                  <c:v>7.585243556905362</c:v>
                </c:pt>
                <c:pt idx="528">
                  <c:v>7.5881760782606111</c:v>
                </c:pt>
                <c:pt idx="529">
                  <c:v>7.5931478564197583</c:v>
                </c:pt>
                <c:pt idx="530">
                  <c:v>7.5951971006512426</c:v>
                </c:pt>
                <c:pt idx="531">
                  <c:v>7.5924037355329643</c:v>
                </c:pt>
                <c:pt idx="532">
                  <c:v>7.5881990187614985</c:v>
                </c:pt>
                <c:pt idx="533">
                  <c:v>7.5866973849790353</c:v>
                </c:pt>
                <c:pt idx="534">
                  <c:v>7.5872683154126026</c:v>
                </c:pt>
                <c:pt idx="535">
                  <c:v>7.5867845909781844</c:v>
                </c:pt>
                <c:pt idx="536">
                  <c:v>7.585232976331139</c:v>
                </c:pt>
                <c:pt idx="537">
                  <c:v>7.5860280645831475</c:v>
                </c:pt>
                <c:pt idx="538">
                  <c:v>7.5904653636527772</c:v>
                </c:pt>
                <c:pt idx="539">
                  <c:v>7.5947531468977081</c:v>
                </c:pt>
                <c:pt idx="540">
                  <c:v>7.5945123354255468</c:v>
                </c:pt>
                <c:pt idx="541">
                  <c:v>7.5904646073880189</c:v>
                </c:pt>
                <c:pt idx="542">
                  <c:v>7.5871856070275552</c:v>
                </c:pt>
                <c:pt idx="543">
                  <c:v>7.5870044217928152</c:v>
                </c:pt>
                <c:pt idx="544">
                  <c:v>7.5873731419480155</c:v>
                </c:pt>
                <c:pt idx="545">
                  <c:v>7.5860646983260587</c:v>
                </c:pt>
                <c:pt idx="546">
                  <c:v>7.5850860282518564</c:v>
                </c:pt>
                <c:pt idx="547">
                  <c:v>7.5876755371822329</c:v>
                </c:pt>
                <c:pt idx="548">
                  <c:v>7.5927300442260952</c:v>
                </c:pt>
                <c:pt idx="549">
                  <c:v>7.5952981206842098</c:v>
                </c:pt>
                <c:pt idx="550">
                  <c:v>7.592917266363993</c:v>
                </c:pt>
                <c:pt idx="551">
                  <c:v>7.5887064191515829</c:v>
                </c:pt>
                <c:pt idx="552">
                  <c:v>7.5868848258993964</c:v>
                </c:pt>
                <c:pt idx="553">
                  <c:v>7.5874462531683289</c:v>
                </c:pt>
                <c:pt idx="554">
                  <c:v>7.5870466352704931</c:v>
                </c:pt>
                <c:pt idx="555">
                  <c:v>7.5853397132585334</c:v>
                </c:pt>
                <c:pt idx="556">
                  <c:v>7.5856513741239784</c:v>
                </c:pt>
                <c:pt idx="557">
                  <c:v>7.5897776663508019</c:v>
                </c:pt>
                <c:pt idx="558">
                  <c:v>7.5943390990082147</c:v>
                </c:pt>
                <c:pt idx="559">
                  <c:v>7.5946528491604717</c:v>
                </c:pt>
                <c:pt idx="560">
                  <c:v>7.5908887146686554</c:v>
                </c:pt>
                <c:pt idx="561">
                  <c:v>7.5875128297412155</c:v>
                </c:pt>
                <c:pt idx="562">
                  <c:v>7.5871047667180171</c:v>
                </c:pt>
                <c:pt idx="563">
                  <c:v>7.5876489875500326</c:v>
                </c:pt>
                <c:pt idx="564">
                  <c:v>7.5863633666605521</c:v>
                </c:pt>
                <c:pt idx="565">
                  <c:v>7.5850439445026181</c:v>
                </c:pt>
                <c:pt idx="566">
                  <c:v>7.5870823744301648</c:v>
                </c:pt>
                <c:pt idx="567">
                  <c:v>7.5919948572314704</c:v>
                </c:pt>
                <c:pt idx="568">
                  <c:v>7.5949887734266808</c:v>
                </c:pt>
                <c:pt idx="569">
                  <c:v>7.5930507356189842</c:v>
                </c:pt>
                <c:pt idx="570">
                  <c:v>7.5889060663889492</c:v>
                </c:pt>
                <c:pt idx="571">
                  <c:v>7.5869536573045808</c:v>
                </c:pt>
                <c:pt idx="572">
                  <c:v>7.5874790615107273</c:v>
                </c:pt>
                <c:pt idx="573">
                  <c:v>7.587438806601603</c:v>
                </c:pt>
                <c:pt idx="574">
                  <c:v>7.5857221225905072</c:v>
                </c:pt>
                <c:pt idx="575">
                  <c:v>7.5856133543255648</c:v>
                </c:pt>
                <c:pt idx="576">
                  <c:v>7.589277255364439</c:v>
                </c:pt>
                <c:pt idx="577">
                  <c:v>7.5939699676766264</c:v>
                </c:pt>
                <c:pt idx="578">
                  <c:v>7.5946233437717643</c:v>
                </c:pt>
                <c:pt idx="579">
                  <c:v>7.5909450726441028</c:v>
                </c:pt>
                <c:pt idx="580">
                  <c:v>7.5873365362731109</c:v>
                </c:pt>
                <c:pt idx="581">
                  <c:v>7.5867748173514125</c:v>
                </c:pt>
                <c:pt idx="582">
                  <c:v>7.5874416531915578</c:v>
                </c:pt>
                <c:pt idx="583">
                  <c:v>7.5866045767730528</c:v>
                </c:pt>
                <c:pt idx="584">
                  <c:v>7.5852771410803861</c:v>
                </c:pt>
                <c:pt idx="585">
                  <c:v>7.586970148373565</c:v>
                </c:pt>
                <c:pt idx="586">
                  <c:v>7.5916654906650249</c:v>
                </c:pt>
                <c:pt idx="587">
                  <c:v>7.5948856081388367</c:v>
                </c:pt>
                <c:pt idx="588">
                  <c:v>7.5932245908170382</c:v>
                </c:pt>
                <c:pt idx="589">
                  <c:v>7.5889514571007535</c:v>
                </c:pt>
                <c:pt idx="590">
                  <c:v>7.5866973802557789</c:v>
                </c:pt>
                <c:pt idx="591">
                  <c:v>7.5871571995824683</c:v>
                </c:pt>
                <c:pt idx="592">
                  <c:v>7.5872491619091722</c:v>
                </c:pt>
                <c:pt idx="593">
                  <c:v>7.5857426240804111</c:v>
                </c:pt>
                <c:pt idx="594">
                  <c:v>7.5854109894333339</c:v>
                </c:pt>
                <c:pt idx="595">
                  <c:v>7.5887768736336598</c:v>
                </c:pt>
                <c:pt idx="596">
                  <c:v>7.5934623105915531</c:v>
                </c:pt>
                <c:pt idx="597">
                  <c:v>7.5946142612356908</c:v>
                </c:pt>
                <c:pt idx="598">
                  <c:v>7.5912635982901069</c:v>
                </c:pt>
                <c:pt idx="599">
                  <c:v>7.5875460337193248</c:v>
                </c:pt>
                <c:pt idx="600">
                  <c:v>7.5868245953833977</c:v>
                </c:pt>
                <c:pt idx="601">
                  <c:v>7.5875374420355524</c:v>
                </c:pt>
                <c:pt idx="602">
                  <c:v>7.586725557631679</c:v>
                </c:pt>
                <c:pt idx="603">
                  <c:v>7.5851791810572635</c:v>
                </c:pt>
                <c:pt idx="604">
                  <c:v>7.5864477429115595</c:v>
                </c:pt>
                <c:pt idx="605">
                  <c:v>7.5909713883508978</c:v>
                </c:pt>
                <c:pt idx="606">
                  <c:v>7.5945664524724874</c:v>
                </c:pt>
                <c:pt idx="607">
                  <c:v>7.5934501071993701</c:v>
                </c:pt>
                <c:pt idx="608">
                  <c:v>7.5893797516781891</c:v>
                </c:pt>
                <c:pt idx="609">
                  <c:v>7.5869398543852187</c:v>
                </c:pt>
                <c:pt idx="610">
                  <c:v>7.5873248184384785</c:v>
                </c:pt>
                <c:pt idx="611">
                  <c:v>7.5875479465069615</c:v>
                </c:pt>
                <c:pt idx="612">
                  <c:v>7.5859825937505532</c:v>
                </c:pt>
                <c:pt idx="613">
                  <c:v>7.5852252814569514</c:v>
                </c:pt>
                <c:pt idx="614">
                  <c:v>7.5882328722397503</c:v>
                </c:pt>
                <c:pt idx="615">
                  <c:v>7.5929877769756855</c:v>
                </c:pt>
                <c:pt idx="616">
                  <c:v>7.5946281368016875</c:v>
                </c:pt>
                <c:pt idx="617">
                  <c:v>7.5916355572839072</c:v>
                </c:pt>
                <c:pt idx="618">
                  <c:v>7.5878663037594425</c:v>
                </c:pt>
                <c:pt idx="619">
                  <c:v>7.586921150825348</c:v>
                </c:pt>
                <c:pt idx="620">
                  <c:v>7.5877030103820937</c:v>
                </c:pt>
                <c:pt idx="621">
                  <c:v>7.5870605413918453</c:v>
                </c:pt>
                <c:pt idx="622">
                  <c:v>7.5853453164732771</c:v>
                </c:pt>
                <c:pt idx="623">
                  <c:v>7.5861027274038317</c:v>
                </c:pt>
                <c:pt idx="624">
                  <c:v>7.5904716447473453</c:v>
                </c:pt>
                <c:pt idx="625">
                  <c:v>7.5943691167006691</c:v>
                </c:pt>
                <c:pt idx="626">
                  <c:v>7.5937237245934899</c:v>
                </c:pt>
                <c:pt idx="627">
                  <c:v>7.589734617735914</c:v>
                </c:pt>
                <c:pt idx="628">
                  <c:v>7.5870775948057672</c:v>
                </c:pt>
                <c:pt idx="629">
                  <c:v>7.5873108211797424</c:v>
                </c:pt>
                <c:pt idx="630">
                  <c:v>7.587715794360701</c:v>
                </c:pt>
                <c:pt idx="631">
                  <c:v>7.5862456875698241</c:v>
                </c:pt>
                <c:pt idx="632">
                  <c:v>7.5851971211629543</c:v>
                </c:pt>
                <c:pt idx="633">
                  <c:v>7.5877447651378223</c:v>
                </c:pt>
                <c:pt idx="634">
                  <c:v>7.5926104844381861</c:v>
                </c:pt>
                <c:pt idx="635">
                  <c:v>7.5947462912475183</c:v>
                </c:pt>
                <c:pt idx="636">
                  <c:v>7.5921326666254965</c:v>
                </c:pt>
                <c:pt idx="637">
                  <c:v>7.5882461763180897</c:v>
                </c:pt>
                <c:pt idx="638">
                  <c:v>7.5870450881651541</c:v>
                </c:pt>
                <c:pt idx="639">
                  <c:v>7.587770419163264</c:v>
                </c:pt>
                <c:pt idx="640">
                  <c:v>7.5872459886111114</c:v>
                </c:pt>
                <c:pt idx="641">
                  <c:v>7.5854459432316013</c:v>
                </c:pt>
                <c:pt idx="642">
                  <c:v>7.5857768284701246</c:v>
                </c:pt>
                <c:pt idx="643">
                  <c:v>7.5898143848044377</c:v>
                </c:pt>
                <c:pt idx="644">
                  <c:v>7.5940751947524427</c:v>
                </c:pt>
                <c:pt idx="645">
                  <c:v>7.5939958749687495</c:v>
                </c:pt>
                <c:pt idx="646">
                  <c:v>7.5902370516396909</c:v>
                </c:pt>
                <c:pt idx="647">
                  <c:v>7.5873297608861767</c:v>
                </c:pt>
                <c:pt idx="648">
                  <c:v>7.58736792156588</c:v>
                </c:pt>
                <c:pt idx="649">
                  <c:v>7.5878237687727284</c:v>
                </c:pt>
                <c:pt idx="650">
                  <c:v>7.5863561468217213</c:v>
                </c:pt>
                <c:pt idx="651">
                  <c:v>7.5850883287682187</c:v>
                </c:pt>
                <c:pt idx="652">
                  <c:v>7.5872363077939857</c:v>
                </c:pt>
                <c:pt idx="653">
                  <c:v>7.5920029100958848</c:v>
                </c:pt>
                <c:pt idx="654">
                  <c:v>7.5946437516855259</c:v>
                </c:pt>
                <c:pt idx="655">
                  <c:v>7.5924505466283687</c:v>
                </c:pt>
                <c:pt idx="656">
                  <c:v>7.5884959160650816</c:v>
                </c:pt>
                <c:pt idx="657">
                  <c:v>7.5869386561468284</c:v>
                </c:pt>
                <c:pt idx="658">
                  <c:v>7.5875973590075887</c:v>
                </c:pt>
                <c:pt idx="659">
                  <c:v>7.5872664992908065</c:v>
                </c:pt>
                <c:pt idx="660">
                  <c:v>7.5854363217277676</c:v>
                </c:pt>
                <c:pt idx="661">
                  <c:v>7.5855792366499974</c:v>
                </c:pt>
                <c:pt idx="662">
                  <c:v>7.5894406649452471</c:v>
                </c:pt>
                <c:pt idx="663">
                  <c:v>7.5938429582097582</c:v>
                </c:pt>
                <c:pt idx="664">
                  <c:v>7.5942130024792798</c:v>
                </c:pt>
                <c:pt idx="665">
                  <c:v>7.5905182840833145</c:v>
                </c:pt>
                <c:pt idx="666">
                  <c:v>7.5872277363588321</c:v>
                </c:pt>
                <c:pt idx="667">
                  <c:v>7.5869584523807898</c:v>
                </c:pt>
                <c:pt idx="668">
                  <c:v>7.5875420664734952</c:v>
                </c:pt>
                <c:pt idx="669">
                  <c:v>7.5863873877051606</c:v>
                </c:pt>
                <c:pt idx="670">
                  <c:v>7.5850722932950312</c:v>
                </c:pt>
                <c:pt idx="671">
                  <c:v>7.5871079184130465</c:v>
                </c:pt>
                <c:pt idx="672">
                  <c:v>7.5919215605718255</c:v>
                </c:pt>
                <c:pt idx="673">
                  <c:v>7.5948385598010271</c:v>
                </c:pt>
                <c:pt idx="674">
                  <c:v>7.5929469980448259</c:v>
                </c:pt>
                <c:pt idx="675">
                  <c:v>7.5887835893124018</c:v>
                </c:pt>
                <c:pt idx="676">
                  <c:v>7.5868209522922321</c:v>
                </c:pt>
                <c:pt idx="677">
                  <c:v>7.5873484017412647</c:v>
                </c:pt>
                <c:pt idx="678">
                  <c:v>7.5872123017850672</c:v>
                </c:pt>
                <c:pt idx="679">
                  <c:v>7.585516520905351</c:v>
                </c:pt>
                <c:pt idx="680">
                  <c:v>7.5853996734265126</c:v>
                </c:pt>
                <c:pt idx="681">
                  <c:v>7.5891499240009272</c:v>
                </c:pt>
                <c:pt idx="682">
                  <c:v>7.5938098622992145</c:v>
                </c:pt>
                <c:pt idx="683">
                  <c:v>7.5946087974820049</c:v>
                </c:pt>
                <c:pt idx="684">
                  <c:v>7.5911275030886767</c:v>
                </c:pt>
                <c:pt idx="685">
                  <c:v>7.5875526314149155</c:v>
                </c:pt>
                <c:pt idx="686">
                  <c:v>7.5870160022996629</c:v>
                </c:pt>
                <c:pt idx="687">
                  <c:v>7.5876129764977094</c:v>
                </c:pt>
                <c:pt idx="688">
                  <c:v>7.5865502634939217</c:v>
                </c:pt>
                <c:pt idx="689">
                  <c:v>7.5850430552377812</c:v>
                </c:pt>
                <c:pt idx="690">
                  <c:v>7.5866357988011766</c:v>
                </c:pt>
                <c:pt idx="691">
                  <c:v>7.591424599925789</c:v>
                </c:pt>
                <c:pt idx="692">
                  <c:v>7.5948008943324172</c:v>
                </c:pt>
                <c:pt idx="693">
                  <c:v>7.5933711250803126</c:v>
                </c:pt>
                <c:pt idx="694">
                  <c:v>7.5892987727130761</c:v>
                </c:pt>
                <c:pt idx="695">
                  <c:v>7.587037092675315</c:v>
                </c:pt>
                <c:pt idx="696">
                  <c:v>7.5875033962215834</c:v>
                </c:pt>
                <c:pt idx="697">
                  <c:v>7.5874743010197223</c:v>
                </c:pt>
                <c:pt idx="698">
                  <c:v>7.5857064392851399</c:v>
                </c:pt>
                <c:pt idx="699">
                  <c:v>7.5851682509807858</c:v>
                </c:pt>
                <c:pt idx="700">
                  <c:v>7.5884722312534496</c:v>
                </c:pt>
                <c:pt idx="701">
                  <c:v>7.5932759390954878</c:v>
                </c:pt>
                <c:pt idx="702">
                  <c:v>7.5946188760195676</c:v>
                </c:pt>
                <c:pt idx="703">
                  <c:v>7.5914869447124902</c:v>
                </c:pt>
                <c:pt idx="704">
                  <c:v>7.5878917964137935</c:v>
                </c:pt>
                <c:pt idx="705">
                  <c:v>7.5871130476699387</c:v>
                </c:pt>
                <c:pt idx="706">
                  <c:v>7.5878560398070354</c:v>
                </c:pt>
                <c:pt idx="707">
                  <c:v>7.5868958615523789</c:v>
                </c:pt>
                <c:pt idx="708">
                  <c:v>7.5851252060864933</c:v>
                </c:pt>
                <c:pt idx="709">
                  <c:v>7.5861823254880951</c:v>
                </c:pt>
                <c:pt idx="710">
                  <c:v>7.5906803474192825</c:v>
                </c:pt>
                <c:pt idx="711">
                  <c:v>7.5943694339775387</c:v>
                </c:pt>
                <c:pt idx="712">
                  <c:v>7.5934037603831266</c:v>
                </c:pt>
                <c:pt idx="713">
                  <c:v>7.5894620341641748</c:v>
                </c:pt>
                <c:pt idx="714">
                  <c:v>7.5871002212036647</c:v>
                </c:pt>
                <c:pt idx="715">
                  <c:v>7.5874778129889515</c:v>
                </c:pt>
                <c:pt idx="716">
                  <c:v>7.5878256754886246</c:v>
                </c:pt>
                <c:pt idx="717">
                  <c:v>7.5861804258992702</c:v>
                </c:pt>
                <c:pt idx="718">
                  <c:v>7.5852850320365262</c:v>
                </c:pt>
                <c:pt idx="719">
                  <c:v>7.5880868814895583</c:v>
                </c:pt>
                <c:pt idx="720">
                  <c:v>7.5927987159474304</c:v>
                </c:pt>
                <c:pt idx="721">
                  <c:v>7.594512292036308</c:v>
                </c:pt>
                <c:pt idx="722">
                  <c:v>7.591639321749363</c:v>
                </c:pt>
                <c:pt idx="723">
                  <c:v>7.5879667319698516</c:v>
                </c:pt>
                <c:pt idx="724">
                  <c:v>7.587084379732854</c:v>
                </c:pt>
                <c:pt idx="725">
                  <c:v>7.5878483504211234</c:v>
                </c:pt>
                <c:pt idx="726">
                  <c:v>7.5872609855468811</c:v>
                </c:pt>
                <c:pt idx="727">
                  <c:v>7.5854766882715898</c:v>
                </c:pt>
                <c:pt idx="728">
                  <c:v>7.5860905636215721</c:v>
                </c:pt>
                <c:pt idx="729">
                  <c:v>7.5902456592735943</c:v>
                </c:pt>
                <c:pt idx="730">
                  <c:v>7.5941175666651501</c:v>
                </c:pt>
                <c:pt idx="731">
                  <c:v>7.5935568742931583</c:v>
                </c:pt>
                <c:pt idx="732">
                  <c:v>7.5896888318934446</c:v>
                </c:pt>
                <c:pt idx="733">
                  <c:v>7.5871279280017374</c:v>
                </c:pt>
                <c:pt idx="734">
                  <c:v>7.5874511712390449</c:v>
                </c:pt>
                <c:pt idx="735">
                  <c:v>7.5878337241102658</c:v>
                </c:pt>
                <c:pt idx="736">
                  <c:v>7.5863366724655146</c:v>
                </c:pt>
                <c:pt idx="737">
                  <c:v>7.5851716789053203</c:v>
                </c:pt>
                <c:pt idx="738">
                  <c:v>7.587547175164862</c:v>
                </c:pt>
                <c:pt idx="739">
                  <c:v>7.5922218496169442</c:v>
                </c:pt>
                <c:pt idx="740">
                  <c:v>7.5943746868889352</c:v>
                </c:pt>
                <c:pt idx="741">
                  <c:v>7.5919036543708032</c:v>
                </c:pt>
                <c:pt idx="742">
                  <c:v>7.5881926193806946</c:v>
                </c:pt>
                <c:pt idx="743">
                  <c:v>7.5871301467214574</c:v>
                </c:pt>
                <c:pt idx="744">
                  <c:v>7.5879570794729254</c:v>
                </c:pt>
                <c:pt idx="745">
                  <c:v>7.5874310202484505</c:v>
                </c:pt>
                <c:pt idx="746">
                  <c:v>7.5854941365612198</c:v>
                </c:pt>
                <c:pt idx="747">
                  <c:v>7.5857006639595941</c:v>
                </c:pt>
                <c:pt idx="748">
                  <c:v>7.5895684943810418</c:v>
                </c:pt>
                <c:pt idx="749">
                  <c:v>7.5937019043995937</c:v>
                </c:pt>
                <c:pt idx="750">
                  <c:v>7.5936890075088366</c:v>
                </c:pt>
                <c:pt idx="751">
                  <c:v>7.5901133340949665</c:v>
                </c:pt>
                <c:pt idx="752">
                  <c:v>7.5874092832740994</c:v>
                </c:pt>
                <c:pt idx="753">
                  <c:v>7.5876074872910282</c:v>
                </c:pt>
                <c:pt idx="754">
                  <c:v>7.5881285013433155</c:v>
                </c:pt>
                <c:pt idx="755">
                  <c:v>7.5866382191332074</c:v>
                </c:pt>
                <c:pt idx="756">
                  <c:v>7.5850978169511212</c:v>
                </c:pt>
                <c:pt idx="757">
                  <c:v>7.5870715937883677</c:v>
                </c:pt>
                <c:pt idx="758">
                  <c:v>7.5916845382108127</c:v>
                </c:pt>
                <c:pt idx="759">
                  <c:v>7.5942746125288787</c:v>
                </c:pt>
                <c:pt idx="760">
                  <c:v>7.5922109430064637</c:v>
                </c:pt>
                <c:pt idx="761">
                  <c:v>7.5885121721616855</c:v>
                </c:pt>
                <c:pt idx="762">
                  <c:v>7.5872325550416218</c:v>
                </c:pt>
                <c:pt idx="763">
                  <c:v>7.5880769729690449</c:v>
                </c:pt>
                <c:pt idx="764">
                  <c:v>7.5877663604148298</c:v>
                </c:pt>
                <c:pt idx="765">
                  <c:v>7.5857733202531703</c:v>
                </c:pt>
                <c:pt idx="766">
                  <c:v>7.585478895201355</c:v>
                </c:pt>
                <c:pt idx="767">
                  <c:v>7.5890975597871888</c:v>
                </c:pt>
                <c:pt idx="768">
                  <c:v>7.5934176034087857</c:v>
                </c:pt>
                <c:pt idx="769">
                  <c:v>7.5938864464867182</c:v>
                </c:pt>
                <c:pt idx="770">
                  <c:v>7.5904677369346771</c:v>
                </c:pt>
                <c:pt idx="771">
                  <c:v>7.5875752812946411</c:v>
                </c:pt>
                <c:pt idx="772">
                  <c:v>7.5876029319079112</c:v>
                </c:pt>
                <c:pt idx="773">
                  <c:v>7.588261064633091</c:v>
                </c:pt>
                <c:pt idx="774">
                  <c:v>7.5869357206776762</c:v>
                </c:pt>
                <c:pt idx="775">
                  <c:v>7.5851971168395371</c:v>
                </c:pt>
                <c:pt idx="776">
                  <c:v>7.5866547645493183</c:v>
                </c:pt>
                <c:pt idx="777">
                  <c:v>7.5912453189830433</c:v>
                </c:pt>
                <c:pt idx="778">
                  <c:v>7.5942642792883417</c:v>
                </c:pt>
                <c:pt idx="779">
                  <c:v>7.5926459456345574</c:v>
                </c:pt>
                <c:pt idx="780">
                  <c:v>7.58892171128059</c:v>
                </c:pt>
                <c:pt idx="781">
                  <c:v>7.5873850702671524</c:v>
                </c:pt>
                <c:pt idx="782">
                  <c:v>7.5881547849420654</c:v>
                </c:pt>
                <c:pt idx="783">
                  <c:v>7.5879410547616404</c:v>
                </c:pt>
                <c:pt idx="784">
                  <c:v>7.5859377310883689</c:v>
                </c:pt>
                <c:pt idx="785">
                  <c:v>7.5852690899486959</c:v>
                </c:pt>
                <c:pt idx="786">
                  <c:v>7.5884464777529423</c:v>
                </c:pt>
                <c:pt idx="787">
                  <c:v>7.5929763395819885</c:v>
                </c:pt>
                <c:pt idx="788">
                  <c:v>7.5940139432382843</c:v>
                </c:pt>
                <c:pt idx="789">
                  <c:v>7.5909227156981061</c:v>
                </c:pt>
                <c:pt idx="790">
                  <c:v>7.5878487736833442</c:v>
                </c:pt>
                <c:pt idx="791">
                  <c:v>7.587640933361893</c:v>
                </c:pt>
                <c:pt idx="792">
                  <c:v>7.5883535120652104</c:v>
                </c:pt>
                <c:pt idx="793">
                  <c:v>7.5870561726125247</c:v>
                </c:pt>
                <c:pt idx="794">
                  <c:v>7.5851793847385762</c:v>
                </c:pt>
                <c:pt idx="795">
                  <c:v>7.5862452655173751</c:v>
                </c:pt>
                <c:pt idx="796">
                  <c:v>7.5906292124904438</c:v>
                </c:pt>
                <c:pt idx="797">
                  <c:v>7.5940208144178989</c:v>
                </c:pt>
                <c:pt idx="798">
                  <c:v>7.5928783146931131</c:v>
                </c:pt>
                <c:pt idx="799">
                  <c:v>7.5891733330424245</c:v>
                </c:pt>
                <c:pt idx="800">
                  <c:v>7.5872864931910353</c:v>
                </c:pt>
                <c:pt idx="801">
                  <c:v>7.5879166660120347</c:v>
                </c:pt>
                <c:pt idx="802">
                  <c:v>7.5879358073904344</c:v>
                </c:pt>
                <c:pt idx="803">
                  <c:v>7.5859786790212516</c:v>
                </c:pt>
                <c:pt idx="804">
                  <c:v>7.5851859609276353</c:v>
                </c:pt>
                <c:pt idx="805">
                  <c:v>7.5881463694693529</c:v>
                </c:pt>
                <c:pt idx="806">
                  <c:v>7.5927427770148554</c:v>
                </c:pt>
                <c:pt idx="807">
                  <c:v>7.5941420310012209</c:v>
                </c:pt>
                <c:pt idx="808">
                  <c:v>7.5912035338562456</c:v>
                </c:pt>
                <c:pt idx="809">
                  <c:v>7.5877998306847152</c:v>
                </c:pt>
                <c:pt idx="810">
                  <c:v>7.5872459172850135</c:v>
                </c:pt>
                <c:pt idx="811">
                  <c:v>7.5880259894726958</c:v>
                </c:pt>
                <c:pt idx="812">
                  <c:v>7.5870985592760807</c:v>
                </c:pt>
                <c:pt idx="813">
                  <c:v>7.5852277936603043</c:v>
                </c:pt>
                <c:pt idx="814">
                  <c:v>7.5861821184816014</c:v>
                </c:pt>
                <c:pt idx="815">
                  <c:v>7.5905232440668575</c:v>
                </c:pt>
                <c:pt idx="816">
                  <c:v>7.594161601942492</c:v>
                </c:pt>
                <c:pt idx="817">
                  <c:v>7.5933325574207347</c:v>
                </c:pt>
                <c:pt idx="818">
                  <c:v>7.5895255805933823</c:v>
                </c:pt>
                <c:pt idx="819">
                  <c:v>7.5872426947750577</c:v>
                </c:pt>
                <c:pt idx="820">
                  <c:v>7.5876981688911984</c:v>
                </c:pt>
                <c:pt idx="821">
                  <c:v>7.5878907753051239</c:v>
                </c:pt>
                <c:pt idx="822">
                  <c:v>7.5861056782961338</c:v>
                </c:pt>
                <c:pt idx="823">
                  <c:v>7.5850622044808551</c:v>
                </c:pt>
                <c:pt idx="824">
                  <c:v>7.5878558169988928</c:v>
                </c:pt>
                <c:pt idx="825">
                  <c:v>7.5925934653351073</c:v>
                </c:pt>
                <c:pt idx="826">
                  <c:v>7.5944294449458587</c:v>
                </c:pt>
                <c:pt idx="827">
                  <c:v>7.5917726950014455</c:v>
                </c:pt>
                <c:pt idx="828">
                  <c:v>7.5881724948373908</c:v>
                </c:pt>
                <c:pt idx="829">
                  <c:v>7.5873165184039202</c:v>
                </c:pt>
                <c:pt idx="830">
                  <c:v>7.5881047888525366</c:v>
                </c:pt>
                <c:pt idx="831">
                  <c:v>7.5873078324561565</c:v>
                </c:pt>
                <c:pt idx="832">
                  <c:v>7.5853125291341925</c:v>
                </c:pt>
                <c:pt idx="833">
                  <c:v>7.5857890318711405</c:v>
                </c:pt>
                <c:pt idx="834">
                  <c:v>7.5899988189051184</c:v>
                </c:pt>
                <c:pt idx="835">
                  <c:v>7.5939830816791334</c:v>
                </c:pt>
                <c:pt idx="836">
                  <c:v>7.5936397796625261</c:v>
                </c:pt>
                <c:pt idx="837">
                  <c:v>7.5900076052193874</c:v>
                </c:pt>
                <c:pt idx="838">
                  <c:v>7.5874855717390135</c:v>
                </c:pt>
                <c:pt idx="839">
                  <c:v>7.5878138216239739</c:v>
                </c:pt>
                <c:pt idx="840">
                  <c:v>7.5881466111120606</c:v>
                </c:pt>
                <c:pt idx="841">
                  <c:v>7.5863867778918701</c:v>
                </c:pt>
                <c:pt idx="842">
                  <c:v>7.5849817432526949</c:v>
                </c:pt>
                <c:pt idx="843">
                  <c:v>7.5872354874922676</c:v>
                </c:pt>
                <c:pt idx="844">
                  <c:v>7.5919763948921641</c:v>
                </c:pt>
                <c:pt idx="845">
                  <c:v>7.5942907042070855</c:v>
                </c:pt>
                <c:pt idx="846">
                  <c:v>7.5920358461359028</c:v>
                </c:pt>
                <c:pt idx="847">
                  <c:v>7.5884845626671087</c:v>
                </c:pt>
                <c:pt idx="848">
                  <c:v>7.58741702339508</c:v>
                </c:pt>
                <c:pt idx="849">
                  <c:v>7.5882803517805364</c:v>
                </c:pt>
                <c:pt idx="850">
                  <c:v>7.5876915661308635</c:v>
                </c:pt>
                <c:pt idx="851">
                  <c:v>7.5855409123459649</c:v>
                </c:pt>
                <c:pt idx="852">
                  <c:v>7.585513902116384</c:v>
                </c:pt>
                <c:pt idx="853">
                  <c:v>7.5892965530219598</c:v>
                </c:pt>
                <c:pt idx="854">
                  <c:v>7.5934541832678901</c:v>
                </c:pt>
                <c:pt idx="855">
                  <c:v>7.5935594227237173</c:v>
                </c:pt>
                <c:pt idx="856">
                  <c:v>7.5901123075664305</c:v>
                </c:pt>
                <c:pt idx="857">
                  <c:v>7.5875164219898625</c:v>
                </c:pt>
                <c:pt idx="858">
                  <c:v>7.5877528594064136</c:v>
                </c:pt>
                <c:pt idx="859">
                  <c:v>7.5884244989465302</c:v>
                </c:pt>
                <c:pt idx="860">
                  <c:v>7.5869317830812566</c:v>
                </c:pt>
                <c:pt idx="861">
                  <c:v>7.5852697507432767</c:v>
                </c:pt>
                <c:pt idx="862">
                  <c:v>7.5870065435290845</c:v>
                </c:pt>
                <c:pt idx="863">
                  <c:v>7.591508285164851</c:v>
                </c:pt>
                <c:pt idx="864">
                  <c:v>7.5941075876084065</c:v>
                </c:pt>
                <c:pt idx="865">
                  <c:v>7.5921468945618509</c:v>
                </c:pt>
                <c:pt idx="866">
                  <c:v>7.5885692587939921</c:v>
                </c:pt>
                <c:pt idx="867">
                  <c:v>7.587383330250999</c:v>
                </c:pt>
                <c:pt idx="868">
                  <c:v>7.5882422518262027</c:v>
                </c:pt>
                <c:pt idx="869">
                  <c:v>7.5879881227441608</c:v>
                </c:pt>
                <c:pt idx="870">
                  <c:v>7.5859387837311081</c:v>
                </c:pt>
                <c:pt idx="871">
                  <c:v>7.5854999775752248</c:v>
                </c:pt>
                <c:pt idx="872">
                  <c:v>7.5888728889119097</c:v>
                </c:pt>
                <c:pt idx="873">
                  <c:v>7.5931083985763257</c:v>
                </c:pt>
                <c:pt idx="874">
                  <c:v>7.593615664971952</c:v>
                </c:pt>
                <c:pt idx="875">
                  <c:v>7.590334990698917</c:v>
                </c:pt>
                <c:pt idx="876">
                  <c:v>7.5875695254836959</c:v>
                </c:pt>
                <c:pt idx="877">
                  <c:v>7.5877223982553863</c:v>
                </c:pt>
                <c:pt idx="878">
                  <c:v>7.5884274747283369</c:v>
                </c:pt>
                <c:pt idx="879">
                  <c:v>7.5870860217847298</c:v>
                </c:pt>
                <c:pt idx="880">
                  <c:v>7.5852373454303317</c:v>
                </c:pt>
                <c:pt idx="881">
                  <c:v>7.5865225435700392</c:v>
                </c:pt>
                <c:pt idx="882">
                  <c:v>7.5908871454105746</c:v>
                </c:pt>
                <c:pt idx="883">
                  <c:v>7.5938448537593688</c:v>
                </c:pt>
                <c:pt idx="884">
                  <c:v>7.5923398010898016</c:v>
                </c:pt>
                <c:pt idx="885">
                  <c:v>7.588805669189747</c:v>
                </c:pt>
                <c:pt idx="886">
                  <c:v>7.5874346804663499</c:v>
                </c:pt>
                <c:pt idx="887">
                  <c:v>7.5883393083028245</c:v>
                </c:pt>
                <c:pt idx="888">
                  <c:v>7.5881924098648126</c:v>
                </c:pt>
                <c:pt idx="889">
                  <c:v>7.5860769285175138</c:v>
                </c:pt>
                <c:pt idx="890">
                  <c:v>7.5852527947942958</c:v>
                </c:pt>
                <c:pt idx="891">
                  <c:v>7.5882542270287816</c:v>
                </c:pt>
                <c:pt idx="892">
                  <c:v>7.5926272465341578</c:v>
                </c:pt>
                <c:pt idx="893">
                  <c:v>7.5936491549673848</c:v>
                </c:pt>
                <c:pt idx="894">
                  <c:v>7.5907195442159141</c:v>
                </c:pt>
                <c:pt idx="895">
                  <c:v>7.5878737607281517</c:v>
                </c:pt>
                <c:pt idx="896">
                  <c:v>7.5878611826922828</c:v>
                </c:pt>
                <c:pt idx="897">
                  <c:v>7.5886947418524437</c:v>
                </c:pt>
                <c:pt idx="898">
                  <c:v>7.5874420346637814</c:v>
                </c:pt>
                <c:pt idx="899">
                  <c:v>7.5852929990112843</c:v>
                </c:pt>
                <c:pt idx="900">
                  <c:v>7.5861331882903675</c:v>
                </c:pt>
                <c:pt idx="901">
                  <c:v>7.590325678595641</c:v>
                </c:pt>
                <c:pt idx="902">
                  <c:v>7.5936426630834486</c:v>
                </c:pt>
                <c:pt idx="903">
                  <c:v>7.5925728824714742</c:v>
                </c:pt>
                <c:pt idx="904">
                  <c:v>7.5891125068727536</c:v>
                </c:pt>
                <c:pt idx="905">
                  <c:v>7.5875473969697147</c:v>
                </c:pt>
                <c:pt idx="906">
                  <c:v>7.5884034075788467</c:v>
                </c:pt>
                <c:pt idx="907">
                  <c:v>7.5884972099803809</c:v>
                </c:pt>
                <c:pt idx="908">
                  <c:v>7.5864160027412773</c:v>
                </c:pt>
                <c:pt idx="909">
                  <c:v>7.5851744617451597</c:v>
                </c:pt>
                <c:pt idx="910">
                  <c:v>7.5878200726256786</c:v>
                </c:pt>
                <c:pt idx="911">
                  <c:v>7.5922789183752482</c:v>
                </c:pt>
                <c:pt idx="912">
                  <c:v>7.5937589924548465</c:v>
                </c:pt>
                <c:pt idx="913">
                  <c:v>7.5910690207945812</c:v>
                </c:pt>
                <c:pt idx="914">
                  <c:v>7.5880715363774298</c:v>
                </c:pt>
                <c:pt idx="915">
                  <c:v>7.5878737103537928</c:v>
                </c:pt>
                <c:pt idx="916">
                  <c:v>7.5887784428598746</c:v>
                </c:pt>
                <c:pt idx="917">
                  <c:v>7.5877476680701177</c:v>
                </c:pt>
                <c:pt idx="918">
                  <c:v>7.5854992949177866</c:v>
                </c:pt>
                <c:pt idx="919">
                  <c:v>7.5858357682544151</c:v>
                </c:pt>
                <c:pt idx="920">
                  <c:v>7.589847145393616</c:v>
                </c:pt>
                <c:pt idx="921">
                  <c:v>7.5935143186277347</c:v>
                </c:pt>
                <c:pt idx="922">
                  <c:v>7.5929176490161856</c:v>
                </c:pt>
                <c:pt idx="923">
                  <c:v>7.5895261729626151</c:v>
                </c:pt>
                <c:pt idx="924">
                  <c:v>7.5877111325538378</c:v>
                </c:pt>
                <c:pt idx="925">
                  <c:v>7.5884686426964088</c:v>
                </c:pt>
                <c:pt idx="926">
                  <c:v>7.5886541116994497</c:v>
                </c:pt>
                <c:pt idx="927">
                  <c:v>7.5866457699198246</c:v>
                </c:pt>
                <c:pt idx="928">
                  <c:v>7.5850948036216526</c:v>
                </c:pt>
                <c:pt idx="929">
                  <c:v>7.5872481403758965</c:v>
                </c:pt>
                <c:pt idx="930">
                  <c:v>7.5917317464044638</c:v>
                </c:pt>
                <c:pt idx="931">
                  <c:v>7.5937485672754068</c:v>
                </c:pt>
                <c:pt idx="932">
                  <c:v>7.591446978669846</c:v>
                </c:pt>
                <c:pt idx="933">
                  <c:v>7.5883397055990782</c:v>
                </c:pt>
                <c:pt idx="934">
                  <c:v>7.5878787365259432</c:v>
                </c:pt>
                <c:pt idx="935">
                  <c:v>7.5888154129416092</c:v>
                </c:pt>
                <c:pt idx="936">
                  <c:v>7.5878730205225438</c:v>
                </c:pt>
                <c:pt idx="937">
                  <c:v>7.5855590348222179</c:v>
                </c:pt>
                <c:pt idx="938">
                  <c:v>7.5855357404234853</c:v>
                </c:pt>
                <c:pt idx="939">
                  <c:v>7.5892696187565916</c:v>
                </c:pt>
                <c:pt idx="940">
                  <c:v>7.5931566755228284</c:v>
                </c:pt>
                <c:pt idx="941">
                  <c:v>7.5930658679413705</c:v>
                </c:pt>
                <c:pt idx="942">
                  <c:v>7.5897727606892156</c:v>
                </c:pt>
                <c:pt idx="943">
                  <c:v>7.5876236479522481</c:v>
                </c:pt>
                <c:pt idx="944">
                  <c:v>7.5881779556686295</c:v>
                </c:pt>
                <c:pt idx="945">
                  <c:v>7.5885877332281506</c:v>
                </c:pt>
                <c:pt idx="946">
                  <c:v>7.5867249579781131</c:v>
                </c:pt>
                <c:pt idx="947">
                  <c:v>7.5850995425097727</c:v>
                </c:pt>
                <c:pt idx="948">
                  <c:v>7.587030902433388</c:v>
                </c:pt>
                <c:pt idx="949">
                  <c:v>7.5915153681665259</c:v>
                </c:pt>
                <c:pt idx="950">
                  <c:v>7.5938019197194491</c:v>
                </c:pt>
                <c:pt idx="951">
                  <c:v>7.5917284622625569</c:v>
                </c:pt>
                <c:pt idx="952">
                  <c:v>7.5883548948318129</c:v>
                </c:pt>
                <c:pt idx="953">
                  <c:v>7.5875144882378098</c:v>
                </c:pt>
                <c:pt idx="954">
                  <c:v>7.5884567179290254</c:v>
                </c:pt>
                <c:pt idx="955">
                  <c:v>7.5878783770612488</c:v>
                </c:pt>
                <c:pt idx="956">
                  <c:v>7.5856714170235939</c:v>
                </c:pt>
                <c:pt idx="957">
                  <c:v>7.5855300288135075</c:v>
                </c:pt>
                <c:pt idx="958">
                  <c:v>7.5891592872962894</c:v>
                </c:pt>
                <c:pt idx="959">
                  <c:v>7.5932568354501333</c:v>
                </c:pt>
                <c:pt idx="960">
                  <c:v>7.5934632881365021</c:v>
                </c:pt>
                <c:pt idx="961">
                  <c:v>7.5901779108081406</c:v>
                </c:pt>
                <c:pt idx="962">
                  <c:v>7.5876615375173166</c:v>
                </c:pt>
                <c:pt idx="963">
                  <c:v>7.5880015922295909</c:v>
                </c:pt>
                <c:pt idx="964">
                  <c:v>7.5885437066349954</c:v>
                </c:pt>
                <c:pt idx="965">
                  <c:v>7.586873157942553</c:v>
                </c:pt>
                <c:pt idx="966">
                  <c:v>7.5850646646552873</c:v>
                </c:pt>
                <c:pt idx="967">
                  <c:v>7.5867541269368521</c:v>
                </c:pt>
                <c:pt idx="968">
                  <c:v>7.5912713366543523</c:v>
                </c:pt>
                <c:pt idx="969">
                  <c:v>7.5939748275145229</c:v>
                </c:pt>
                <c:pt idx="970">
                  <c:v>7.5922308147779622</c:v>
                </c:pt>
                <c:pt idx="971">
                  <c:v>7.5887659955646907</c:v>
                </c:pt>
                <c:pt idx="972">
                  <c:v>7.587603257778917</c:v>
                </c:pt>
                <c:pt idx="973">
                  <c:v>7.588538935538943</c:v>
                </c:pt>
                <c:pt idx="974">
                  <c:v>7.5881150515953912</c:v>
                </c:pt>
                <c:pt idx="975">
                  <c:v>7.585848777807751</c:v>
                </c:pt>
                <c:pt idx="976">
                  <c:v>7.5852601349419615</c:v>
                </c:pt>
                <c:pt idx="977">
                  <c:v>7.5886324420645401</c:v>
                </c:pt>
                <c:pt idx="978">
                  <c:v>7.5929502930742832</c:v>
                </c:pt>
                <c:pt idx="979">
                  <c:v>7.5936471263455099</c:v>
                </c:pt>
                <c:pt idx="980">
                  <c:v>7.5906022132990243</c:v>
                </c:pt>
                <c:pt idx="981">
                  <c:v>7.5879271274485198</c:v>
                </c:pt>
                <c:pt idx="982">
                  <c:v>7.588069283359375</c:v>
                </c:pt>
                <c:pt idx="983">
                  <c:v>7.5887858639778676</c:v>
                </c:pt>
                <c:pt idx="984">
                  <c:v>7.5872137625648755</c:v>
                </c:pt>
                <c:pt idx="985">
                  <c:v>7.5851164228880856</c:v>
                </c:pt>
                <c:pt idx="986">
                  <c:v>7.5862360478977937</c:v>
                </c:pt>
                <c:pt idx="987">
                  <c:v>7.590611060287257</c:v>
                </c:pt>
                <c:pt idx="988">
                  <c:v>7.5937042932720873</c:v>
                </c:pt>
                <c:pt idx="989">
                  <c:v>7.5923923491273158</c:v>
                </c:pt>
                <c:pt idx="990">
                  <c:v>7.5890276614504835</c:v>
                </c:pt>
                <c:pt idx="991">
                  <c:v>7.5877030219609383</c:v>
                </c:pt>
                <c:pt idx="992">
                  <c:v>7.5886262594862828</c:v>
                </c:pt>
                <c:pt idx="993">
                  <c:v>7.588507808808223</c:v>
                </c:pt>
                <c:pt idx="994">
                  <c:v>7.5862016697510439</c:v>
                </c:pt>
                <c:pt idx="995">
                  <c:v>7.5851661239382517</c:v>
                </c:pt>
                <c:pt idx="996">
                  <c:v>7.588020829441982</c:v>
                </c:pt>
                <c:pt idx="997">
                  <c:v>7.5923663773049377</c:v>
                </c:pt>
                <c:pt idx="998">
                  <c:v>7.5934727552683716</c:v>
                </c:pt>
                <c:pt idx="999">
                  <c:v>7.5906590606949482</c:v>
                </c:pt>
                <c:pt idx="1000">
                  <c:v>7.5879218821495762</c:v>
                </c:pt>
                <c:pt idx="1001">
                  <c:v>7.587991187112352</c:v>
                </c:pt>
                <c:pt idx="1002">
                  <c:v>7.5889478254388969</c:v>
                </c:pt>
                <c:pt idx="1003">
                  <c:v>7.5877755071450874</c:v>
                </c:pt>
                <c:pt idx="1004">
                  <c:v>7.5855499003935734</c:v>
                </c:pt>
                <c:pt idx="1005">
                  <c:v>7.5861769438085114</c:v>
                </c:pt>
                <c:pt idx="1006">
                  <c:v>7.5901898802062222</c:v>
                </c:pt>
                <c:pt idx="1007">
                  <c:v>7.5934565242591638</c:v>
                </c:pt>
                <c:pt idx="1008">
                  <c:v>7.5924593258649411</c:v>
                </c:pt>
                <c:pt idx="1009">
                  <c:v>7.5891179957525186</c:v>
                </c:pt>
                <c:pt idx="1010">
                  <c:v>7.5876531885373586</c:v>
                </c:pt>
                <c:pt idx="1011">
                  <c:v>7.5885759839435911</c:v>
                </c:pt>
                <c:pt idx="1012">
                  <c:v>7.5887135610574745</c:v>
                </c:pt>
                <c:pt idx="1013">
                  <c:v>7.5866113687510097</c:v>
                </c:pt>
                <c:pt idx="1014">
                  <c:v>7.585236927417851</c:v>
                </c:pt>
                <c:pt idx="1015">
                  <c:v>7.5876415817000176</c:v>
                </c:pt>
                <c:pt idx="1016">
                  <c:v>7.5919397627654188</c:v>
                </c:pt>
                <c:pt idx="1017">
                  <c:v>7.5934218922066172</c:v>
                </c:pt>
                <c:pt idx="1018">
                  <c:v>7.5908617823703404</c:v>
                </c:pt>
                <c:pt idx="1019">
                  <c:v>7.5879989585468488</c:v>
                </c:pt>
                <c:pt idx="1020">
                  <c:v>7.587944951890929</c:v>
                </c:pt>
                <c:pt idx="1021">
                  <c:v>7.5889636584651265</c:v>
                </c:pt>
                <c:pt idx="1022">
                  <c:v>7.5879239093283539</c:v>
                </c:pt>
                <c:pt idx="1023">
                  <c:v>7.5855860139316027</c:v>
                </c:pt>
                <c:pt idx="1024">
                  <c:v>7.5857717021016766</c:v>
                </c:pt>
                <c:pt idx="1025">
                  <c:v>7.5895484438718972</c:v>
                </c:pt>
                <c:pt idx="1026">
                  <c:v>7.5930812749499319</c:v>
                </c:pt>
                <c:pt idx="1027">
                  <c:v>7.5925629668417542</c:v>
                </c:pt>
                <c:pt idx="1028">
                  <c:v>7.5893585963265258</c:v>
                </c:pt>
                <c:pt idx="1029">
                  <c:v>7.5877233864991238</c:v>
                </c:pt>
                <c:pt idx="1030">
                  <c:v>7.5886469847485856</c:v>
                </c:pt>
                <c:pt idx="1031">
                  <c:v>7.5889391036994116</c:v>
                </c:pt>
                <c:pt idx="1032">
                  <c:v>7.5868532511466551</c:v>
                </c:pt>
                <c:pt idx="1033">
                  <c:v>7.5851287964457805</c:v>
                </c:pt>
                <c:pt idx="1034">
                  <c:v>7.5871233773168516</c:v>
                </c:pt>
                <c:pt idx="1035">
                  <c:v>7.5914314660868696</c:v>
                </c:pt>
                <c:pt idx="1036">
                  <c:v>7.5933588994020234</c:v>
                </c:pt>
                <c:pt idx="1037">
                  <c:v>7.5911744994094965</c:v>
                </c:pt>
                <c:pt idx="1038">
                  <c:v>7.5882977309435322</c:v>
                </c:pt>
                <c:pt idx="1039">
                  <c:v>7.5880567277417672</c:v>
                </c:pt>
                <c:pt idx="1040">
                  <c:v>7.5891709115171109</c:v>
                </c:pt>
                <c:pt idx="1041">
                  <c:v>7.5883082490869738</c:v>
                </c:pt>
                <c:pt idx="1042">
                  <c:v>7.5857829018718537</c:v>
                </c:pt>
                <c:pt idx="1043">
                  <c:v>7.5854857964218656</c:v>
                </c:pt>
                <c:pt idx="1044">
                  <c:v>7.5890178801082282</c:v>
                </c:pt>
                <c:pt idx="1045">
                  <c:v>7.5928002291207939</c:v>
                </c:pt>
                <c:pt idx="1046">
                  <c:v>7.592718423594194</c:v>
                </c:pt>
                <c:pt idx="1047">
                  <c:v>7.5896354040177938</c:v>
                </c:pt>
                <c:pt idx="1048">
                  <c:v>7.5878296393273539</c:v>
                </c:pt>
                <c:pt idx="1049">
                  <c:v>7.5886468772526188</c:v>
                </c:pt>
                <c:pt idx="1050">
                  <c:v>7.5891855007408013</c:v>
                </c:pt>
                <c:pt idx="1051">
                  <c:v>7.5872358862794362</c:v>
                </c:pt>
                <c:pt idx="1052">
                  <c:v>7.585200362901257</c:v>
                </c:pt>
                <c:pt idx="1053">
                  <c:v>7.5867381411671673</c:v>
                </c:pt>
                <c:pt idx="1054">
                  <c:v>7.5910473495350006</c:v>
                </c:pt>
                <c:pt idx="1055">
                  <c:v>7.5933788519163778</c:v>
                </c:pt>
                <c:pt idx="1056">
                  <c:v>7.591511392892305</c:v>
                </c:pt>
                <c:pt idx="1057">
                  <c:v>7.5885307772789385</c:v>
                </c:pt>
                <c:pt idx="1058">
                  <c:v>7.5880859280107309</c:v>
                </c:pt>
                <c:pt idx="1059">
                  <c:v>7.5892123170517625</c:v>
                </c:pt>
                <c:pt idx="1060">
                  <c:v>7.5885993075265086</c:v>
                </c:pt>
                <c:pt idx="1061">
                  <c:v>7.5860658206075922</c:v>
                </c:pt>
                <c:pt idx="1062">
                  <c:v>7.5853324460491551</c:v>
                </c:pt>
                <c:pt idx="1063">
                  <c:v>7.5885259033156593</c:v>
                </c:pt>
                <c:pt idx="1064">
                  <c:v>7.5925671915688442</c:v>
                </c:pt>
                <c:pt idx="1065">
                  <c:v>7.5929599217916142</c:v>
                </c:pt>
                <c:pt idx="1066">
                  <c:v>7.5900422316278453</c:v>
                </c:pt>
                <c:pt idx="1067">
                  <c:v>7.588005238919032</c:v>
                </c:pt>
                <c:pt idx="1068">
                  <c:v>7.5886839631820493</c:v>
                </c:pt>
                <c:pt idx="1069">
                  <c:v>7.5893202221188272</c:v>
                </c:pt>
                <c:pt idx="1070">
                  <c:v>7.5874934242387839</c:v>
                </c:pt>
                <c:pt idx="1071">
                  <c:v>7.5852386308759696</c:v>
                </c:pt>
                <c:pt idx="1072">
                  <c:v>7.5862887356724311</c:v>
                </c:pt>
                <c:pt idx="1073">
                  <c:v>7.5904451526379688</c:v>
                </c:pt>
                <c:pt idx="1074">
                  <c:v>7.5932481571972472</c:v>
                </c:pt>
                <c:pt idx="1075">
                  <c:v>7.5917964347010312</c:v>
                </c:pt>
                <c:pt idx="1076">
                  <c:v>7.5887880145334936</c:v>
                </c:pt>
                <c:pt idx="1077">
                  <c:v>7.5880607896263434</c:v>
                </c:pt>
                <c:pt idx="1078">
                  <c:v>7.5891800740730258</c:v>
                </c:pt>
                <c:pt idx="1079">
                  <c:v>7.5887257754929056</c:v>
                </c:pt>
                <c:pt idx="1080">
                  <c:v>7.5861755991245854</c:v>
                </c:pt>
                <c:pt idx="1081">
                  <c:v>7.5851457077630142</c:v>
                </c:pt>
                <c:pt idx="1082">
                  <c:v>7.5880220264310383</c:v>
                </c:pt>
                <c:pt idx="1083">
                  <c:v>7.5921427013986857</c:v>
                </c:pt>
                <c:pt idx="1084">
                  <c:v>7.5930259527335782</c:v>
                </c:pt>
                <c:pt idx="1085">
                  <c:v>7.5902655849465788</c:v>
                </c:pt>
                <c:pt idx="1086">
                  <c:v>7.5879281117273338</c:v>
                </c:pt>
                <c:pt idx="1087">
                  <c:v>7.5883522467002305</c:v>
                </c:pt>
                <c:pt idx="1088">
                  <c:v>7.5891651305073085</c:v>
                </c:pt>
                <c:pt idx="1089">
                  <c:v>7.5875962625635616</c:v>
                </c:pt>
                <c:pt idx="1090">
                  <c:v>7.5853100766670316</c:v>
                </c:pt>
                <c:pt idx="1091">
                  <c:v>7.5861651820492373</c:v>
                </c:pt>
                <c:pt idx="1092">
                  <c:v>7.5902645513472526</c:v>
                </c:pt>
                <c:pt idx="1093">
                  <c:v>7.593251921345737</c:v>
                </c:pt>
                <c:pt idx="1094">
                  <c:v>7.5920807173542855</c:v>
                </c:pt>
                <c:pt idx="1095">
                  <c:v>7.5888671129130376</c:v>
                </c:pt>
                <c:pt idx="1096">
                  <c:v>7.5877396934422006</c:v>
                </c:pt>
                <c:pt idx="1097">
                  <c:v>7.5887883375688494</c:v>
                </c:pt>
                <c:pt idx="1098">
                  <c:v>7.5886598560697305</c:v>
                </c:pt>
                <c:pt idx="1099">
                  <c:v>7.5863399496148238</c:v>
                </c:pt>
                <c:pt idx="1100">
                  <c:v>7.5851779118069089</c:v>
                </c:pt>
                <c:pt idx="1101">
                  <c:v>7.5879187326866351</c:v>
                </c:pt>
                <c:pt idx="1102">
                  <c:v>7.5921913923032056</c:v>
                </c:pt>
                <c:pt idx="1103">
                  <c:v>7.5933598623760421</c:v>
                </c:pt>
                <c:pt idx="1104">
                  <c:v>7.5907144585779207</c:v>
                </c:pt>
                <c:pt idx="1105">
                  <c:v>7.5880522809636171</c:v>
                </c:pt>
                <c:pt idx="1106">
                  <c:v>7.5882189961882167</c:v>
                </c:pt>
                <c:pt idx="1107">
                  <c:v>7.5891057612895585</c:v>
                </c:pt>
                <c:pt idx="1108">
                  <c:v>7.5877449074627323</c:v>
                </c:pt>
                <c:pt idx="1109">
                  <c:v>7.5853743050236444</c:v>
                </c:pt>
                <c:pt idx="1110">
                  <c:v>7.5859058840166878</c:v>
                </c:pt>
                <c:pt idx="1111">
                  <c:v>7.5899496181190615</c:v>
                </c:pt>
                <c:pt idx="1112">
                  <c:v>7.5933065415746634</c:v>
                </c:pt>
                <c:pt idx="1113">
                  <c:v>7.5924998488744064</c:v>
                </c:pt>
                <c:pt idx="1114">
                  <c:v>7.5893073806518627</c:v>
                </c:pt>
                <c:pt idx="1115">
                  <c:v>7.5878598828149233</c:v>
                </c:pt>
                <c:pt idx="1116">
                  <c:v>7.5888616584524646</c:v>
                </c:pt>
                <c:pt idx="1117">
                  <c:v>7.5888946519172222</c:v>
                </c:pt>
                <c:pt idx="1118">
                  <c:v>7.5865926147128642</c:v>
                </c:pt>
                <c:pt idx="1119">
                  <c:v>7.5850595838308079</c:v>
                </c:pt>
                <c:pt idx="1120">
                  <c:v>7.5874108601108565</c:v>
                </c:pt>
                <c:pt idx="1121">
                  <c:v>7.5917822051236818</c:v>
                </c:pt>
                <c:pt idx="1122">
                  <c:v>7.593418226678347</c:v>
                </c:pt>
                <c:pt idx="1123">
                  <c:v>7.5910693324039977</c:v>
                </c:pt>
                <c:pt idx="1124">
                  <c:v>7.5883385585543364</c:v>
                </c:pt>
                <c:pt idx="1125">
                  <c:v>7.5882595188565238</c:v>
                </c:pt>
                <c:pt idx="1126">
                  <c:v>7.589320692715873</c:v>
                </c:pt>
                <c:pt idx="1127">
                  <c:v>7.5881134072806802</c:v>
                </c:pt>
                <c:pt idx="1128">
                  <c:v>7.5855382546906993</c:v>
                </c:pt>
                <c:pt idx="1129">
                  <c:v>7.5855280435489139</c:v>
                </c:pt>
                <c:pt idx="1130">
                  <c:v>7.58927187233793</c:v>
                </c:pt>
                <c:pt idx="1131">
                  <c:v>7.5929109934320662</c:v>
                </c:pt>
                <c:pt idx="1132">
                  <c:v>7.5925538442290508</c:v>
                </c:pt>
                <c:pt idx="1133">
                  <c:v>7.5895044981623867</c:v>
                </c:pt>
                <c:pt idx="1134">
                  <c:v>7.5879473800098021</c:v>
                </c:pt>
                <c:pt idx="1135">
                  <c:v>7.5888670734146606</c:v>
                </c:pt>
                <c:pt idx="1136">
                  <c:v>7.5892621403085494</c:v>
                </c:pt>
                <c:pt idx="1137">
                  <c:v>7.5870359516773034</c:v>
                </c:pt>
                <c:pt idx="1138">
                  <c:v>7.5851325895037087</c:v>
                </c:pt>
                <c:pt idx="1139">
                  <c:v>7.5869355325861401</c:v>
                </c:pt>
                <c:pt idx="1140">
                  <c:v>7.5911857429540959</c:v>
                </c:pt>
                <c:pt idx="1141">
                  <c:v>7.5931681421397936</c:v>
                </c:pt>
                <c:pt idx="1142">
                  <c:v>7.5910868562243179</c:v>
                </c:pt>
                <c:pt idx="1143">
                  <c:v>7.5883088643384555</c:v>
                </c:pt>
                <c:pt idx="1144">
                  <c:v>7.5881662008978248</c:v>
                </c:pt>
                <c:pt idx="1145">
                  <c:v>7.5893592999695452</c:v>
                </c:pt>
                <c:pt idx="1146">
                  <c:v>7.5886402622384717</c:v>
                </c:pt>
                <c:pt idx="1147">
                  <c:v>7.5860740152845025</c:v>
                </c:pt>
                <c:pt idx="1148">
                  <c:v>7.585617379650289</c:v>
                </c:pt>
                <c:pt idx="1149">
                  <c:v>7.5889215248051869</c:v>
                </c:pt>
                <c:pt idx="1150">
                  <c:v>7.5926167265639997</c:v>
                </c:pt>
                <c:pt idx="1151">
                  <c:v>7.5925822247081065</c:v>
                </c:pt>
                <c:pt idx="1152">
                  <c:v>7.5896008169953566</c:v>
                </c:pt>
                <c:pt idx="1153">
                  <c:v>7.5878944429757516</c:v>
                </c:pt>
                <c:pt idx="1154">
                  <c:v>7.5888081405511931</c:v>
                </c:pt>
                <c:pt idx="1155">
                  <c:v>7.5893651508790434</c:v>
                </c:pt>
                <c:pt idx="1156">
                  <c:v>7.587425681558849</c:v>
                </c:pt>
                <c:pt idx="1157">
                  <c:v>7.5852819575279584</c:v>
                </c:pt>
                <c:pt idx="1158">
                  <c:v>7.5866113336700955</c:v>
                </c:pt>
                <c:pt idx="1159">
                  <c:v>7.5906998593173558</c:v>
                </c:pt>
                <c:pt idx="1160">
                  <c:v>7.5930111069232273</c:v>
                </c:pt>
                <c:pt idx="1161">
                  <c:v>7.591248832069156</c:v>
                </c:pt>
                <c:pt idx="1162">
                  <c:v>7.5884084899776791</c:v>
                </c:pt>
                <c:pt idx="1163">
                  <c:v>7.5881134013530547</c:v>
                </c:pt>
                <c:pt idx="1164">
                  <c:v>7.5893873276596091</c:v>
                </c:pt>
                <c:pt idx="1165">
                  <c:v>7.5887792912102112</c:v>
                </c:pt>
                <c:pt idx="1166">
                  <c:v>7.5861758474082723</c:v>
                </c:pt>
                <c:pt idx="1167">
                  <c:v>7.5853116916111851</c:v>
                </c:pt>
                <c:pt idx="1168">
                  <c:v>7.5882839021439112</c:v>
                </c:pt>
                <c:pt idx="1169">
                  <c:v>7.592144846166768</c:v>
                </c:pt>
                <c:pt idx="1170">
                  <c:v>7.5925826353700545</c:v>
                </c:pt>
                <c:pt idx="1171">
                  <c:v>7.5898351069623562</c:v>
                </c:pt>
                <c:pt idx="1172">
                  <c:v>7.5879907195668261</c:v>
                </c:pt>
                <c:pt idx="1173">
                  <c:v>7.5888533492436876</c:v>
                </c:pt>
                <c:pt idx="1174">
                  <c:v>7.5896078618130618</c:v>
                </c:pt>
                <c:pt idx="1175">
                  <c:v>7.5877505043410647</c:v>
                </c:pt>
                <c:pt idx="1176">
                  <c:v>7.5853113525697848</c:v>
                </c:pt>
                <c:pt idx="1177">
                  <c:v>7.5862172298461052</c:v>
                </c:pt>
                <c:pt idx="1178">
                  <c:v>7.5901804550962177</c:v>
                </c:pt>
                <c:pt idx="1179">
                  <c:v>7.5928526969385679</c:v>
                </c:pt>
                <c:pt idx="1180">
                  <c:v>7.5914827519158212</c:v>
                </c:pt>
                <c:pt idx="1181">
                  <c:v>7.5886844811184275</c:v>
                </c:pt>
                <c:pt idx="1182">
                  <c:v>7.588193612815739</c:v>
                </c:pt>
                <c:pt idx="1183">
                  <c:v>7.589525081146693</c:v>
                </c:pt>
                <c:pt idx="1184">
                  <c:v>7.58916196770521</c:v>
                </c:pt>
                <c:pt idx="1185">
                  <c:v>7.586501010066832</c:v>
                </c:pt>
                <c:pt idx="1186">
                  <c:v>7.5851541179789423</c:v>
                </c:pt>
                <c:pt idx="1187">
                  <c:v>7.5878246487091179</c:v>
                </c:pt>
                <c:pt idx="1188">
                  <c:v>7.5918080343496044</c:v>
                </c:pt>
                <c:pt idx="1189">
                  <c:v>7.5926614484109551</c:v>
                </c:pt>
                <c:pt idx="1190">
                  <c:v>7.5900800467874836</c:v>
                </c:pt>
                <c:pt idx="1191">
                  <c:v>7.5880801164519092</c:v>
                </c:pt>
                <c:pt idx="1192">
                  <c:v>7.5887962695780979</c:v>
                </c:pt>
                <c:pt idx="1193">
                  <c:v>7.5897732942775429</c:v>
                </c:pt>
                <c:pt idx="1194">
                  <c:v>7.5881439528536037</c:v>
                </c:pt>
                <c:pt idx="1195">
                  <c:v>7.5855214554073127</c:v>
                </c:pt>
                <c:pt idx="1196">
                  <c:v>7.585911923860591</c:v>
                </c:pt>
                <c:pt idx="1197">
                  <c:v>7.5897937308128842</c:v>
                </c:pt>
                <c:pt idx="1198">
                  <c:v>7.5927904276788318</c:v>
                </c:pt>
                <c:pt idx="1199">
                  <c:v>7.5917947209728229</c:v>
                </c:pt>
                <c:pt idx="1200">
                  <c:v>7.5889486379227407</c:v>
                </c:pt>
                <c:pt idx="1201">
                  <c:v>7.5882378959510044</c:v>
                </c:pt>
                <c:pt idx="1202">
                  <c:v>7.5895320149676024</c:v>
                </c:pt>
                <c:pt idx="1203">
                  <c:v>7.5894135803188876</c:v>
                </c:pt>
                <c:pt idx="1204">
                  <c:v>7.5868271386298787</c:v>
                </c:pt>
                <c:pt idx="1205">
                  <c:v>7.5851325320554812</c:v>
                </c:pt>
                <c:pt idx="1206">
                  <c:v>7.5873472771021593</c:v>
                </c:pt>
                <c:pt idx="1207">
                  <c:v>7.5914811439282897</c:v>
                </c:pt>
                <c:pt idx="1208">
                  <c:v>7.5927935841753627</c:v>
                </c:pt>
                <c:pt idx="1209">
                  <c:v>7.5904698771983119</c:v>
                </c:pt>
                <c:pt idx="1210">
                  <c:v>7.5882828344662778</c:v>
                </c:pt>
                <c:pt idx="1211">
                  <c:v>7.588819300997363</c:v>
                </c:pt>
                <c:pt idx="1212">
                  <c:v>7.5898877982255408</c:v>
                </c:pt>
                <c:pt idx="1213">
                  <c:v>7.5883936403378041</c:v>
                </c:pt>
                <c:pt idx="1214">
                  <c:v>7.5856478787739414</c:v>
                </c:pt>
                <c:pt idx="1215">
                  <c:v>7.5855874196120592</c:v>
                </c:pt>
                <c:pt idx="1216">
                  <c:v>7.5891802279181952</c:v>
                </c:pt>
                <c:pt idx="1217">
                  <c:v>7.592539699569075</c:v>
                </c:pt>
                <c:pt idx="1218">
                  <c:v>7.5919871219989066</c:v>
                </c:pt>
                <c:pt idx="1219">
                  <c:v>7.5892070908188689</c:v>
                </c:pt>
                <c:pt idx="1220">
                  <c:v>7.5882033520706242</c:v>
                </c:pt>
                <c:pt idx="1221">
                  <c:v>7.5894234896191008</c:v>
                </c:pt>
                <c:pt idx="1222">
                  <c:v>7.5895111561880411</c:v>
                </c:pt>
                <c:pt idx="1223">
                  <c:v>7.5869530831001724</c:v>
                </c:pt>
                <c:pt idx="1224">
                  <c:v>7.5850529109104263</c:v>
                </c:pt>
                <c:pt idx="1225">
                  <c:v>7.5869377893621159</c:v>
                </c:pt>
                <c:pt idx="1226">
                  <c:v>7.591046542897808</c:v>
                </c:pt>
                <c:pt idx="1227">
                  <c:v>7.5927845880910159</c:v>
                </c:pt>
                <c:pt idx="1228">
                  <c:v>7.5906709633855991</c:v>
                </c:pt>
                <c:pt idx="1229">
                  <c:v>7.5882293037930886</c:v>
                </c:pt>
                <c:pt idx="1230">
                  <c:v>7.588451934954227</c:v>
                </c:pt>
                <c:pt idx="1231">
                  <c:v>7.5896216594506418</c:v>
                </c:pt>
                <c:pt idx="1232">
                  <c:v>7.5884858216133724</c:v>
                </c:pt>
                <c:pt idx="1233">
                  <c:v>7.5857640522898304</c:v>
                </c:pt>
                <c:pt idx="1234">
                  <c:v>7.5855615555312204</c:v>
                </c:pt>
                <c:pt idx="1235">
                  <c:v>7.5890428158621068</c:v>
                </c:pt>
                <c:pt idx="1236">
                  <c:v>7.5925334040345174</c:v>
                </c:pt>
                <c:pt idx="1237">
                  <c:v>7.5922669322246294</c:v>
                </c:pt>
                <c:pt idx="1238">
                  <c:v>7.5893491909862636</c:v>
                </c:pt>
                <c:pt idx="1239">
                  <c:v>7.5879432856686755</c:v>
                </c:pt>
                <c:pt idx="1240">
                  <c:v>7.589014641153442</c:v>
                </c:pt>
                <c:pt idx="1241">
                  <c:v>7.5893758698638552</c:v>
                </c:pt>
                <c:pt idx="1242">
                  <c:v>7.5871473397311462</c:v>
                </c:pt>
                <c:pt idx="1243">
                  <c:v>7.585117632851162</c:v>
                </c:pt>
                <c:pt idx="1244">
                  <c:v>7.586852225623204</c:v>
                </c:pt>
                <c:pt idx="1245">
                  <c:v>7.5910333171785824</c:v>
                </c:pt>
                <c:pt idx="1246">
                  <c:v>7.5930503579043833</c:v>
                </c:pt>
                <c:pt idx="1247">
                  <c:v>7.5911389180451083</c:v>
                </c:pt>
                <c:pt idx="1248">
                  <c:v>7.5884361332074963</c:v>
                </c:pt>
                <c:pt idx="1249">
                  <c:v>7.5883593809021361</c:v>
                </c:pt>
                <c:pt idx="1250">
                  <c:v>7.5895507054910114</c:v>
                </c:pt>
                <c:pt idx="1251">
                  <c:v>7.5886357049456077</c:v>
                </c:pt>
                <c:pt idx="1252">
                  <c:v>7.5859149181160745</c:v>
                </c:pt>
                <c:pt idx="1253">
                  <c:v>7.585330034077935</c:v>
                </c:pt>
                <c:pt idx="1254">
                  <c:v>7.5886799023199227</c:v>
                </c:pt>
                <c:pt idx="1255">
                  <c:v>7.5924650876225526</c:v>
                </c:pt>
                <c:pt idx="1256">
                  <c:v>7.5925947428643372</c:v>
                </c:pt>
                <c:pt idx="1257">
                  <c:v>7.5897938239572795</c:v>
                </c:pt>
                <c:pt idx="1258">
                  <c:v>7.5881061737840918</c:v>
                </c:pt>
                <c:pt idx="1259">
                  <c:v>7.5890728654305217</c:v>
                </c:pt>
                <c:pt idx="1260">
                  <c:v>7.5895961764233828</c:v>
                </c:pt>
                <c:pt idx="1261">
                  <c:v>7.5874613574182437</c:v>
                </c:pt>
                <c:pt idx="1262">
                  <c:v>7.5851436779565411</c:v>
                </c:pt>
                <c:pt idx="1263">
                  <c:v>7.5863829976213495</c:v>
                </c:pt>
                <c:pt idx="1264">
                  <c:v>7.5905431537215282</c:v>
                </c:pt>
                <c:pt idx="1265">
                  <c:v>7.592984730839035</c:v>
                </c:pt>
                <c:pt idx="1266">
                  <c:v>7.591417043905051</c:v>
                </c:pt>
                <c:pt idx="1267">
                  <c:v>7.5887253343098013</c:v>
                </c:pt>
                <c:pt idx="1268">
                  <c:v>7.5884053497374326</c:v>
                </c:pt>
                <c:pt idx="1269">
                  <c:v>7.5897191814512386</c:v>
                </c:pt>
                <c:pt idx="1270">
                  <c:v>7.5890116663880205</c:v>
                </c:pt>
                <c:pt idx="1271">
                  <c:v>7.5861814328632242</c:v>
                </c:pt>
                <c:pt idx="1272">
                  <c:v>7.5851081340134563</c:v>
                </c:pt>
                <c:pt idx="1273">
                  <c:v>7.5880228778762637</c:v>
                </c:pt>
                <c:pt idx="1274">
                  <c:v>7.5919570589594638</c:v>
                </c:pt>
                <c:pt idx="1275">
                  <c:v>7.5925294630887485</c:v>
                </c:pt>
                <c:pt idx="1276">
                  <c:v>7.5899235950407435</c:v>
                </c:pt>
                <c:pt idx="1277">
                  <c:v>7.5881655450462482</c:v>
                </c:pt>
                <c:pt idx="1278">
                  <c:v>7.589014005683949</c:v>
                </c:pt>
                <c:pt idx="1279">
                  <c:v>7.5898952180391692</c:v>
                </c:pt>
                <c:pt idx="1280">
                  <c:v>7.5879692023911804</c:v>
                </c:pt>
                <c:pt idx="1281">
                  <c:v>7.5853784058134979</c:v>
                </c:pt>
                <c:pt idx="1282">
                  <c:v>7.5860736551096428</c:v>
                </c:pt>
                <c:pt idx="1283">
                  <c:v>7.5899750213137551</c:v>
                </c:pt>
                <c:pt idx="1284">
                  <c:v>7.5926730897652952</c:v>
                </c:pt>
                <c:pt idx="1285">
                  <c:v>7.5913920280812297</c:v>
                </c:pt>
                <c:pt idx="1286">
                  <c:v>7.5886866355527403</c:v>
                </c:pt>
                <c:pt idx="1287">
                  <c:v>7.5882892826822168</c:v>
                </c:pt>
                <c:pt idx="1288">
                  <c:v>7.5896599186438918</c:v>
                </c:pt>
                <c:pt idx="1289">
                  <c:v>7.5894578437164091</c:v>
                </c:pt>
                <c:pt idx="1290">
                  <c:v>7.5867838298651522</c:v>
                </c:pt>
                <c:pt idx="1291">
                  <c:v>7.5853229327247469</c:v>
                </c:pt>
                <c:pt idx="1292">
                  <c:v>7.5877538163502045</c:v>
                </c:pt>
                <c:pt idx="1293">
                  <c:v>7.5916383405980623</c:v>
                </c:pt>
                <c:pt idx="1294">
                  <c:v>7.5925148054375375</c:v>
                </c:pt>
                <c:pt idx="1295">
                  <c:v>7.5900215046618476</c:v>
                </c:pt>
                <c:pt idx="1296">
                  <c:v>7.5881234747525959</c:v>
                </c:pt>
                <c:pt idx="1297">
                  <c:v>7.5889390429859676</c:v>
                </c:pt>
                <c:pt idx="1298">
                  <c:v>7.5899193637115712</c:v>
                </c:pt>
                <c:pt idx="1299">
                  <c:v>7.5883128172960239</c:v>
                </c:pt>
                <c:pt idx="1300">
                  <c:v>7.5855956620257023</c:v>
                </c:pt>
                <c:pt idx="1301">
                  <c:v>7.5858097914615366</c:v>
                </c:pt>
                <c:pt idx="1302">
                  <c:v>7.5894545704259198</c:v>
                </c:pt>
                <c:pt idx="1303">
                  <c:v>7.592410490429808</c:v>
                </c:pt>
                <c:pt idx="1304">
                  <c:v>7.5914970794679135</c:v>
                </c:pt>
                <c:pt idx="1305">
                  <c:v>7.5888025966616208</c:v>
                </c:pt>
                <c:pt idx="1306">
                  <c:v>7.5882401168940925</c:v>
                </c:pt>
                <c:pt idx="1307">
                  <c:v>7.5896829917070869</c:v>
                </c:pt>
                <c:pt idx="1308">
                  <c:v>7.589596343035903</c:v>
                </c:pt>
                <c:pt idx="1309">
                  <c:v>7.586954990629879</c:v>
                </c:pt>
                <c:pt idx="1310">
                  <c:v>7.5851347014493014</c:v>
                </c:pt>
                <c:pt idx="1311">
                  <c:v>7.5871549457938308</c:v>
                </c:pt>
                <c:pt idx="1312">
                  <c:v>7.5910929443830923</c:v>
                </c:pt>
                <c:pt idx="1313">
                  <c:v>7.5924078292385833</c:v>
                </c:pt>
                <c:pt idx="1314">
                  <c:v>7.5902341282727841</c:v>
                </c:pt>
                <c:pt idx="1315">
                  <c:v>7.5882489410437852</c:v>
                </c:pt>
                <c:pt idx="1316">
                  <c:v>7.5889659404072791</c:v>
                </c:pt>
                <c:pt idx="1317">
                  <c:v>7.5901521284391649</c:v>
                </c:pt>
                <c:pt idx="1318">
                  <c:v>7.5886893290472894</c:v>
                </c:pt>
                <c:pt idx="1319">
                  <c:v>7.5857541670999176</c:v>
                </c:pt>
                <c:pt idx="1320">
                  <c:v>7.585543828887797</c:v>
                </c:pt>
                <c:pt idx="1321">
                  <c:v>7.5889385271961372</c:v>
                </c:pt>
                <c:pt idx="1322">
                  <c:v>7.5921607630002779</c:v>
                </c:pt>
                <c:pt idx="1323">
                  <c:v>7.59164767273968</c:v>
                </c:pt>
                <c:pt idx="1324">
                  <c:v>7.5890526582327427</c:v>
                </c:pt>
                <c:pt idx="1325">
                  <c:v>7.588306921676482</c:v>
                </c:pt>
                <c:pt idx="1326">
                  <c:v>7.5897551603937039</c:v>
                </c:pt>
                <c:pt idx="1327">
                  <c:v>7.5899487983980212</c:v>
                </c:pt>
                <c:pt idx="1328">
                  <c:v>7.5873606101997959</c:v>
                </c:pt>
                <c:pt idx="1329">
                  <c:v>7.5851197053308166</c:v>
                </c:pt>
                <c:pt idx="1330">
                  <c:v>7.5867778305987263</c:v>
                </c:pt>
                <c:pt idx="1331">
                  <c:v>7.5907143883713557</c:v>
                </c:pt>
                <c:pt idx="1332">
                  <c:v>7.592413349190168</c:v>
                </c:pt>
                <c:pt idx="1333">
                  <c:v>7.5904508939364881</c:v>
                </c:pt>
                <c:pt idx="1334">
                  <c:v>7.5883308387908883</c:v>
                </c:pt>
                <c:pt idx="1335">
                  <c:v>7.5888788863047978</c:v>
                </c:pt>
                <c:pt idx="1336">
                  <c:v>7.5902308352524592</c:v>
                </c:pt>
                <c:pt idx="1337">
                  <c:v>7.5890673428999218</c:v>
                </c:pt>
                <c:pt idx="1338">
                  <c:v>7.5860767076291085</c:v>
                </c:pt>
                <c:pt idx="1339">
                  <c:v>7.5853532472227361</c:v>
                </c:pt>
                <c:pt idx="1340">
                  <c:v>7.5885634129620829</c:v>
                </c:pt>
                <c:pt idx="1341">
                  <c:v>7.5920232866131583</c:v>
                </c:pt>
                <c:pt idx="1342">
                  <c:v>7.5919138684040153</c:v>
                </c:pt>
                <c:pt idx="1343">
                  <c:v>7.589335984362692</c:v>
                </c:pt>
                <c:pt idx="1344">
                  <c:v>7.5883618963593582</c:v>
                </c:pt>
                <c:pt idx="1345">
                  <c:v>7.5897380026332746</c:v>
                </c:pt>
                <c:pt idx="1346">
                  <c:v>7.5901390251461169</c:v>
                </c:pt>
                <c:pt idx="1347">
                  <c:v>7.5877086056343144</c:v>
                </c:pt>
                <c:pt idx="1348">
                  <c:v>7.585211507733483</c:v>
                </c:pt>
                <c:pt idx="1349">
                  <c:v>7.5863533678320065</c:v>
                </c:pt>
                <c:pt idx="1350">
                  <c:v>7.5903029883167639</c:v>
                </c:pt>
                <c:pt idx="1351">
                  <c:v>7.5924321163474211</c:v>
                </c:pt>
                <c:pt idx="1352">
                  <c:v>7.5907974026529716</c:v>
                </c:pt>
                <c:pt idx="1353">
                  <c:v>7.5885605727032104</c:v>
                </c:pt>
                <c:pt idx="1354">
                  <c:v>7.5888911194084843</c:v>
                </c:pt>
                <c:pt idx="1355">
                  <c:v>7.5903172369627292</c:v>
                </c:pt>
                <c:pt idx="1356">
                  <c:v>7.5892917437899108</c:v>
                </c:pt>
                <c:pt idx="1357">
                  <c:v>7.5862734415202029</c:v>
                </c:pt>
                <c:pt idx="1358">
                  <c:v>7.5851518922768513</c:v>
                </c:pt>
                <c:pt idx="1359">
                  <c:v>7.5879788108678143</c:v>
                </c:pt>
                <c:pt idx="1360">
                  <c:v>7.5916597808038215</c:v>
                </c:pt>
                <c:pt idx="1361">
                  <c:v>7.5920185789410226</c:v>
                </c:pt>
                <c:pt idx="1362">
                  <c:v>7.5895802904141805</c:v>
                </c:pt>
                <c:pt idx="1363">
                  <c:v>7.5883258720708069</c:v>
                </c:pt>
                <c:pt idx="1364">
                  <c:v>7.589547674746659</c:v>
                </c:pt>
                <c:pt idx="1365">
                  <c:v>7.5901663522561496</c:v>
                </c:pt>
                <c:pt idx="1366">
                  <c:v>7.5878424046010862</c:v>
                </c:pt>
                <c:pt idx="1367">
                  <c:v>7.5852358340963573</c:v>
                </c:pt>
                <c:pt idx="1368">
                  <c:v>7.5860523805345164</c:v>
                </c:pt>
                <c:pt idx="1369">
                  <c:v>7.5899057167752852</c:v>
                </c:pt>
                <c:pt idx="1370">
                  <c:v>7.5923507215414894</c:v>
                </c:pt>
                <c:pt idx="1371">
                  <c:v>7.5909837005171727</c:v>
                </c:pt>
                <c:pt idx="1372">
                  <c:v>7.5885332270521655</c:v>
                </c:pt>
                <c:pt idx="1373">
                  <c:v>7.5885003724007349</c:v>
                </c:pt>
                <c:pt idx="1374">
                  <c:v>7.5899397035707823</c:v>
                </c:pt>
                <c:pt idx="1375">
                  <c:v>7.5893288601630973</c:v>
                </c:pt>
                <c:pt idx="1376">
                  <c:v>7.5864217140638095</c:v>
                </c:pt>
                <c:pt idx="1377">
                  <c:v>7.5852152994873041</c:v>
                </c:pt>
                <c:pt idx="1378">
                  <c:v>7.5878939603292919</c:v>
                </c:pt>
                <c:pt idx="1379">
                  <c:v>7.5916685466120555</c:v>
                </c:pt>
                <c:pt idx="1380">
                  <c:v>7.592275950596548</c:v>
                </c:pt>
                <c:pt idx="1381">
                  <c:v>7.5897892049876958</c:v>
                </c:pt>
                <c:pt idx="1382">
                  <c:v>7.588141629975838</c:v>
                </c:pt>
                <c:pt idx="1383">
                  <c:v>7.5891475982845646</c:v>
                </c:pt>
                <c:pt idx="1384">
                  <c:v>7.5899875226423283</c:v>
                </c:pt>
                <c:pt idx="1385">
                  <c:v>7.588029880045827</c:v>
                </c:pt>
                <c:pt idx="1386">
                  <c:v>7.5853458932482392</c:v>
                </c:pt>
                <c:pt idx="1387">
                  <c:v>7.5859996242511203</c:v>
                </c:pt>
                <c:pt idx="1388">
                  <c:v>7.5898343242338546</c:v>
                </c:pt>
                <c:pt idx="1389">
                  <c:v>7.5925568071738532</c:v>
                </c:pt>
                <c:pt idx="1390">
                  <c:v>7.5914343829867681</c:v>
                </c:pt>
                <c:pt idx="1391">
                  <c:v>7.5888143622440829</c:v>
                </c:pt>
                <c:pt idx="1392">
                  <c:v>7.5884510129541241</c:v>
                </c:pt>
                <c:pt idx="1393">
                  <c:v>7.5898751341641661</c:v>
                </c:pt>
                <c:pt idx="1394">
                  <c:v>7.5894889923036919</c:v>
                </c:pt>
                <c:pt idx="1395">
                  <c:v>7.5866386286299807</c:v>
                </c:pt>
                <c:pt idx="1396">
                  <c:v>7.5850496404599381</c:v>
                </c:pt>
                <c:pt idx="1397">
                  <c:v>7.5875221620151523</c:v>
                </c:pt>
                <c:pt idx="1398">
                  <c:v>7.5914765869882093</c:v>
                </c:pt>
                <c:pt idx="1399">
                  <c:v>7.5924995293078528</c:v>
                </c:pt>
                <c:pt idx="1400">
                  <c:v>7.5902088445958995</c:v>
                </c:pt>
                <c:pt idx="1401">
                  <c:v>7.5883485588853254</c:v>
                </c:pt>
                <c:pt idx="1402">
                  <c:v>7.5891873403777055</c:v>
                </c:pt>
                <c:pt idx="1403">
                  <c:v>7.590193793197618</c:v>
                </c:pt>
                <c:pt idx="1404">
                  <c:v>7.5883986974633251</c:v>
                </c:pt>
                <c:pt idx="1405">
                  <c:v>7.5854914946792338</c:v>
                </c:pt>
                <c:pt idx="1406">
                  <c:v>7.5855968002228096</c:v>
                </c:pt>
                <c:pt idx="1407">
                  <c:v>7.5892939685895007</c:v>
                </c:pt>
                <c:pt idx="1408">
                  <c:v>7.5923548154989833</c:v>
                </c:pt>
                <c:pt idx="1409">
                  <c:v>7.5916188423069393</c:v>
                </c:pt>
                <c:pt idx="1410">
                  <c:v>7.5890832758289015</c:v>
                </c:pt>
                <c:pt idx="1411">
                  <c:v>7.5885168813873838</c:v>
                </c:pt>
                <c:pt idx="1412">
                  <c:v>7.5899754066873664</c:v>
                </c:pt>
                <c:pt idx="1413">
                  <c:v>7.589859240174861</c:v>
                </c:pt>
                <c:pt idx="1414">
                  <c:v>7.5870033230928184</c:v>
                </c:pt>
                <c:pt idx="1415">
                  <c:v>7.5849823135572381</c:v>
                </c:pt>
                <c:pt idx="1416">
                  <c:v>7.5869164095827752</c:v>
                </c:pt>
                <c:pt idx="1417">
                  <c:v>7.5908906361703252</c:v>
                </c:pt>
                <c:pt idx="1418">
                  <c:v>7.5923172067343856</c:v>
                </c:pt>
                <c:pt idx="1419">
                  <c:v>7.590266357689778</c:v>
                </c:pt>
                <c:pt idx="1420">
                  <c:v>7.5883680670423415</c:v>
                </c:pt>
                <c:pt idx="1421">
                  <c:v>7.5890903035618376</c:v>
                </c:pt>
                <c:pt idx="1422">
                  <c:v>7.590390042801797</c:v>
                </c:pt>
                <c:pt idx="1423">
                  <c:v>7.5889394183019201</c:v>
                </c:pt>
                <c:pt idx="1424">
                  <c:v>7.5858830345795978</c:v>
                </c:pt>
                <c:pt idx="1425">
                  <c:v>7.5854720504729762</c:v>
                </c:pt>
                <c:pt idx="1426">
                  <c:v>7.5887813098028829</c:v>
                </c:pt>
                <c:pt idx="1427">
                  <c:v>7.5919970142136375</c:v>
                </c:pt>
                <c:pt idx="1428">
                  <c:v>7.5915521291739809</c:v>
                </c:pt>
                <c:pt idx="1429">
                  <c:v>7.5890411205633379</c:v>
                </c:pt>
                <c:pt idx="1430">
                  <c:v>7.5883747713860963</c:v>
                </c:pt>
                <c:pt idx="1431">
                  <c:v>7.5898579088757199</c:v>
                </c:pt>
                <c:pt idx="1432">
                  <c:v>7.5901926410209208</c:v>
                </c:pt>
                <c:pt idx="1433">
                  <c:v>7.5876300761665094</c:v>
                </c:pt>
                <c:pt idx="1434">
                  <c:v>7.5853090610342981</c:v>
                </c:pt>
                <c:pt idx="1435">
                  <c:v>7.5867402965144004</c:v>
                </c:pt>
                <c:pt idx="1436">
                  <c:v>7.590557593698855</c:v>
                </c:pt>
                <c:pt idx="1437">
                  <c:v>7.592239703171562</c:v>
                </c:pt>
                <c:pt idx="1438">
                  <c:v>7.5903554411946148</c:v>
                </c:pt>
                <c:pt idx="1439">
                  <c:v>7.5883300971488117</c:v>
                </c:pt>
                <c:pt idx="1440">
                  <c:v>7.5889722478262165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D-404A-8DAF-9B254C87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065631"/>
        <c:axId val="1144974336"/>
      </c:lineChart>
      <c:catAx>
        <c:axId val="95406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74336"/>
        <c:crosses val="autoZero"/>
        <c:auto val="1"/>
        <c:lblAlgn val="ctr"/>
        <c:lblOffset val="100"/>
        <c:noMultiLvlLbl val="0"/>
      </c:catAx>
      <c:valAx>
        <c:axId val="11449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6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'10006'!$N$1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'10006'!$N$2:$N$1442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542.86714163234683</c:v>
                </c:pt>
                <c:pt idx="433">
                  <c:v>541.27456733410054</c:v>
                </c:pt>
                <c:pt idx="434">
                  <c:v>540.75363506409212</c:v>
                </c:pt>
                <c:pt idx="435">
                  <c:v>540.32839157656781</c:v>
                </c:pt>
                <c:pt idx="436">
                  <c:v>540.467523130058</c:v>
                </c:pt>
                <c:pt idx="437">
                  <c:v>542.43400469378957</c:v>
                </c:pt>
                <c:pt idx="438">
                  <c:v>545.76509806615741</c:v>
                </c:pt>
                <c:pt idx="439">
                  <c:v>547.94872407551975</c:v>
                </c:pt>
                <c:pt idx="440">
                  <c:v>547.10895492327018</c:v>
                </c:pt>
                <c:pt idx="441">
                  <c:v>544.2527358473244</c:v>
                </c:pt>
                <c:pt idx="442">
                  <c:v>541.87798958031999</c:v>
                </c:pt>
                <c:pt idx="443">
                  <c:v>540.9757972871821</c:v>
                </c:pt>
                <c:pt idx="444">
                  <c:v>540.61940947058883</c:v>
                </c:pt>
                <c:pt idx="445">
                  <c:v>540.2934855880485</c:v>
                </c:pt>
                <c:pt idx="446">
                  <c:v>541.12605184512176</c:v>
                </c:pt>
                <c:pt idx="447">
                  <c:v>543.9118606684433</c:v>
                </c:pt>
                <c:pt idx="448">
                  <c:v>547.05646315530885</c:v>
                </c:pt>
                <c:pt idx="449">
                  <c:v>547.94972896981926</c:v>
                </c:pt>
                <c:pt idx="450">
                  <c:v>545.99179168515093</c:v>
                </c:pt>
                <c:pt idx="451">
                  <c:v>543.16168236177691</c:v>
                </c:pt>
                <c:pt idx="452">
                  <c:v>541.49747078563632</c:v>
                </c:pt>
                <c:pt idx="453">
                  <c:v>540.96230137627572</c:v>
                </c:pt>
                <c:pt idx="454">
                  <c:v>540.5261510100172</c:v>
                </c:pt>
                <c:pt idx="455">
                  <c:v>540.47852799486009</c:v>
                </c:pt>
                <c:pt idx="456">
                  <c:v>542.16053252628626</c:v>
                </c:pt>
                <c:pt idx="457">
                  <c:v>545.39845181538567</c:v>
                </c:pt>
                <c:pt idx="458">
                  <c:v>547.78808575531548</c:v>
                </c:pt>
                <c:pt idx="459">
                  <c:v>547.29665885264239</c:v>
                </c:pt>
                <c:pt idx="460">
                  <c:v>544.65194059635724</c:v>
                </c:pt>
                <c:pt idx="461">
                  <c:v>542.26636277046418</c:v>
                </c:pt>
                <c:pt idx="462">
                  <c:v>541.27344341539174</c:v>
                </c:pt>
                <c:pt idx="463">
                  <c:v>540.84660701740177</c:v>
                </c:pt>
                <c:pt idx="464">
                  <c:v>540.36739702844716</c:v>
                </c:pt>
                <c:pt idx="465">
                  <c:v>540.90087090788074</c:v>
                </c:pt>
                <c:pt idx="466">
                  <c:v>543.43014064005638</c:v>
                </c:pt>
                <c:pt idx="467">
                  <c:v>546.64663353483593</c:v>
                </c:pt>
                <c:pt idx="468">
                  <c:v>547.87511528297455</c:v>
                </c:pt>
                <c:pt idx="469">
                  <c:v>546.18592709411132</c:v>
                </c:pt>
                <c:pt idx="470">
                  <c:v>543.4135724656644</c:v>
                </c:pt>
                <c:pt idx="471">
                  <c:v>541.70353361340403</c:v>
                </c:pt>
                <c:pt idx="472">
                  <c:v>541.14313230614425</c:v>
                </c:pt>
                <c:pt idx="473">
                  <c:v>540.64975371661603</c:v>
                </c:pt>
                <c:pt idx="474">
                  <c:v>540.39670803037006</c:v>
                </c:pt>
                <c:pt idx="475">
                  <c:v>541.78739822658008</c:v>
                </c:pt>
                <c:pt idx="476">
                  <c:v>544.91198961449845</c:v>
                </c:pt>
                <c:pt idx="477">
                  <c:v>547.52171741247912</c:v>
                </c:pt>
                <c:pt idx="478">
                  <c:v>547.37552627361674</c:v>
                </c:pt>
                <c:pt idx="479">
                  <c:v>544.88760628729415</c:v>
                </c:pt>
                <c:pt idx="480">
                  <c:v>542.44727854696794</c:v>
                </c:pt>
                <c:pt idx="481">
                  <c:v>541.38466950322345</c:v>
                </c:pt>
                <c:pt idx="482">
                  <c:v>540.95232718583065</c:v>
                </c:pt>
                <c:pt idx="483">
                  <c:v>540.42012911508664</c:v>
                </c:pt>
                <c:pt idx="484">
                  <c:v>540.73780320934202</c:v>
                </c:pt>
                <c:pt idx="485">
                  <c:v>543.04603996484184</c:v>
                </c:pt>
                <c:pt idx="486">
                  <c:v>546.28949997530344</c:v>
                </c:pt>
                <c:pt idx="487">
                  <c:v>547.81412693584389</c:v>
                </c:pt>
                <c:pt idx="488">
                  <c:v>546.39054246987507</c:v>
                </c:pt>
                <c:pt idx="489">
                  <c:v>543.63230440982534</c:v>
                </c:pt>
                <c:pt idx="490">
                  <c:v>541.79901558461734</c:v>
                </c:pt>
                <c:pt idx="491">
                  <c:v>541.187056966809</c:v>
                </c:pt>
                <c:pt idx="492">
                  <c:v>540.68176360650705</c:v>
                </c:pt>
                <c:pt idx="493">
                  <c:v>540.28777000505943</c:v>
                </c:pt>
                <c:pt idx="494">
                  <c:v>541.4296571156774</c:v>
                </c:pt>
                <c:pt idx="495">
                  <c:v>544.45568145128527</c:v>
                </c:pt>
                <c:pt idx="496">
                  <c:v>547.26396544998079</c:v>
                </c:pt>
                <c:pt idx="497">
                  <c:v>547.47577168737735</c:v>
                </c:pt>
                <c:pt idx="498">
                  <c:v>545.19825401455819</c:v>
                </c:pt>
                <c:pt idx="499">
                  <c:v>542.69699758857496</c:v>
                </c:pt>
                <c:pt idx="500">
                  <c:v>541.51531869990868</c:v>
                </c:pt>
                <c:pt idx="501">
                  <c:v>541.06100372885703</c:v>
                </c:pt>
                <c:pt idx="502">
                  <c:v>540.43835251064775</c:v>
                </c:pt>
                <c:pt idx="503">
                  <c:v>540.51706455604563</c:v>
                </c:pt>
                <c:pt idx="504">
                  <c:v>542.6082911161493</c:v>
                </c:pt>
                <c:pt idx="505">
                  <c:v>545.90664235625718</c:v>
                </c:pt>
                <c:pt idx="506">
                  <c:v>547.74799474467636</c:v>
                </c:pt>
                <c:pt idx="507">
                  <c:v>546.66534043036518</c:v>
                </c:pt>
                <c:pt idx="508">
                  <c:v>544.01146948510541</c:v>
                </c:pt>
                <c:pt idx="509">
                  <c:v>542.05790798686303</c:v>
                </c:pt>
                <c:pt idx="510">
                  <c:v>541.32975638557036</c:v>
                </c:pt>
                <c:pt idx="511">
                  <c:v>540.7892412484598</c:v>
                </c:pt>
                <c:pt idx="512">
                  <c:v>540.29434258545461</c:v>
                </c:pt>
                <c:pt idx="513">
                  <c:v>541.25588985965533</c:v>
                </c:pt>
                <c:pt idx="514">
                  <c:v>544.20130543879623</c:v>
                </c:pt>
                <c:pt idx="515">
                  <c:v>547.19653290250153</c:v>
                </c:pt>
                <c:pt idx="516">
                  <c:v>547.70379190980202</c:v>
                </c:pt>
                <c:pt idx="517">
                  <c:v>545.5703634800293</c:v>
                </c:pt>
                <c:pt idx="518">
                  <c:v>542.97626884038982</c:v>
                </c:pt>
                <c:pt idx="519">
                  <c:v>541.59493959943757</c:v>
                </c:pt>
                <c:pt idx="520">
                  <c:v>541.02307117346118</c:v>
                </c:pt>
                <c:pt idx="521">
                  <c:v>540.44385857418638</c:v>
                </c:pt>
                <c:pt idx="522">
                  <c:v>540.53128857849788</c:v>
                </c:pt>
                <c:pt idx="523">
                  <c:v>542.56667530644518</c:v>
                </c:pt>
                <c:pt idx="524">
                  <c:v>545.91718860557921</c:v>
                </c:pt>
                <c:pt idx="525">
                  <c:v>547.95904877253452</c:v>
                </c:pt>
                <c:pt idx="526">
                  <c:v>546.99230349385925</c:v>
                </c:pt>
                <c:pt idx="527">
                  <c:v>544.2197682557553</c:v>
                </c:pt>
                <c:pt idx="528">
                  <c:v>542.01943312011099</c:v>
                </c:pt>
                <c:pt idx="529">
                  <c:v>541.13488328254061</c:v>
                </c:pt>
                <c:pt idx="530">
                  <c:v>540.62398592701629</c:v>
                </c:pt>
                <c:pt idx="531">
                  <c:v>540.21099139863782</c:v>
                </c:pt>
                <c:pt idx="532">
                  <c:v>541.13097711347746</c:v>
                </c:pt>
                <c:pt idx="533">
                  <c:v>544.05319851862896</c:v>
                </c:pt>
                <c:pt idx="534">
                  <c:v>547.19504356809921</c:v>
                </c:pt>
                <c:pt idx="535">
                  <c:v>547.92616196026484</c:v>
                </c:pt>
                <c:pt idx="536">
                  <c:v>545.84294434326785</c:v>
                </c:pt>
                <c:pt idx="537">
                  <c:v>543.07341073239422</c:v>
                </c:pt>
                <c:pt idx="538">
                  <c:v>541.49578074754572</c:v>
                </c:pt>
                <c:pt idx="539">
                  <c:v>540.87898071552445</c:v>
                </c:pt>
                <c:pt idx="540">
                  <c:v>540.30473695484488</c:v>
                </c:pt>
                <c:pt idx="541">
                  <c:v>540.29074238381691</c:v>
                </c:pt>
                <c:pt idx="542">
                  <c:v>542.16200050197767</c:v>
                </c:pt>
                <c:pt idx="543">
                  <c:v>545.5514686672368</c:v>
                </c:pt>
                <c:pt idx="544">
                  <c:v>547.87786010720447</c:v>
                </c:pt>
                <c:pt idx="545">
                  <c:v>547.21197006433613</c:v>
                </c:pt>
                <c:pt idx="546">
                  <c:v>544.5069555902528</c:v>
                </c:pt>
                <c:pt idx="547">
                  <c:v>542.18827638572293</c:v>
                </c:pt>
                <c:pt idx="548">
                  <c:v>541.19920485336297</c:v>
                </c:pt>
                <c:pt idx="549">
                  <c:v>540.64954303505237</c:v>
                </c:pt>
                <c:pt idx="550">
                  <c:v>540.12478127824761</c:v>
                </c:pt>
                <c:pt idx="551">
                  <c:v>540.80229583230357</c:v>
                </c:pt>
                <c:pt idx="552">
                  <c:v>543.53171486334668</c:v>
                </c:pt>
                <c:pt idx="553">
                  <c:v>546.80694104199119</c:v>
                </c:pt>
                <c:pt idx="554">
                  <c:v>547.89924939071534</c:v>
                </c:pt>
                <c:pt idx="555">
                  <c:v>546.09519256628846</c:v>
                </c:pt>
                <c:pt idx="556">
                  <c:v>543.35503148344924</c:v>
                </c:pt>
                <c:pt idx="557">
                  <c:v>541.70887418571238</c:v>
                </c:pt>
                <c:pt idx="558">
                  <c:v>541.08286376417072</c:v>
                </c:pt>
                <c:pt idx="559">
                  <c:v>540.46002245246746</c:v>
                </c:pt>
                <c:pt idx="560">
                  <c:v>540.22723688692622</c:v>
                </c:pt>
                <c:pt idx="561">
                  <c:v>541.793014192398</c:v>
                </c:pt>
                <c:pt idx="562">
                  <c:v>545.03995897102959</c:v>
                </c:pt>
                <c:pt idx="563">
                  <c:v>547.60293221109532</c:v>
                </c:pt>
                <c:pt idx="564">
                  <c:v>547.30088918452839</c:v>
                </c:pt>
                <c:pt idx="565">
                  <c:v>544.80777151062466</c:v>
                </c:pt>
                <c:pt idx="566">
                  <c:v>542.47776942215387</c:v>
                </c:pt>
                <c:pt idx="567">
                  <c:v>541.45275243516789</c:v>
                </c:pt>
                <c:pt idx="568">
                  <c:v>540.94532863674158</c:v>
                </c:pt>
                <c:pt idx="569">
                  <c:v>540.36240171827285</c:v>
                </c:pt>
                <c:pt idx="570">
                  <c:v>540.784178064976</c:v>
                </c:pt>
                <c:pt idx="571">
                  <c:v>543.22531267133036</c:v>
                </c:pt>
                <c:pt idx="572">
                  <c:v>546.42218214075456</c:v>
                </c:pt>
                <c:pt idx="573">
                  <c:v>547.73418623702673</c:v>
                </c:pt>
                <c:pt idx="574">
                  <c:v>546.14401735649335</c:v>
                </c:pt>
                <c:pt idx="575">
                  <c:v>543.47301588267055</c:v>
                </c:pt>
                <c:pt idx="576">
                  <c:v>541.81368224597281</c:v>
                </c:pt>
                <c:pt idx="577">
                  <c:v>541.25008896615964</c:v>
                </c:pt>
                <c:pt idx="578">
                  <c:v>540.70988113470685</c:v>
                </c:pt>
                <c:pt idx="579">
                  <c:v>540.38072915238263</c:v>
                </c:pt>
                <c:pt idx="580">
                  <c:v>541.68422633213049</c:v>
                </c:pt>
                <c:pt idx="581">
                  <c:v>544.7342986197491</c:v>
                </c:pt>
                <c:pt idx="582">
                  <c:v>547.32373212071343</c:v>
                </c:pt>
                <c:pt idx="583">
                  <c:v>547.23281658849919</c:v>
                </c:pt>
                <c:pt idx="584">
                  <c:v>544.84109832900231</c:v>
                </c:pt>
                <c:pt idx="585">
                  <c:v>542.49128291489706</c:v>
                </c:pt>
                <c:pt idx="586">
                  <c:v>541.4941590228209</c:v>
                </c:pt>
                <c:pt idx="587">
                  <c:v>541.09692678551801</c:v>
                </c:pt>
                <c:pt idx="588">
                  <c:v>540.5348116583873</c:v>
                </c:pt>
                <c:pt idx="589">
                  <c:v>540.7645412633201</c:v>
                </c:pt>
                <c:pt idx="590">
                  <c:v>542.98068535693073</c:v>
                </c:pt>
                <c:pt idx="591">
                  <c:v>546.15185533723707</c:v>
                </c:pt>
                <c:pt idx="592">
                  <c:v>547.65795817165508</c:v>
                </c:pt>
                <c:pt idx="593">
                  <c:v>546.35263161915009</c:v>
                </c:pt>
                <c:pt idx="594">
                  <c:v>543.7679409978391</c:v>
                </c:pt>
                <c:pt idx="595">
                  <c:v>542.04620608571895</c:v>
                </c:pt>
                <c:pt idx="596">
                  <c:v>541.46090327178263</c:v>
                </c:pt>
                <c:pt idx="597">
                  <c:v>540.9386024168507</c:v>
                </c:pt>
                <c:pt idx="598">
                  <c:v>540.47177244267095</c:v>
                </c:pt>
                <c:pt idx="599">
                  <c:v>541.48437947851016</c:v>
                </c:pt>
                <c:pt idx="600">
                  <c:v>544.36880392035437</c:v>
                </c:pt>
                <c:pt idx="601">
                  <c:v>547.09871538086281</c:v>
                </c:pt>
                <c:pt idx="602">
                  <c:v>547.32908799009238</c:v>
                </c:pt>
                <c:pt idx="603">
                  <c:v>545.17076242710937</c:v>
                </c:pt>
                <c:pt idx="604">
                  <c:v>542.85133039019911</c:v>
                </c:pt>
                <c:pt idx="605">
                  <c:v>541.78538132103495</c:v>
                </c:pt>
                <c:pt idx="606">
                  <c:v>541.33811905384209</c:v>
                </c:pt>
                <c:pt idx="607">
                  <c:v>540.65271505635701</c:v>
                </c:pt>
                <c:pt idx="608">
                  <c:v>540.60290796295521</c:v>
                </c:pt>
                <c:pt idx="609">
                  <c:v>542.52293482753157</c:v>
                </c:pt>
                <c:pt idx="610">
                  <c:v>545.68627575827213</c:v>
                </c:pt>
                <c:pt idx="611">
                  <c:v>547.49886207849977</c:v>
                </c:pt>
                <c:pt idx="612">
                  <c:v>546.4911694455941</c:v>
                </c:pt>
                <c:pt idx="613">
                  <c:v>543.99464139634711</c:v>
                </c:pt>
                <c:pt idx="614">
                  <c:v>542.24483766299181</c:v>
                </c:pt>
                <c:pt idx="615">
                  <c:v>541.6417056748187</c:v>
                </c:pt>
                <c:pt idx="616">
                  <c:v>541.10164108901972</c:v>
                </c:pt>
                <c:pt idx="617">
                  <c:v>540.47677032500815</c:v>
                </c:pt>
                <c:pt idx="618">
                  <c:v>541.19901600156572</c:v>
                </c:pt>
                <c:pt idx="619">
                  <c:v>543.90056918039681</c:v>
                </c:pt>
                <c:pt idx="620">
                  <c:v>546.77199942046809</c:v>
                </c:pt>
                <c:pt idx="621">
                  <c:v>547.32605704160142</c:v>
                </c:pt>
                <c:pt idx="622">
                  <c:v>545.36390002254211</c:v>
                </c:pt>
                <c:pt idx="623">
                  <c:v>543.01055687317694</c:v>
                </c:pt>
                <c:pt idx="624">
                  <c:v>541.8860020084885</c:v>
                </c:pt>
                <c:pt idx="625">
                  <c:v>541.44430075924447</c:v>
                </c:pt>
                <c:pt idx="626">
                  <c:v>540.75093503710377</c:v>
                </c:pt>
                <c:pt idx="627">
                  <c:v>540.51789199122049</c:v>
                </c:pt>
                <c:pt idx="628">
                  <c:v>542.18938270245326</c:v>
                </c:pt>
                <c:pt idx="629">
                  <c:v>545.30147268822384</c:v>
                </c:pt>
                <c:pt idx="630">
                  <c:v>547.3575315430644</c:v>
                </c:pt>
                <c:pt idx="631">
                  <c:v>546.63404504906612</c:v>
                </c:pt>
                <c:pt idx="632">
                  <c:v>544.20807807898836</c:v>
                </c:pt>
                <c:pt idx="633">
                  <c:v>542.34543467982621</c:v>
                </c:pt>
                <c:pt idx="634">
                  <c:v>541.69470825018198</c:v>
                </c:pt>
                <c:pt idx="635">
                  <c:v>541.16065080369845</c:v>
                </c:pt>
                <c:pt idx="636">
                  <c:v>540.43186885931846</c:v>
                </c:pt>
                <c:pt idx="637">
                  <c:v>540.90178688078504</c:v>
                </c:pt>
                <c:pt idx="638">
                  <c:v>543.44582600617287</c:v>
                </c:pt>
                <c:pt idx="639">
                  <c:v>546.44665891206751</c:v>
                </c:pt>
                <c:pt idx="640">
                  <c:v>547.34108514082254</c:v>
                </c:pt>
                <c:pt idx="641">
                  <c:v>545.64035032040101</c:v>
                </c:pt>
                <c:pt idx="642">
                  <c:v>543.2877271578036</c:v>
                </c:pt>
                <c:pt idx="643">
                  <c:v>542.04397634894212</c:v>
                </c:pt>
                <c:pt idx="644">
                  <c:v>541.58066030115151</c:v>
                </c:pt>
                <c:pt idx="645">
                  <c:v>540.83071371643837</c:v>
                </c:pt>
                <c:pt idx="646">
                  <c:v>540.3878535290205</c:v>
                </c:pt>
                <c:pt idx="647">
                  <c:v>541.8100959868616</c:v>
                </c:pt>
                <c:pt idx="648">
                  <c:v>544.90056929675484</c:v>
                </c:pt>
                <c:pt idx="649">
                  <c:v>547.22361428030763</c:v>
                </c:pt>
                <c:pt idx="650">
                  <c:v>546.83684449616521</c:v>
                </c:pt>
                <c:pt idx="651">
                  <c:v>544.56325088588346</c:v>
                </c:pt>
                <c:pt idx="652">
                  <c:v>542.61416442274822</c:v>
                </c:pt>
                <c:pt idx="653">
                  <c:v>541.84345089988255</c:v>
                </c:pt>
                <c:pt idx="654">
                  <c:v>541.29125141953227</c:v>
                </c:pt>
                <c:pt idx="655">
                  <c:v>540.50844543536459</c:v>
                </c:pt>
                <c:pt idx="656">
                  <c:v>540.82437484096954</c:v>
                </c:pt>
                <c:pt idx="657">
                  <c:v>543.24434706636021</c:v>
                </c:pt>
                <c:pt idx="658">
                  <c:v>546.35494300334267</c:v>
                </c:pt>
                <c:pt idx="659">
                  <c:v>547.51324899610972</c:v>
                </c:pt>
                <c:pt idx="660">
                  <c:v>545.95415384900025</c:v>
                </c:pt>
                <c:pt idx="661">
                  <c:v>543.53273045513015</c:v>
                </c:pt>
                <c:pt idx="662">
                  <c:v>542.10405915386764</c:v>
                </c:pt>
                <c:pt idx="663">
                  <c:v>541.52840802165429</c:v>
                </c:pt>
                <c:pt idx="664">
                  <c:v>540.83998544610313</c:v>
                </c:pt>
                <c:pt idx="665">
                  <c:v>540.44789328717525</c:v>
                </c:pt>
                <c:pt idx="666">
                  <c:v>541.81924537662326</c:v>
                </c:pt>
                <c:pt idx="667">
                  <c:v>544.91248131119937</c:v>
                </c:pt>
                <c:pt idx="668">
                  <c:v>547.38404586622528</c:v>
                </c:pt>
                <c:pt idx="669">
                  <c:v>547.12744204011415</c:v>
                </c:pt>
                <c:pt idx="670">
                  <c:v>544.75564545232191</c:v>
                </c:pt>
                <c:pt idx="671">
                  <c:v>542.57745875923229</c:v>
                </c:pt>
                <c:pt idx="672">
                  <c:v>541.6416809234488</c:v>
                </c:pt>
                <c:pt idx="673">
                  <c:v>541.11327143662947</c:v>
                </c:pt>
                <c:pt idx="674">
                  <c:v>540.43265977506417</c:v>
                </c:pt>
                <c:pt idx="675">
                  <c:v>540.71436839991838</c:v>
                </c:pt>
                <c:pt idx="676">
                  <c:v>543.07308474508227</c:v>
                </c:pt>
                <c:pt idx="677">
                  <c:v>546.28112493027038</c:v>
                </c:pt>
                <c:pt idx="678">
                  <c:v>547.66123113940921</c:v>
                </c:pt>
                <c:pt idx="679">
                  <c:v>546.21148863914914</c:v>
                </c:pt>
                <c:pt idx="680">
                  <c:v>543.65496516470739</c:v>
                </c:pt>
                <c:pt idx="681">
                  <c:v>542.04165357425154</c:v>
                </c:pt>
                <c:pt idx="682">
                  <c:v>541.40964420685214</c:v>
                </c:pt>
                <c:pt idx="683">
                  <c:v>540.74043152865124</c:v>
                </c:pt>
                <c:pt idx="684">
                  <c:v>540.27020606687893</c:v>
                </c:pt>
                <c:pt idx="685">
                  <c:v>541.45189319648944</c:v>
                </c:pt>
                <c:pt idx="686">
                  <c:v>544.50649523739958</c:v>
                </c:pt>
                <c:pt idx="687">
                  <c:v>547.20959889705955</c:v>
                </c:pt>
                <c:pt idx="688">
                  <c:v>547.26352502837108</c:v>
                </c:pt>
                <c:pt idx="689">
                  <c:v>545.01755601004061</c:v>
                </c:pt>
                <c:pt idx="690">
                  <c:v>542.75376351132945</c:v>
                </c:pt>
                <c:pt idx="691">
                  <c:v>541.73336393075988</c:v>
                </c:pt>
                <c:pt idx="692">
                  <c:v>541.18345210107782</c:v>
                </c:pt>
                <c:pt idx="693">
                  <c:v>540.42643032899014</c:v>
                </c:pt>
                <c:pt idx="694">
                  <c:v>540.48309833158237</c:v>
                </c:pt>
                <c:pt idx="695">
                  <c:v>542.59606003121371</c:v>
                </c:pt>
                <c:pt idx="696">
                  <c:v>545.84413483953995</c:v>
                </c:pt>
                <c:pt idx="697">
                  <c:v>547.5403492392843</c:v>
                </c:pt>
                <c:pt idx="698">
                  <c:v>546.39932288688306</c:v>
                </c:pt>
                <c:pt idx="699">
                  <c:v>543.92595829862785</c:v>
                </c:pt>
                <c:pt idx="700">
                  <c:v>542.25458125188197</c:v>
                </c:pt>
                <c:pt idx="701">
                  <c:v>541.63005914912628</c:v>
                </c:pt>
                <c:pt idx="702">
                  <c:v>540.95889443833948</c:v>
                </c:pt>
                <c:pt idx="703">
                  <c:v>540.31187375828813</c:v>
                </c:pt>
                <c:pt idx="704">
                  <c:v>541.18403928568478</c:v>
                </c:pt>
                <c:pt idx="705">
                  <c:v>544.01819204113963</c:v>
                </c:pt>
                <c:pt idx="706">
                  <c:v>546.86133832219912</c:v>
                </c:pt>
                <c:pt idx="707">
                  <c:v>547.25573631534826</c:v>
                </c:pt>
                <c:pt idx="708">
                  <c:v>545.25428627316433</c:v>
                </c:pt>
                <c:pt idx="709">
                  <c:v>543.02438842340325</c:v>
                </c:pt>
                <c:pt idx="710">
                  <c:v>541.97109030039519</c:v>
                </c:pt>
                <c:pt idx="711">
                  <c:v>541.48351097049181</c:v>
                </c:pt>
                <c:pt idx="712">
                  <c:v>540.73090925047381</c:v>
                </c:pt>
                <c:pt idx="713">
                  <c:v>540.57567201759412</c:v>
                </c:pt>
                <c:pt idx="714">
                  <c:v>542.37998251620411</c:v>
                </c:pt>
                <c:pt idx="715">
                  <c:v>545.46147768649462</c:v>
                </c:pt>
                <c:pt idx="716">
                  <c:v>547.30241831863987</c:v>
                </c:pt>
                <c:pt idx="717">
                  <c:v>546.36371092306126</c:v>
                </c:pt>
                <c:pt idx="718">
                  <c:v>543.97232867311322</c:v>
                </c:pt>
                <c:pt idx="719">
                  <c:v>542.30873372473616</c:v>
                </c:pt>
                <c:pt idx="720">
                  <c:v>541.75875940493461</c:v>
                </c:pt>
                <c:pt idx="721">
                  <c:v>541.21108358323181</c:v>
                </c:pt>
                <c:pt idx="722">
                  <c:v>540.5175845400754</c:v>
                </c:pt>
                <c:pt idx="723">
                  <c:v>541.14292654307701</c:v>
                </c:pt>
                <c:pt idx="724">
                  <c:v>543.74629943826039</c:v>
                </c:pt>
                <c:pt idx="725">
                  <c:v>546.55340329612318</c:v>
                </c:pt>
                <c:pt idx="726">
                  <c:v>547.14066658637421</c:v>
                </c:pt>
                <c:pt idx="727">
                  <c:v>545.28060763523081</c:v>
                </c:pt>
                <c:pt idx="728">
                  <c:v>543.04620003663604</c:v>
                </c:pt>
                <c:pt idx="729">
                  <c:v>542.00870947645308</c:v>
                </c:pt>
                <c:pt idx="730">
                  <c:v>541.63590488977661</c:v>
                </c:pt>
                <c:pt idx="731">
                  <c:v>540.94050955413059</c:v>
                </c:pt>
                <c:pt idx="732">
                  <c:v>540.63059769068059</c:v>
                </c:pt>
                <c:pt idx="733">
                  <c:v>542.18577671797902</c:v>
                </c:pt>
                <c:pt idx="734">
                  <c:v>545.18664436211202</c:v>
                </c:pt>
                <c:pt idx="735">
                  <c:v>547.17120476765194</c:v>
                </c:pt>
                <c:pt idx="736">
                  <c:v>546.51907159596612</c:v>
                </c:pt>
                <c:pt idx="737">
                  <c:v>544.26350052991802</c:v>
                </c:pt>
                <c:pt idx="738">
                  <c:v>542.55596395387238</c:v>
                </c:pt>
                <c:pt idx="739">
                  <c:v>541.97500511367252</c:v>
                </c:pt>
                <c:pt idx="740">
                  <c:v>541.45620938005777</c:v>
                </c:pt>
                <c:pt idx="741">
                  <c:v>540.67588472960961</c:v>
                </c:pt>
                <c:pt idx="742">
                  <c:v>541.02024833083669</c:v>
                </c:pt>
                <c:pt idx="743">
                  <c:v>543.39628320824795</c:v>
                </c:pt>
                <c:pt idx="744">
                  <c:v>546.27201598844113</c:v>
                </c:pt>
                <c:pt idx="745">
                  <c:v>547.14628355140667</c:v>
                </c:pt>
                <c:pt idx="746">
                  <c:v>545.53455216295697</c:v>
                </c:pt>
                <c:pt idx="747">
                  <c:v>543.36658909959533</c:v>
                </c:pt>
                <c:pt idx="748">
                  <c:v>542.28386963064077</c:v>
                </c:pt>
                <c:pt idx="749">
                  <c:v>541.87978633764487</c:v>
                </c:pt>
                <c:pt idx="750">
                  <c:v>541.09708889831199</c:v>
                </c:pt>
                <c:pt idx="751">
                  <c:v>540.53550836596605</c:v>
                </c:pt>
                <c:pt idx="752">
                  <c:v>541.77111176098151</c:v>
                </c:pt>
                <c:pt idx="753">
                  <c:v>544.68644919776943</c:v>
                </c:pt>
                <c:pt idx="754">
                  <c:v>546.92887396180868</c:v>
                </c:pt>
                <c:pt idx="755">
                  <c:v>546.59761184719355</c:v>
                </c:pt>
                <c:pt idx="756">
                  <c:v>544.46675757409776</c:v>
                </c:pt>
                <c:pt idx="757">
                  <c:v>542.74762626954998</c:v>
                </c:pt>
                <c:pt idx="758">
                  <c:v>542.14894496033048</c:v>
                </c:pt>
                <c:pt idx="759">
                  <c:v>541.64217146599276</c:v>
                </c:pt>
                <c:pt idx="760">
                  <c:v>540.75379668486949</c:v>
                </c:pt>
                <c:pt idx="761">
                  <c:v>540.82303568009593</c:v>
                </c:pt>
                <c:pt idx="762">
                  <c:v>542.96200939418941</c:v>
                </c:pt>
                <c:pt idx="763">
                  <c:v>545.89996094688922</c:v>
                </c:pt>
                <c:pt idx="764">
                  <c:v>547.067359359693</c:v>
                </c:pt>
                <c:pt idx="765">
                  <c:v>545.68027720334339</c:v>
                </c:pt>
                <c:pt idx="766">
                  <c:v>543.50607060204766</c:v>
                </c:pt>
                <c:pt idx="767">
                  <c:v>542.36955347399999</c:v>
                </c:pt>
                <c:pt idx="768">
                  <c:v>541.97549472994979</c:v>
                </c:pt>
                <c:pt idx="769">
                  <c:v>541.22385736075012</c:v>
                </c:pt>
                <c:pt idx="770">
                  <c:v>540.51957092483281</c:v>
                </c:pt>
                <c:pt idx="771">
                  <c:v>541.49331434890973</c:v>
                </c:pt>
                <c:pt idx="772">
                  <c:v>544.29052521060203</c:v>
                </c:pt>
                <c:pt idx="773">
                  <c:v>546.71339960631576</c:v>
                </c:pt>
                <c:pt idx="774">
                  <c:v>546.67066423604319</c:v>
                </c:pt>
                <c:pt idx="775">
                  <c:v>544.66160592280539</c:v>
                </c:pt>
                <c:pt idx="776">
                  <c:v>542.84999316009817</c:v>
                </c:pt>
                <c:pt idx="777">
                  <c:v>542.20332933058944</c:v>
                </c:pt>
                <c:pt idx="778">
                  <c:v>541.72129399295773</c:v>
                </c:pt>
                <c:pt idx="779">
                  <c:v>540.76871409623982</c:v>
                </c:pt>
                <c:pt idx="780">
                  <c:v>540.59777139169182</c:v>
                </c:pt>
                <c:pt idx="781">
                  <c:v>542.53025009772318</c:v>
                </c:pt>
                <c:pt idx="782">
                  <c:v>545.52652134567688</c:v>
                </c:pt>
                <c:pt idx="783">
                  <c:v>546.99405863512129</c:v>
                </c:pt>
                <c:pt idx="784">
                  <c:v>545.9026904245593</c:v>
                </c:pt>
                <c:pt idx="785">
                  <c:v>543.78894363936888</c:v>
                </c:pt>
                <c:pt idx="786">
                  <c:v>542.54638901292856</c:v>
                </c:pt>
                <c:pt idx="787">
                  <c:v>542.1264718182947</c:v>
                </c:pt>
                <c:pt idx="788">
                  <c:v>541.35351284765875</c:v>
                </c:pt>
                <c:pt idx="789">
                  <c:v>540.48014753929328</c:v>
                </c:pt>
                <c:pt idx="790">
                  <c:v>541.19293189933524</c:v>
                </c:pt>
                <c:pt idx="791">
                  <c:v>543.89687650616361</c:v>
                </c:pt>
                <c:pt idx="792">
                  <c:v>546.52637077173131</c:v>
                </c:pt>
                <c:pt idx="793">
                  <c:v>546.80475967637085</c:v>
                </c:pt>
                <c:pt idx="794">
                  <c:v>544.98769178900693</c:v>
                </c:pt>
                <c:pt idx="795">
                  <c:v>543.1255421158703</c:v>
                </c:pt>
                <c:pt idx="796">
                  <c:v>542.3559627033419</c:v>
                </c:pt>
                <c:pt idx="797">
                  <c:v>541.85354993730289</c:v>
                </c:pt>
                <c:pt idx="798">
                  <c:v>540.89324988068711</c:v>
                </c:pt>
                <c:pt idx="799">
                  <c:v>540.60483995495724</c:v>
                </c:pt>
                <c:pt idx="800">
                  <c:v>542.38898194901594</c:v>
                </c:pt>
                <c:pt idx="801">
                  <c:v>545.42261194394814</c:v>
                </c:pt>
                <c:pt idx="802">
                  <c:v>547.11807053192479</c:v>
                </c:pt>
                <c:pt idx="803">
                  <c:v>546.16845364561505</c:v>
                </c:pt>
                <c:pt idx="804">
                  <c:v>544.00425012184496</c:v>
                </c:pt>
                <c:pt idx="805">
                  <c:v>542.58569182593874</c:v>
                </c:pt>
                <c:pt idx="806">
                  <c:v>542.05802568055151</c:v>
                </c:pt>
                <c:pt idx="807">
                  <c:v>541.35244221144148</c:v>
                </c:pt>
                <c:pt idx="808">
                  <c:v>540.5703338684998</c:v>
                </c:pt>
                <c:pt idx="809">
                  <c:v>541.24557684660249</c:v>
                </c:pt>
                <c:pt idx="810">
                  <c:v>543.91113707385739</c:v>
                </c:pt>
                <c:pt idx="811">
                  <c:v>546.63772974043422</c:v>
                </c:pt>
                <c:pt idx="812">
                  <c:v>547.0495795466577</c:v>
                </c:pt>
                <c:pt idx="813">
                  <c:v>545.16123150977637</c:v>
                </c:pt>
                <c:pt idx="814">
                  <c:v>543.0909511078753</c:v>
                </c:pt>
                <c:pt idx="815">
                  <c:v>542.15195145917824</c:v>
                </c:pt>
                <c:pt idx="816">
                  <c:v>541.66964801071481</c:v>
                </c:pt>
                <c:pt idx="817">
                  <c:v>540.82463737479156</c:v>
                </c:pt>
                <c:pt idx="818">
                  <c:v>540.51965636398381</c:v>
                </c:pt>
                <c:pt idx="819">
                  <c:v>542.2089849906306</c:v>
                </c:pt>
                <c:pt idx="820">
                  <c:v>545.28555467688875</c:v>
                </c:pt>
                <c:pt idx="821">
                  <c:v>547.18658733863231</c:v>
                </c:pt>
                <c:pt idx="822">
                  <c:v>546.38964504092837</c:v>
                </c:pt>
                <c:pt idx="823">
                  <c:v>544.13982842407313</c:v>
                </c:pt>
                <c:pt idx="824">
                  <c:v>542.55485175943522</c:v>
                </c:pt>
                <c:pt idx="825">
                  <c:v>541.95959225244133</c:v>
                </c:pt>
                <c:pt idx="826">
                  <c:v>541.28762274190012</c:v>
                </c:pt>
                <c:pt idx="827">
                  <c:v>540.45887757339278</c:v>
                </c:pt>
                <c:pt idx="828">
                  <c:v>540.94036164904901</c:v>
                </c:pt>
                <c:pt idx="829">
                  <c:v>543.49478580182586</c:v>
                </c:pt>
                <c:pt idx="830">
                  <c:v>546.38839641131017</c:v>
                </c:pt>
                <c:pt idx="831">
                  <c:v>547.10192368595563</c:v>
                </c:pt>
                <c:pt idx="832">
                  <c:v>545.38118604591</c:v>
                </c:pt>
                <c:pt idx="833">
                  <c:v>543.2580390216026</c:v>
                </c:pt>
                <c:pt idx="834">
                  <c:v>542.25220618752337</c:v>
                </c:pt>
                <c:pt idx="835">
                  <c:v>541.7676022774649</c:v>
                </c:pt>
                <c:pt idx="836">
                  <c:v>540.88734098801615</c:v>
                </c:pt>
                <c:pt idx="837">
                  <c:v>540.38880753404919</c:v>
                </c:pt>
                <c:pt idx="838">
                  <c:v>541.80418698276299</c:v>
                </c:pt>
                <c:pt idx="839">
                  <c:v>544.82670896376021</c:v>
                </c:pt>
                <c:pt idx="840">
                  <c:v>546.9837974996617</c:v>
                </c:pt>
                <c:pt idx="841">
                  <c:v>546.5055506189974</c:v>
                </c:pt>
                <c:pt idx="842">
                  <c:v>544.38395160426717</c:v>
                </c:pt>
                <c:pt idx="843">
                  <c:v>542.75592690383928</c:v>
                </c:pt>
                <c:pt idx="844">
                  <c:v>542.17658465380555</c:v>
                </c:pt>
                <c:pt idx="845">
                  <c:v>541.54879460258599</c:v>
                </c:pt>
                <c:pt idx="846">
                  <c:v>540.5995939379718</c:v>
                </c:pt>
                <c:pt idx="847">
                  <c:v>540.78594152242658</c:v>
                </c:pt>
                <c:pt idx="848">
                  <c:v>543.0645832463033</c:v>
                </c:pt>
                <c:pt idx="849">
                  <c:v>545.98978027378962</c:v>
                </c:pt>
                <c:pt idx="850">
                  <c:v>546.99888411602024</c:v>
                </c:pt>
                <c:pt idx="851">
                  <c:v>545.53553845068291</c:v>
                </c:pt>
                <c:pt idx="852">
                  <c:v>543.48586011749467</c:v>
                </c:pt>
                <c:pt idx="853">
                  <c:v>542.45760314040399</c:v>
                </c:pt>
                <c:pt idx="854">
                  <c:v>542.05015939883106</c:v>
                </c:pt>
                <c:pt idx="855">
                  <c:v>541.2379606535942</c:v>
                </c:pt>
                <c:pt idx="856">
                  <c:v>540.58876180668449</c:v>
                </c:pt>
                <c:pt idx="857">
                  <c:v>541.69258396124042</c:v>
                </c:pt>
                <c:pt idx="858">
                  <c:v>544.47844722144055</c:v>
                </c:pt>
                <c:pt idx="859">
                  <c:v>546.6896075077284</c:v>
                </c:pt>
                <c:pt idx="860">
                  <c:v>546.38880807584246</c:v>
                </c:pt>
                <c:pt idx="861">
                  <c:v>544.35064364459322</c:v>
                </c:pt>
                <c:pt idx="862">
                  <c:v>542.74308508695867</c:v>
                </c:pt>
                <c:pt idx="863">
                  <c:v>542.25052796745695</c:v>
                </c:pt>
                <c:pt idx="864">
                  <c:v>541.78814208269432</c:v>
                </c:pt>
                <c:pt idx="865">
                  <c:v>540.85083224927075</c:v>
                </c:pt>
                <c:pt idx="866">
                  <c:v>540.81826197224837</c:v>
                </c:pt>
                <c:pt idx="867">
                  <c:v>542.83900307473868</c:v>
                </c:pt>
                <c:pt idx="868">
                  <c:v>545.67385408418158</c:v>
                </c:pt>
                <c:pt idx="869">
                  <c:v>546.83884095939175</c:v>
                </c:pt>
                <c:pt idx="870">
                  <c:v>545.55096290906931</c:v>
                </c:pt>
                <c:pt idx="871">
                  <c:v>543.52079118161964</c:v>
                </c:pt>
                <c:pt idx="872">
                  <c:v>542.49757406051413</c:v>
                </c:pt>
                <c:pt idx="873">
                  <c:v>542.19984837246648</c:v>
                </c:pt>
                <c:pt idx="874">
                  <c:v>541.4738600299097</c:v>
                </c:pt>
                <c:pt idx="875">
                  <c:v>540.71072263396218</c:v>
                </c:pt>
                <c:pt idx="876">
                  <c:v>541.55302753124579</c:v>
                </c:pt>
                <c:pt idx="877">
                  <c:v>544.20238273148152</c:v>
                </c:pt>
                <c:pt idx="878">
                  <c:v>546.51224808743609</c:v>
                </c:pt>
                <c:pt idx="879">
                  <c:v>546.48720242642776</c:v>
                </c:pt>
                <c:pt idx="880">
                  <c:v>544.63159933789029</c:v>
                </c:pt>
                <c:pt idx="881">
                  <c:v>543.00807101956161</c:v>
                </c:pt>
                <c:pt idx="882">
                  <c:v>542.47661478432838</c:v>
                </c:pt>
                <c:pt idx="883">
                  <c:v>542.04000727457696</c:v>
                </c:pt>
                <c:pt idx="884">
                  <c:v>541.06083096397288</c:v>
                </c:pt>
                <c:pt idx="885">
                  <c:v>540.7733358947371</c:v>
                </c:pt>
                <c:pt idx="886">
                  <c:v>542.51994543189448</c:v>
                </c:pt>
                <c:pt idx="887">
                  <c:v>545.34893393944276</c:v>
                </c:pt>
                <c:pt idx="888">
                  <c:v>546.75775734287527</c:v>
                </c:pt>
                <c:pt idx="889">
                  <c:v>545.72556152481684</c:v>
                </c:pt>
                <c:pt idx="890">
                  <c:v>543.78519521325325</c:v>
                </c:pt>
                <c:pt idx="891">
                  <c:v>542.7392272119514</c:v>
                </c:pt>
                <c:pt idx="892">
                  <c:v>542.43159235048461</c:v>
                </c:pt>
                <c:pt idx="893">
                  <c:v>541.66108235241973</c:v>
                </c:pt>
                <c:pt idx="894">
                  <c:v>540.68798816814706</c:v>
                </c:pt>
                <c:pt idx="895">
                  <c:v>541.20743814824255</c:v>
                </c:pt>
                <c:pt idx="896">
                  <c:v>543.70011022569815</c:v>
                </c:pt>
                <c:pt idx="897">
                  <c:v>546.198816063501</c:v>
                </c:pt>
                <c:pt idx="898">
                  <c:v>546.49873600249975</c:v>
                </c:pt>
                <c:pt idx="899">
                  <c:v>544.80352940740704</c:v>
                </c:pt>
                <c:pt idx="900">
                  <c:v>543.18136044208495</c:v>
                </c:pt>
                <c:pt idx="901">
                  <c:v>542.63212894335265</c:v>
                </c:pt>
                <c:pt idx="902">
                  <c:v>542.22957013341875</c:v>
                </c:pt>
                <c:pt idx="903">
                  <c:v>541.19598450433568</c:v>
                </c:pt>
                <c:pt idx="904">
                  <c:v>540.66645867356783</c:v>
                </c:pt>
                <c:pt idx="905">
                  <c:v>542.14148771243163</c:v>
                </c:pt>
                <c:pt idx="906">
                  <c:v>544.9510282900419</c:v>
                </c:pt>
                <c:pt idx="907">
                  <c:v>546.61311027156171</c:v>
                </c:pt>
                <c:pt idx="908">
                  <c:v>545.82184450086334</c:v>
                </c:pt>
                <c:pt idx="909">
                  <c:v>543.90928776779401</c:v>
                </c:pt>
                <c:pt idx="910">
                  <c:v>542.80616630651366</c:v>
                </c:pt>
                <c:pt idx="911">
                  <c:v>542.50822220208011</c:v>
                </c:pt>
                <c:pt idx="912">
                  <c:v>541.79551374720177</c:v>
                </c:pt>
                <c:pt idx="913">
                  <c:v>540.72722182132748</c:v>
                </c:pt>
                <c:pt idx="914">
                  <c:v>540.98702910099837</c:v>
                </c:pt>
                <c:pt idx="915">
                  <c:v>543.30889842482065</c:v>
                </c:pt>
                <c:pt idx="916">
                  <c:v>545.92032260661654</c:v>
                </c:pt>
                <c:pt idx="917">
                  <c:v>546.50146582115667</c:v>
                </c:pt>
                <c:pt idx="918">
                  <c:v>544.96813377887065</c:v>
                </c:pt>
                <c:pt idx="919">
                  <c:v>543.28173110695298</c:v>
                </c:pt>
                <c:pt idx="920">
                  <c:v>542.6764428483948</c:v>
                </c:pt>
                <c:pt idx="921">
                  <c:v>542.31770242761013</c:v>
                </c:pt>
                <c:pt idx="922">
                  <c:v>541.26512147982703</c:v>
                </c:pt>
                <c:pt idx="923">
                  <c:v>540.52598330990077</c:v>
                </c:pt>
                <c:pt idx="924">
                  <c:v>541.76007990101152</c:v>
                </c:pt>
                <c:pt idx="925">
                  <c:v>544.55632095524015</c:v>
                </c:pt>
                <c:pt idx="926">
                  <c:v>546.46216780581199</c:v>
                </c:pt>
                <c:pt idx="927">
                  <c:v>545.97519537392691</c:v>
                </c:pt>
                <c:pt idx="928">
                  <c:v>544.1707168371795</c:v>
                </c:pt>
                <c:pt idx="929">
                  <c:v>542.98561650209558</c:v>
                </c:pt>
                <c:pt idx="930">
                  <c:v>542.65693354975883</c:v>
                </c:pt>
                <c:pt idx="931">
                  <c:v>541.96297289519043</c:v>
                </c:pt>
                <c:pt idx="932">
                  <c:v>540.77931438579071</c:v>
                </c:pt>
                <c:pt idx="933">
                  <c:v>540.78999331431169</c:v>
                </c:pt>
                <c:pt idx="934">
                  <c:v>542.95736637200753</c:v>
                </c:pt>
                <c:pt idx="935">
                  <c:v>545.70181650169616</c:v>
                </c:pt>
                <c:pt idx="936">
                  <c:v>546.5742295009295</c:v>
                </c:pt>
                <c:pt idx="937">
                  <c:v>545.25228549013536</c:v>
                </c:pt>
                <c:pt idx="938">
                  <c:v>543.54984120490644</c:v>
                </c:pt>
                <c:pt idx="939">
                  <c:v>542.82513171813753</c:v>
                </c:pt>
                <c:pt idx="940">
                  <c:v>542.4323118999273</c:v>
                </c:pt>
                <c:pt idx="941">
                  <c:v>541.41186764587474</c:v>
                </c:pt>
                <c:pt idx="942">
                  <c:v>540.60314180417208</c:v>
                </c:pt>
                <c:pt idx="943">
                  <c:v>541.68660969187476</c:v>
                </c:pt>
                <c:pt idx="944">
                  <c:v>544.46103772633978</c:v>
                </c:pt>
                <c:pt idx="945">
                  <c:v>546.55070500267448</c:v>
                </c:pt>
                <c:pt idx="946">
                  <c:v>546.2061962813832</c:v>
                </c:pt>
                <c:pt idx="947">
                  <c:v>544.36073408341326</c:v>
                </c:pt>
                <c:pt idx="948">
                  <c:v>543.00324708794142</c:v>
                </c:pt>
                <c:pt idx="949">
                  <c:v>542.56184577646036</c:v>
                </c:pt>
                <c:pt idx="950">
                  <c:v>541.93248907652924</c:v>
                </c:pt>
                <c:pt idx="951">
                  <c:v>540.87716650405855</c:v>
                </c:pt>
                <c:pt idx="952">
                  <c:v>540.87455438475627</c:v>
                </c:pt>
                <c:pt idx="953">
                  <c:v>542.97707948130028</c:v>
                </c:pt>
                <c:pt idx="954">
                  <c:v>545.77497392088753</c:v>
                </c:pt>
                <c:pt idx="955">
                  <c:v>546.77320691624027</c:v>
                </c:pt>
                <c:pt idx="956">
                  <c:v>545.41587731638083</c:v>
                </c:pt>
                <c:pt idx="957">
                  <c:v>543.52302628313191</c:v>
                </c:pt>
                <c:pt idx="958">
                  <c:v>542.624187111217</c:v>
                </c:pt>
                <c:pt idx="959">
                  <c:v>542.24297116963407</c:v>
                </c:pt>
                <c:pt idx="960">
                  <c:v>541.34314445745167</c:v>
                </c:pt>
                <c:pt idx="961">
                  <c:v>540.5432003631804</c:v>
                </c:pt>
                <c:pt idx="962">
                  <c:v>541.50964674034549</c:v>
                </c:pt>
                <c:pt idx="963">
                  <c:v>544.27395577044081</c:v>
                </c:pt>
                <c:pt idx="964">
                  <c:v>546.54151281048053</c:v>
                </c:pt>
                <c:pt idx="965">
                  <c:v>546.3805644827371</c:v>
                </c:pt>
                <c:pt idx="966">
                  <c:v>544.50640651142112</c:v>
                </c:pt>
                <c:pt idx="967">
                  <c:v>542.99976674275695</c:v>
                </c:pt>
                <c:pt idx="968">
                  <c:v>542.48209100276836</c:v>
                </c:pt>
                <c:pt idx="969">
                  <c:v>541.89297973467183</c:v>
                </c:pt>
                <c:pt idx="970">
                  <c:v>540.82351002005271</c:v>
                </c:pt>
                <c:pt idx="971">
                  <c:v>540.6414443221438</c:v>
                </c:pt>
                <c:pt idx="972">
                  <c:v>542.57352332844494</c:v>
                </c:pt>
                <c:pt idx="973">
                  <c:v>545.46633629113512</c:v>
                </c:pt>
                <c:pt idx="974">
                  <c:v>546.74410666050608</c:v>
                </c:pt>
                <c:pt idx="975">
                  <c:v>545.58533324287782</c:v>
                </c:pt>
                <c:pt idx="976">
                  <c:v>543.67504032529177</c:v>
                </c:pt>
                <c:pt idx="977">
                  <c:v>542.71812618022341</c:v>
                </c:pt>
                <c:pt idx="978">
                  <c:v>542.35326592334786</c:v>
                </c:pt>
                <c:pt idx="979">
                  <c:v>541.46141738035749</c:v>
                </c:pt>
                <c:pt idx="980">
                  <c:v>540.5082004958831</c:v>
                </c:pt>
                <c:pt idx="981">
                  <c:v>541.19368319016667</c:v>
                </c:pt>
                <c:pt idx="982">
                  <c:v>543.81628778287904</c:v>
                </c:pt>
                <c:pt idx="983">
                  <c:v>546.27103799787619</c:v>
                </c:pt>
                <c:pt idx="984">
                  <c:v>546.41996113237838</c:v>
                </c:pt>
                <c:pt idx="985">
                  <c:v>544.71126617781192</c:v>
                </c:pt>
                <c:pt idx="986">
                  <c:v>543.18482366989429</c:v>
                </c:pt>
                <c:pt idx="987">
                  <c:v>542.68147160937951</c:v>
                </c:pt>
                <c:pt idx="988">
                  <c:v>542.17529407368329</c:v>
                </c:pt>
                <c:pt idx="989">
                  <c:v>541.05049222954221</c:v>
                </c:pt>
                <c:pt idx="990">
                  <c:v>540.60512752427985</c:v>
                </c:pt>
                <c:pt idx="991">
                  <c:v>542.22910854565453</c:v>
                </c:pt>
                <c:pt idx="992">
                  <c:v>545.04875696434556</c:v>
                </c:pt>
                <c:pt idx="993">
                  <c:v>546.56106777414516</c:v>
                </c:pt>
                <c:pt idx="994">
                  <c:v>545.65396399523252</c:v>
                </c:pt>
                <c:pt idx="995">
                  <c:v>543.84581442058425</c:v>
                </c:pt>
                <c:pt idx="996">
                  <c:v>542.8811260576058</c:v>
                </c:pt>
                <c:pt idx="997">
                  <c:v>542.59846337326235</c:v>
                </c:pt>
                <c:pt idx="998">
                  <c:v>541.82838093728333</c:v>
                </c:pt>
                <c:pt idx="999">
                  <c:v>540.79514226547508</c:v>
                </c:pt>
                <c:pt idx="1000">
                  <c:v>541.18588836224535</c:v>
                </c:pt>
                <c:pt idx="1001">
                  <c:v>543.5273123828274</c:v>
                </c:pt>
                <c:pt idx="1002">
                  <c:v>545.94404602421946</c:v>
                </c:pt>
                <c:pt idx="1003">
                  <c:v>546.24113232078253</c:v>
                </c:pt>
                <c:pt idx="1004">
                  <c:v>544.61323767317299</c:v>
                </c:pt>
                <c:pt idx="1005">
                  <c:v>543.10882743381262</c:v>
                </c:pt>
                <c:pt idx="1006">
                  <c:v>542.69492183198599</c:v>
                </c:pt>
                <c:pt idx="1007">
                  <c:v>542.38436621809342</c:v>
                </c:pt>
                <c:pt idx="1008">
                  <c:v>541.33730305339213</c:v>
                </c:pt>
                <c:pt idx="1009">
                  <c:v>540.71364591989004</c:v>
                </c:pt>
                <c:pt idx="1010">
                  <c:v>542.06339102563743</c:v>
                </c:pt>
                <c:pt idx="1011">
                  <c:v>544.74680382408496</c:v>
                </c:pt>
                <c:pt idx="1012">
                  <c:v>546.36250551763806</c:v>
                </c:pt>
                <c:pt idx="1013">
                  <c:v>545.650894764236</c:v>
                </c:pt>
                <c:pt idx="1014">
                  <c:v>543.8933914823383</c:v>
                </c:pt>
                <c:pt idx="1015">
                  <c:v>542.92658048758585</c:v>
                </c:pt>
                <c:pt idx="1016">
                  <c:v>542.74042469167671</c:v>
                </c:pt>
                <c:pt idx="1017">
                  <c:v>542.0843410819316</c:v>
                </c:pt>
                <c:pt idx="1018">
                  <c:v>540.983477452839</c:v>
                </c:pt>
                <c:pt idx="1019">
                  <c:v>541.11460644955696</c:v>
                </c:pt>
                <c:pt idx="1020">
                  <c:v>543.26414759068575</c:v>
                </c:pt>
                <c:pt idx="1021">
                  <c:v>545.73092739193453</c:v>
                </c:pt>
                <c:pt idx="1022">
                  <c:v>546.27579353399051</c:v>
                </c:pt>
                <c:pt idx="1023">
                  <c:v>544.86453300032645</c:v>
                </c:pt>
                <c:pt idx="1024">
                  <c:v>543.38063528622661</c:v>
                </c:pt>
                <c:pt idx="1025">
                  <c:v>542.92783594966659</c:v>
                </c:pt>
                <c:pt idx="1026">
                  <c:v>542.63950640173971</c:v>
                </c:pt>
                <c:pt idx="1027">
                  <c:v>541.584290037762</c:v>
                </c:pt>
                <c:pt idx="1028">
                  <c:v>540.74401144947296</c:v>
                </c:pt>
                <c:pt idx="1029">
                  <c:v>541.78924132821976</c:v>
                </c:pt>
                <c:pt idx="1030">
                  <c:v>544.39195679887598</c:v>
                </c:pt>
                <c:pt idx="1031">
                  <c:v>546.20449649252532</c:v>
                </c:pt>
                <c:pt idx="1032">
                  <c:v>545.74568849211755</c:v>
                </c:pt>
                <c:pt idx="1033">
                  <c:v>544.08772920269439</c:v>
                </c:pt>
                <c:pt idx="1034">
                  <c:v>543.11643237759472</c:v>
                </c:pt>
                <c:pt idx="1035">
                  <c:v>542.94186272953993</c:v>
                </c:pt>
                <c:pt idx="1036">
                  <c:v>542.29010259947609</c:v>
                </c:pt>
                <c:pt idx="1037">
                  <c:v>541.03763952922418</c:v>
                </c:pt>
                <c:pt idx="1038">
                  <c:v>540.86528781053676</c:v>
                </c:pt>
                <c:pt idx="1039">
                  <c:v>542.79958766364234</c:v>
                </c:pt>
                <c:pt idx="1040">
                  <c:v>545.3722095507128</c:v>
                </c:pt>
                <c:pt idx="1041">
                  <c:v>546.21943429475959</c:v>
                </c:pt>
                <c:pt idx="1042">
                  <c:v>544.99423674164791</c:v>
                </c:pt>
                <c:pt idx="1043">
                  <c:v>543.51653430786882</c:v>
                </c:pt>
                <c:pt idx="1044">
                  <c:v>543.04714324498309</c:v>
                </c:pt>
                <c:pt idx="1045">
                  <c:v>542.80863581735866</c:v>
                </c:pt>
                <c:pt idx="1046">
                  <c:v>541.75853211445701</c:v>
                </c:pt>
                <c:pt idx="1047">
                  <c:v>540.73115492199304</c:v>
                </c:pt>
                <c:pt idx="1048">
                  <c:v>541.49490933233847</c:v>
                </c:pt>
                <c:pt idx="1049">
                  <c:v>544.00120578706446</c:v>
                </c:pt>
                <c:pt idx="1050">
                  <c:v>546.01059922602963</c:v>
                </c:pt>
                <c:pt idx="1051">
                  <c:v>545.79453529998227</c:v>
                </c:pt>
                <c:pt idx="1052">
                  <c:v>544.19683973468727</c:v>
                </c:pt>
                <c:pt idx="1053">
                  <c:v>543.15997846228038</c:v>
                </c:pt>
                <c:pt idx="1054">
                  <c:v>542.99159700189557</c:v>
                </c:pt>
                <c:pt idx="1055">
                  <c:v>542.41429095355852</c:v>
                </c:pt>
                <c:pt idx="1056">
                  <c:v>541.11847260310242</c:v>
                </c:pt>
                <c:pt idx="1057">
                  <c:v>540.70457226506733</c:v>
                </c:pt>
                <c:pt idx="1058">
                  <c:v>542.42940243471639</c:v>
                </c:pt>
                <c:pt idx="1059">
                  <c:v>545.04907415633897</c:v>
                </c:pt>
                <c:pt idx="1060">
                  <c:v>546.15715086256114</c:v>
                </c:pt>
                <c:pt idx="1061">
                  <c:v>545.12350321932081</c:v>
                </c:pt>
                <c:pt idx="1062">
                  <c:v>543.61681879404478</c:v>
                </c:pt>
                <c:pt idx="1063">
                  <c:v>543.0777165022173</c:v>
                </c:pt>
                <c:pt idx="1064">
                  <c:v>542.8953244883578</c:v>
                </c:pt>
                <c:pt idx="1065">
                  <c:v>541.87165304333575</c:v>
                </c:pt>
                <c:pt idx="1066">
                  <c:v>540.67707040777532</c:v>
                </c:pt>
                <c:pt idx="1067">
                  <c:v>541.18136631891048</c:v>
                </c:pt>
                <c:pt idx="1068">
                  <c:v>543.60673891388888</c:v>
                </c:pt>
                <c:pt idx="1069">
                  <c:v>545.80246078804339</c:v>
                </c:pt>
                <c:pt idx="1070">
                  <c:v>545.88067636399774</c:v>
                </c:pt>
                <c:pt idx="1071">
                  <c:v>544.42862386355227</c:v>
                </c:pt>
                <c:pt idx="1072">
                  <c:v>543.3372957072861</c:v>
                </c:pt>
                <c:pt idx="1073">
                  <c:v>543.12775870832411</c:v>
                </c:pt>
                <c:pt idx="1074">
                  <c:v>542.5982094806368</c:v>
                </c:pt>
                <c:pt idx="1075">
                  <c:v>541.24510356498649</c:v>
                </c:pt>
                <c:pt idx="1076">
                  <c:v>540.61688863486052</c:v>
                </c:pt>
                <c:pt idx="1077">
                  <c:v>542.14692113147612</c:v>
                </c:pt>
                <c:pt idx="1078">
                  <c:v>544.82547448902551</c:v>
                </c:pt>
                <c:pt idx="1079">
                  <c:v>546.18680820915142</c:v>
                </c:pt>
                <c:pt idx="1080">
                  <c:v>545.36267917085752</c:v>
                </c:pt>
                <c:pt idx="1081">
                  <c:v>543.86841131570691</c:v>
                </c:pt>
                <c:pt idx="1082">
                  <c:v>543.21532302648575</c:v>
                </c:pt>
                <c:pt idx="1083">
                  <c:v>542.98001636792742</c:v>
                </c:pt>
                <c:pt idx="1084">
                  <c:v>542.0167231221003</c:v>
                </c:pt>
                <c:pt idx="1085">
                  <c:v>540.81093598916686</c:v>
                </c:pt>
                <c:pt idx="1086">
                  <c:v>541.18572806486281</c:v>
                </c:pt>
                <c:pt idx="1087">
                  <c:v>543.54727088377604</c:v>
                </c:pt>
                <c:pt idx="1088">
                  <c:v>545.87145216138015</c:v>
                </c:pt>
                <c:pt idx="1089">
                  <c:v>546.08655113179339</c:v>
                </c:pt>
                <c:pt idx="1090">
                  <c:v>544.59282457874269</c:v>
                </c:pt>
                <c:pt idx="1091">
                  <c:v>543.32890708474042</c:v>
                </c:pt>
                <c:pt idx="1092">
                  <c:v>542.99554348372294</c:v>
                </c:pt>
                <c:pt idx="1093">
                  <c:v>542.52375341722563</c:v>
                </c:pt>
                <c:pt idx="1094">
                  <c:v>541.33048851454896</c:v>
                </c:pt>
                <c:pt idx="1095">
                  <c:v>540.7226050343188</c:v>
                </c:pt>
                <c:pt idx="1096">
                  <c:v>542.1777851710267</c:v>
                </c:pt>
                <c:pt idx="1097">
                  <c:v>544.87300798532669</c:v>
                </c:pt>
                <c:pt idx="1098">
                  <c:v>546.34671152668034</c:v>
                </c:pt>
                <c:pt idx="1099">
                  <c:v>545.52654427938705</c:v>
                </c:pt>
                <c:pt idx="1100">
                  <c:v>543.85530432362066</c:v>
                </c:pt>
                <c:pt idx="1101">
                  <c:v>543.02137672276876</c:v>
                </c:pt>
                <c:pt idx="1102">
                  <c:v>542.78017101929163</c:v>
                </c:pt>
                <c:pt idx="1103">
                  <c:v>541.93703200101936</c:v>
                </c:pt>
                <c:pt idx="1104">
                  <c:v>540.76814520378048</c:v>
                </c:pt>
                <c:pt idx="1105">
                  <c:v>541.01811994328182</c:v>
                </c:pt>
                <c:pt idx="1106">
                  <c:v>543.323140961219</c:v>
                </c:pt>
                <c:pt idx="1107">
                  <c:v>545.79115373008153</c:v>
                </c:pt>
                <c:pt idx="1108">
                  <c:v>546.21252485484729</c:v>
                </c:pt>
                <c:pt idx="1109">
                  <c:v>544.75046116898284</c:v>
                </c:pt>
                <c:pt idx="1110">
                  <c:v>543.35402313470877</c:v>
                </c:pt>
                <c:pt idx="1111">
                  <c:v>542.93598943443976</c:v>
                </c:pt>
                <c:pt idx="1112">
                  <c:v>542.50400259997605</c:v>
                </c:pt>
                <c:pt idx="1113">
                  <c:v>541.32337531480243</c:v>
                </c:pt>
                <c:pt idx="1114">
                  <c:v>540.56056697705299</c:v>
                </c:pt>
                <c:pt idx="1115">
                  <c:v>541.80125125808991</c:v>
                </c:pt>
                <c:pt idx="1116">
                  <c:v>544.51602471401566</c:v>
                </c:pt>
                <c:pt idx="1117">
                  <c:v>546.23773774220626</c:v>
                </c:pt>
                <c:pt idx="1118">
                  <c:v>545.64414968335313</c:v>
                </c:pt>
                <c:pt idx="1119">
                  <c:v>543.99712629859096</c:v>
                </c:pt>
                <c:pt idx="1120">
                  <c:v>543.10770730649983</c:v>
                </c:pt>
                <c:pt idx="1121">
                  <c:v>542.89492288993461</c:v>
                </c:pt>
                <c:pt idx="1122">
                  <c:v>542.09824509136433</c:v>
                </c:pt>
                <c:pt idx="1123">
                  <c:v>540.81876046301386</c:v>
                </c:pt>
                <c:pt idx="1124">
                  <c:v>540.79543295442181</c:v>
                </c:pt>
                <c:pt idx="1125">
                  <c:v>542.8858413097978</c:v>
                </c:pt>
                <c:pt idx="1126">
                  <c:v>545.46579883860613</c:v>
                </c:pt>
                <c:pt idx="1127">
                  <c:v>546.17559422539398</c:v>
                </c:pt>
                <c:pt idx="1128">
                  <c:v>544.91056297518935</c:v>
                </c:pt>
                <c:pt idx="1129">
                  <c:v>543.52649082025528</c:v>
                </c:pt>
                <c:pt idx="1130">
                  <c:v>543.11326266539618</c:v>
                </c:pt>
                <c:pt idx="1131">
                  <c:v>542.78721551205672</c:v>
                </c:pt>
                <c:pt idx="1132">
                  <c:v>541.62005233306445</c:v>
                </c:pt>
                <c:pt idx="1133">
                  <c:v>540.64184195216967</c:v>
                </c:pt>
                <c:pt idx="1134">
                  <c:v>541.56313188798049</c:v>
                </c:pt>
                <c:pt idx="1135">
                  <c:v>544.11281076263822</c:v>
                </c:pt>
                <c:pt idx="1136">
                  <c:v>545.99423835790276</c:v>
                </c:pt>
                <c:pt idx="1137">
                  <c:v>545.63256788890703</c:v>
                </c:pt>
                <c:pt idx="1138">
                  <c:v>544.10357026523798</c:v>
                </c:pt>
                <c:pt idx="1139">
                  <c:v>543.22241067510549</c:v>
                </c:pt>
                <c:pt idx="1140">
                  <c:v>543.08837426313676</c:v>
                </c:pt>
                <c:pt idx="1141">
                  <c:v>542.44945189779992</c:v>
                </c:pt>
                <c:pt idx="1142">
                  <c:v>541.16104487564644</c:v>
                </c:pt>
                <c:pt idx="1143">
                  <c:v>540.87899046207713</c:v>
                </c:pt>
                <c:pt idx="1144">
                  <c:v>542.66770406695105</c:v>
                </c:pt>
                <c:pt idx="1145">
                  <c:v>545.13085950218556</c:v>
                </c:pt>
                <c:pt idx="1146">
                  <c:v>545.95773967263995</c:v>
                </c:pt>
                <c:pt idx="1147">
                  <c:v>544.77426576825474</c:v>
                </c:pt>
                <c:pt idx="1148">
                  <c:v>543.40558749358661</c:v>
                </c:pt>
                <c:pt idx="1149">
                  <c:v>543.07124405708055</c:v>
                </c:pt>
                <c:pt idx="1150">
                  <c:v>542.94950738573971</c:v>
                </c:pt>
                <c:pt idx="1151">
                  <c:v>541.92078589387256</c:v>
                </c:pt>
                <c:pt idx="1152">
                  <c:v>540.81234941807725</c:v>
                </c:pt>
                <c:pt idx="1153">
                  <c:v>541.45636268554154</c:v>
                </c:pt>
                <c:pt idx="1154">
                  <c:v>543.83449044946337</c:v>
                </c:pt>
                <c:pt idx="1155">
                  <c:v>545.76522460512206</c:v>
                </c:pt>
                <c:pt idx="1156">
                  <c:v>545.60722262292256</c:v>
                </c:pt>
                <c:pt idx="1157">
                  <c:v>544.166874556945</c:v>
                </c:pt>
                <c:pt idx="1158">
                  <c:v>543.28145815287462</c:v>
                </c:pt>
                <c:pt idx="1159">
                  <c:v>543.2228425286703</c:v>
                </c:pt>
                <c:pt idx="1160">
                  <c:v>542.71736223119387</c:v>
                </c:pt>
                <c:pt idx="1161">
                  <c:v>541.40750744717207</c:v>
                </c:pt>
                <c:pt idx="1162">
                  <c:v>540.87930014712583</c:v>
                </c:pt>
                <c:pt idx="1163">
                  <c:v>542.42673726356043</c:v>
                </c:pt>
                <c:pt idx="1164">
                  <c:v>544.88626374938212</c:v>
                </c:pt>
                <c:pt idx="1165">
                  <c:v>545.9233625568213</c:v>
                </c:pt>
                <c:pt idx="1166">
                  <c:v>544.97989971611878</c:v>
                </c:pt>
                <c:pt idx="1167">
                  <c:v>543.67365255556524</c:v>
                </c:pt>
                <c:pt idx="1168">
                  <c:v>543.30952828161207</c:v>
                </c:pt>
                <c:pt idx="1169">
                  <c:v>543.20996903161904</c:v>
                </c:pt>
                <c:pt idx="1170">
                  <c:v>542.19377048460501</c:v>
                </c:pt>
                <c:pt idx="1171">
                  <c:v>540.91102955472252</c:v>
                </c:pt>
                <c:pt idx="1172">
                  <c:v>541.23482837131269</c:v>
                </c:pt>
                <c:pt idx="1173">
                  <c:v>543.46004284451828</c:v>
                </c:pt>
                <c:pt idx="1174">
                  <c:v>545.53937691491865</c:v>
                </c:pt>
                <c:pt idx="1175">
                  <c:v>545.62524347717681</c:v>
                </c:pt>
                <c:pt idx="1176">
                  <c:v>544.29273724177074</c:v>
                </c:pt>
                <c:pt idx="1177">
                  <c:v>543.41730809791716</c:v>
                </c:pt>
                <c:pt idx="1178">
                  <c:v>543.38569435658701</c:v>
                </c:pt>
                <c:pt idx="1179">
                  <c:v>542.93064062033682</c:v>
                </c:pt>
                <c:pt idx="1180">
                  <c:v>541.5349446481905</c:v>
                </c:pt>
                <c:pt idx="1181">
                  <c:v>540.73720205108202</c:v>
                </c:pt>
                <c:pt idx="1182">
                  <c:v>542.02468672978648</c:v>
                </c:pt>
                <c:pt idx="1183">
                  <c:v>544.50449439068507</c:v>
                </c:pt>
                <c:pt idx="1184">
                  <c:v>545.80255876882165</c:v>
                </c:pt>
                <c:pt idx="1185">
                  <c:v>545.06065247083916</c:v>
                </c:pt>
                <c:pt idx="1186">
                  <c:v>543.76468958756323</c:v>
                </c:pt>
                <c:pt idx="1187">
                  <c:v>543.38365256889665</c:v>
                </c:pt>
                <c:pt idx="1188">
                  <c:v>543.34187100136478</c:v>
                </c:pt>
                <c:pt idx="1189">
                  <c:v>542.38778731083221</c:v>
                </c:pt>
                <c:pt idx="1190">
                  <c:v>540.98639908108908</c:v>
                </c:pt>
                <c:pt idx="1191">
                  <c:v>541.03968755288952</c:v>
                </c:pt>
                <c:pt idx="1192">
                  <c:v>543.10427733894812</c:v>
                </c:pt>
                <c:pt idx="1193">
                  <c:v>545.31091673798983</c:v>
                </c:pt>
                <c:pt idx="1194">
                  <c:v>545.62729926846532</c:v>
                </c:pt>
                <c:pt idx="1195">
                  <c:v>544.38185624772996</c:v>
                </c:pt>
                <c:pt idx="1196">
                  <c:v>543.43479340314934</c:v>
                </c:pt>
                <c:pt idx="1197">
                  <c:v>543.40224509981363</c:v>
                </c:pt>
                <c:pt idx="1198">
                  <c:v>543.03255849201378</c:v>
                </c:pt>
                <c:pt idx="1199">
                  <c:v>541.64792342002147</c:v>
                </c:pt>
                <c:pt idx="1200">
                  <c:v>540.64209773704897</c:v>
                </c:pt>
                <c:pt idx="1201">
                  <c:v>541.69464697909189</c:v>
                </c:pt>
                <c:pt idx="1202">
                  <c:v>544.15957334163977</c:v>
                </c:pt>
                <c:pt idx="1203">
                  <c:v>545.6842791302106</c:v>
                </c:pt>
                <c:pt idx="1204">
                  <c:v>545.15452551306771</c:v>
                </c:pt>
                <c:pt idx="1205">
                  <c:v>543.86903768656794</c:v>
                </c:pt>
                <c:pt idx="1206">
                  <c:v>543.40646591349014</c:v>
                </c:pt>
                <c:pt idx="1207">
                  <c:v>543.41947761180927</c:v>
                </c:pt>
                <c:pt idx="1208">
                  <c:v>542.53050196250933</c:v>
                </c:pt>
                <c:pt idx="1209">
                  <c:v>541.0082520549513</c:v>
                </c:pt>
                <c:pt idx="1210">
                  <c:v>540.7990235275347</c:v>
                </c:pt>
                <c:pt idx="1211">
                  <c:v>542.72516197139885</c:v>
                </c:pt>
                <c:pt idx="1212">
                  <c:v>545.06366855320812</c:v>
                </c:pt>
                <c:pt idx="1213">
                  <c:v>545.65600639153945</c:v>
                </c:pt>
                <c:pt idx="1214">
                  <c:v>544.58860650608767</c:v>
                </c:pt>
                <c:pt idx="1215">
                  <c:v>543.61410557759064</c:v>
                </c:pt>
                <c:pt idx="1216">
                  <c:v>543.52513191650905</c:v>
                </c:pt>
                <c:pt idx="1217">
                  <c:v>543.20867604451905</c:v>
                </c:pt>
                <c:pt idx="1218">
                  <c:v>541.81860861826044</c:v>
                </c:pt>
                <c:pt idx="1219">
                  <c:v>540.64829981784806</c:v>
                </c:pt>
                <c:pt idx="1220">
                  <c:v>541.49038984633262</c:v>
                </c:pt>
                <c:pt idx="1221">
                  <c:v>543.94994971239794</c:v>
                </c:pt>
                <c:pt idx="1222">
                  <c:v>545.68811407266094</c:v>
                </c:pt>
                <c:pt idx="1223">
                  <c:v>545.35699619786101</c:v>
                </c:pt>
                <c:pt idx="1224">
                  <c:v>544.10426771226685</c:v>
                </c:pt>
                <c:pt idx="1225">
                  <c:v>543.52955285801909</c:v>
                </c:pt>
                <c:pt idx="1226">
                  <c:v>543.46802881558324</c:v>
                </c:pt>
                <c:pt idx="1227">
                  <c:v>542.64739485490645</c:v>
                </c:pt>
                <c:pt idx="1228">
                  <c:v>541.17580189578985</c:v>
                </c:pt>
                <c:pt idx="1229">
                  <c:v>540.87900554133375</c:v>
                </c:pt>
                <c:pt idx="1230">
                  <c:v>542.71772903379497</c:v>
                </c:pt>
                <c:pt idx="1231">
                  <c:v>545.12925641207676</c:v>
                </c:pt>
                <c:pt idx="1232">
                  <c:v>545.84758211671124</c:v>
                </c:pt>
                <c:pt idx="1233">
                  <c:v>544.73454903646234</c:v>
                </c:pt>
                <c:pt idx="1234">
                  <c:v>543.58426376168791</c:v>
                </c:pt>
                <c:pt idx="1235">
                  <c:v>543.35300550835655</c:v>
                </c:pt>
                <c:pt idx="1236">
                  <c:v>543.08402121060954</c:v>
                </c:pt>
                <c:pt idx="1237">
                  <c:v>541.87521597314026</c:v>
                </c:pt>
                <c:pt idx="1238">
                  <c:v>540.7636717632513</c:v>
                </c:pt>
                <c:pt idx="1239">
                  <c:v>541.53314563092772</c:v>
                </c:pt>
                <c:pt idx="1240">
                  <c:v>543.97778225702768</c:v>
                </c:pt>
                <c:pt idx="1241">
                  <c:v>545.81200387503213</c:v>
                </c:pt>
                <c:pt idx="1242">
                  <c:v>545.51929913949516</c:v>
                </c:pt>
                <c:pt idx="1243">
                  <c:v>544.10645324008328</c:v>
                </c:pt>
                <c:pt idx="1244">
                  <c:v>543.34616944009213</c:v>
                </c:pt>
                <c:pt idx="1245">
                  <c:v>543.2555207310179</c:v>
                </c:pt>
                <c:pt idx="1246">
                  <c:v>542.55520261136735</c:v>
                </c:pt>
                <c:pt idx="1247">
                  <c:v>541.14716589769341</c:v>
                </c:pt>
                <c:pt idx="1248">
                  <c:v>540.72953279220019</c:v>
                </c:pt>
                <c:pt idx="1249">
                  <c:v>542.46902124827739</c:v>
                </c:pt>
                <c:pt idx="1250">
                  <c:v>544.98324324729219</c:v>
                </c:pt>
                <c:pt idx="1251">
                  <c:v>545.91759192254631</c:v>
                </c:pt>
                <c:pt idx="1252">
                  <c:v>544.89101634158123</c:v>
                </c:pt>
                <c:pt idx="1253">
                  <c:v>543.63257258755129</c:v>
                </c:pt>
                <c:pt idx="1254">
                  <c:v>543.31406915776734</c:v>
                </c:pt>
                <c:pt idx="1255">
                  <c:v>543.08149852899442</c:v>
                </c:pt>
                <c:pt idx="1256">
                  <c:v>541.90976985468478</c:v>
                </c:pt>
                <c:pt idx="1257">
                  <c:v>540.67171545035035</c:v>
                </c:pt>
                <c:pt idx="1258">
                  <c:v>541.19826318475862</c:v>
                </c:pt>
                <c:pt idx="1259">
                  <c:v>543.5850198662738</c:v>
                </c:pt>
                <c:pt idx="1260">
                  <c:v>545.62499117268089</c:v>
                </c:pt>
                <c:pt idx="1261">
                  <c:v>545.5812061854167</c:v>
                </c:pt>
                <c:pt idx="1262">
                  <c:v>544.23841976467429</c:v>
                </c:pt>
                <c:pt idx="1263">
                  <c:v>543.42827906313232</c:v>
                </c:pt>
                <c:pt idx="1264">
                  <c:v>543.37226586228553</c:v>
                </c:pt>
                <c:pt idx="1265">
                  <c:v>542.75026839011844</c:v>
                </c:pt>
                <c:pt idx="1266">
                  <c:v>541.27574198844195</c:v>
                </c:pt>
                <c:pt idx="1267">
                  <c:v>540.60133446997406</c:v>
                </c:pt>
                <c:pt idx="1268">
                  <c:v>542.07158875756431</c:v>
                </c:pt>
                <c:pt idx="1269">
                  <c:v>544.61329656521957</c:v>
                </c:pt>
                <c:pt idx="1270">
                  <c:v>545.80605659744833</c:v>
                </c:pt>
                <c:pt idx="1271">
                  <c:v>545.0020507557465</c:v>
                </c:pt>
                <c:pt idx="1272">
                  <c:v>543.79318775832871</c:v>
                </c:pt>
                <c:pt idx="1273">
                  <c:v>543.47084477681801</c:v>
                </c:pt>
                <c:pt idx="1274">
                  <c:v>543.35150454654377</c:v>
                </c:pt>
                <c:pt idx="1275">
                  <c:v>542.25661196989677</c:v>
                </c:pt>
                <c:pt idx="1276">
                  <c:v>540.86470074223325</c:v>
                </c:pt>
                <c:pt idx="1277">
                  <c:v>541.07674778232558</c:v>
                </c:pt>
                <c:pt idx="1278">
                  <c:v>543.22388650998346</c:v>
                </c:pt>
                <c:pt idx="1279">
                  <c:v>545.33573354919008</c:v>
                </c:pt>
                <c:pt idx="1280">
                  <c:v>545.49290436912815</c:v>
                </c:pt>
                <c:pt idx="1281">
                  <c:v>544.27114588307359</c:v>
                </c:pt>
                <c:pt idx="1282">
                  <c:v>543.48441624661245</c:v>
                </c:pt>
                <c:pt idx="1283">
                  <c:v>543.50359850532186</c:v>
                </c:pt>
                <c:pt idx="1284">
                  <c:v>543.06350030483281</c:v>
                </c:pt>
                <c:pt idx="1285">
                  <c:v>541.64758551427985</c:v>
                </c:pt>
                <c:pt idx="1286">
                  <c:v>540.76666768397536</c:v>
                </c:pt>
                <c:pt idx="1287">
                  <c:v>541.93026910602566</c:v>
                </c:pt>
                <c:pt idx="1288">
                  <c:v>544.29413103689603</c:v>
                </c:pt>
                <c:pt idx="1289">
                  <c:v>545.56187354137455</c:v>
                </c:pt>
                <c:pt idx="1290">
                  <c:v>544.84378594288046</c:v>
                </c:pt>
                <c:pt idx="1291">
                  <c:v>543.64117049494143</c:v>
                </c:pt>
                <c:pt idx="1292">
                  <c:v>543.37801695293638</c:v>
                </c:pt>
                <c:pt idx="1293">
                  <c:v>543.45785763810545</c:v>
                </c:pt>
                <c:pt idx="1294">
                  <c:v>542.54992766377381</c:v>
                </c:pt>
                <c:pt idx="1295">
                  <c:v>541.08641271282067</c:v>
                </c:pt>
                <c:pt idx="1296">
                  <c:v>541.03314433668857</c:v>
                </c:pt>
                <c:pt idx="1297">
                  <c:v>542.98042467606319</c:v>
                </c:pt>
                <c:pt idx="1298">
                  <c:v>545.09196483317373</c:v>
                </c:pt>
                <c:pt idx="1299">
                  <c:v>545.44514773574338</c:v>
                </c:pt>
                <c:pt idx="1300">
                  <c:v>544.35075498290735</c:v>
                </c:pt>
                <c:pt idx="1301">
                  <c:v>543.56327701044574</c:v>
                </c:pt>
                <c:pt idx="1302">
                  <c:v>543.63161846287312</c:v>
                </c:pt>
                <c:pt idx="1303">
                  <c:v>543.33067267349998</c:v>
                </c:pt>
                <c:pt idx="1304">
                  <c:v>541.93999586087193</c:v>
                </c:pt>
                <c:pt idx="1305">
                  <c:v>540.8391190745524</c:v>
                </c:pt>
                <c:pt idx="1306">
                  <c:v>541.72416154972325</c:v>
                </c:pt>
                <c:pt idx="1307">
                  <c:v>544.02645228439178</c:v>
                </c:pt>
                <c:pt idx="1308">
                  <c:v>545.46353885811186</c:v>
                </c:pt>
                <c:pt idx="1309">
                  <c:v>544.99331969639206</c:v>
                </c:pt>
                <c:pt idx="1310">
                  <c:v>543.89086339800269</c:v>
                </c:pt>
                <c:pt idx="1311">
                  <c:v>543.61405436024233</c:v>
                </c:pt>
                <c:pt idx="1312">
                  <c:v>543.71902962235981</c:v>
                </c:pt>
                <c:pt idx="1313">
                  <c:v>542.84141158702187</c:v>
                </c:pt>
                <c:pt idx="1314">
                  <c:v>541.24588061928807</c:v>
                </c:pt>
                <c:pt idx="1315">
                  <c:v>540.87288998887379</c:v>
                </c:pt>
                <c:pt idx="1316">
                  <c:v>542.60208506352228</c:v>
                </c:pt>
                <c:pt idx="1317">
                  <c:v>544.80663692780035</c:v>
                </c:pt>
                <c:pt idx="1318">
                  <c:v>545.39077409979654</c:v>
                </c:pt>
                <c:pt idx="1319">
                  <c:v>544.41891969935568</c:v>
                </c:pt>
                <c:pt idx="1320">
                  <c:v>543.65309922663073</c:v>
                </c:pt>
                <c:pt idx="1321">
                  <c:v>543.75623082870061</c:v>
                </c:pt>
                <c:pt idx="1322">
                  <c:v>543.5426594970213</c:v>
                </c:pt>
                <c:pt idx="1323">
                  <c:v>542.1292751980618</c:v>
                </c:pt>
                <c:pt idx="1324">
                  <c:v>540.80034300111311</c:v>
                </c:pt>
                <c:pt idx="1325">
                  <c:v>541.39546458950463</c:v>
                </c:pt>
                <c:pt idx="1326">
                  <c:v>543.63617635886203</c:v>
                </c:pt>
                <c:pt idx="1327">
                  <c:v>545.2818334273461</c:v>
                </c:pt>
                <c:pt idx="1328">
                  <c:v>545.02274554350606</c:v>
                </c:pt>
                <c:pt idx="1329">
                  <c:v>543.94516584056328</c:v>
                </c:pt>
                <c:pt idx="1330">
                  <c:v>543.64836320595077</c:v>
                </c:pt>
                <c:pt idx="1331">
                  <c:v>543.81071144451471</c:v>
                </c:pt>
                <c:pt idx="1332">
                  <c:v>543.03859820497655</c:v>
                </c:pt>
                <c:pt idx="1333">
                  <c:v>541.39149617687872</c:v>
                </c:pt>
                <c:pt idx="1334">
                  <c:v>540.77110848378925</c:v>
                </c:pt>
                <c:pt idx="1335">
                  <c:v>542.29088953944211</c:v>
                </c:pt>
                <c:pt idx="1336">
                  <c:v>544.54995351412617</c:v>
                </c:pt>
                <c:pt idx="1337">
                  <c:v>545.3465086600736</c:v>
                </c:pt>
                <c:pt idx="1338">
                  <c:v>544.48428763632091</c:v>
                </c:pt>
                <c:pt idx="1339">
                  <c:v>543.65033851056432</c:v>
                </c:pt>
                <c:pt idx="1340">
                  <c:v>543.73885191942827</c:v>
                </c:pt>
                <c:pt idx="1341">
                  <c:v>543.61731340274218</c:v>
                </c:pt>
                <c:pt idx="1342">
                  <c:v>542.26565324319563</c:v>
                </c:pt>
                <c:pt idx="1343">
                  <c:v>540.77451054616085</c:v>
                </c:pt>
                <c:pt idx="1344">
                  <c:v>541.12146098928952</c:v>
                </c:pt>
                <c:pt idx="1345">
                  <c:v>543.28904632732429</c:v>
                </c:pt>
                <c:pt idx="1346">
                  <c:v>545.11484500906136</c:v>
                </c:pt>
                <c:pt idx="1347">
                  <c:v>545.08020157243936</c:v>
                </c:pt>
                <c:pt idx="1348">
                  <c:v>544.05427386910105</c:v>
                </c:pt>
                <c:pt idx="1349">
                  <c:v>543.67345327758812</c:v>
                </c:pt>
                <c:pt idx="1350">
                  <c:v>543.87464237182485</c:v>
                </c:pt>
                <c:pt idx="1351">
                  <c:v>543.1974898248136</c:v>
                </c:pt>
                <c:pt idx="1352">
                  <c:v>541.47907307312562</c:v>
                </c:pt>
                <c:pt idx="1353">
                  <c:v>540.60884831864223</c:v>
                </c:pt>
                <c:pt idx="1354">
                  <c:v>541.94316354976218</c:v>
                </c:pt>
                <c:pt idx="1355">
                  <c:v>544.2775760679051</c:v>
                </c:pt>
                <c:pt idx="1356">
                  <c:v>545.32181239722195</c:v>
                </c:pt>
                <c:pt idx="1357">
                  <c:v>544.66174790984405</c:v>
                </c:pt>
                <c:pt idx="1358">
                  <c:v>543.82619576062189</c:v>
                </c:pt>
                <c:pt idx="1359">
                  <c:v>543.84718965548655</c:v>
                </c:pt>
                <c:pt idx="1360">
                  <c:v>543.77146976272797</c:v>
                </c:pt>
                <c:pt idx="1361">
                  <c:v>542.46231990625984</c:v>
                </c:pt>
                <c:pt idx="1362">
                  <c:v>540.86386106615373</c:v>
                </c:pt>
                <c:pt idx="1363">
                  <c:v>541.00504775075842</c:v>
                </c:pt>
                <c:pt idx="1364">
                  <c:v>543.11099341436147</c:v>
                </c:pt>
                <c:pt idx="1365">
                  <c:v>545.10182017843363</c:v>
                </c:pt>
                <c:pt idx="1366">
                  <c:v>545.24897901029999</c:v>
                </c:pt>
                <c:pt idx="1367">
                  <c:v>544.26305912647422</c:v>
                </c:pt>
                <c:pt idx="1368">
                  <c:v>543.7703419900181</c:v>
                </c:pt>
                <c:pt idx="1369">
                  <c:v>543.88206889381672</c:v>
                </c:pt>
                <c:pt idx="1370">
                  <c:v>543.26847103447926</c:v>
                </c:pt>
                <c:pt idx="1371">
                  <c:v>541.66066680586573</c:v>
                </c:pt>
                <c:pt idx="1372">
                  <c:v>540.75778229662228</c:v>
                </c:pt>
                <c:pt idx="1373">
                  <c:v>541.99701177383668</c:v>
                </c:pt>
                <c:pt idx="1374">
                  <c:v>544.35471378109105</c:v>
                </c:pt>
                <c:pt idx="1375">
                  <c:v>545.5072096263184</c:v>
                </c:pt>
                <c:pt idx="1376">
                  <c:v>544.80107709100139</c:v>
                </c:pt>
                <c:pt idx="1377">
                  <c:v>543.78561687228466</c:v>
                </c:pt>
                <c:pt idx="1378">
                  <c:v>543.64088934737902</c:v>
                </c:pt>
                <c:pt idx="1379">
                  <c:v>543.59675676797087</c:v>
                </c:pt>
                <c:pt idx="1380">
                  <c:v>542.47932754388239</c:v>
                </c:pt>
                <c:pt idx="1381">
                  <c:v>540.98019497800851</c:v>
                </c:pt>
                <c:pt idx="1382">
                  <c:v>541.05670357285999</c:v>
                </c:pt>
                <c:pt idx="1383">
                  <c:v>543.11952190857028</c:v>
                </c:pt>
                <c:pt idx="1384">
                  <c:v>545.18849986412806</c:v>
                </c:pt>
                <c:pt idx="1385">
                  <c:v>545.3987816740746</c:v>
                </c:pt>
                <c:pt idx="1386">
                  <c:v>544.28250780214057</c:v>
                </c:pt>
                <c:pt idx="1387">
                  <c:v>543.6047428454367</c:v>
                </c:pt>
                <c:pt idx="1388">
                  <c:v>543.66273752836787</c:v>
                </c:pt>
                <c:pt idx="1389">
                  <c:v>543.17082237543309</c:v>
                </c:pt>
                <c:pt idx="1390">
                  <c:v>541.64949865212111</c:v>
                </c:pt>
                <c:pt idx="1391">
                  <c:v>540.63986612751523</c:v>
                </c:pt>
                <c:pt idx="1392">
                  <c:v>541.73881039222397</c:v>
                </c:pt>
                <c:pt idx="1393">
                  <c:v>544.15029815653088</c:v>
                </c:pt>
                <c:pt idx="1394">
                  <c:v>545.50953998858495</c:v>
                </c:pt>
                <c:pt idx="1395">
                  <c:v>544.93113426585751</c:v>
                </c:pt>
                <c:pt idx="1396">
                  <c:v>543.84347274522861</c:v>
                </c:pt>
                <c:pt idx="1397">
                  <c:v>543.61882377065012</c:v>
                </c:pt>
                <c:pt idx="1398">
                  <c:v>543.60694461812272</c:v>
                </c:pt>
                <c:pt idx="1399">
                  <c:v>542.5535342096955</c:v>
                </c:pt>
                <c:pt idx="1400">
                  <c:v>540.9616315645917</c:v>
                </c:pt>
                <c:pt idx="1401">
                  <c:v>540.78448311191369</c:v>
                </c:pt>
                <c:pt idx="1402">
                  <c:v>542.71297903494815</c:v>
                </c:pt>
                <c:pt idx="1403">
                  <c:v>544.93139601056737</c:v>
                </c:pt>
                <c:pt idx="1404">
                  <c:v>545.39840309439023</c:v>
                </c:pt>
                <c:pt idx="1405">
                  <c:v>544.39442573776614</c:v>
                </c:pt>
                <c:pt idx="1406">
                  <c:v>543.68120994060064</c:v>
                </c:pt>
                <c:pt idx="1407">
                  <c:v>543.77668012761296</c:v>
                </c:pt>
                <c:pt idx="1408">
                  <c:v>543.38968544086765</c:v>
                </c:pt>
                <c:pt idx="1409">
                  <c:v>541.85134801209733</c:v>
                </c:pt>
                <c:pt idx="1410">
                  <c:v>540.61055526637483</c:v>
                </c:pt>
                <c:pt idx="1411">
                  <c:v>541.40401770884091</c:v>
                </c:pt>
                <c:pt idx="1412">
                  <c:v>543.749176414266</c:v>
                </c:pt>
                <c:pt idx="1413">
                  <c:v>545.32654353612907</c:v>
                </c:pt>
                <c:pt idx="1414">
                  <c:v>544.98596227504822</c:v>
                </c:pt>
                <c:pt idx="1415">
                  <c:v>543.98372951283909</c:v>
                </c:pt>
                <c:pt idx="1416">
                  <c:v>543.75384865998149</c:v>
                </c:pt>
                <c:pt idx="1417">
                  <c:v>543.85359118191809</c:v>
                </c:pt>
                <c:pt idx="1418">
                  <c:v>542.9300095385679</c:v>
                </c:pt>
                <c:pt idx="1419">
                  <c:v>541.25444583881472</c:v>
                </c:pt>
                <c:pt idx="1420">
                  <c:v>540.7818547130646</c:v>
                </c:pt>
                <c:pt idx="1421">
                  <c:v>542.41628369477439</c:v>
                </c:pt>
                <c:pt idx="1422">
                  <c:v>544.61120107365878</c:v>
                </c:pt>
                <c:pt idx="1423">
                  <c:v>545.23963333311622</c:v>
                </c:pt>
                <c:pt idx="1424">
                  <c:v>544.34946332562322</c:v>
                </c:pt>
                <c:pt idx="1425">
                  <c:v>543.67011824315523</c:v>
                </c:pt>
                <c:pt idx="1426">
                  <c:v>543.83909062360908</c:v>
                </c:pt>
                <c:pt idx="1427">
                  <c:v>543.65354553347606</c:v>
                </c:pt>
                <c:pt idx="1428">
                  <c:v>542.23618049265951</c:v>
                </c:pt>
                <c:pt idx="1429">
                  <c:v>540.85082245176727</c:v>
                </c:pt>
                <c:pt idx="1430">
                  <c:v>541.34330951235006</c:v>
                </c:pt>
                <c:pt idx="1431">
                  <c:v>543.46636567099358</c:v>
                </c:pt>
                <c:pt idx="1432">
                  <c:v>545.06285437509723</c:v>
                </c:pt>
                <c:pt idx="1433">
                  <c:v>544.81205878954734</c:v>
                </c:pt>
                <c:pt idx="1434">
                  <c:v>543.81223948528714</c:v>
                </c:pt>
                <c:pt idx="1435">
                  <c:v>543.61859011411616</c:v>
                </c:pt>
                <c:pt idx="1436">
                  <c:v>543.90475629158391</c:v>
                </c:pt>
                <c:pt idx="1437">
                  <c:v>543.20145489701372</c:v>
                </c:pt>
                <c:pt idx="1438">
                  <c:v>541.52890923282121</c:v>
                </c:pt>
                <c:pt idx="1439">
                  <c:v>540.82033235725521</c:v>
                </c:pt>
                <c:pt idx="1440">
                  <c:v>542.22914981162194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3-4EAC-A1EF-ACEEAB2E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696863"/>
        <c:axId val="465449040"/>
      </c:lineChart>
      <c:catAx>
        <c:axId val="169569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49040"/>
        <c:crosses val="autoZero"/>
        <c:auto val="1"/>
        <c:lblAlgn val="ctr"/>
        <c:lblOffset val="100"/>
        <c:noMultiLvlLbl val="0"/>
      </c:catAx>
      <c:valAx>
        <c:axId val="4654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'10006'!$O$1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'10006'!$O$2:$O$1442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7.5862225123441913</c:v>
                </c:pt>
                <c:pt idx="433">
                  <c:v>7.5906453546376955</c:v>
                </c:pt>
                <c:pt idx="434">
                  <c:v>7.5948735275362891</c:v>
                </c:pt>
                <c:pt idx="435">
                  <c:v>7.594466294998945</c:v>
                </c:pt>
                <c:pt idx="436">
                  <c:v>7.5902532218989194</c:v>
                </c:pt>
                <c:pt idx="437">
                  <c:v>7.5869535231890248</c:v>
                </c:pt>
                <c:pt idx="438">
                  <c:v>7.586741174120033</c:v>
                </c:pt>
                <c:pt idx="439">
                  <c:v>7.5872853059256018</c:v>
                </c:pt>
                <c:pt idx="440">
                  <c:v>7.5862222837456201</c:v>
                </c:pt>
                <c:pt idx="441">
                  <c:v>7.5853957693418357</c:v>
                </c:pt>
                <c:pt idx="442">
                  <c:v>7.588001308394718</c:v>
                </c:pt>
                <c:pt idx="443">
                  <c:v>7.5929383950505693</c:v>
                </c:pt>
                <c:pt idx="444">
                  <c:v>7.5953319518410343</c:v>
                </c:pt>
                <c:pt idx="445">
                  <c:v>7.5927174304875553</c:v>
                </c:pt>
                <c:pt idx="446">
                  <c:v>7.5883579407568558</c:v>
                </c:pt>
                <c:pt idx="447">
                  <c:v>7.5865620108603276</c:v>
                </c:pt>
                <c:pt idx="448">
                  <c:v>7.5871224213588482</c:v>
                </c:pt>
                <c:pt idx="449">
                  <c:v>7.5869248946518217</c:v>
                </c:pt>
                <c:pt idx="450">
                  <c:v>7.5854686999075378</c:v>
                </c:pt>
                <c:pt idx="451">
                  <c:v>7.5859272703713501</c:v>
                </c:pt>
                <c:pt idx="452">
                  <c:v>7.5900354557550012</c:v>
                </c:pt>
                <c:pt idx="453">
                  <c:v>7.594449834673962</c:v>
                </c:pt>
                <c:pt idx="454">
                  <c:v>7.5945645992836583</c:v>
                </c:pt>
                <c:pt idx="455">
                  <c:v>7.5905949416747918</c:v>
                </c:pt>
                <c:pt idx="456">
                  <c:v>7.5871356360740734</c:v>
                </c:pt>
                <c:pt idx="457">
                  <c:v>7.5868023596138006</c:v>
                </c:pt>
                <c:pt idx="458">
                  <c:v>7.5873576001480139</c:v>
                </c:pt>
                <c:pt idx="459">
                  <c:v>7.5863020110692387</c:v>
                </c:pt>
                <c:pt idx="460">
                  <c:v>7.5851980770428469</c:v>
                </c:pt>
                <c:pt idx="461">
                  <c:v>7.5873768615585266</c:v>
                </c:pt>
                <c:pt idx="462">
                  <c:v>7.5922580913299962</c:v>
                </c:pt>
                <c:pt idx="463">
                  <c:v>7.5951113734427942</c:v>
                </c:pt>
                <c:pt idx="464">
                  <c:v>7.593015926403373</c:v>
                </c:pt>
                <c:pt idx="465">
                  <c:v>7.5887565000841501</c:v>
                </c:pt>
                <c:pt idx="466">
                  <c:v>7.5867598956868978</c:v>
                </c:pt>
                <c:pt idx="467">
                  <c:v>7.5873044533768317</c:v>
                </c:pt>
                <c:pt idx="468">
                  <c:v>7.58720858077087</c:v>
                </c:pt>
                <c:pt idx="469">
                  <c:v>7.5856237149619909</c:v>
                </c:pt>
                <c:pt idx="470">
                  <c:v>7.5856533144039533</c:v>
                </c:pt>
                <c:pt idx="471">
                  <c:v>7.5894462835689609</c:v>
                </c:pt>
                <c:pt idx="472">
                  <c:v>7.5940511617195874</c:v>
                </c:pt>
                <c:pt idx="473">
                  <c:v>7.5946826242851913</c:v>
                </c:pt>
                <c:pt idx="474">
                  <c:v>7.5910100089431412</c:v>
                </c:pt>
                <c:pt idx="475">
                  <c:v>7.5874424555667153</c:v>
                </c:pt>
                <c:pt idx="476">
                  <c:v>7.5869077621681358</c:v>
                </c:pt>
                <c:pt idx="477">
                  <c:v>7.5875677318565362</c:v>
                </c:pt>
                <c:pt idx="478">
                  <c:v>7.5866147206488614</c:v>
                </c:pt>
                <c:pt idx="479">
                  <c:v>7.5852297780127431</c:v>
                </c:pt>
                <c:pt idx="480">
                  <c:v>7.5869513096351593</c:v>
                </c:pt>
                <c:pt idx="481">
                  <c:v>7.5917544317127232</c:v>
                </c:pt>
                <c:pt idx="482">
                  <c:v>7.5950095326111589</c:v>
                </c:pt>
                <c:pt idx="483">
                  <c:v>7.5933470738443347</c:v>
                </c:pt>
                <c:pt idx="484">
                  <c:v>7.5890951347803748</c:v>
                </c:pt>
                <c:pt idx="485">
                  <c:v>7.5868646853029533</c:v>
                </c:pt>
                <c:pt idx="486">
                  <c:v>7.5873037449202236</c:v>
                </c:pt>
                <c:pt idx="487">
                  <c:v>7.5874099410778388</c:v>
                </c:pt>
                <c:pt idx="488">
                  <c:v>7.5858537727278197</c:v>
                </c:pt>
                <c:pt idx="489">
                  <c:v>7.5855046742481349</c:v>
                </c:pt>
                <c:pt idx="490">
                  <c:v>7.5889452828935298</c:v>
                </c:pt>
                <c:pt idx="491">
                  <c:v>7.5937558000606371</c:v>
                </c:pt>
                <c:pt idx="492">
                  <c:v>7.594913972368218</c:v>
                </c:pt>
                <c:pt idx="493">
                  <c:v>7.5915209783952076</c:v>
                </c:pt>
                <c:pt idx="494">
                  <c:v>7.5877684761705488</c:v>
                </c:pt>
                <c:pt idx="495">
                  <c:v>7.5869978697175862</c:v>
                </c:pt>
                <c:pt idx="496">
                  <c:v>7.5876358816452383</c:v>
                </c:pt>
                <c:pt idx="497">
                  <c:v>7.5868093302681698</c:v>
                </c:pt>
                <c:pt idx="498">
                  <c:v>7.5852763149094509</c:v>
                </c:pt>
                <c:pt idx="499">
                  <c:v>7.58653216274522</c:v>
                </c:pt>
                <c:pt idx="500">
                  <c:v>7.5911502200510288</c:v>
                </c:pt>
                <c:pt idx="501">
                  <c:v>7.5948619481928734</c:v>
                </c:pt>
                <c:pt idx="502">
                  <c:v>7.5937350998941922</c:v>
                </c:pt>
                <c:pt idx="503">
                  <c:v>7.5895939227572971</c:v>
                </c:pt>
                <c:pt idx="504">
                  <c:v>7.5870807520576484</c:v>
                </c:pt>
                <c:pt idx="505">
                  <c:v>7.5873723850542838</c:v>
                </c:pt>
                <c:pt idx="506">
                  <c:v>7.5875143158297753</c:v>
                </c:pt>
                <c:pt idx="507">
                  <c:v>7.5859465819258469</c:v>
                </c:pt>
                <c:pt idx="508">
                  <c:v>7.5853026441849183</c:v>
                </c:pt>
                <c:pt idx="509">
                  <c:v>7.5883477229198126</c:v>
                </c:pt>
                <c:pt idx="510">
                  <c:v>7.5931975978180031</c:v>
                </c:pt>
                <c:pt idx="511">
                  <c:v>7.5949417883841708</c:v>
                </c:pt>
                <c:pt idx="512">
                  <c:v>7.5919165804128372</c:v>
                </c:pt>
                <c:pt idx="513">
                  <c:v>7.5880001543540017</c:v>
                </c:pt>
                <c:pt idx="514">
                  <c:v>7.5868929445115052</c:v>
                </c:pt>
                <c:pt idx="515">
                  <c:v>7.5875267226969321</c:v>
                </c:pt>
                <c:pt idx="516">
                  <c:v>7.5868196995173793</c:v>
                </c:pt>
                <c:pt idx="517">
                  <c:v>7.5852137334868592</c:v>
                </c:pt>
                <c:pt idx="518">
                  <c:v>7.5862203829173351</c:v>
                </c:pt>
                <c:pt idx="519">
                  <c:v>7.5907132338660999</c:v>
                </c:pt>
                <c:pt idx="520">
                  <c:v>7.5946675286664451</c:v>
                </c:pt>
                <c:pt idx="521">
                  <c:v>7.5940182746600131</c:v>
                </c:pt>
                <c:pt idx="522">
                  <c:v>7.5898655352473261</c:v>
                </c:pt>
                <c:pt idx="523">
                  <c:v>7.5869305675504659</c:v>
                </c:pt>
                <c:pt idx="524">
                  <c:v>7.5869721065568454</c:v>
                </c:pt>
                <c:pt idx="525">
                  <c:v>7.5873049382928892</c:v>
                </c:pt>
                <c:pt idx="526">
                  <c:v>7.5859495933958954</c:v>
                </c:pt>
                <c:pt idx="527">
                  <c:v>7.585243556905362</c:v>
                </c:pt>
                <c:pt idx="528">
                  <c:v>7.5881760782606111</c:v>
                </c:pt>
                <c:pt idx="529">
                  <c:v>7.5931478564197583</c:v>
                </c:pt>
                <c:pt idx="530">
                  <c:v>7.5951971006512426</c:v>
                </c:pt>
                <c:pt idx="531">
                  <c:v>7.5924037355329643</c:v>
                </c:pt>
                <c:pt idx="532">
                  <c:v>7.5881990187614985</c:v>
                </c:pt>
                <c:pt idx="533">
                  <c:v>7.5866973849790353</c:v>
                </c:pt>
                <c:pt idx="534">
                  <c:v>7.5872683154126026</c:v>
                </c:pt>
                <c:pt idx="535">
                  <c:v>7.5867845909781844</c:v>
                </c:pt>
                <c:pt idx="536">
                  <c:v>7.585232976331139</c:v>
                </c:pt>
                <c:pt idx="537">
                  <c:v>7.5860280645831475</c:v>
                </c:pt>
                <c:pt idx="538">
                  <c:v>7.5904653636527772</c:v>
                </c:pt>
                <c:pt idx="539">
                  <c:v>7.5947531468977081</c:v>
                </c:pt>
                <c:pt idx="540">
                  <c:v>7.5945123354255468</c:v>
                </c:pt>
                <c:pt idx="541">
                  <c:v>7.5904646073880189</c:v>
                </c:pt>
                <c:pt idx="542">
                  <c:v>7.5871856070275552</c:v>
                </c:pt>
                <c:pt idx="543">
                  <c:v>7.5870044217928152</c:v>
                </c:pt>
                <c:pt idx="544">
                  <c:v>7.5873731419480155</c:v>
                </c:pt>
                <c:pt idx="545">
                  <c:v>7.5860646983260587</c:v>
                </c:pt>
                <c:pt idx="546">
                  <c:v>7.5850860282518564</c:v>
                </c:pt>
                <c:pt idx="547">
                  <c:v>7.5876755371822329</c:v>
                </c:pt>
                <c:pt idx="548">
                  <c:v>7.5927300442260952</c:v>
                </c:pt>
                <c:pt idx="549">
                  <c:v>7.5952981206842098</c:v>
                </c:pt>
                <c:pt idx="550">
                  <c:v>7.592917266363993</c:v>
                </c:pt>
                <c:pt idx="551">
                  <c:v>7.5887064191515829</c:v>
                </c:pt>
                <c:pt idx="552">
                  <c:v>7.5868848258993964</c:v>
                </c:pt>
                <c:pt idx="553">
                  <c:v>7.5874462531683289</c:v>
                </c:pt>
                <c:pt idx="554">
                  <c:v>7.5870466352704931</c:v>
                </c:pt>
                <c:pt idx="555">
                  <c:v>7.5853397132585334</c:v>
                </c:pt>
                <c:pt idx="556">
                  <c:v>7.5856513741239784</c:v>
                </c:pt>
                <c:pt idx="557">
                  <c:v>7.5897776663508019</c:v>
                </c:pt>
                <c:pt idx="558">
                  <c:v>7.5943390990082147</c:v>
                </c:pt>
                <c:pt idx="559">
                  <c:v>7.5946528491604717</c:v>
                </c:pt>
                <c:pt idx="560">
                  <c:v>7.5908887146686554</c:v>
                </c:pt>
                <c:pt idx="561">
                  <c:v>7.5875128297412155</c:v>
                </c:pt>
                <c:pt idx="562">
                  <c:v>7.5871047667180171</c:v>
                </c:pt>
                <c:pt idx="563">
                  <c:v>7.5876489875500326</c:v>
                </c:pt>
                <c:pt idx="564">
                  <c:v>7.5863633666605521</c:v>
                </c:pt>
                <c:pt idx="565">
                  <c:v>7.5850439445026181</c:v>
                </c:pt>
                <c:pt idx="566">
                  <c:v>7.5870823744301648</c:v>
                </c:pt>
                <c:pt idx="567">
                  <c:v>7.5919948572314704</c:v>
                </c:pt>
                <c:pt idx="568">
                  <c:v>7.5949887734266808</c:v>
                </c:pt>
                <c:pt idx="569">
                  <c:v>7.5930507356189842</c:v>
                </c:pt>
                <c:pt idx="570">
                  <c:v>7.5889060663889492</c:v>
                </c:pt>
                <c:pt idx="571">
                  <c:v>7.5869536573045808</c:v>
                </c:pt>
                <c:pt idx="572">
                  <c:v>7.5874790615107273</c:v>
                </c:pt>
                <c:pt idx="573">
                  <c:v>7.587438806601603</c:v>
                </c:pt>
                <c:pt idx="574">
                  <c:v>7.5857221225905072</c:v>
                </c:pt>
                <c:pt idx="575">
                  <c:v>7.5856133543255648</c:v>
                </c:pt>
                <c:pt idx="576">
                  <c:v>7.5892765621185383</c:v>
                </c:pt>
                <c:pt idx="577">
                  <c:v>7.5938848041649516</c:v>
                </c:pt>
                <c:pt idx="578">
                  <c:v>7.5946152890056569</c:v>
                </c:pt>
                <c:pt idx="579">
                  <c:v>7.5910597456816937</c:v>
                </c:pt>
                <c:pt idx="580">
                  <c:v>7.5875676827545728</c:v>
                </c:pt>
                <c:pt idx="581">
                  <c:v>7.5870682476883333</c:v>
                </c:pt>
                <c:pt idx="582">
                  <c:v>7.5877165220784404</c:v>
                </c:pt>
                <c:pt idx="583">
                  <c:v>7.5867872129903349</c:v>
                </c:pt>
                <c:pt idx="584">
                  <c:v>7.5853339135490616</c:v>
                </c:pt>
                <c:pt idx="585">
                  <c:v>7.586920320774583</c:v>
                </c:pt>
                <c:pt idx="586">
                  <c:v>7.5915710638162617</c:v>
                </c:pt>
                <c:pt idx="587">
                  <c:v>7.5948266726143752</c:v>
                </c:pt>
                <c:pt idx="588">
                  <c:v>7.5932675060715029</c:v>
                </c:pt>
                <c:pt idx="589">
                  <c:v>7.5891208896396911</c:v>
                </c:pt>
                <c:pt idx="590">
                  <c:v>7.5869652481040522</c:v>
                </c:pt>
                <c:pt idx="591">
                  <c:v>7.5874530513727656</c:v>
                </c:pt>
                <c:pt idx="592">
                  <c:v>7.5874896248594617</c:v>
                </c:pt>
                <c:pt idx="593">
                  <c:v>7.5858691400078024</c:v>
                </c:pt>
                <c:pt idx="594">
                  <c:v>7.5854150634038513</c:v>
                </c:pt>
                <c:pt idx="595">
                  <c:v>7.588699392060672</c:v>
                </c:pt>
                <c:pt idx="596">
                  <c:v>7.5933752945378385</c:v>
                </c:pt>
                <c:pt idx="597">
                  <c:v>7.5945942447020585</c:v>
                </c:pt>
                <c:pt idx="598">
                  <c:v>7.5913617462256271</c:v>
                </c:pt>
                <c:pt idx="599">
                  <c:v>7.5877652486943568</c:v>
                </c:pt>
                <c:pt idx="600">
                  <c:v>7.5871156422669221</c:v>
                </c:pt>
                <c:pt idx="601">
                  <c:v>7.5878181546464765</c:v>
                </c:pt>
                <c:pt idx="602">
                  <c:v>7.5869187327342296</c:v>
                </c:pt>
                <c:pt idx="603">
                  <c:v>7.5852483128607622</c:v>
                </c:pt>
                <c:pt idx="604">
                  <c:v>7.5864089803213188</c:v>
                </c:pt>
                <c:pt idx="605">
                  <c:v>7.5908816694185548</c:v>
                </c:pt>
                <c:pt idx="606">
                  <c:v>7.5945014312044155</c:v>
                </c:pt>
                <c:pt idx="607">
                  <c:v>7.5934780878734536</c:v>
                </c:pt>
                <c:pt idx="608">
                  <c:v>7.5895337554052027</c:v>
                </c:pt>
                <c:pt idx="609">
                  <c:v>7.5871998446163422</c:v>
                </c:pt>
                <c:pt idx="610">
                  <c:v>7.5876224662024843</c:v>
                </c:pt>
                <c:pt idx="611">
                  <c:v>7.587796812622372</c:v>
                </c:pt>
                <c:pt idx="612">
                  <c:v>7.5861206214615811</c:v>
                </c:pt>
                <c:pt idx="613">
                  <c:v>7.5852414674952593</c:v>
                </c:pt>
                <c:pt idx="614">
                  <c:v>7.5881642119439077</c:v>
                </c:pt>
                <c:pt idx="615">
                  <c:v>7.592901051395895</c:v>
                </c:pt>
                <c:pt idx="616">
                  <c:v>7.5945974968839591</c:v>
                </c:pt>
                <c:pt idx="617">
                  <c:v>7.5917173944602823</c:v>
                </c:pt>
                <c:pt idx="618">
                  <c:v>7.5880727662527727</c:v>
                </c:pt>
                <c:pt idx="619">
                  <c:v>7.5872087820444456</c:v>
                </c:pt>
                <c:pt idx="620">
                  <c:v>7.5879891149014416</c:v>
                </c:pt>
                <c:pt idx="621">
                  <c:v>7.5872639112837614</c:v>
                </c:pt>
                <c:pt idx="622">
                  <c:v>7.5854261953419329</c:v>
                </c:pt>
                <c:pt idx="623">
                  <c:v>7.5860751040658325</c:v>
                </c:pt>
                <c:pt idx="624">
                  <c:v>7.5903875085444605</c:v>
                </c:pt>
                <c:pt idx="625">
                  <c:v>7.5942995045291832</c:v>
                </c:pt>
                <c:pt idx="626">
                  <c:v>7.5937374972659164</c:v>
                </c:pt>
                <c:pt idx="627">
                  <c:v>7.5898726853441811</c:v>
                </c:pt>
                <c:pt idx="628">
                  <c:v>7.5873285931081167</c:v>
                </c:pt>
                <c:pt idx="629">
                  <c:v>7.5876093010918995</c:v>
                </c:pt>
                <c:pt idx="630">
                  <c:v>7.5879728022121862</c:v>
                </c:pt>
                <c:pt idx="631">
                  <c:v>7.586394975959144</c:v>
                </c:pt>
                <c:pt idx="632">
                  <c:v>7.5852249679677843</c:v>
                </c:pt>
                <c:pt idx="633">
                  <c:v>7.5876854934309677</c:v>
                </c:pt>
                <c:pt idx="634">
                  <c:v>7.5925254293645148</c:v>
                </c:pt>
                <c:pt idx="635">
                  <c:v>7.5947065055875971</c:v>
                </c:pt>
                <c:pt idx="636">
                  <c:v>7.5921983972757721</c:v>
                </c:pt>
                <c:pt idx="637">
                  <c:v>7.588438879582613</c:v>
                </c:pt>
                <c:pt idx="638">
                  <c:v>7.5873280840410748</c:v>
                </c:pt>
                <c:pt idx="639">
                  <c:v>7.5880609352211961</c:v>
                </c:pt>
                <c:pt idx="640">
                  <c:v>7.5874592896761826</c:v>
                </c:pt>
                <c:pt idx="641">
                  <c:v>7.58553857397263</c:v>
                </c:pt>
                <c:pt idx="642">
                  <c:v>7.585760051106079</c:v>
                </c:pt>
                <c:pt idx="643">
                  <c:v>7.5897369032260764</c:v>
                </c:pt>
                <c:pt idx="644">
                  <c:v>7.5940028924498435</c:v>
                </c:pt>
                <c:pt idx="645">
                  <c:v>7.5939968071808854</c:v>
                </c:pt>
                <c:pt idx="646">
                  <c:v>7.5903590066009992</c:v>
                </c:pt>
                <c:pt idx="647">
                  <c:v>7.5875705361901034</c:v>
                </c:pt>
                <c:pt idx="648">
                  <c:v>7.5876662843265867</c:v>
                </c:pt>
                <c:pt idx="649">
                  <c:v>7.5880880059323905</c:v>
                </c:pt>
                <c:pt idx="650">
                  <c:v>7.5865165497797076</c:v>
                </c:pt>
                <c:pt idx="651">
                  <c:v>7.5851278308954093</c:v>
                </c:pt>
                <c:pt idx="652">
                  <c:v>7.5871863658828884</c:v>
                </c:pt>
                <c:pt idx="653">
                  <c:v>7.5919204829443805</c:v>
                </c:pt>
                <c:pt idx="654">
                  <c:v>7.5945964380260831</c:v>
                </c:pt>
                <c:pt idx="655">
                  <c:v>7.5925008029571224</c:v>
                </c:pt>
                <c:pt idx="656">
                  <c:v>7.5886738635468758</c:v>
                </c:pt>
                <c:pt idx="657">
                  <c:v>7.5872156823527632</c:v>
                </c:pt>
                <c:pt idx="658">
                  <c:v>7.5878919556009352</c:v>
                </c:pt>
                <c:pt idx="659">
                  <c:v>7.5874893357684217</c:v>
                </c:pt>
                <c:pt idx="660">
                  <c:v>7.5855408707710481</c:v>
                </c:pt>
                <c:pt idx="661">
                  <c:v>7.5855737642107046</c:v>
                </c:pt>
                <c:pt idx="662">
                  <c:v>7.5893703271236506</c:v>
                </c:pt>
                <c:pt idx="663">
                  <c:v>7.5937684862378294</c:v>
                </c:pt>
                <c:pt idx="664">
                  <c:v>7.5942017625545066</c:v>
                </c:pt>
                <c:pt idx="665">
                  <c:v>7.5906233540640242</c:v>
                </c:pt>
                <c:pt idx="666">
                  <c:v>7.587456614165915</c:v>
                </c:pt>
                <c:pt idx="667">
                  <c:v>7.5872554278139681</c:v>
                </c:pt>
                <c:pt idx="668">
                  <c:v>7.5878139037964161</c:v>
                </c:pt>
                <c:pt idx="669">
                  <c:v>7.586558854340371</c:v>
                </c:pt>
                <c:pt idx="670">
                  <c:v>7.5851242596928756</c:v>
                </c:pt>
                <c:pt idx="671">
                  <c:v>7.5870684422578423</c:v>
                </c:pt>
                <c:pt idx="672">
                  <c:v>7.5918431982490517</c:v>
                </c:pt>
                <c:pt idx="673">
                  <c:v>7.5947843407064157</c:v>
                </c:pt>
                <c:pt idx="674">
                  <c:v>7.5929816449459917</c:v>
                </c:pt>
                <c:pt idx="675">
                  <c:v>7.5889455378762447</c:v>
                </c:pt>
                <c:pt idx="676">
                  <c:v>7.5870905223341518</c:v>
                </c:pt>
                <c:pt idx="677">
                  <c:v>7.5876459463433186</c:v>
                </c:pt>
                <c:pt idx="678">
                  <c:v>7.5874446829541258</c:v>
                </c:pt>
                <c:pt idx="679">
                  <c:v>7.5856326964429153</c:v>
                </c:pt>
                <c:pt idx="680">
                  <c:v>7.5854062392483463</c:v>
                </c:pt>
                <c:pt idx="681">
                  <c:v>7.5890879336040387</c:v>
                </c:pt>
                <c:pt idx="682">
                  <c:v>7.5937353639051235</c:v>
                </c:pt>
                <c:pt idx="683">
                  <c:v>7.5945865550864173</c:v>
                </c:pt>
                <c:pt idx="684">
                  <c:v>7.5912159078798833</c:v>
                </c:pt>
                <c:pt idx="685">
                  <c:v>7.5877686397376571</c:v>
                </c:pt>
                <c:pt idx="686">
                  <c:v>7.5873106866328248</c:v>
                </c:pt>
                <c:pt idx="687">
                  <c:v>7.5878911949521965</c:v>
                </c:pt>
                <c:pt idx="688">
                  <c:v>7.5867321948571949</c:v>
                </c:pt>
                <c:pt idx="689">
                  <c:v>7.5851060149456728</c:v>
                </c:pt>
                <c:pt idx="690">
                  <c:v>7.5866068853507675</c:v>
                </c:pt>
                <c:pt idx="691">
                  <c:v>7.5913514030059988</c:v>
                </c:pt>
                <c:pt idx="692">
                  <c:v>7.5947419488661136</c:v>
                </c:pt>
                <c:pt idx="693">
                  <c:v>7.5933917014883638</c:v>
                </c:pt>
                <c:pt idx="694">
                  <c:v>7.5894450415805208</c:v>
                </c:pt>
                <c:pt idx="695">
                  <c:v>7.5872981696800608</c:v>
                </c:pt>
                <c:pt idx="696">
                  <c:v>7.5878034139335373</c:v>
                </c:pt>
                <c:pt idx="697">
                  <c:v>7.5877154764502581</c:v>
                </c:pt>
                <c:pt idx="698">
                  <c:v>7.5858330681274024</c:v>
                </c:pt>
                <c:pt idx="699">
                  <c:v>7.5851847528770771</c:v>
                </c:pt>
                <c:pt idx="700">
                  <c:v>7.5884185192373907</c:v>
                </c:pt>
                <c:pt idx="701">
                  <c:v>7.5932027985994663</c:v>
                </c:pt>
                <c:pt idx="702">
                  <c:v>7.5945874263103912</c:v>
                </c:pt>
                <c:pt idx="703">
                  <c:v>7.5915596957252625</c:v>
                </c:pt>
                <c:pt idx="704">
                  <c:v>7.5880948850555852</c:v>
                </c:pt>
                <c:pt idx="705">
                  <c:v>7.5874042205165884</c:v>
                </c:pt>
                <c:pt idx="706">
                  <c:v>7.5881407610144187</c:v>
                </c:pt>
                <c:pt idx="707">
                  <c:v>7.58708765961795</c:v>
                </c:pt>
                <c:pt idx="708">
                  <c:v>7.5851984571574587</c:v>
                </c:pt>
                <c:pt idx="709">
                  <c:v>7.5861622342418826</c:v>
                </c:pt>
                <c:pt idx="710">
                  <c:v>7.5906124618741035</c:v>
                </c:pt>
                <c:pt idx="711">
                  <c:v>7.5943071448139845</c:v>
                </c:pt>
                <c:pt idx="712">
                  <c:v>7.5934112027839076</c:v>
                </c:pt>
                <c:pt idx="713">
                  <c:v>7.5895927204481071</c:v>
                </c:pt>
                <c:pt idx="714">
                  <c:v>7.5873525669760644</c:v>
                </c:pt>
                <c:pt idx="715">
                  <c:v>7.5877797638792313</c:v>
                </c:pt>
                <c:pt idx="716">
                  <c:v>7.5880765440512903</c:v>
                </c:pt>
                <c:pt idx="717">
                  <c:v>7.586317688833927</c:v>
                </c:pt>
                <c:pt idx="718">
                  <c:v>7.5853115743619286</c:v>
                </c:pt>
                <c:pt idx="719">
                  <c:v>7.5880406263219484</c:v>
                </c:pt>
                <c:pt idx="720">
                  <c:v>7.5927270347892764</c:v>
                </c:pt>
                <c:pt idx="721">
                  <c:v>7.594472266397239</c:v>
                </c:pt>
                <c:pt idx="722">
                  <c:v>7.5916961803076415</c:v>
                </c:pt>
                <c:pt idx="723">
                  <c:v>7.5881560441704385</c:v>
                </c:pt>
                <c:pt idx="724">
                  <c:v>7.5873714037118374</c:v>
                </c:pt>
                <c:pt idx="725">
                  <c:v>7.5881389944834456</c:v>
                </c:pt>
                <c:pt idx="726">
                  <c:v>7.5874641095175779</c:v>
                </c:pt>
                <c:pt idx="727">
                  <c:v>7.5855606350546045</c:v>
                </c:pt>
                <c:pt idx="728">
                  <c:v>7.5860801039334262</c:v>
                </c:pt>
                <c:pt idx="729">
                  <c:v>7.5901835099476509</c:v>
                </c:pt>
                <c:pt idx="730">
                  <c:v>7.5940526786027256</c:v>
                </c:pt>
                <c:pt idx="731">
                  <c:v>7.5935517071406151</c:v>
                </c:pt>
                <c:pt idx="732">
                  <c:v>7.5898030735560242</c:v>
                </c:pt>
                <c:pt idx="733">
                  <c:v>7.5873701490825969</c:v>
                </c:pt>
                <c:pt idx="734">
                  <c:v>7.5877534400087656</c:v>
                </c:pt>
                <c:pt idx="735">
                  <c:v>7.5880927952293415</c:v>
                </c:pt>
                <c:pt idx="736">
                  <c:v>7.5864850195677702</c:v>
                </c:pt>
                <c:pt idx="737">
                  <c:v>7.5852082231949627</c:v>
                </c:pt>
                <c:pt idx="738">
                  <c:v>7.5875093433604599</c:v>
                </c:pt>
                <c:pt idx="739">
                  <c:v>7.5921531449165904</c:v>
                </c:pt>
                <c:pt idx="740">
                  <c:v>7.5943281416550867</c:v>
                </c:pt>
                <c:pt idx="741">
                  <c:v>7.5919454150353083</c:v>
                </c:pt>
                <c:pt idx="742">
                  <c:v>7.5883673050221905</c:v>
                </c:pt>
                <c:pt idx="743">
                  <c:v>7.5874120499895019</c:v>
                </c:pt>
                <c:pt idx="744">
                  <c:v>7.5882521334470123</c:v>
                </c:pt>
                <c:pt idx="745">
                  <c:v>7.5876435093743479</c:v>
                </c:pt>
                <c:pt idx="746">
                  <c:v>7.585587888686371</c:v>
                </c:pt>
                <c:pt idx="747">
                  <c:v>7.5856992760611863</c:v>
                </c:pt>
                <c:pt idx="748">
                  <c:v>7.5895130424392789</c:v>
                </c:pt>
                <c:pt idx="749">
                  <c:v>7.5936365450763423</c:v>
                </c:pt>
                <c:pt idx="750">
                  <c:v>7.59367322849491</c:v>
                </c:pt>
                <c:pt idx="751">
                  <c:v>7.5902117070556345</c:v>
                </c:pt>
                <c:pt idx="752">
                  <c:v>7.5876400854064565</c:v>
                </c:pt>
                <c:pt idx="753">
                  <c:v>7.5879095397742669</c:v>
                </c:pt>
                <c:pt idx="754">
                  <c:v>7.5883952908849421</c:v>
                </c:pt>
                <c:pt idx="755">
                  <c:v>7.586796271845623</c:v>
                </c:pt>
                <c:pt idx="756">
                  <c:v>7.585143765029243</c:v>
                </c:pt>
                <c:pt idx="757">
                  <c:v>7.5870422858346114</c:v>
                </c:pt>
                <c:pt idx="758">
                  <c:v>7.5916202435732725</c:v>
                </c:pt>
                <c:pt idx="759">
                  <c:v>7.5942228305851254</c:v>
                </c:pt>
                <c:pt idx="760">
                  <c:v>7.5922383362219898</c:v>
                </c:pt>
                <c:pt idx="761">
                  <c:v>7.5886717751203845</c:v>
                </c:pt>
                <c:pt idx="762">
                  <c:v>7.5875075518992592</c:v>
                </c:pt>
                <c:pt idx="763">
                  <c:v>7.5883765835282606</c:v>
                </c:pt>
                <c:pt idx="764">
                  <c:v>7.5879887212756074</c:v>
                </c:pt>
                <c:pt idx="765">
                  <c:v>7.585877202703589</c:v>
                </c:pt>
                <c:pt idx="766">
                  <c:v>7.5854863271908535</c:v>
                </c:pt>
                <c:pt idx="767">
                  <c:v>7.5890495119912833</c:v>
                </c:pt>
                <c:pt idx="768">
                  <c:v>7.593352799116782</c:v>
                </c:pt>
                <c:pt idx="769">
                  <c:v>7.5938605200876754</c:v>
                </c:pt>
                <c:pt idx="770">
                  <c:v>7.5905494237119386</c:v>
                </c:pt>
                <c:pt idx="771">
                  <c:v>7.5877937302183351</c:v>
                </c:pt>
                <c:pt idx="772">
                  <c:v>7.5879029697631877</c:v>
                </c:pt>
                <c:pt idx="773">
                  <c:v>7.5885358957406481</c:v>
                </c:pt>
                <c:pt idx="774">
                  <c:v>7.5871044629070088</c:v>
                </c:pt>
                <c:pt idx="775">
                  <c:v>7.5852522334667629</c:v>
                </c:pt>
                <c:pt idx="776">
                  <c:v>7.5866337234351358</c:v>
                </c:pt>
                <c:pt idx="777">
                  <c:v>7.591186595536966</c:v>
                </c:pt>
                <c:pt idx="778">
                  <c:v>7.5942091037691659</c:v>
                </c:pt>
                <c:pt idx="779">
                  <c:v>7.5926597760848615</c:v>
                </c:pt>
                <c:pt idx="780">
                  <c:v>7.5890651344215758</c:v>
                </c:pt>
                <c:pt idx="781">
                  <c:v>7.5876520424257254</c:v>
                </c:pt>
                <c:pt idx="782">
                  <c:v>7.5884568435649431</c:v>
                </c:pt>
                <c:pt idx="783">
                  <c:v>7.5881729847298036</c:v>
                </c:pt>
                <c:pt idx="784">
                  <c:v>7.5860515794022616</c:v>
                </c:pt>
                <c:pt idx="785">
                  <c:v>7.5852849827546507</c:v>
                </c:pt>
                <c:pt idx="786">
                  <c:v>7.5884054799726988</c:v>
                </c:pt>
                <c:pt idx="787">
                  <c:v>7.5929147041974101</c:v>
                </c:pt>
                <c:pt idx="788">
                  <c:v>7.593980209514565</c:v>
                </c:pt>
                <c:pt idx="789">
                  <c:v>7.5909888570530386</c:v>
                </c:pt>
                <c:pt idx="790">
                  <c:v>7.5880535175702484</c:v>
                </c:pt>
                <c:pt idx="791">
                  <c:v>7.5879381965903407</c:v>
                </c:pt>
                <c:pt idx="792">
                  <c:v>7.588634828857046</c:v>
                </c:pt>
                <c:pt idx="793">
                  <c:v>7.5872351548290302</c:v>
                </c:pt>
                <c:pt idx="794">
                  <c:v>7.585244346767861</c:v>
                </c:pt>
                <c:pt idx="795">
                  <c:v>7.5862325491925926</c:v>
                </c:pt>
                <c:pt idx="796">
                  <c:v>7.5905756270587066</c:v>
                </c:pt>
                <c:pt idx="797">
                  <c:v>7.5939642873684683</c:v>
                </c:pt>
                <c:pt idx="798">
                  <c:v>7.5928793171351749</c:v>
                </c:pt>
                <c:pt idx="799">
                  <c:v>7.5892996942932065</c:v>
                </c:pt>
                <c:pt idx="800">
                  <c:v>7.5875434317113104</c:v>
                </c:pt>
                <c:pt idx="801">
                  <c:v>7.5882214358247424</c:v>
                </c:pt>
                <c:pt idx="802">
                  <c:v>7.5881776656714832</c:v>
                </c:pt>
                <c:pt idx="803">
                  <c:v>7.5861036045786374</c:v>
                </c:pt>
                <c:pt idx="804">
                  <c:v>7.5852121014569454</c:v>
                </c:pt>
                <c:pt idx="805">
                  <c:v>7.5881136261095365</c:v>
                </c:pt>
                <c:pt idx="806">
                  <c:v>7.5926823386654023</c:v>
                </c:pt>
                <c:pt idx="807">
                  <c:v>7.5941007887349468</c:v>
                </c:pt>
                <c:pt idx="808">
                  <c:v>7.5912521817367535</c:v>
                </c:pt>
                <c:pt idx="809">
                  <c:v>7.5879882757369916</c:v>
                </c:pt>
                <c:pt idx="810">
                  <c:v>7.5875382469660222</c:v>
                </c:pt>
                <c:pt idx="811">
                  <c:v>7.5883143763891008</c:v>
                </c:pt>
                <c:pt idx="812">
                  <c:v>7.5872895563383995</c:v>
                </c:pt>
                <c:pt idx="813">
                  <c:v>7.5853042209080108</c:v>
                </c:pt>
                <c:pt idx="814">
                  <c:v>7.5861797543115168</c:v>
                </c:pt>
                <c:pt idx="815">
                  <c:v>7.5904765763977462</c:v>
                </c:pt>
                <c:pt idx="816">
                  <c:v>7.5941018206438535</c:v>
                </c:pt>
                <c:pt idx="817">
                  <c:v>7.5933206809788691</c:v>
                </c:pt>
                <c:pt idx="818">
                  <c:v>7.5896331667937442</c:v>
                </c:pt>
                <c:pt idx="819">
                  <c:v>7.5874877622056154</c:v>
                </c:pt>
                <c:pt idx="820">
                  <c:v>7.5880031906786316</c:v>
                </c:pt>
                <c:pt idx="821">
                  <c:v>7.5881416095901137</c:v>
                </c:pt>
                <c:pt idx="822">
                  <c:v>7.5862418499865409</c:v>
                </c:pt>
                <c:pt idx="823">
                  <c:v>7.5850986416275159</c:v>
                </c:pt>
                <c:pt idx="824">
                  <c:v>7.5878322885412102</c:v>
                </c:pt>
                <c:pt idx="825">
                  <c:v>7.5925379689492365</c:v>
                </c:pt>
                <c:pt idx="826">
                  <c:v>7.5943817637371831</c:v>
                </c:pt>
                <c:pt idx="827">
                  <c:v>7.5918057727248138</c:v>
                </c:pt>
                <c:pt idx="828">
                  <c:v>7.5883443601283478</c:v>
                </c:pt>
                <c:pt idx="829">
                  <c:v>7.5876033078874006</c:v>
                </c:pt>
                <c:pt idx="830">
                  <c:v>7.5883977799422144</c:v>
                </c:pt>
                <c:pt idx="831">
                  <c:v>7.5875082527784707</c:v>
                </c:pt>
                <c:pt idx="832">
                  <c:v>7.5853983189339811</c:v>
                </c:pt>
                <c:pt idx="833">
                  <c:v>7.5857955135971258</c:v>
                </c:pt>
                <c:pt idx="834">
                  <c:v>7.589959514951464</c:v>
                </c:pt>
                <c:pt idx="835">
                  <c:v>7.5939247394492861</c:v>
                </c:pt>
                <c:pt idx="836">
                  <c:v>7.5936177483763467</c:v>
                </c:pt>
                <c:pt idx="837">
                  <c:v>7.5900990741910253</c:v>
                </c:pt>
                <c:pt idx="838">
                  <c:v>7.5877180874943058</c:v>
                </c:pt>
                <c:pt idx="839">
                  <c:v>7.5881199754765234</c:v>
                </c:pt>
                <c:pt idx="840">
                  <c:v>7.5884054730342267</c:v>
                </c:pt>
                <c:pt idx="841">
                  <c:v>7.5865315924307346</c:v>
                </c:pt>
                <c:pt idx="842">
                  <c:v>7.5850255646700138</c:v>
                </c:pt>
                <c:pt idx="843">
                  <c:v>7.587219726589951</c:v>
                </c:pt>
                <c:pt idx="844">
                  <c:v>7.5919259474649303</c:v>
                </c:pt>
                <c:pt idx="845">
                  <c:v>7.5942394880090029</c:v>
                </c:pt>
                <c:pt idx="846">
                  <c:v>7.5920554611154625</c:v>
                </c:pt>
                <c:pt idx="847">
                  <c:v>7.5886418255424957</c:v>
                </c:pt>
                <c:pt idx="848">
                  <c:v>7.5876966212468453</c:v>
                </c:pt>
                <c:pt idx="849">
                  <c:v>7.5885803854862548</c:v>
                </c:pt>
                <c:pt idx="850">
                  <c:v>7.5879012981447831</c:v>
                </c:pt>
                <c:pt idx="851">
                  <c:v>7.585634287143658</c:v>
                </c:pt>
                <c:pt idx="852">
                  <c:v>7.5855261560682008</c:v>
                </c:pt>
                <c:pt idx="853">
                  <c:v>7.5892635286542216</c:v>
                </c:pt>
                <c:pt idx="854">
                  <c:v>7.5933972149135753</c:v>
                </c:pt>
                <c:pt idx="855">
                  <c:v>7.5935280606268369</c:v>
                </c:pt>
                <c:pt idx="856">
                  <c:v>7.5901878714397268</c:v>
                </c:pt>
                <c:pt idx="857">
                  <c:v>7.5877378715619992</c:v>
                </c:pt>
                <c:pt idx="858">
                  <c:v>7.5880581481076126</c:v>
                </c:pt>
                <c:pt idx="859">
                  <c:v>7.588694999457636</c:v>
                </c:pt>
                <c:pt idx="860">
                  <c:v>7.5870872429561977</c:v>
                </c:pt>
                <c:pt idx="861">
                  <c:v>7.5853208915155657</c:v>
                </c:pt>
                <c:pt idx="862">
                  <c:v>7.5869958869089444</c:v>
                </c:pt>
                <c:pt idx="863">
                  <c:v>7.5914616374486279</c:v>
                </c:pt>
                <c:pt idx="864">
                  <c:v>7.5940523409122171</c:v>
                </c:pt>
                <c:pt idx="865">
                  <c:v>7.5921522018635716</c:v>
                </c:pt>
                <c:pt idx="866">
                  <c:v>7.5887104674818699</c:v>
                </c:pt>
                <c:pt idx="867">
                  <c:v>7.5876564150901453</c:v>
                </c:pt>
                <c:pt idx="868">
                  <c:v>7.5885458996922486</c:v>
                </c:pt>
                <c:pt idx="869">
                  <c:v>7.5882102352802914</c:v>
                </c:pt>
                <c:pt idx="870">
                  <c:v>7.5860420870937109</c:v>
                </c:pt>
                <c:pt idx="871">
                  <c:v>7.5855197017467857</c:v>
                </c:pt>
                <c:pt idx="872">
                  <c:v>7.5888457848457858</c:v>
                </c:pt>
                <c:pt idx="873">
                  <c:v>7.5930535054703538</c:v>
                </c:pt>
                <c:pt idx="874">
                  <c:v>7.5935763178033726</c:v>
                </c:pt>
                <c:pt idx="875">
                  <c:v>7.590393634049871</c:v>
                </c:pt>
                <c:pt idx="876">
                  <c:v>7.5877774430764724</c:v>
                </c:pt>
                <c:pt idx="877">
                  <c:v>7.5880261791845962</c:v>
                </c:pt>
                <c:pt idx="878">
                  <c:v>7.5887042372205409</c:v>
                </c:pt>
                <c:pt idx="879">
                  <c:v>7.5872524047360308</c:v>
                </c:pt>
                <c:pt idx="880">
                  <c:v>7.5852968423067892</c:v>
                </c:pt>
                <c:pt idx="881">
                  <c:v>7.5865193009940208</c:v>
                </c:pt>
                <c:pt idx="882">
                  <c:v>7.5908463504693096</c:v>
                </c:pt>
                <c:pt idx="883">
                  <c:v>7.5937886860675503</c:v>
                </c:pt>
                <c:pt idx="884">
                  <c:v>7.5923332801366152</c:v>
                </c:pt>
                <c:pt idx="885">
                  <c:v>7.5889304380269884</c:v>
                </c:pt>
                <c:pt idx="886">
                  <c:v>7.5876992002990002</c:v>
                </c:pt>
                <c:pt idx="887">
                  <c:v>7.5886463955198442</c:v>
                </c:pt>
                <c:pt idx="888">
                  <c:v>7.5884234083363884</c:v>
                </c:pt>
                <c:pt idx="889">
                  <c:v>7.5861879986273681</c:v>
                </c:pt>
                <c:pt idx="890">
                  <c:v>7.5852796876030757</c:v>
                </c:pt>
                <c:pt idx="891">
                  <c:v>7.5882338501185744</c:v>
                </c:pt>
                <c:pt idx="892">
                  <c:v>7.5925759002415205</c:v>
                </c:pt>
                <c:pt idx="893">
                  <c:v>7.5936040603104464</c:v>
                </c:pt>
                <c:pt idx="894">
                  <c:v>7.5907639633782829</c:v>
                </c:pt>
                <c:pt idx="895">
                  <c:v>7.5880674090337541</c:v>
                </c:pt>
                <c:pt idx="896">
                  <c:v>7.5881618528515959</c:v>
                </c:pt>
                <c:pt idx="897">
                  <c:v>7.5889788381760361</c:v>
                </c:pt>
                <c:pt idx="898">
                  <c:v>7.587617153504965</c:v>
                </c:pt>
                <c:pt idx="899">
                  <c:v>7.5853584954670765</c:v>
                </c:pt>
                <c:pt idx="900">
                  <c:v>7.5861374945249054</c:v>
                </c:pt>
                <c:pt idx="901">
                  <c:v>7.5902913093717208</c:v>
                </c:pt>
                <c:pt idx="902">
                  <c:v>7.5935865911684655</c:v>
                </c:pt>
                <c:pt idx="903">
                  <c:v>7.5925552409060648</c:v>
                </c:pt>
                <c:pt idx="904">
                  <c:v>7.5892210640911832</c:v>
                </c:pt>
                <c:pt idx="905">
                  <c:v>7.5878015314857139</c:v>
                </c:pt>
                <c:pt idx="906">
                  <c:v>7.588713903663507</c:v>
                </c:pt>
                <c:pt idx="907">
                  <c:v>7.5887384679251086</c:v>
                </c:pt>
                <c:pt idx="908">
                  <c:v>7.5865362661814411</c:v>
                </c:pt>
                <c:pt idx="909">
                  <c:v>7.5852065112603819</c:v>
                </c:pt>
                <c:pt idx="910">
                  <c:v>7.5878079407104613</c:v>
                </c:pt>
                <c:pt idx="911">
                  <c:v>7.5922322971328011</c:v>
                </c:pt>
                <c:pt idx="912">
                  <c:v>7.5937091732564239</c:v>
                </c:pt>
                <c:pt idx="913">
                  <c:v>7.5910973901589411</c:v>
                </c:pt>
                <c:pt idx="914">
                  <c:v>7.5882497742958357</c:v>
                </c:pt>
                <c:pt idx="915">
                  <c:v>7.5881694804386228</c:v>
                </c:pt>
                <c:pt idx="916">
                  <c:v>7.5890702914047754</c:v>
                </c:pt>
                <c:pt idx="917">
                  <c:v>7.5879332631994814</c:v>
                </c:pt>
                <c:pt idx="918">
                  <c:v>7.5855726175315903</c:v>
                </c:pt>
                <c:pt idx="919">
                  <c:v>7.5858450052598787</c:v>
                </c:pt>
                <c:pt idx="920">
                  <c:v>7.5898209165440411</c:v>
                </c:pt>
                <c:pt idx="921">
                  <c:v>7.59346015980858</c:v>
                </c:pt>
                <c:pt idx="922">
                  <c:v>7.5928903629274975</c:v>
                </c:pt>
                <c:pt idx="923">
                  <c:v>7.5896173601676455</c:v>
                </c:pt>
                <c:pt idx="924">
                  <c:v>7.5879539278074946</c:v>
                </c:pt>
                <c:pt idx="925">
                  <c:v>7.5887803515736358</c:v>
                </c:pt>
                <c:pt idx="926">
                  <c:v>7.5889040928703606</c:v>
                </c:pt>
                <c:pt idx="927">
                  <c:v>7.5867752487196585</c:v>
                </c:pt>
                <c:pt idx="928">
                  <c:v>7.5851329310843738</c:v>
                </c:pt>
                <c:pt idx="929">
                  <c:v>7.5872410524836074</c:v>
                </c:pt>
                <c:pt idx="930">
                  <c:v>7.59169197319516</c:v>
                </c:pt>
                <c:pt idx="931">
                  <c:v>7.5936958818423781</c:v>
                </c:pt>
                <c:pt idx="932">
                  <c:v>7.5914617906029562</c:v>
                </c:pt>
                <c:pt idx="933">
                  <c:v>7.5885016067742148</c:v>
                </c:pt>
                <c:pt idx="934">
                  <c:v>7.5881684666895808</c:v>
                </c:pt>
                <c:pt idx="935">
                  <c:v>7.589113343736261</c:v>
                </c:pt>
                <c:pt idx="936">
                  <c:v>7.5880675804131874</c:v>
                </c:pt>
                <c:pt idx="937">
                  <c:v>7.5856412230036767</c:v>
                </c:pt>
                <c:pt idx="938">
                  <c:v>7.5855516493362041</c:v>
                </c:pt>
                <c:pt idx="939">
                  <c:v>7.5892493176615119</c:v>
                </c:pt>
                <c:pt idx="940">
                  <c:v>7.5931062552556092</c:v>
                </c:pt>
                <c:pt idx="941">
                  <c:v>7.5930299007359769</c:v>
                </c:pt>
                <c:pt idx="942">
                  <c:v>7.5898460510674148</c:v>
                </c:pt>
                <c:pt idx="943">
                  <c:v>7.5878524695090332</c:v>
                </c:pt>
                <c:pt idx="944">
                  <c:v>7.5884892808056756</c:v>
                </c:pt>
                <c:pt idx="945">
                  <c:v>7.5888486823836256</c:v>
                </c:pt>
                <c:pt idx="946">
                  <c:v>7.5868643595744096</c:v>
                </c:pt>
                <c:pt idx="947">
                  <c:v>7.5851479231878685</c:v>
                </c:pt>
                <c:pt idx="948">
                  <c:v>7.5870320323652214</c:v>
                </c:pt>
                <c:pt idx="949">
                  <c:v>7.591479991520294</c:v>
                </c:pt>
                <c:pt idx="950">
                  <c:v>7.5937463968334669</c:v>
                </c:pt>
                <c:pt idx="951">
                  <c:v>7.5917267419041403</c:v>
                </c:pt>
                <c:pt idx="952">
                  <c:v>7.5884967181449063</c:v>
                </c:pt>
                <c:pt idx="953">
                  <c:v>7.5877953208538882</c:v>
                </c:pt>
                <c:pt idx="954">
                  <c:v>7.5887607362903511</c:v>
                </c:pt>
                <c:pt idx="955">
                  <c:v>7.5880871642806502</c:v>
                </c:pt>
                <c:pt idx="956">
                  <c:v>7.5857635139763273</c:v>
                </c:pt>
                <c:pt idx="957">
                  <c:v>7.5855565362878368</c:v>
                </c:pt>
                <c:pt idx="958">
                  <c:v>7.5891472199167174</c:v>
                </c:pt>
                <c:pt idx="959">
                  <c:v>7.5932075238744741</c:v>
                </c:pt>
                <c:pt idx="960">
                  <c:v>7.5934183075733648</c:v>
                </c:pt>
                <c:pt idx="961">
                  <c:v>7.5902311202566493</c:v>
                </c:pt>
                <c:pt idx="962">
                  <c:v>7.5878738041821876</c:v>
                </c:pt>
                <c:pt idx="963">
                  <c:v>7.5883100571548647</c:v>
                </c:pt>
                <c:pt idx="964">
                  <c:v>7.5888136602552994</c:v>
                </c:pt>
                <c:pt idx="965">
                  <c:v>7.5870243008063651</c:v>
                </c:pt>
                <c:pt idx="966">
                  <c:v>7.5851197277628764</c:v>
                </c:pt>
                <c:pt idx="967">
                  <c:v>7.586764808260023</c:v>
                </c:pt>
                <c:pt idx="968">
                  <c:v>7.5912443924138699</c:v>
                </c:pt>
                <c:pt idx="969">
                  <c:v>7.5939185039817945</c:v>
                </c:pt>
                <c:pt idx="970">
                  <c:v>7.5922166986798647</c:v>
                </c:pt>
                <c:pt idx="971">
                  <c:v>7.5888885555937007</c:v>
                </c:pt>
                <c:pt idx="972">
                  <c:v>7.587874506835643</c:v>
                </c:pt>
                <c:pt idx="973">
                  <c:v>7.5888462306081932</c:v>
                </c:pt>
                <c:pt idx="974">
                  <c:v>7.5883334120771853</c:v>
                </c:pt>
                <c:pt idx="975">
                  <c:v>7.5859489186145685</c:v>
                </c:pt>
                <c:pt idx="976">
                  <c:v>7.5852910348883409</c:v>
                </c:pt>
                <c:pt idx="977">
                  <c:v>7.5886291081238868</c:v>
                </c:pt>
                <c:pt idx="978">
                  <c:v>7.5929073074678044</c:v>
                </c:pt>
                <c:pt idx="979">
                  <c:v>7.593596920228685</c:v>
                </c:pt>
                <c:pt idx="980">
                  <c:v>7.5906406604282122</c:v>
                </c:pt>
                <c:pt idx="981">
                  <c:v>7.5881234119542906</c:v>
                </c:pt>
                <c:pt idx="982">
                  <c:v>7.5883767167505241</c:v>
                </c:pt>
                <c:pt idx="983">
                  <c:v>7.5890630445907545</c:v>
                </c:pt>
                <c:pt idx="984">
                  <c:v>7.587373610470836</c:v>
                </c:pt>
                <c:pt idx="985">
                  <c:v>7.5851770118051265</c:v>
                </c:pt>
                <c:pt idx="986">
                  <c:v>7.5862509061637473</c:v>
                </c:pt>
                <c:pt idx="987">
                  <c:v>7.590591497153806</c:v>
                </c:pt>
                <c:pt idx="988">
                  <c:v>7.5936494414128246</c:v>
                </c:pt>
                <c:pt idx="989">
                  <c:v>7.5923678417542355</c:v>
                </c:pt>
                <c:pt idx="990">
                  <c:v>7.589135296433227</c:v>
                </c:pt>
                <c:pt idx="991">
                  <c:v>7.5879636991257584</c:v>
                </c:pt>
                <c:pt idx="992">
                  <c:v>7.5889399711882444</c:v>
                </c:pt>
                <c:pt idx="993">
                  <c:v>7.5887359030130384</c:v>
                </c:pt>
                <c:pt idx="994">
                  <c:v>7.5863083348310854</c:v>
                </c:pt>
                <c:pt idx="995">
                  <c:v>7.5852002408785291</c:v>
                </c:pt>
                <c:pt idx="996">
                  <c:v>7.588021605639006</c:v>
                </c:pt>
                <c:pt idx="997">
                  <c:v>7.5923278437038473</c:v>
                </c:pt>
                <c:pt idx="998">
                  <c:v>7.5934172901066415</c:v>
                </c:pt>
                <c:pt idx="999">
                  <c:v>7.5906819495084417</c:v>
                </c:pt>
                <c:pt idx="1000">
                  <c:v>7.5881052248417395</c:v>
                </c:pt>
                <c:pt idx="1001">
                  <c:v>7.5882945044675907</c:v>
                </c:pt>
                <c:pt idx="1002">
                  <c:v>7.5892390524224789</c:v>
                </c:pt>
                <c:pt idx="1003">
                  <c:v>7.5879474876444952</c:v>
                </c:pt>
                <c:pt idx="1004">
                  <c:v>7.585616155202243</c:v>
                </c:pt>
                <c:pt idx="1005">
                  <c:v>7.5861942259977573</c:v>
                </c:pt>
                <c:pt idx="1006">
                  <c:v>7.5901739783128983</c:v>
                </c:pt>
                <c:pt idx="1007">
                  <c:v>7.5934020608977066</c:v>
                </c:pt>
                <c:pt idx="1008">
                  <c:v>7.5924231719129223</c:v>
                </c:pt>
                <c:pt idx="1009">
                  <c:v>7.589208131566151</c:v>
                </c:pt>
                <c:pt idx="1010">
                  <c:v>7.5879047947607416</c:v>
                </c:pt>
                <c:pt idx="1011">
                  <c:v>7.5888907137727948</c:v>
                </c:pt>
                <c:pt idx="1012">
                  <c:v>7.5889561156807916</c:v>
                </c:pt>
                <c:pt idx="1013">
                  <c:v>7.5867285487742882</c:v>
                </c:pt>
                <c:pt idx="1014">
                  <c:v>7.5852758823087392</c:v>
                </c:pt>
                <c:pt idx="1015">
                  <c:v>7.5876469070237382</c:v>
                </c:pt>
                <c:pt idx="1016">
                  <c:v>7.5919066782978097</c:v>
                </c:pt>
                <c:pt idx="1017">
                  <c:v>7.5933633579388635</c:v>
                </c:pt>
                <c:pt idx="1018">
                  <c:v>7.5908690392369129</c:v>
                </c:pt>
                <c:pt idx="1019">
                  <c:v>7.5881658263212328</c:v>
                </c:pt>
                <c:pt idx="1020">
                  <c:v>7.5882445300313508</c:v>
                </c:pt>
                <c:pt idx="1021">
                  <c:v>7.5892589390737184</c:v>
                </c:pt>
                <c:pt idx="1022">
                  <c:v>7.5881071039952515</c:v>
                </c:pt>
                <c:pt idx="1023">
                  <c:v>7.5856594946722966</c:v>
                </c:pt>
                <c:pt idx="1024">
                  <c:v>7.5857939200615165</c:v>
                </c:pt>
                <c:pt idx="1025">
                  <c:v>7.5895398037026993</c:v>
                </c:pt>
                <c:pt idx="1026">
                  <c:v>7.5930308634362049</c:v>
                </c:pt>
                <c:pt idx="1027">
                  <c:v>7.5925193932026991</c:v>
                </c:pt>
                <c:pt idx="1028">
                  <c:v>7.5894316015774654</c:v>
                </c:pt>
                <c:pt idx="1029">
                  <c:v>7.5879630047538003</c:v>
                </c:pt>
                <c:pt idx="1030">
                  <c:v>7.5889641864279067</c:v>
                </c:pt>
                <c:pt idx="1031">
                  <c:v>7.5891895985308588</c:v>
                </c:pt>
                <c:pt idx="1032">
                  <c:v>7.586976954130094</c:v>
                </c:pt>
                <c:pt idx="1033">
                  <c:v>7.5851729860018349</c:v>
                </c:pt>
                <c:pt idx="1034">
                  <c:v>7.5871336165230083</c:v>
                </c:pt>
                <c:pt idx="1035">
                  <c:v>7.5914049283104879</c:v>
                </c:pt>
                <c:pt idx="1036">
                  <c:v>7.5932997611187369</c:v>
                </c:pt>
                <c:pt idx="1037">
                  <c:v>7.5911700346820936</c:v>
                </c:pt>
                <c:pt idx="1038">
                  <c:v>7.5884484918333248</c:v>
                </c:pt>
                <c:pt idx="1039">
                  <c:v>7.5883503733662261</c:v>
                </c:pt>
                <c:pt idx="1040">
                  <c:v>7.589473860619198</c:v>
                </c:pt>
                <c:pt idx="1041">
                  <c:v>7.5885002064289075</c:v>
                </c:pt>
                <c:pt idx="1042">
                  <c:v>7.5858593618500239</c:v>
                </c:pt>
                <c:pt idx="1043">
                  <c:v>7.5855137622255047</c:v>
                </c:pt>
                <c:pt idx="1044">
                  <c:v>7.5890154367870437</c:v>
                </c:pt>
                <c:pt idx="1045">
                  <c:v>7.592754389239678</c:v>
                </c:pt>
                <c:pt idx="1046">
                  <c:v>7.5926676319723656</c:v>
                </c:pt>
                <c:pt idx="1047">
                  <c:v>7.5896919553941169</c:v>
                </c:pt>
                <c:pt idx="1048">
                  <c:v>7.5880559148485185</c:v>
                </c:pt>
                <c:pt idx="1049">
                  <c:v>7.5889651375757667</c:v>
                </c:pt>
                <c:pt idx="1050">
                  <c:v>7.5894470840702422</c:v>
                </c:pt>
                <c:pt idx="1051">
                  <c:v>7.5873687637949629</c:v>
                </c:pt>
                <c:pt idx="1052">
                  <c:v>7.5852467965141344</c:v>
                </c:pt>
                <c:pt idx="1053">
                  <c:v>7.5867560966160967</c:v>
                </c:pt>
                <c:pt idx="1054">
                  <c:v>7.5910278861731122</c:v>
                </c:pt>
                <c:pt idx="1055">
                  <c:v>7.5933203206574147</c:v>
                </c:pt>
                <c:pt idx="1056">
                  <c:v>7.5914928251503273</c:v>
                </c:pt>
                <c:pt idx="1057">
                  <c:v>7.5886633646581254</c:v>
                </c:pt>
                <c:pt idx="1058">
                  <c:v>7.5883711077274523</c:v>
                </c:pt>
                <c:pt idx="1059">
                  <c:v>7.5895210019949166</c:v>
                </c:pt>
                <c:pt idx="1060">
                  <c:v>7.5888027020988247</c:v>
                </c:pt>
                <c:pt idx="1061">
                  <c:v>7.5861499542499322</c:v>
                </c:pt>
                <c:pt idx="1062">
                  <c:v>7.5853620618577242</c:v>
                </c:pt>
                <c:pt idx="1063">
                  <c:v>7.5885323802759315</c:v>
                </c:pt>
                <c:pt idx="1064">
                  <c:v>7.5925281348371527</c:v>
                </c:pt>
                <c:pt idx="1065">
                  <c:v>7.5929044750816352</c:v>
                </c:pt>
                <c:pt idx="1066">
                  <c:v>7.5900808785757361</c:v>
                </c:pt>
                <c:pt idx="1067">
                  <c:v>7.5882161831927197</c:v>
                </c:pt>
                <c:pt idx="1068">
                  <c:v>7.5890007826806851</c:v>
                </c:pt>
                <c:pt idx="1069">
                  <c:v>7.5895896383116783</c:v>
                </c:pt>
                <c:pt idx="1070">
                  <c:v>7.5876364098871765</c:v>
                </c:pt>
                <c:pt idx="1071">
                  <c:v>7.5852895249559733</c:v>
                </c:pt>
                <c:pt idx="1072">
                  <c:v>7.5863086203565304</c:v>
                </c:pt>
                <c:pt idx="1073">
                  <c:v>7.5904337539307436</c:v>
                </c:pt>
                <c:pt idx="1074">
                  <c:v>7.5931925783879564</c:v>
                </c:pt>
                <c:pt idx="1075">
                  <c:v>7.5917682009703098</c:v>
                </c:pt>
                <c:pt idx="1076">
                  <c:v>7.5889014611932426</c:v>
                </c:pt>
                <c:pt idx="1077">
                  <c:v>7.5883358385263247</c:v>
                </c:pt>
                <c:pt idx="1078">
                  <c:v>7.5894936779177939</c:v>
                </c:pt>
                <c:pt idx="1079">
                  <c:v>7.5889371688399319</c:v>
                </c:pt>
                <c:pt idx="1080">
                  <c:v>7.5862688625785184</c:v>
                </c:pt>
                <c:pt idx="1081">
                  <c:v>7.5851801576304165</c:v>
                </c:pt>
                <c:pt idx="1082">
                  <c:v>7.5880335301971664</c:v>
                </c:pt>
                <c:pt idx="1083">
                  <c:v>7.5921095055483896</c:v>
                </c:pt>
                <c:pt idx="1084">
                  <c:v>7.5929664196890627</c:v>
                </c:pt>
                <c:pt idx="1085">
                  <c:v>7.5902873722125186</c:v>
                </c:pt>
                <c:pt idx="1086">
                  <c:v>7.5881206016383009</c:v>
                </c:pt>
                <c:pt idx="1087">
                  <c:v>7.5886653719751846</c:v>
                </c:pt>
                <c:pt idx="1088">
                  <c:v>7.5894463896867546</c:v>
                </c:pt>
                <c:pt idx="1089">
                  <c:v>7.5877495858303181</c:v>
                </c:pt>
                <c:pt idx="1090">
                  <c:v>7.5853715186738961</c:v>
                </c:pt>
                <c:pt idx="1091">
                  <c:v>7.5861927576631398</c:v>
                </c:pt>
                <c:pt idx="1092">
                  <c:v>7.5902598483803372</c:v>
                </c:pt>
                <c:pt idx="1093">
                  <c:v>7.5931967376137806</c:v>
                </c:pt>
                <c:pt idx="1094">
                  <c:v>7.5920379805182456</c:v>
                </c:pt>
                <c:pt idx="1095">
                  <c:v>7.5889580784743851</c:v>
                </c:pt>
                <c:pt idx="1096">
                  <c:v>7.5880010427573312</c:v>
                </c:pt>
                <c:pt idx="1097">
                  <c:v>7.5891062019511768</c:v>
                </c:pt>
                <c:pt idx="1098">
                  <c:v>7.5888872007908068</c:v>
                </c:pt>
                <c:pt idx="1099">
                  <c:v>7.5864427128730547</c:v>
                </c:pt>
                <c:pt idx="1100">
                  <c:v>7.5852232628212581</c:v>
                </c:pt>
                <c:pt idx="1101">
                  <c:v>7.5879395701059931</c:v>
                </c:pt>
                <c:pt idx="1102">
                  <c:v>7.5921647039607167</c:v>
                </c:pt>
                <c:pt idx="1103">
                  <c:v>7.5932961775961205</c:v>
                </c:pt>
                <c:pt idx="1104">
                  <c:v>7.5907166101828505</c:v>
                </c:pt>
                <c:pt idx="1105">
                  <c:v>7.5882242407390486</c:v>
                </c:pt>
                <c:pt idx="1106">
                  <c:v>7.588526065311866</c:v>
                </c:pt>
                <c:pt idx="1107">
                  <c:v>7.5893956945580765</c:v>
                </c:pt>
                <c:pt idx="1108">
                  <c:v>7.5879099773216119</c:v>
                </c:pt>
                <c:pt idx="1109">
                  <c:v>7.5854397552891735</c:v>
                </c:pt>
                <c:pt idx="1110">
                  <c:v>7.5859425812236534</c:v>
                </c:pt>
                <c:pt idx="1111">
                  <c:v>7.5899555018075864</c:v>
                </c:pt>
                <c:pt idx="1112">
                  <c:v>7.593255748318346</c:v>
                </c:pt>
                <c:pt idx="1113">
                  <c:v>7.5924484435712509</c:v>
                </c:pt>
                <c:pt idx="1114">
                  <c:v>7.5893782646595618</c:v>
                </c:pt>
                <c:pt idx="1115">
                  <c:v>7.5881072148326263</c:v>
                </c:pt>
                <c:pt idx="1116">
                  <c:v>7.5891818186724862</c:v>
                </c:pt>
                <c:pt idx="1117">
                  <c:v>7.5891324789157126</c:v>
                </c:pt>
                <c:pt idx="1118">
                  <c:v>7.586702323311675</c:v>
                </c:pt>
                <c:pt idx="1119">
                  <c:v>7.585104778528585</c:v>
                </c:pt>
                <c:pt idx="1120">
                  <c:v>7.5874394216376313</c:v>
                </c:pt>
                <c:pt idx="1121">
                  <c:v>7.5917653147756061</c:v>
                </c:pt>
                <c:pt idx="1122">
                  <c:v>7.593354402829557</c:v>
                </c:pt>
                <c:pt idx="1123">
                  <c:v>7.5910585575482266</c:v>
                </c:pt>
                <c:pt idx="1124">
                  <c:v>7.5884922117237243</c:v>
                </c:pt>
                <c:pt idx="1125">
                  <c:v>7.5885607982432859</c:v>
                </c:pt>
                <c:pt idx="1126">
                  <c:v>7.5896184245492275</c:v>
                </c:pt>
                <c:pt idx="1127">
                  <c:v>7.5882876699069364</c:v>
                </c:pt>
                <c:pt idx="1128">
                  <c:v>7.5856075758203128</c:v>
                </c:pt>
                <c:pt idx="1129">
                  <c:v>7.5855641145034802</c:v>
                </c:pt>
                <c:pt idx="1130">
                  <c:v>7.5892853104647964</c:v>
                </c:pt>
                <c:pt idx="1131">
                  <c:v>7.5928679662401883</c:v>
                </c:pt>
                <c:pt idx="1132">
                  <c:v>7.592496691435568</c:v>
                </c:pt>
                <c:pt idx="1133">
                  <c:v>7.5895603879006535</c:v>
                </c:pt>
                <c:pt idx="1134">
                  <c:v>7.5881815117333593</c:v>
                </c:pt>
                <c:pt idx="1135">
                  <c:v>7.5891912457560435</c:v>
                </c:pt>
                <c:pt idx="1136">
                  <c:v>7.5895116452691296</c:v>
                </c:pt>
                <c:pt idx="1137">
                  <c:v>7.587152118601149</c:v>
                </c:pt>
                <c:pt idx="1138">
                  <c:v>7.5851789369669218</c:v>
                </c:pt>
                <c:pt idx="1139">
                  <c:v>7.5869647268308809</c:v>
                </c:pt>
                <c:pt idx="1140">
                  <c:v>7.5911745621614664</c:v>
                </c:pt>
                <c:pt idx="1141">
                  <c:v>7.5931039025447937</c:v>
                </c:pt>
                <c:pt idx="1142">
                  <c:v>7.5910629228054871</c:v>
                </c:pt>
                <c:pt idx="1143">
                  <c:v>7.5884471978282519</c:v>
                </c:pt>
                <c:pt idx="1144">
                  <c:v>7.5884614557146977</c:v>
                </c:pt>
                <c:pt idx="1145">
                  <c:v>7.5896703363103635</c:v>
                </c:pt>
                <c:pt idx="1146">
                  <c:v>7.5888292584932993</c:v>
                </c:pt>
                <c:pt idx="1147">
                  <c:v>7.5861483730231036</c:v>
                </c:pt>
                <c:pt idx="1148">
                  <c:v>7.5856541710919769</c:v>
                </c:pt>
                <c:pt idx="1149">
                  <c:v>7.5889376989043864</c:v>
                </c:pt>
                <c:pt idx="1150">
                  <c:v>7.5925767680568805</c:v>
                </c:pt>
                <c:pt idx="1151">
                  <c:v>7.5925166804180773</c:v>
                </c:pt>
                <c:pt idx="1152">
                  <c:v>7.5896393835292431</c:v>
                </c:pt>
                <c:pt idx="1153">
                  <c:v>7.588116079282325</c:v>
                </c:pt>
                <c:pt idx="1154">
                  <c:v>7.5891313240122269</c:v>
                </c:pt>
                <c:pt idx="1155">
                  <c:v>7.5896297069569645</c:v>
                </c:pt>
                <c:pt idx="1156">
                  <c:v>7.5875536418768954</c:v>
                </c:pt>
                <c:pt idx="1157">
                  <c:v>7.5853309264090836</c:v>
                </c:pt>
                <c:pt idx="1158">
                  <c:v>7.5866434374091387</c:v>
                </c:pt>
                <c:pt idx="1159">
                  <c:v>7.5906958500523194</c:v>
                </c:pt>
                <c:pt idx="1160">
                  <c:v>7.5929487490609491</c:v>
                </c:pt>
                <c:pt idx="1161">
                  <c:v>7.5912127010325312</c:v>
                </c:pt>
                <c:pt idx="1162">
                  <c:v>7.588528566445186</c:v>
                </c:pt>
                <c:pt idx="1163">
                  <c:v>7.5884017352218569</c:v>
                </c:pt>
                <c:pt idx="1164">
                  <c:v>7.5897014789498884</c:v>
                </c:pt>
                <c:pt idx="1165">
                  <c:v>7.588979764707962</c:v>
                </c:pt>
                <c:pt idx="1166">
                  <c:v>7.586255463851943</c:v>
                </c:pt>
                <c:pt idx="1167">
                  <c:v>7.5853502974497671</c:v>
                </c:pt>
                <c:pt idx="1168">
                  <c:v>7.5883068282631978</c:v>
                </c:pt>
                <c:pt idx="1169">
                  <c:v>7.5921129861561329</c:v>
                </c:pt>
                <c:pt idx="1170">
                  <c:v>7.5925155164459222</c:v>
                </c:pt>
                <c:pt idx="1171">
                  <c:v>7.5898574837608654</c:v>
                </c:pt>
                <c:pt idx="1172">
                  <c:v>7.588197146174271</c:v>
                </c:pt>
                <c:pt idx="1173">
                  <c:v>7.5891770352599517</c:v>
                </c:pt>
                <c:pt idx="1174">
                  <c:v>7.5898798943272077</c:v>
                </c:pt>
                <c:pt idx="1175">
                  <c:v>7.5878859806911603</c:v>
                </c:pt>
                <c:pt idx="1176">
                  <c:v>7.5853626803195802</c:v>
                </c:pt>
                <c:pt idx="1177">
                  <c:v>7.586251714925127</c:v>
                </c:pt>
                <c:pt idx="1178">
                  <c:v>7.5901852610846987</c:v>
                </c:pt>
                <c:pt idx="1179">
                  <c:v>7.5927949251358386</c:v>
                </c:pt>
                <c:pt idx="1180">
                  <c:v>7.591437517134719</c:v>
                </c:pt>
                <c:pt idx="1181">
                  <c:v>7.5887873053107624</c:v>
                </c:pt>
                <c:pt idx="1182">
                  <c:v>7.5884725523598906</c:v>
                </c:pt>
                <c:pt idx="1183">
                  <c:v>7.5898459453877232</c:v>
                </c:pt>
                <c:pt idx="1184">
                  <c:v>7.5893728703832544</c:v>
                </c:pt>
                <c:pt idx="1185">
                  <c:v>7.5865835820108423</c:v>
                </c:pt>
                <c:pt idx="1186">
                  <c:v>7.5851941223628989</c:v>
                </c:pt>
                <c:pt idx="1187">
                  <c:v>7.5878525514446906</c:v>
                </c:pt>
                <c:pt idx="1188">
                  <c:v>7.5917844407192234</c:v>
                </c:pt>
                <c:pt idx="1189">
                  <c:v>7.5925914780415367</c:v>
                </c:pt>
                <c:pt idx="1190">
                  <c:v>7.5900858713237138</c:v>
                </c:pt>
                <c:pt idx="1191">
                  <c:v>7.5882706764577925</c:v>
                </c:pt>
                <c:pt idx="1192">
                  <c:v>7.5891176134286331</c:v>
                </c:pt>
                <c:pt idx="1193">
                  <c:v>7.5900577231454553</c:v>
                </c:pt>
                <c:pt idx="1194">
                  <c:v>7.5882895519271605</c:v>
                </c:pt>
                <c:pt idx="1195">
                  <c:v>7.5855730735554836</c:v>
                </c:pt>
                <c:pt idx="1196">
                  <c:v>7.5859501849063067</c:v>
                </c:pt>
                <c:pt idx="1197">
                  <c:v>7.5898064789578106</c:v>
                </c:pt>
                <c:pt idx="1198">
                  <c:v>7.5927380460651523</c:v>
                </c:pt>
                <c:pt idx="1199">
                  <c:v>7.591738527400639</c:v>
                </c:pt>
                <c:pt idx="1200">
                  <c:v>7.5890313677537833</c:v>
                </c:pt>
                <c:pt idx="1201">
                  <c:v>7.5885047578832792</c:v>
                </c:pt>
                <c:pt idx="1202">
                  <c:v>7.5898559756025934</c:v>
                </c:pt>
                <c:pt idx="1203">
                  <c:v>7.5896368656658382</c:v>
                </c:pt>
                <c:pt idx="1204">
                  <c:v>7.5869178570501328</c:v>
                </c:pt>
                <c:pt idx="1205">
                  <c:v>7.5851723882368605</c:v>
                </c:pt>
                <c:pt idx="1206">
                  <c:v>7.5873821452124197</c:v>
                </c:pt>
                <c:pt idx="1207">
                  <c:v>7.5914684704064994</c:v>
                </c:pt>
                <c:pt idx="1208">
                  <c:v>7.5927245078073398</c:v>
                </c:pt>
                <c:pt idx="1209">
                  <c:v>7.5904602575894362</c:v>
                </c:pt>
                <c:pt idx="1210">
                  <c:v>7.5884541012839959</c:v>
                </c:pt>
                <c:pt idx="1211">
                  <c:v>7.5891353200252727</c:v>
                </c:pt>
                <c:pt idx="1212">
                  <c:v>7.5901781937465955</c:v>
                </c:pt>
                <c:pt idx="1213">
                  <c:v>7.5885503750973928</c:v>
                </c:pt>
                <c:pt idx="1214">
                  <c:v>7.5857035763846143</c:v>
                </c:pt>
                <c:pt idx="1215">
                  <c:v>7.5856256736753123</c:v>
                </c:pt>
                <c:pt idx="1216">
                  <c:v>7.5892009392233746</c:v>
                </c:pt>
                <c:pt idx="1217">
                  <c:v>7.5924975096036338</c:v>
                </c:pt>
                <c:pt idx="1218">
                  <c:v>7.5919255234733463</c:v>
                </c:pt>
                <c:pt idx="1219">
                  <c:v>7.5892697864811822</c:v>
                </c:pt>
                <c:pt idx="1220">
                  <c:v>7.5884552907886365</c:v>
                </c:pt>
                <c:pt idx="1221">
                  <c:v>7.5897513028613943</c:v>
                </c:pt>
                <c:pt idx="1222">
                  <c:v>7.5897450302408611</c:v>
                </c:pt>
                <c:pt idx="1223">
                  <c:v>7.5870535934964147</c:v>
                </c:pt>
                <c:pt idx="1224">
                  <c:v>7.5850960621486383</c:v>
                </c:pt>
                <c:pt idx="1225">
                  <c:v>7.5869768357362481</c:v>
                </c:pt>
                <c:pt idx="1226">
                  <c:v>7.5910402318870602</c:v>
                </c:pt>
                <c:pt idx="1227">
                  <c:v>7.5927172581860569</c:v>
                </c:pt>
                <c:pt idx="1228">
                  <c:v>7.5906448839648277</c:v>
                </c:pt>
                <c:pt idx="1229">
                  <c:v>7.5883776702566808</c:v>
                </c:pt>
                <c:pt idx="1230">
                  <c:v>7.5887601715650463</c:v>
                </c:pt>
                <c:pt idx="1231">
                  <c:v>7.589924944381381</c:v>
                </c:pt>
                <c:pt idx="1232">
                  <c:v>7.5886554267953477</c:v>
                </c:pt>
                <c:pt idx="1233">
                  <c:v>7.5858303001893486</c:v>
                </c:pt>
                <c:pt idx="1234">
                  <c:v>7.5856062630450118</c:v>
                </c:pt>
                <c:pt idx="1235">
                  <c:v>7.5890715371874977</c:v>
                </c:pt>
                <c:pt idx="1236">
                  <c:v>7.5924925404106132</c:v>
                </c:pt>
                <c:pt idx="1237">
                  <c:v>7.5921952525376977</c:v>
                </c:pt>
                <c:pt idx="1238">
                  <c:v>7.5893872029085925</c:v>
                </c:pt>
                <c:pt idx="1239">
                  <c:v>7.5881761938805221</c:v>
                </c:pt>
                <c:pt idx="1240">
                  <c:v>7.5893430008994711</c:v>
                </c:pt>
                <c:pt idx="1241">
                  <c:v>7.5896247492225672</c:v>
                </c:pt>
                <c:pt idx="1242">
                  <c:v>7.587259165262898</c:v>
                </c:pt>
                <c:pt idx="1243">
                  <c:v>7.5851702781405042</c:v>
                </c:pt>
                <c:pt idx="1244">
                  <c:v>7.5868997369162248</c:v>
                </c:pt>
                <c:pt idx="1245">
                  <c:v>7.5910377922581702</c:v>
                </c:pt>
                <c:pt idx="1246">
                  <c:v>7.592982886647019</c:v>
                </c:pt>
                <c:pt idx="1247">
                  <c:v>7.5910962199353857</c:v>
                </c:pt>
                <c:pt idx="1248">
                  <c:v>7.588560491046402</c:v>
                </c:pt>
                <c:pt idx="1249">
                  <c:v>7.5886580742812502</c:v>
                </c:pt>
                <c:pt idx="1250">
                  <c:v>7.5898604425618981</c:v>
                </c:pt>
                <c:pt idx="1251">
                  <c:v>7.588816696856763</c:v>
                </c:pt>
                <c:pt idx="1252">
                  <c:v>7.5859859703495891</c:v>
                </c:pt>
                <c:pt idx="1253">
                  <c:v>7.5853819300556582</c:v>
                </c:pt>
                <c:pt idx="1254">
                  <c:v>7.5887188630903282</c:v>
                </c:pt>
                <c:pt idx="1255">
                  <c:v>7.5924349896473018</c:v>
                </c:pt>
                <c:pt idx="1256">
                  <c:v>7.5925190524223494</c:v>
                </c:pt>
                <c:pt idx="1257">
                  <c:v>7.5898132191764232</c:v>
                </c:pt>
                <c:pt idx="1258">
                  <c:v>7.5883203085597772</c:v>
                </c:pt>
                <c:pt idx="1259">
                  <c:v>7.5894017173890349</c:v>
                </c:pt>
                <c:pt idx="1260">
                  <c:v>7.5898553268807456</c:v>
                </c:pt>
                <c:pt idx="1261">
                  <c:v>7.5875791346232351</c:v>
                </c:pt>
                <c:pt idx="1262">
                  <c:v>7.5851946991264612</c:v>
                </c:pt>
                <c:pt idx="1263">
                  <c:v>7.58643605442363</c:v>
                </c:pt>
                <c:pt idx="1264">
                  <c:v>7.5905588536280861</c:v>
                </c:pt>
                <c:pt idx="1265">
                  <c:v>7.5929229030019671</c:v>
                </c:pt>
                <c:pt idx="1266">
                  <c:v>7.5913648193608498</c:v>
                </c:pt>
                <c:pt idx="1267">
                  <c:v>7.5888314382821891</c:v>
                </c:pt>
                <c:pt idx="1268">
                  <c:v>7.5886926221912843</c:v>
                </c:pt>
                <c:pt idx="1269">
                  <c:v>7.5900377993464678</c:v>
                </c:pt>
                <c:pt idx="1270">
                  <c:v>7.5892027672919227</c:v>
                </c:pt>
                <c:pt idx="1271">
                  <c:v>7.5862538606621737</c:v>
                </c:pt>
                <c:pt idx="1272">
                  <c:v>7.5851553248163919</c:v>
                </c:pt>
                <c:pt idx="1273">
                  <c:v>7.5880674936591603</c:v>
                </c:pt>
                <c:pt idx="1274">
                  <c:v>7.59193760289123</c:v>
                </c:pt>
                <c:pt idx="1275">
                  <c:v>7.5924532142410213</c:v>
                </c:pt>
                <c:pt idx="1276">
                  <c:v>7.5899287981697698</c:v>
                </c:pt>
                <c:pt idx="1277">
                  <c:v>7.5883654512160517</c:v>
                </c:pt>
                <c:pt idx="1278">
                  <c:v>7.5893424985741564</c:v>
                </c:pt>
                <c:pt idx="1279">
                  <c:v>7.5901705222746756</c:v>
                </c:pt>
                <c:pt idx="1280">
                  <c:v>7.5880948065431069</c:v>
                </c:pt>
                <c:pt idx="1281">
                  <c:v>7.585428078459775</c:v>
                </c:pt>
                <c:pt idx="1282">
                  <c:v>7.5861234971982974</c:v>
                </c:pt>
                <c:pt idx="1283">
                  <c:v>7.5899963543494025</c:v>
                </c:pt>
                <c:pt idx="1284">
                  <c:v>7.5926150869021338</c:v>
                </c:pt>
                <c:pt idx="1285">
                  <c:v>7.5913296208476746</c:v>
                </c:pt>
                <c:pt idx="1286">
                  <c:v>7.5887750789836286</c:v>
                </c:pt>
                <c:pt idx="1287">
                  <c:v>7.5885684693676039</c:v>
                </c:pt>
                <c:pt idx="1288">
                  <c:v>7.5899878373358476</c:v>
                </c:pt>
                <c:pt idx="1289">
                  <c:v>7.5896678519332239</c:v>
                </c:pt>
                <c:pt idx="1290">
                  <c:v>7.5868619486884752</c:v>
                </c:pt>
                <c:pt idx="1291">
                  <c:v>7.5853694688589837</c:v>
                </c:pt>
                <c:pt idx="1292">
                  <c:v>7.5877996835747821</c:v>
                </c:pt>
                <c:pt idx="1293">
                  <c:v>7.5916245491716978</c:v>
                </c:pt>
                <c:pt idx="1294">
                  <c:v>7.5924356031065843</c:v>
                </c:pt>
                <c:pt idx="1295">
                  <c:v>7.5900098589963108</c:v>
                </c:pt>
                <c:pt idx="1296">
                  <c:v>7.5883070603422675</c:v>
                </c:pt>
                <c:pt idx="1297">
                  <c:v>7.5892651581930819</c:v>
                </c:pt>
                <c:pt idx="1298">
                  <c:v>7.590205555913287</c:v>
                </c:pt>
                <c:pt idx="1299">
                  <c:v>7.5884523532843158</c:v>
                </c:pt>
                <c:pt idx="1300">
                  <c:v>7.5856462952234907</c:v>
                </c:pt>
                <c:pt idx="1301">
                  <c:v>7.5858604608533478</c:v>
                </c:pt>
                <c:pt idx="1302">
                  <c:v>7.5894832585093166</c:v>
                </c:pt>
                <c:pt idx="1303">
                  <c:v>7.5923598151559792</c:v>
                </c:pt>
                <c:pt idx="1304">
                  <c:v>7.591426832496551</c:v>
                </c:pt>
                <c:pt idx="1305">
                  <c:v>7.588872176298648</c:v>
                </c:pt>
                <c:pt idx="1306">
                  <c:v>7.5885088065905695</c:v>
                </c:pt>
                <c:pt idx="1307">
                  <c:v>7.5900145598096778</c:v>
                </c:pt>
                <c:pt idx="1308">
                  <c:v>7.5898160852824841</c:v>
                </c:pt>
                <c:pt idx="1309">
                  <c:v>7.5870369048143127</c:v>
                </c:pt>
                <c:pt idx="1310">
                  <c:v>7.5851792753141751</c:v>
                </c:pt>
                <c:pt idx="1311">
                  <c:v>7.587204851092757</c:v>
                </c:pt>
                <c:pt idx="1312">
                  <c:v>7.591089497465707</c:v>
                </c:pt>
                <c:pt idx="1313">
                  <c:v>7.5923321466397162</c:v>
                </c:pt>
                <c:pt idx="1314">
                  <c:v>7.5902093742349814</c:v>
                </c:pt>
                <c:pt idx="1315">
                  <c:v>7.5884145090927921</c:v>
                </c:pt>
                <c:pt idx="1316">
                  <c:v>7.5892895282483561</c:v>
                </c:pt>
                <c:pt idx="1317">
                  <c:v>7.5904478181239599</c:v>
                </c:pt>
                <c:pt idx="1318">
                  <c:v>7.5888366471154995</c:v>
                </c:pt>
                <c:pt idx="1319">
                  <c:v>7.5858042659993039</c:v>
                </c:pt>
                <c:pt idx="1320">
                  <c:v>7.5855936864692399</c:v>
                </c:pt>
                <c:pt idx="1321">
                  <c:v>7.5889753719919852</c:v>
                </c:pt>
                <c:pt idx="1322">
                  <c:v>7.5921188894255138</c:v>
                </c:pt>
                <c:pt idx="1323">
                  <c:v>7.5915727523186201</c:v>
                </c:pt>
                <c:pt idx="1324">
                  <c:v>7.5891047515490895</c:v>
                </c:pt>
                <c:pt idx="1325">
                  <c:v>7.5885615401074231</c:v>
                </c:pt>
                <c:pt idx="1326">
                  <c:v>7.5900920476068361</c:v>
                </c:pt>
                <c:pt idx="1327">
                  <c:v>7.5901814067986644</c:v>
                </c:pt>
                <c:pt idx="1328">
                  <c:v>7.5874483830133554</c:v>
                </c:pt>
                <c:pt idx="1329">
                  <c:v>7.5851614748684222</c:v>
                </c:pt>
                <c:pt idx="1330">
                  <c:v>7.5868318463717204</c:v>
                </c:pt>
                <c:pt idx="1331">
                  <c:v>7.5907215525139335</c:v>
                </c:pt>
                <c:pt idx="1332">
                  <c:v>7.5923399567068346</c:v>
                </c:pt>
                <c:pt idx="1333">
                  <c:v>7.5904111430289074</c:v>
                </c:pt>
                <c:pt idx="1334">
                  <c:v>7.5884777312565088</c:v>
                </c:pt>
                <c:pt idx="1335">
                  <c:v>7.5891955548181933</c:v>
                </c:pt>
                <c:pt idx="1336">
                  <c:v>7.5905394939494553</c:v>
                </c:pt>
                <c:pt idx="1337">
                  <c:v>7.5892277630759075</c:v>
                </c:pt>
                <c:pt idx="1338">
                  <c:v>7.5861281180617528</c:v>
                </c:pt>
                <c:pt idx="1339">
                  <c:v>7.5854016729576719</c:v>
                </c:pt>
                <c:pt idx="1340">
                  <c:v>7.5886092576532249</c:v>
                </c:pt>
                <c:pt idx="1341">
                  <c:v>7.5919911217710938</c:v>
                </c:pt>
                <c:pt idx="1342">
                  <c:v>7.5918335727774515</c:v>
                </c:pt>
                <c:pt idx="1343">
                  <c:v>7.589367672112088</c:v>
                </c:pt>
                <c:pt idx="1344">
                  <c:v>7.588601311233564</c:v>
                </c:pt>
                <c:pt idx="1345">
                  <c:v>7.5900748787024455</c:v>
                </c:pt>
                <c:pt idx="1346">
                  <c:v>7.5903859282278798</c:v>
                </c:pt>
                <c:pt idx="1347">
                  <c:v>7.5878049416353743</c:v>
                </c:pt>
                <c:pt idx="1348">
                  <c:v>7.5852514288043835</c:v>
                </c:pt>
                <c:pt idx="1349">
                  <c:v>7.5864088229292497</c:v>
                </c:pt>
                <c:pt idx="1350">
                  <c:v>7.5903239235813542</c:v>
                </c:pt>
                <c:pt idx="1351">
                  <c:v>7.5923652108478459</c:v>
                </c:pt>
                <c:pt idx="1352">
                  <c:v>7.5907467282702159</c:v>
                </c:pt>
                <c:pt idx="1353">
                  <c:v>7.5886862742607883</c:v>
                </c:pt>
                <c:pt idx="1354">
                  <c:v>7.5891994825228775</c:v>
                </c:pt>
                <c:pt idx="1355">
                  <c:v>7.5906326289012371</c:v>
                </c:pt>
                <c:pt idx="1356">
                  <c:v>7.58946400591973</c:v>
                </c:pt>
                <c:pt idx="1357">
                  <c:v>7.5863284862568579</c:v>
                </c:pt>
                <c:pt idx="1358">
                  <c:v>7.5851981812029692</c:v>
                </c:pt>
                <c:pt idx="1359">
                  <c:v>7.5880301311189768</c:v>
                </c:pt>
                <c:pt idx="1360">
                  <c:v>7.5916423472891736</c:v>
                </c:pt>
                <c:pt idx="1361">
                  <c:v>7.5919371442901689</c:v>
                </c:pt>
                <c:pt idx="1362">
                  <c:v>7.5895932108301576</c:v>
                </c:pt>
                <c:pt idx="1363">
                  <c:v>7.5885463614190707</c:v>
                </c:pt>
                <c:pt idx="1364">
                  <c:v>7.5898859459837977</c:v>
                </c:pt>
                <c:pt idx="1365">
                  <c:v>7.5904265389998722</c:v>
                </c:pt>
                <c:pt idx="1366">
                  <c:v>7.5879483048886591</c:v>
                </c:pt>
                <c:pt idx="1367">
                  <c:v>7.5852785761753534</c:v>
                </c:pt>
                <c:pt idx="1368">
                  <c:v>7.5861107040471136</c:v>
                </c:pt>
                <c:pt idx="1369">
                  <c:v>7.5899325403409081</c:v>
                </c:pt>
                <c:pt idx="1370">
                  <c:v>7.5922911715808867</c:v>
                </c:pt>
                <c:pt idx="1371">
                  <c:v>7.5909183382720764</c:v>
                </c:pt>
                <c:pt idx="1372">
                  <c:v>7.5886328916859487</c:v>
                </c:pt>
                <c:pt idx="1373">
                  <c:v>7.5887957948270195</c:v>
                </c:pt>
                <c:pt idx="1374">
                  <c:v>7.590265517317671</c:v>
                </c:pt>
                <c:pt idx="1375">
                  <c:v>7.5895187965788544</c:v>
                </c:pt>
                <c:pt idx="1376">
                  <c:v>7.5864869808570843</c:v>
                </c:pt>
                <c:pt idx="1377">
                  <c:v>7.5852675232638269</c:v>
                </c:pt>
                <c:pt idx="1378">
                  <c:v>7.5879527377549074</c:v>
                </c:pt>
                <c:pt idx="1379">
                  <c:v>7.5916536651376951</c:v>
                </c:pt>
                <c:pt idx="1380">
                  <c:v>7.592189815596587</c:v>
                </c:pt>
                <c:pt idx="1381">
                  <c:v>7.5897765639788881</c:v>
                </c:pt>
                <c:pt idx="1382">
                  <c:v>7.5883376796065356</c:v>
                </c:pt>
                <c:pt idx="1383">
                  <c:v>7.589481482074353</c:v>
                </c:pt>
                <c:pt idx="1384">
                  <c:v>7.5902613794968712</c:v>
                </c:pt>
                <c:pt idx="1385">
                  <c:v>7.5881511663506345</c:v>
                </c:pt>
                <c:pt idx="1386">
                  <c:v>7.585394957943409</c:v>
                </c:pt>
                <c:pt idx="1387">
                  <c:v>7.5860650940813796</c:v>
                </c:pt>
                <c:pt idx="1388">
                  <c:v>7.589874191515217</c:v>
                </c:pt>
                <c:pt idx="1389">
                  <c:v>7.5924998908958141</c:v>
                </c:pt>
                <c:pt idx="1390">
                  <c:v>7.5913574697951747</c:v>
                </c:pt>
                <c:pt idx="1391">
                  <c:v>7.5888875967999532</c:v>
                </c:pt>
                <c:pt idx="1392">
                  <c:v>7.5887319015845787</c:v>
                </c:pt>
                <c:pt idx="1393">
                  <c:v>7.5902036763458911</c:v>
                </c:pt>
                <c:pt idx="1394">
                  <c:v>7.5896896293209553</c:v>
                </c:pt>
                <c:pt idx="1395">
                  <c:v>7.5867099189447975</c:v>
                </c:pt>
                <c:pt idx="1396">
                  <c:v>7.5851035809446108</c:v>
                </c:pt>
                <c:pt idx="1397">
                  <c:v>7.5875895576162486</c:v>
                </c:pt>
                <c:pt idx="1398">
                  <c:v>7.5914773594587723</c:v>
                </c:pt>
                <c:pt idx="1399">
                  <c:v>7.5924147837749993</c:v>
                </c:pt>
                <c:pt idx="1400">
                  <c:v>7.5901807321129464</c:v>
                </c:pt>
                <c:pt idx="1401">
                  <c:v>7.5885221464185753</c:v>
                </c:pt>
                <c:pt idx="1402">
                  <c:v>7.5895193240662833</c:v>
                </c:pt>
                <c:pt idx="1403">
                  <c:v>7.5904761824437044</c:v>
                </c:pt>
                <c:pt idx="1404">
                  <c:v>7.5885263657634896</c:v>
                </c:pt>
                <c:pt idx="1405">
                  <c:v>7.5855390692392648</c:v>
                </c:pt>
                <c:pt idx="1406">
                  <c:v>7.5856631478573826</c:v>
                </c:pt>
                <c:pt idx="1407">
                  <c:v>7.5893441845555563</c:v>
                </c:pt>
                <c:pt idx="1408">
                  <c:v>7.5923102652934391</c:v>
                </c:pt>
                <c:pt idx="1409">
                  <c:v>7.5915370481183135</c:v>
                </c:pt>
                <c:pt idx="1410">
                  <c:v>7.5891395188093123</c:v>
                </c:pt>
                <c:pt idx="1411">
                  <c:v>7.5887819588594985</c:v>
                </c:pt>
                <c:pt idx="1412">
                  <c:v>7.5903141616433292</c:v>
                </c:pt>
                <c:pt idx="1413">
                  <c:v>7.5900707707955579</c:v>
                </c:pt>
                <c:pt idx="1414">
                  <c:v>7.5870750223564354</c:v>
                </c:pt>
                <c:pt idx="1415">
                  <c:v>7.5850291608368821</c:v>
                </c:pt>
                <c:pt idx="1416">
                  <c:v>7.5869866030752133</c:v>
                </c:pt>
                <c:pt idx="1417">
                  <c:v>7.5909033090747373</c:v>
                </c:pt>
                <c:pt idx="1418">
                  <c:v>7.5922366368390248</c:v>
                </c:pt>
                <c:pt idx="1419">
                  <c:v>7.5902258474560433</c:v>
                </c:pt>
                <c:pt idx="1420">
                  <c:v>7.5885265102654857</c:v>
                </c:pt>
                <c:pt idx="1421">
                  <c:v>7.5894166286075402</c:v>
                </c:pt>
                <c:pt idx="1422">
                  <c:v>7.5906927281104251</c:v>
                </c:pt>
                <c:pt idx="1423">
                  <c:v>7.5890777781543211</c:v>
                </c:pt>
                <c:pt idx="1424">
                  <c:v>7.5859277454758196</c:v>
                </c:pt>
                <c:pt idx="1425">
                  <c:v>7.5855302905906994</c:v>
                </c:pt>
                <c:pt idx="1426">
                  <c:v>7.5888359066800986</c:v>
                </c:pt>
                <c:pt idx="1427">
                  <c:v>7.5919595726361289</c:v>
                </c:pt>
                <c:pt idx="1428">
                  <c:v>7.5914628609725874</c:v>
                </c:pt>
                <c:pt idx="1429">
                  <c:v>7.589078253020376</c:v>
                </c:pt>
                <c:pt idx="1430">
                  <c:v>7.5886296815884968</c:v>
                </c:pt>
                <c:pt idx="1431">
                  <c:v>7.5902001412416915</c:v>
                </c:pt>
                <c:pt idx="1432">
                  <c:v>7.5904273679091432</c:v>
                </c:pt>
                <c:pt idx="1433">
                  <c:v>7.5877118023242422</c:v>
                </c:pt>
                <c:pt idx="1434">
                  <c:v>7.5853528103955936</c:v>
                </c:pt>
                <c:pt idx="1435">
                  <c:v>7.5868074677913171</c:v>
                </c:pt>
                <c:pt idx="1436">
                  <c:v>7.5905773301919339</c:v>
                </c:pt>
                <c:pt idx="1437">
                  <c:v>7.5921620978977851</c:v>
                </c:pt>
                <c:pt idx="1438">
                  <c:v>7.5902990189293122</c:v>
                </c:pt>
                <c:pt idx="1439">
                  <c:v>7.5884691488832319</c:v>
                </c:pt>
                <c:pt idx="1440">
                  <c:v>7.5892955574690557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6-4336-8888-B6C36AAE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215023"/>
        <c:axId val="1699297871"/>
      </c:lineChart>
      <c:catAx>
        <c:axId val="168021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97871"/>
        <c:crosses val="autoZero"/>
        <c:auto val="1"/>
        <c:lblAlgn val="ctr"/>
        <c:lblOffset val="100"/>
        <c:noMultiLvlLbl val="0"/>
      </c:catAx>
      <c:valAx>
        <c:axId val="16992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1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7.5862225123441913</c:v>
                </c:pt>
                <c:pt idx="433">
                  <c:v>7.5906453546376955</c:v>
                </c:pt>
                <c:pt idx="434">
                  <c:v>7.5948735275362891</c:v>
                </c:pt>
                <c:pt idx="435">
                  <c:v>7.594466294998945</c:v>
                </c:pt>
                <c:pt idx="436">
                  <c:v>7.5902532218989194</c:v>
                </c:pt>
                <c:pt idx="437">
                  <c:v>7.5869535231890248</c:v>
                </c:pt>
                <c:pt idx="438">
                  <c:v>7.586741174120033</c:v>
                </c:pt>
                <c:pt idx="439">
                  <c:v>7.5872853059256018</c:v>
                </c:pt>
                <c:pt idx="440">
                  <c:v>7.5862222837456201</c:v>
                </c:pt>
                <c:pt idx="441">
                  <c:v>7.5853957693418357</c:v>
                </c:pt>
                <c:pt idx="442">
                  <c:v>7.588001308394718</c:v>
                </c:pt>
                <c:pt idx="443">
                  <c:v>7.5929383950505693</c:v>
                </c:pt>
                <c:pt idx="444">
                  <c:v>7.5953319518410343</c:v>
                </c:pt>
                <c:pt idx="445">
                  <c:v>7.5927174304875553</c:v>
                </c:pt>
                <c:pt idx="446">
                  <c:v>7.5883579407568558</c:v>
                </c:pt>
                <c:pt idx="447">
                  <c:v>7.5865620108603276</c:v>
                </c:pt>
                <c:pt idx="448">
                  <c:v>7.5871224213588482</c:v>
                </c:pt>
                <c:pt idx="449">
                  <c:v>7.5869248946518217</c:v>
                </c:pt>
                <c:pt idx="450">
                  <c:v>7.5854686999075378</c:v>
                </c:pt>
                <c:pt idx="451">
                  <c:v>7.5859272703713501</c:v>
                </c:pt>
                <c:pt idx="452">
                  <c:v>7.5900354557550012</c:v>
                </c:pt>
                <c:pt idx="453">
                  <c:v>7.594449834673962</c:v>
                </c:pt>
                <c:pt idx="454">
                  <c:v>7.5945645992836583</c:v>
                </c:pt>
                <c:pt idx="455">
                  <c:v>7.5905949416747918</c:v>
                </c:pt>
                <c:pt idx="456">
                  <c:v>7.5871356360740734</c:v>
                </c:pt>
                <c:pt idx="457">
                  <c:v>7.5868023596138006</c:v>
                </c:pt>
                <c:pt idx="458">
                  <c:v>7.5873576001480139</c:v>
                </c:pt>
                <c:pt idx="459">
                  <c:v>7.5863020110692387</c:v>
                </c:pt>
                <c:pt idx="460">
                  <c:v>7.5851980770428469</c:v>
                </c:pt>
                <c:pt idx="461">
                  <c:v>7.5873768615585266</c:v>
                </c:pt>
                <c:pt idx="462">
                  <c:v>7.5922580913299962</c:v>
                </c:pt>
                <c:pt idx="463">
                  <c:v>7.5951113734427942</c:v>
                </c:pt>
                <c:pt idx="464">
                  <c:v>7.593015926403373</c:v>
                </c:pt>
                <c:pt idx="465">
                  <c:v>7.5887565000841501</c:v>
                </c:pt>
                <c:pt idx="466">
                  <c:v>7.5867598956868978</c:v>
                </c:pt>
                <c:pt idx="467">
                  <c:v>7.5873044533768317</c:v>
                </c:pt>
                <c:pt idx="468">
                  <c:v>7.58720858077087</c:v>
                </c:pt>
                <c:pt idx="469">
                  <c:v>7.5856237149619909</c:v>
                </c:pt>
                <c:pt idx="470">
                  <c:v>7.5856533144039533</c:v>
                </c:pt>
                <c:pt idx="471">
                  <c:v>7.5894462835689609</c:v>
                </c:pt>
                <c:pt idx="472">
                  <c:v>7.5940511617195874</c:v>
                </c:pt>
                <c:pt idx="473">
                  <c:v>7.5946826242851913</c:v>
                </c:pt>
                <c:pt idx="474">
                  <c:v>7.5910100089431412</c:v>
                </c:pt>
                <c:pt idx="475">
                  <c:v>7.5874424555667153</c:v>
                </c:pt>
                <c:pt idx="476">
                  <c:v>7.5869077621681358</c:v>
                </c:pt>
                <c:pt idx="477">
                  <c:v>7.5875677318565362</c:v>
                </c:pt>
                <c:pt idx="478">
                  <c:v>7.5866147206488614</c:v>
                </c:pt>
                <c:pt idx="479">
                  <c:v>7.5852297780127431</c:v>
                </c:pt>
                <c:pt idx="480">
                  <c:v>7.5869513096351593</c:v>
                </c:pt>
                <c:pt idx="481">
                  <c:v>7.5917544317127232</c:v>
                </c:pt>
                <c:pt idx="482">
                  <c:v>7.5950095326111589</c:v>
                </c:pt>
                <c:pt idx="483">
                  <c:v>7.5933470738443347</c:v>
                </c:pt>
                <c:pt idx="484">
                  <c:v>7.5890951347803748</c:v>
                </c:pt>
                <c:pt idx="485">
                  <c:v>7.5868646853029533</c:v>
                </c:pt>
                <c:pt idx="486">
                  <c:v>7.5873037449202236</c:v>
                </c:pt>
                <c:pt idx="487">
                  <c:v>7.5874099410778388</c:v>
                </c:pt>
                <c:pt idx="488">
                  <c:v>7.5858537727278197</c:v>
                </c:pt>
                <c:pt idx="489">
                  <c:v>7.5855046742481349</c:v>
                </c:pt>
                <c:pt idx="490">
                  <c:v>7.5889452828935298</c:v>
                </c:pt>
                <c:pt idx="491">
                  <c:v>7.5937558000606371</c:v>
                </c:pt>
                <c:pt idx="492">
                  <c:v>7.594913972368218</c:v>
                </c:pt>
                <c:pt idx="493">
                  <c:v>7.5915209783952076</c:v>
                </c:pt>
                <c:pt idx="494">
                  <c:v>7.5877684761705488</c:v>
                </c:pt>
                <c:pt idx="495">
                  <c:v>7.5869978697175862</c:v>
                </c:pt>
                <c:pt idx="496">
                  <c:v>7.5876358816452383</c:v>
                </c:pt>
                <c:pt idx="497">
                  <c:v>7.5868093302681698</c:v>
                </c:pt>
                <c:pt idx="498">
                  <c:v>7.5852763149094509</c:v>
                </c:pt>
                <c:pt idx="499">
                  <c:v>7.58653216274522</c:v>
                </c:pt>
                <c:pt idx="500">
                  <c:v>7.5911502200510288</c:v>
                </c:pt>
                <c:pt idx="501">
                  <c:v>7.5948619481928734</c:v>
                </c:pt>
                <c:pt idx="502">
                  <c:v>7.5937350998941922</c:v>
                </c:pt>
                <c:pt idx="503">
                  <c:v>7.5895939227572971</c:v>
                </c:pt>
                <c:pt idx="504">
                  <c:v>7.5870807520576484</c:v>
                </c:pt>
                <c:pt idx="505">
                  <c:v>7.5873723850542838</c:v>
                </c:pt>
                <c:pt idx="506">
                  <c:v>7.5875143158297753</c:v>
                </c:pt>
                <c:pt idx="507">
                  <c:v>7.5859465819258469</c:v>
                </c:pt>
                <c:pt idx="508">
                  <c:v>7.5853026441849183</c:v>
                </c:pt>
                <c:pt idx="509">
                  <c:v>7.5883477229198126</c:v>
                </c:pt>
                <c:pt idx="510">
                  <c:v>7.5931975978180031</c:v>
                </c:pt>
                <c:pt idx="511">
                  <c:v>7.5949417883841708</c:v>
                </c:pt>
                <c:pt idx="512">
                  <c:v>7.5919165804128372</c:v>
                </c:pt>
                <c:pt idx="513">
                  <c:v>7.5880001543540017</c:v>
                </c:pt>
                <c:pt idx="514">
                  <c:v>7.5868929445115052</c:v>
                </c:pt>
                <c:pt idx="515">
                  <c:v>7.5875267226969321</c:v>
                </c:pt>
                <c:pt idx="516">
                  <c:v>7.5868196995173793</c:v>
                </c:pt>
                <c:pt idx="517">
                  <c:v>7.5852137334868592</c:v>
                </c:pt>
                <c:pt idx="518">
                  <c:v>7.5862203829173351</c:v>
                </c:pt>
                <c:pt idx="519">
                  <c:v>7.5907132338660999</c:v>
                </c:pt>
                <c:pt idx="520">
                  <c:v>7.5946675286664451</c:v>
                </c:pt>
                <c:pt idx="521">
                  <c:v>7.5940182746600131</c:v>
                </c:pt>
                <c:pt idx="522">
                  <c:v>7.5898655352473261</c:v>
                </c:pt>
                <c:pt idx="523">
                  <c:v>7.5869305675504659</c:v>
                </c:pt>
                <c:pt idx="524">
                  <c:v>7.5869721065568454</c:v>
                </c:pt>
                <c:pt idx="525">
                  <c:v>7.5873049382928892</c:v>
                </c:pt>
                <c:pt idx="526">
                  <c:v>7.5859495933958954</c:v>
                </c:pt>
                <c:pt idx="527">
                  <c:v>7.585243556905362</c:v>
                </c:pt>
                <c:pt idx="528">
                  <c:v>7.5881760782606111</c:v>
                </c:pt>
                <c:pt idx="529">
                  <c:v>7.5931478564197583</c:v>
                </c:pt>
                <c:pt idx="530">
                  <c:v>7.5951971006512426</c:v>
                </c:pt>
                <c:pt idx="531">
                  <c:v>7.5924037355329643</c:v>
                </c:pt>
                <c:pt idx="532">
                  <c:v>7.5881990187614985</c:v>
                </c:pt>
                <c:pt idx="533">
                  <c:v>7.5866973849790353</c:v>
                </c:pt>
                <c:pt idx="534">
                  <c:v>7.5872683154126026</c:v>
                </c:pt>
                <c:pt idx="535">
                  <c:v>7.5867845909781844</c:v>
                </c:pt>
                <c:pt idx="536">
                  <c:v>7.585232976331139</c:v>
                </c:pt>
                <c:pt idx="537">
                  <c:v>7.5860280645831475</c:v>
                </c:pt>
                <c:pt idx="538">
                  <c:v>7.5904653636527772</c:v>
                </c:pt>
                <c:pt idx="539">
                  <c:v>7.5947531468977081</c:v>
                </c:pt>
                <c:pt idx="540">
                  <c:v>7.5945123354255468</c:v>
                </c:pt>
                <c:pt idx="541">
                  <c:v>7.5904646073880189</c:v>
                </c:pt>
                <c:pt idx="542">
                  <c:v>7.5871856070275552</c:v>
                </c:pt>
                <c:pt idx="543">
                  <c:v>7.5870044217928152</c:v>
                </c:pt>
                <c:pt idx="544">
                  <c:v>7.5873731419480155</c:v>
                </c:pt>
                <c:pt idx="545">
                  <c:v>7.5860646983260587</c:v>
                </c:pt>
                <c:pt idx="546">
                  <c:v>7.5850860282518564</c:v>
                </c:pt>
                <c:pt idx="547">
                  <c:v>7.5876755371822329</c:v>
                </c:pt>
                <c:pt idx="548">
                  <c:v>7.5927300442260952</c:v>
                </c:pt>
                <c:pt idx="549">
                  <c:v>7.5952981206842098</c:v>
                </c:pt>
                <c:pt idx="550">
                  <c:v>7.592917266363993</c:v>
                </c:pt>
                <c:pt idx="551">
                  <c:v>7.5887064191515829</c:v>
                </c:pt>
                <c:pt idx="552">
                  <c:v>7.5868848258993964</c:v>
                </c:pt>
                <c:pt idx="553">
                  <c:v>7.5874462531683289</c:v>
                </c:pt>
                <c:pt idx="554">
                  <c:v>7.5870466352704931</c:v>
                </c:pt>
                <c:pt idx="555">
                  <c:v>7.5853397132585334</c:v>
                </c:pt>
                <c:pt idx="556">
                  <c:v>7.5856513741239784</c:v>
                </c:pt>
                <c:pt idx="557">
                  <c:v>7.5897776663508019</c:v>
                </c:pt>
                <c:pt idx="558">
                  <c:v>7.5943390990082147</c:v>
                </c:pt>
                <c:pt idx="559">
                  <c:v>7.5946528491604717</c:v>
                </c:pt>
                <c:pt idx="560">
                  <c:v>7.5908887146686554</c:v>
                </c:pt>
                <c:pt idx="561">
                  <c:v>7.5875128297412155</c:v>
                </c:pt>
                <c:pt idx="562">
                  <c:v>7.5871047667180171</c:v>
                </c:pt>
                <c:pt idx="563">
                  <c:v>7.5876489875500326</c:v>
                </c:pt>
                <c:pt idx="564">
                  <c:v>7.5863633666605521</c:v>
                </c:pt>
                <c:pt idx="565">
                  <c:v>7.5850439445026181</c:v>
                </c:pt>
                <c:pt idx="566">
                  <c:v>7.5870823744301648</c:v>
                </c:pt>
                <c:pt idx="567">
                  <c:v>7.5919948572314704</c:v>
                </c:pt>
                <c:pt idx="568">
                  <c:v>7.5949887734266808</c:v>
                </c:pt>
                <c:pt idx="569">
                  <c:v>7.5930507356189842</c:v>
                </c:pt>
                <c:pt idx="570">
                  <c:v>7.5889060663889492</c:v>
                </c:pt>
                <c:pt idx="571">
                  <c:v>7.5869536573045808</c:v>
                </c:pt>
                <c:pt idx="572">
                  <c:v>7.5874790615107273</c:v>
                </c:pt>
                <c:pt idx="573">
                  <c:v>7.587438806601603</c:v>
                </c:pt>
                <c:pt idx="574">
                  <c:v>7.5857221225905072</c:v>
                </c:pt>
                <c:pt idx="575">
                  <c:v>7.5856133543255648</c:v>
                </c:pt>
                <c:pt idx="576">
                  <c:v>7.5892765621246001</c:v>
                </c:pt>
                <c:pt idx="577">
                  <c:v>7.5938848199593183</c:v>
                </c:pt>
                <c:pt idx="578">
                  <c:v>7.5946152624339902</c:v>
                </c:pt>
                <c:pt idx="579">
                  <c:v>7.5910596328195021</c:v>
                </c:pt>
                <c:pt idx="580">
                  <c:v>7.5875675302666865</c:v>
                </c:pt>
                <c:pt idx="581">
                  <c:v>7.5870681091600609</c:v>
                </c:pt>
                <c:pt idx="582">
                  <c:v>7.5877163882341909</c:v>
                </c:pt>
                <c:pt idx="583">
                  <c:v>7.5867870507872697</c:v>
                </c:pt>
                <c:pt idx="584">
                  <c:v>7.5853337513207739</c:v>
                </c:pt>
                <c:pt idx="585">
                  <c:v>7.5869202271999194</c:v>
                </c:pt>
                <c:pt idx="586">
                  <c:v>7.5915710582170828</c:v>
                </c:pt>
                <c:pt idx="587">
                  <c:v>7.5948266812833891</c:v>
                </c:pt>
                <c:pt idx="588">
                  <c:v>7.5932674420581785</c:v>
                </c:pt>
                <c:pt idx="589">
                  <c:v>7.5891207504203715</c:v>
                </c:pt>
                <c:pt idx="590">
                  <c:v>7.5869650948337561</c:v>
                </c:pt>
                <c:pt idx="591">
                  <c:v>7.5874529146367324</c:v>
                </c:pt>
                <c:pt idx="592">
                  <c:v>7.5874894775206299</c:v>
                </c:pt>
                <c:pt idx="593">
                  <c:v>7.5858689703145794</c:v>
                </c:pt>
                <c:pt idx="594">
                  <c:v>7.5854149263742485</c:v>
                </c:pt>
                <c:pt idx="595">
                  <c:v>7.5886993442532598</c:v>
                </c:pt>
                <c:pt idx="596">
                  <c:v>7.5933753101459782</c:v>
                </c:pt>
                <c:pt idx="597">
                  <c:v>7.5945942299650513</c:v>
                </c:pt>
                <c:pt idx="598">
                  <c:v>7.591361645853647</c:v>
                </c:pt>
                <c:pt idx="599">
                  <c:v>7.5877650998121968</c:v>
                </c:pt>
                <c:pt idx="600">
                  <c:v>7.5871155010239368</c:v>
                </c:pt>
                <c:pt idx="601">
                  <c:v>7.5878180208523958</c:v>
                </c:pt>
                <c:pt idx="602">
                  <c:v>7.5869185768217671</c:v>
                </c:pt>
                <c:pt idx="603">
                  <c:v>7.5852481496586224</c:v>
                </c:pt>
                <c:pt idx="604">
                  <c:v>7.5864088778180125</c:v>
                </c:pt>
                <c:pt idx="605">
                  <c:v>7.5908816554036687</c:v>
                </c:pt>
                <c:pt idx="606">
                  <c:v>7.5945014427058073</c:v>
                </c:pt>
                <c:pt idx="607">
                  <c:v>7.5934780351001203</c:v>
                </c:pt>
                <c:pt idx="608">
                  <c:v>7.5895336252974737</c:v>
                </c:pt>
                <c:pt idx="609">
                  <c:v>7.5871996949561087</c:v>
                </c:pt>
                <c:pt idx="610">
                  <c:v>7.5876223322702563</c:v>
                </c:pt>
                <c:pt idx="611">
                  <c:v>7.5877966723925452</c:v>
                </c:pt>
                <c:pt idx="612">
                  <c:v>7.586120458083359</c:v>
                </c:pt>
                <c:pt idx="613">
                  <c:v>7.585241324768262</c:v>
                </c:pt>
                <c:pt idx="614">
                  <c:v>7.5881641509548245</c:v>
                </c:pt>
                <c:pt idx="615">
                  <c:v>7.5929010594899271</c:v>
                </c:pt>
                <c:pt idx="616">
                  <c:v>7.5945974859168945</c:v>
                </c:pt>
                <c:pt idx="617">
                  <c:v>7.591717301424433</c:v>
                </c:pt>
                <c:pt idx="618">
                  <c:v>7.588072618056164</c:v>
                </c:pt>
                <c:pt idx="619">
                  <c:v>7.587208638196226</c:v>
                </c:pt>
                <c:pt idx="620">
                  <c:v>7.5879889829232727</c:v>
                </c:pt>
                <c:pt idx="621">
                  <c:v>7.5872637616351559</c:v>
                </c:pt>
                <c:pt idx="622">
                  <c:v>7.5854260356687133</c:v>
                </c:pt>
                <c:pt idx="623">
                  <c:v>7.5860749956972828</c:v>
                </c:pt>
                <c:pt idx="624">
                  <c:v>7.5903874863795799</c:v>
                </c:pt>
                <c:pt idx="625">
                  <c:v>7.5942995158530566</c:v>
                </c:pt>
                <c:pt idx="626">
                  <c:v>7.5937374528016379</c:v>
                </c:pt>
                <c:pt idx="627">
                  <c:v>7.5898725618871037</c:v>
                </c:pt>
                <c:pt idx="628">
                  <c:v>7.5873284438677322</c:v>
                </c:pt>
                <c:pt idx="629">
                  <c:v>7.587609166769667</c:v>
                </c:pt>
                <c:pt idx="630">
                  <c:v>7.5879726647910912</c:v>
                </c:pt>
                <c:pt idx="631">
                  <c:v>7.5863948142255948</c:v>
                </c:pt>
                <c:pt idx="632">
                  <c:v>7.5852248191309757</c:v>
                </c:pt>
                <c:pt idx="633">
                  <c:v>7.5876854212864151</c:v>
                </c:pt>
                <c:pt idx="634">
                  <c:v>7.5925254324209632</c:v>
                </c:pt>
                <c:pt idx="635">
                  <c:v>7.5947065034130974</c:v>
                </c:pt>
                <c:pt idx="636">
                  <c:v>7.592198318221282</c:v>
                </c:pt>
                <c:pt idx="637">
                  <c:v>7.5884387383958147</c:v>
                </c:pt>
                <c:pt idx="638">
                  <c:v>7.5873279378381504</c:v>
                </c:pt>
                <c:pt idx="639">
                  <c:v>7.5880607994529541</c:v>
                </c:pt>
                <c:pt idx="640">
                  <c:v>7.5874591353302581</c:v>
                </c:pt>
                <c:pt idx="641">
                  <c:v>7.5855384056994826</c:v>
                </c:pt>
                <c:pt idx="642">
                  <c:v>7.5857599274413046</c:v>
                </c:pt>
                <c:pt idx="643">
                  <c:v>7.5897368679842367</c:v>
                </c:pt>
                <c:pt idx="644">
                  <c:v>7.5940029034103418</c:v>
                </c:pt>
                <c:pt idx="645">
                  <c:v>7.5939967729430977</c:v>
                </c:pt>
                <c:pt idx="646">
                  <c:v>7.5903588912104132</c:v>
                </c:pt>
                <c:pt idx="647">
                  <c:v>7.5875703829845058</c:v>
                </c:pt>
                <c:pt idx="648">
                  <c:v>7.5876661394951475</c:v>
                </c:pt>
                <c:pt idx="649">
                  <c:v>7.5880878619482477</c:v>
                </c:pt>
                <c:pt idx="650">
                  <c:v>7.5865163835839198</c:v>
                </c:pt>
                <c:pt idx="651">
                  <c:v>7.5851276764942881</c:v>
                </c:pt>
                <c:pt idx="652">
                  <c:v>7.5871862850956289</c:v>
                </c:pt>
                <c:pt idx="653">
                  <c:v>7.5919204830644462</c:v>
                </c:pt>
                <c:pt idx="654">
                  <c:v>7.5945964402936701</c:v>
                </c:pt>
                <c:pt idx="655">
                  <c:v>7.5925007296008786</c:v>
                </c:pt>
                <c:pt idx="656">
                  <c:v>7.5886737174368983</c:v>
                </c:pt>
                <c:pt idx="657">
                  <c:v>7.5872155228703244</c:v>
                </c:pt>
                <c:pt idx="658">
                  <c:v>7.5878918089606149</c:v>
                </c:pt>
                <c:pt idx="659">
                  <c:v>7.5874891809679568</c:v>
                </c:pt>
                <c:pt idx="660">
                  <c:v>7.5855407063245668</c:v>
                </c:pt>
                <c:pt idx="661">
                  <c:v>7.5855736435065406</c:v>
                </c:pt>
                <c:pt idx="662">
                  <c:v>7.5893702941320269</c:v>
                </c:pt>
                <c:pt idx="663">
                  <c:v>7.593768504935257</c:v>
                </c:pt>
                <c:pt idx="664">
                  <c:v>7.5942017402744879</c:v>
                </c:pt>
                <c:pt idx="665">
                  <c:v>7.5906232457874054</c:v>
                </c:pt>
                <c:pt idx="666">
                  <c:v>7.5874564573811583</c:v>
                </c:pt>
                <c:pt idx="667">
                  <c:v>7.5872552779965687</c:v>
                </c:pt>
                <c:pt idx="668">
                  <c:v>7.5878137603534883</c:v>
                </c:pt>
                <c:pt idx="669">
                  <c:v>7.5865586939045011</c:v>
                </c:pt>
                <c:pt idx="670">
                  <c:v>7.585124105175213</c:v>
                </c:pt>
                <c:pt idx="671">
                  <c:v>7.5870683548037041</c:v>
                </c:pt>
                <c:pt idx="672">
                  <c:v>7.5918431936478976</c:v>
                </c:pt>
                <c:pt idx="673">
                  <c:v>7.5947843510488537</c:v>
                </c:pt>
                <c:pt idx="674">
                  <c:v>7.5929815887311296</c:v>
                </c:pt>
                <c:pt idx="675">
                  <c:v>7.5889454071365003</c:v>
                </c:pt>
                <c:pt idx="676">
                  <c:v>7.5870903714934119</c:v>
                </c:pt>
                <c:pt idx="677">
                  <c:v>7.5876458084409926</c:v>
                </c:pt>
                <c:pt idx="678">
                  <c:v>7.5874445369138774</c:v>
                </c:pt>
                <c:pt idx="679">
                  <c:v>7.5856325324317604</c:v>
                </c:pt>
                <c:pt idx="680">
                  <c:v>7.5854061050887536</c:v>
                </c:pt>
                <c:pt idx="681">
                  <c:v>7.5890878818174983</c:v>
                </c:pt>
                <c:pt idx="682">
                  <c:v>7.5937353733774868</c:v>
                </c:pt>
                <c:pt idx="683">
                  <c:v>7.5945865403545358</c:v>
                </c:pt>
                <c:pt idx="684">
                  <c:v>7.591215813327044</c:v>
                </c:pt>
                <c:pt idx="685">
                  <c:v>7.5877684927766369</c:v>
                </c:pt>
                <c:pt idx="686">
                  <c:v>7.5873105410954516</c:v>
                </c:pt>
                <c:pt idx="687">
                  <c:v>7.5878910580695393</c:v>
                </c:pt>
                <c:pt idx="688">
                  <c:v>7.5867320407966927</c:v>
                </c:pt>
                <c:pt idx="689">
                  <c:v>7.585105857378295</c:v>
                </c:pt>
                <c:pt idx="690">
                  <c:v>7.5866067834730355</c:v>
                </c:pt>
                <c:pt idx="691">
                  <c:v>7.5913513825061409</c:v>
                </c:pt>
                <c:pt idx="692">
                  <c:v>7.5947419544475956</c:v>
                </c:pt>
                <c:pt idx="693">
                  <c:v>7.5933916512818644</c:v>
                </c:pt>
                <c:pt idx="694">
                  <c:v>7.5894449175834593</c:v>
                </c:pt>
                <c:pt idx="695">
                  <c:v>7.5872980210768883</c:v>
                </c:pt>
                <c:pt idx="696">
                  <c:v>7.5878032769835668</c:v>
                </c:pt>
                <c:pt idx="697">
                  <c:v>7.5877153357300875</c:v>
                </c:pt>
                <c:pt idx="698">
                  <c:v>7.585832907145174</c:v>
                </c:pt>
                <c:pt idx="699">
                  <c:v>7.5851846112388106</c:v>
                </c:pt>
                <c:pt idx="700">
                  <c:v>7.5884184530456853</c:v>
                </c:pt>
                <c:pt idx="701">
                  <c:v>7.5932027976366276</c:v>
                </c:pt>
                <c:pt idx="702">
                  <c:v>7.5945874122988766</c:v>
                </c:pt>
                <c:pt idx="703">
                  <c:v>7.5915596071682376</c:v>
                </c:pt>
                <c:pt idx="704">
                  <c:v>7.5880947404784944</c:v>
                </c:pt>
                <c:pt idx="705">
                  <c:v>7.5874040737109496</c:v>
                </c:pt>
                <c:pt idx="706">
                  <c:v>7.5881406245651837</c:v>
                </c:pt>
                <c:pt idx="707">
                  <c:v>7.5870875094144488</c:v>
                </c:pt>
                <c:pt idx="708">
                  <c:v>7.5851982992103908</c:v>
                </c:pt>
                <c:pt idx="709">
                  <c:v>7.5861621243382498</c:v>
                </c:pt>
                <c:pt idx="710">
                  <c:v>7.5906124349019164</c:v>
                </c:pt>
                <c:pt idx="711">
                  <c:v>7.5943071525826094</c:v>
                </c:pt>
                <c:pt idx="712">
                  <c:v>7.593411160285144</c:v>
                </c:pt>
                <c:pt idx="713">
                  <c:v>7.589592600490402</c:v>
                </c:pt>
                <c:pt idx="714">
                  <c:v>7.5873524150660785</c:v>
                </c:pt>
                <c:pt idx="715">
                  <c:v>7.5877796223106211</c:v>
                </c:pt>
                <c:pt idx="716">
                  <c:v>7.5880764035651715</c:v>
                </c:pt>
                <c:pt idx="717">
                  <c:v>7.5863175323139895</c:v>
                </c:pt>
                <c:pt idx="718">
                  <c:v>7.5853114330740921</c:v>
                </c:pt>
                <c:pt idx="719">
                  <c:v>7.5880405567243807</c:v>
                </c:pt>
                <c:pt idx="720">
                  <c:v>7.5927270365602517</c:v>
                </c:pt>
                <c:pt idx="721">
                  <c:v>7.5944722654538248</c:v>
                </c:pt>
                <c:pt idx="722">
                  <c:v>7.5916961059161423</c:v>
                </c:pt>
                <c:pt idx="723">
                  <c:v>7.5881559053111909</c:v>
                </c:pt>
                <c:pt idx="724">
                  <c:v>7.587371253859013</c:v>
                </c:pt>
                <c:pt idx="725">
                  <c:v>7.588138853409939</c:v>
                </c:pt>
                <c:pt idx="726">
                  <c:v>7.5874639542379407</c:v>
                </c:pt>
                <c:pt idx="727">
                  <c:v>7.5855604692709182</c:v>
                </c:pt>
                <c:pt idx="728">
                  <c:v>7.5860799802451782</c:v>
                </c:pt>
                <c:pt idx="729">
                  <c:v>7.5901834715452283</c:v>
                </c:pt>
                <c:pt idx="730">
                  <c:v>7.5940526893606064</c:v>
                </c:pt>
                <c:pt idx="731">
                  <c:v>7.5935516799257554</c:v>
                </c:pt>
                <c:pt idx="732">
                  <c:v>7.5898029680692405</c:v>
                </c:pt>
                <c:pt idx="733">
                  <c:v>7.5873699995357278</c:v>
                </c:pt>
                <c:pt idx="734">
                  <c:v>7.5877532939959655</c:v>
                </c:pt>
                <c:pt idx="735">
                  <c:v>7.5880926508859332</c:v>
                </c:pt>
                <c:pt idx="736">
                  <c:v>7.5864848574374939</c:v>
                </c:pt>
                <c:pt idx="737">
                  <c:v>7.5852080703189033</c:v>
                </c:pt>
                <c:pt idx="738">
                  <c:v>7.5875092590295807</c:v>
                </c:pt>
                <c:pt idx="739">
                  <c:v>7.5921531392390733</c:v>
                </c:pt>
                <c:pt idx="740">
                  <c:v>7.5943281465467178</c:v>
                </c:pt>
                <c:pt idx="741">
                  <c:v>7.5919453536015524</c:v>
                </c:pt>
                <c:pt idx="742">
                  <c:v>7.5883671746491608</c:v>
                </c:pt>
                <c:pt idx="743">
                  <c:v>7.587411900689891</c:v>
                </c:pt>
                <c:pt idx="744">
                  <c:v>7.5882519932864376</c:v>
                </c:pt>
                <c:pt idx="745">
                  <c:v>7.5876433611998202</c:v>
                </c:pt>
                <c:pt idx="746">
                  <c:v>7.5855877254433244</c:v>
                </c:pt>
                <c:pt idx="747">
                  <c:v>7.5856991457195164</c:v>
                </c:pt>
                <c:pt idx="748">
                  <c:v>7.5895129936634369</c:v>
                </c:pt>
                <c:pt idx="749">
                  <c:v>7.593636552880807</c:v>
                </c:pt>
                <c:pt idx="750">
                  <c:v>7.5936732089511523</c:v>
                </c:pt>
                <c:pt idx="751">
                  <c:v>7.5902116102176462</c:v>
                </c:pt>
                <c:pt idx="752">
                  <c:v>7.5876399405184189</c:v>
                </c:pt>
                <c:pt idx="753">
                  <c:v>7.5879093949035177</c:v>
                </c:pt>
                <c:pt idx="754">
                  <c:v>7.588395151173227</c:v>
                </c:pt>
                <c:pt idx="755">
                  <c:v>7.5867961169923932</c:v>
                </c:pt>
                <c:pt idx="756">
                  <c:v>7.5851436108643284</c:v>
                </c:pt>
                <c:pt idx="757">
                  <c:v>7.5870421892603499</c:v>
                </c:pt>
                <c:pt idx="758">
                  <c:v>7.5916202272194093</c:v>
                </c:pt>
                <c:pt idx="759">
                  <c:v>7.5942228356690995</c:v>
                </c:pt>
                <c:pt idx="760">
                  <c:v>7.5922382826732333</c:v>
                </c:pt>
                <c:pt idx="761">
                  <c:v>7.5886716486925154</c:v>
                </c:pt>
                <c:pt idx="762">
                  <c:v>7.5875074021203348</c:v>
                </c:pt>
                <c:pt idx="763">
                  <c:v>7.588376443123197</c:v>
                </c:pt>
                <c:pt idx="764">
                  <c:v>7.5879885772738396</c:v>
                </c:pt>
                <c:pt idx="765">
                  <c:v>7.5858770444692576</c:v>
                </c:pt>
                <c:pt idx="766">
                  <c:v>7.5854861940234084</c:v>
                </c:pt>
                <c:pt idx="767">
                  <c:v>7.5890494538277986</c:v>
                </c:pt>
                <c:pt idx="768">
                  <c:v>7.5933528030297204</c:v>
                </c:pt>
                <c:pt idx="769">
                  <c:v>7.5938605072195866</c:v>
                </c:pt>
                <c:pt idx="770">
                  <c:v>7.5905493363003469</c:v>
                </c:pt>
                <c:pt idx="771">
                  <c:v>7.5877935890744785</c:v>
                </c:pt>
                <c:pt idx="772">
                  <c:v>7.5879028250731544</c:v>
                </c:pt>
                <c:pt idx="773">
                  <c:v>7.58853575674953</c:v>
                </c:pt>
                <c:pt idx="774">
                  <c:v>7.5871043090997219</c:v>
                </c:pt>
                <c:pt idx="775">
                  <c:v>7.5852520761857756</c:v>
                </c:pt>
                <c:pt idx="776">
                  <c:v>7.5866336184953491</c:v>
                </c:pt>
                <c:pt idx="777">
                  <c:v>7.5911865720950322</c:v>
                </c:pt>
                <c:pt idx="778">
                  <c:v>7.5942091138295389</c:v>
                </c:pt>
                <c:pt idx="779">
                  <c:v>7.592659735104446</c:v>
                </c:pt>
                <c:pt idx="780">
                  <c:v>7.5890650167393883</c:v>
                </c:pt>
                <c:pt idx="781">
                  <c:v>7.5876518902272254</c:v>
                </c:pt>
                <c:pt idx="782">
                  <c:v>7.5884566965199349</c:v>
                </c:pt>
                <c:pt idx="783">
                  <c:v>7.5881728343488293</c:v>
                </c:pt>
                <c:pt idx="784">
                  <c:v>7.5860514156225225</c:v>
                </c:pt>
                <c:pt idx="785">
                  <c:v>7.5852848395584855</c:v>
                </c:pt>
                <c:pt idx="786">
                  <c:v>7.5884054113535084</c:v>
                </c:pt>
                <c:pt idx="787">
                  <c:v>7.5929147047608359</c:v>
                </c:pt>
                <c:pt idx="788">
                  <c:v>7.5939802039462174</c:v>
                </c:pt>
                <c:pt idx="789">
                  <c:v>7.5909887780476533</c:v>
                </c:pt>
                <c:pt idx="790">
                  <c:v>7.5880533738637634</c:v>
                </c:pt>
                <c:pt idx="791">
                  <c:v>7.5879380398615952</c:v>
                </c:pt>
                <c:pt idx="792">
                  <c:v>7.5886346795992132</c:v>
                </c:pt>
                <c:pt idx="793">
                  <c:v>7.587234996462354</c:v>
                </c:pt>
                <c:pt idx="794">
                  <c:v>7.5852441863769782</c:v>
                </c:pt>
                <c:pt idx="795">
                  <c:v>7.586232436838463</c:v>
                </c:pt>
                <c:pt idx="796">
                  <c:v>7.5905755980501972</c:v>
                </c:pt>
                <c:pt idx="797">
                  <c:v>7.5939642971470587</c:v>
                </c:pt>
                <c:pt idx="798">
                  <c:v>7.592879281632535</c:v>
                </c:pt>
                <c:pt idx="799">
                  <c:v>7.5892995769949696</c:v>
                </c:pt>
                <c:pt idx="800">
                  <c:v>7.5875432714436206</c:v>
                </c:pt>
                <c:pt idx="801">
                  <c:v>7.5882212796932507</c:v>
                </c:pt>
                <c:pt idx="802">
                  <c:v>7.5881775146836175</c:v>
                </c:pt>
                <c:pt idx="803">
                  <c:v>7.5861034454062377</c:v>
                </c:pt>
                <c:pt idx="804">
                  <c:v>7.5852119610773308</c:v>
                </c:pt>
                <c:pt idx="805">
                  <c:v>7.5881135562736972</c:v>
                </c:pt>
                <c:pt idx="806">
                  <c:v>7.59268234185053</c:v>
                </c:pt>
                <c:pt idx="807">
                  <c:v>7.5941007921736539</c:v>
                </c:pt>
                <c:pt idx="808">
                  <c:v>7.5912521140960498</c:v>
                </c:pt>
                <c:pt idx="809">
                  <c:v>7.5879881365533333</c:v>
                </c:pt>
                <c:pt idx="810">
                  <c:v>7.5875380902490059</c:v>
                </c:pt>
                <c:pt idx="811">
                  <c:v>7.588314229172207</c:v>
                </c:pt>
                <c:pt idx="812">
                  <c:v>7.5872894025071043</c:v>
                </c:pt>
                <c:pt idx="813">
                  <c:v>7.5853040609346269</c:v>
                </c:pt>
                <c:pt idx="814">
                  <c:v>7.5861796335470304</c:v>
                </c:pt>
                <c:pt idx="815">
                  <c:v>7.590476536747703</c:v>
                </c:pt>
                <c:pt idx="816">
                  <c:v>7.5941018320986027</c:v>
                </c:pt>
                <c:pt idx="817">
                  <c:v>7.5933206602118481</c:v>
                </c:pt>
                <c:pt idx="818">
                  <c:v>7.589633068042974</c:v>
                </c:pt>
                <c:pt idx="819">
                  <c:v>7.5874876139498832</c:v>
                </c:pt>
                <c:pt idx="820">
                  <c:v>7.5880030436957444</c:v>
                </c:pt>
                <c:pt idx="821">
                  <c:v>7.5881414671218677</c:v>
                </c:pt>
                <c:pt idx="822">
                  <c:v>7.5862416928152383</c:v>
                </c:pt>
                <c:pt idx="823">
                  <c:v>7.5850984911426416</c:v>
                </c:pt>
                <c:pt idx="824">
                  <c:v>7.5878321997888403</c:v>
                </c:pt>
                <c:pt idx="825">
                  <c:v>7.5925379573821017</c:v>
                </c:pt>
                <c:pt idx="826">
                  <c:v>7.594381768692986</c:v>
                </c:pt>
                <c:pt idx="827">
                  <c:v>7.5918057168102697</c:v>
                </c:pt>
                <c:pt idx="828">
                  <c:v>7.5883442324900585</c:v>
                </c:pt>
                <c:pt idx="829">
                  <c:v>7.5876031556515997</c:v>
                </c:pt>
                <c:pt idx="830">
                  <c:v>7.5883976384099778</c:v>
                </c:pt>
                <c:pt idx="831">
                  <c:v>7.5875081068442043</c:v>
                </c:pt>
                <c:pt idx="832">
                  <c:v>7.5853981609395555</c:v>
                </c:pt>
                <c:pt idx="833">
                  <c:v>7.5857953833056291</c:v>
                </c:pt>
                <c:pt idx="834">
                  <c:v>7.5899594600436755</c:v>
                </c:pt>
                <c:pt idx="835">
                  <c:v>7.5939247420143969</c:v>
                </c:pt>
                <c:pt idx="836">
                  <c:v>7.5936177308222401</c:v>
                </c:pt>
                <c:pt idx="837">
                  <c:v>7.5900989823838216</c:v>
                </c:pt>
                <c:pt idx="838">
                  <c:v>7.5877179431576938</c:v>
                </c:pt>
                <c:pt idx="839">
                  <c:v>7.5881198272147516</c:v>
                </c:pt>
                <c:pt idx="840">
                  <c:v>7.588405333787386</c:v>
                </c:pt>
                <c:pt idx="841">
                  <c:v>7.5865314398576711</c:v>
                </c:pt>
                <c:pt idx="842">
                  <c:v>7.5850254125393688</c:v>
                </c:pt>
                <c:pt idx="843">
                  <c:v>7.5872196261182046</c:v>
                </c:pt>
                <c:pt idx="844">
                  <c:v>7.591925924132453</c:v>
                </c:pt>
                <c:pt idx="845">
                  <c:v>7.5942394902638775</c:v>
                </c:pt>
                <c:pt idx="846">
                  <c:v>7.5920554103302198</c:v>
                </c:pt>
                <c:pt idx="847">
                  <c:v>7.588641700941583</c:v>
                </c:pt>
                <c:pt idx="848">
                  <c:v>7.5876964678684464</c:v>
                </c:pt>
                <c:pt idx="849">
                  <c:v>7.5885802402978486</c:v>
                </c:pt>
                <c:pt idx="850">
                  <c:v>7.5879011551423847</c:v>
                </c:pt>
                <c:pt idx="851">
                  <c:v>7.5856341319461933</c:v>
                </c:pt>
                <c:pt idx="852">
                  <c:v>7.5855260238103739</c:v>
                </c:pt>
                <c:pt idx="853">
                  <c:v>7.5892634679970206</c:v>
                </c:pt>
                <c:pt idx="854">
                  <c:v>7.5933972173213693</c:v>
                </c:pt>
                <c:pt idx="855">
                  <c:v>7.5935280498109234</c:v>
                </c:pt>
                <c:pt idx="856">
                  <c:v>7.5901877859434128</c:v>
                </c:pt>
                <c:pt idx="857">
                  <c:v>7.5877377255890366</c:v>
                </c:pt>
                <c:pt idx="858">
                  <c:v>7.588057995158878</c:v>
                </c:pt>
                <c:pt idx="859">
                  <c:v>7.5886948566243353</c:v>
                </c:pt>
                <c:pt idx="860">
                  <c:v>7.5870870942522233</c:v>
                </c:pt>
                <c:pt idx="861">
                  <c:v>7.5853207422366102</c:v>
                </c:pt>
                <c:pt idx="862">
                  <c:v>7.5869957859818227</c:v>
                </c:pt>
                <c:pt idx="863">
                  <c:v>7.5914616146176312</c:v>
                </c:pt>
                <c:pt idx="864">
                  <c:v>7.5940523526982071</c:v>
                </c:pt>
                <c:pt idx="865">
                  <c:v>7.5921521656499023</c:v>
                </c:pt>
                <c:pt idx="866">
                  <c:v>7.5887103511465233</c:v>
                </c:pt>
                <c:pt idx="867">
                  <c:v>7.5876562589642669</c:v>
                </c:pt>
                <c:pt idx="868">
                  <c:v>7.5885457489335444</c:v>
                </c:pt>
                <c:pt idx="869">
                  <c:v>7.5882100855532961</c:v>
                </c:pt>
                <c:pt idx="870">
                  <c:v>7.5860419254349134</c:v>
                </c:pt>
                <c:pt idx="871">
                  <c:v>7.5855195578629973</c:v>
                </c:pt>
                <c:pt idx="872">
                  <c:v>7.5888457119180757</c:v>
                </c:pt>
                <c:pt idx="873">
                  <c:v>7.5930535053962451</c:v>
                </c:pt>
                <c:pt idx="874">
                  <c:v>7.5935763186981386</c:v>
                </c:pt>
                <c:pt idx="875">
                  <c:v>7.5903935647916203</c:v>
                </c:pt>
                <c:pt idx="876">
                  <c:v>7.5877773037237066</c:v>
                </c:pt>
                <c:pt idx="877">
                  <c:v>7.5880260231322056</c:v>
                </c:pt>
                <c:pt idx="878">
                  <c:v>7.5887040909838355</c:v>
                </c:pt>
                <c:pt idx="879">
                  <c:v>7.5872522519714298</c:v>
                </c:pt>
                <c:pt idx="880">
                  <c:v>7.5852966841557583</c:v>
                </c:pt>
                <c:pt idx="881">
                  <c:v>7.5865191862047725</c:v>
                </c:pt>
                <c:pt idx="882">
                  <c:v>7.5908463159870321</c:v>
                </c:pt>
                <c:pt idx="883">
                  <c:v>7.5937886980783498</c:v>
                </c:pt>
                <c:pt idx="884">
                  <c:v>7.592333254319688</c:v>
                </c:pt>
                <c:pt idx="885">
                  <c:v>7.5889303324695927</c:v>
                </c:pt>
                <c:pt idx="886">
                  <c:v>7.5876990475261445</c:v>
                </c:pt>
                <c:pt idx="887">
                  <c:v>7.5886462454818018</c:v>
                </c:pt>
                <c:pt idx="888">
                  <c:v>7.588423265162997</c:v>
                </c:pt>
                <c:pt idx="889">
                  <c:v>7.5861878442618336</c:v>
                </c:pt>
                <c:pt idx="890">
                  <c:v>7.5852795424973225</c:v>
                </c:pt>
                <c:pt idx="891">
                  <c:v>7.5882337700136402</c:v>
                </c:pt>
                <c:pt idx="892">
                  <c:v>7.5925758949401212</c:v>
                </c:pt>
                <c:pt idx="893">
                  <c:v>7.5936040647159384</c:v>
                </c:pt>
                <c:pt idx="894">
                  <c:v>7.5907639003286054</c:v>
                </c:pt>
                <c:pt idx="895">
                  <c:v>7.5880672728427117</c:v>
                </c:pt>
                <c:pt idx="896">
                  <c:v>7.5881616947226131</c:v>
                </c:pt>
                <c:pt idx="897">
                  <c:v>7.588978692899115</c:v>
                </c:pt>
                <c:pt idx="898">
                  <c:v>7.5876170080445799</c:v>
                </c:pt>
                <c:pt idx="899">
                  <c:v>7.5853583426992683</c:v>
                </c:pt>
                <c:pt idx="900">
                  <c:v>7.5861373731588113</c:v>
                </c:pt>
                <c:pt idx="901">
                  <c:v>7.5902912656738488</c:v>
                </c:pt>
                <c:pt idx="902">
                  <c:v>7.5935866005541977</c:v>
                </c:pt>
                <c:pt idx="903">
                  <c:v>7.5925552211473519</c:v>
                </c:pt>
                <c:pt idx="904">
                  <c:v>7.5892209628231759</c:v>
                </c:pt>
                <c:pt idx="905">
                  <c:v>7.587801377362636</c:v>
                </c:pt>
                <c:pt idx="906">
                  <c:v>7.5887137492197025</c:v>
                </c:pt>
                <c:pt idx="907">
                  <c:v>7.5887383255031438</c:v>
                </c:pt>
                <c:pt idx="908">
                  <c:v>7.5865361169455525</c:v>
                </c:pt>
                <c:pt idx="909">
                  <c:v>7.5852063678221704</c:v>
                </c:pt>
                <c:pt idx="910">
                  <c:v>7.5878078518764207</c:v>
                </c:pt>
                <c:pt idx="911">
                  <c:v>7.5922322853243598</c:v>
                </c:pt>
                <c:pt idx="912">
                  <c:v>7.5937091813875082</c:v>
                </c:pt>
                <c:pt idx="913">
                  <c:v>7.5910973377355964</c:v>
                </c:pt>
                <c:pt idx="914">
                  <c:v>7.5882496445751366</c:v>
                </c:pt>
                <c:pt idx="915">
                  <c:v>7.5881693223870714</c:v>
                </c:pt>
                <c:pt idx="916">
                  <c:v>7.5890701438577883</c:v>
                </c:pt>
                <c:pt idx="917">
                  <c:v>7.5879331176461919</c:v>
                </c:pt>
                <c:pt idx="918">
                  <c:v>7.5855724640234197</c:v>
                </c:pt>
                <c:pt idx="919">
                  <c:v>7.5858448792693371</c:v>
                </c:pt>
                <c:pt idx="920">
                  <c:v>7.5898208648061409</c:v>
                </c:pt>
                <c:pt idx="921">
                  <c:v>7.5934601702759279</c:v>
                </c:pt>
                <c:pt idx="922">
                  <c:v>7.592890353763778</c:v>
                </c:pt>
                <c:pt idx="923">
                  <c:v>7.5896172690095627</c:v>
                </c:pt>
                <c:pt idx="924">
                  <c:v>7.5879537722475501</c:v>
                </c:pt>
                <c:pt idx="925">
                  <c:v>7.5887801876977212</c:v>
                </c:pt>
                <c:pt idx="926">
                  <c:v>7.5889039424415126</c:v>
                </c:pt>
                <c:pt idx="927">
                  <c:v>7.5867750951485426</c:v>
                </c:pt>
                <c:pt idx="928">
                  <c:v>7.5851327825246022</c:v>
                </c:pt>
                <c:pt idx="929">
                  <c:v>7.587240957418163</c:v>
                </c:pt>
                <c:pt idx="930">
                  <c:v>7.5916919570550414</c:v>
                </c:pt>
                <c:pt idx="931">
                  <c:v>7.5936958945700752</c:v>
                </c:pt>
                <c:pt idx="932">
                  <c:v>7.5914617459183518</c:v>
                </c:pt>
                <c:pt idx="933">
                  <c:v>7.5885014758218023</c:v>
                </c:pt>
                <c:pt idx="934">
                  <c:v>7.5881682960319914</c:v>
                </c:pt>
                <c:pt idx="935">
                  <c:v>7.5891131823655087</c:v>
                </c:pt>
                <c:pt idx="936">
                  <c:v>7.5880674303005646</c:v>
                </c:pt>
                <c:pt idx="937">
                  <c:v>7.5856410681366047</c:v>
                </c:pt>
                <c:pt idx="938">
                  <c:v>7.5855515198652359</c:v>
                </c:pt>
                <c:pt idx="939">
                  <c:v>7.5892492607874313</c:v>
                </c:pt>
                <c:pt idx="940">
                  <c:v>7.5931062626553674</c:v>
                </c:pt>
                <c:pt idx="941">
                  <c:v>7.5930298950429416</c:v>
                </c:pt>
                <c:pt idx="942">
                  <c:v>7.589845962559215</c:v>
                </c:pt>
                <c:pt idx="943">
                  <c:v>7.5878523085699472</c:v>
                </c:pt>
                <c:pt idx="944">
                  <c:v>7.5884891084225377</c:v>
                </c:pt>
                <c:pt idx="945">
                  <c:v>7.5888485287619583</c:v>
                </c:pt>
                <c:pt idx="946">
                  <c:v>7.5868642119499548</c:v>
                </c:pt>
                <c:pt idx="947">
                  <c:v>7.5851477783848669</c:v>
                </c:pt>
                <c:pt idx="948">
                  <c:v>7.5870319362776124</c:v>
                </c:pt>
                <c:pt idx="949">
                  <c:v>7.5914799746902881</c:v>
                </c:pt>
                <c:pt idx="950">
                  <c:v>7.5937464153072431</c:v>
                </c:pt>
                <c:pt idx="951">
                  <c:v>7.591726710035954</c:v>
                </c:pt>
                <c:pt idx="952">
                  <c:v>7.5884965971857605</c:v>
                </c:pt>
                <c:pt idx="953">
                  <c:v>7.5877951533340973</c:v>
                </c:pt>
                <c:pt idx="954">
                  <c:v>7.5887605764821409</c:v>
                </c:pt>
                <c:pt idx="955">
                  <c:v>7.5880870163984326</c:v>
                </c:pt>
                <c:pt idx="956">
                  <c:v>7.5857633616504367</c:v>
                </c:pt>
                <c:pt idx="957">
                  <c:v>7.5855563987573493</c:v>
                </c:pt>
                <c:pt idx="958">
                  <c:v>7.5891471502532557</c:v>
                </c:pt>
                <c:pt idx="959">
                  <c:v>7.5932075275261264</c:v>
                </c:pt>
                <c:pt idx="960">
                  <c:v>7.5934183133259756</c:v>
                </c:pt>
                <c:pt idx="961">
                  <c:v>7.590231052484488</c:v>
                </c:pt>
                <c:pt idx="962">
                  <c:v>7.5878736588909321</c:v>
                </c:pt>
                <c:pt idx="963">
                  <c:v>7.588309893814281</c:v>
                </c:pt>
                <c:pt idx="964">
                  <c:v>7.5888135131314058</c:v>
                </c:pt>
                <c:pt idx="965">
                  <c:v>7.5870241552947437</c:v>
                </c:pt>
                <c:pt idx="966">
                  <c:v>7.5851195775456075</c:v>
                </c:pt>
                <c:pt idx="967">
                  <c:v>7.5867646942891378</c:v>
                </c:pt>
                <c:pt idx="968">
                  <c:v>7.5912443571698773</c:v>
                </c:pt>
                <c:pt idx="969">
                  <c:v>7.5939185181795379</c:v>
                </c:pt>
                <c:pt idx="970">
                  <c:v>7.5922166768529991</c:v>
                </c:pt>
                <c:pt idx="971">
                  <c:v>7.5888884495884303</c:v>
                </c:pt>
                <c:pt idx="972">
                  <c:v>7.5878743469465686</c:v>
                </c:pt>
                <c:pt idx="973">
                  <c:v>7.5888460756970293</c:v>
                </c:pt>
                <c:pt idx="974">
                  <c:v>7.5883332705979072</c:v>
                </c:pt>
                <c:pt idx="975">
                  <c:v>7.5859487700441308</c:v>
                </c:pt>
                <c:pt idx="976">
                  <c:v>7.5852908918727877</c:v>
                </c:pt>
                <c:pt idx="977">
                  <c:v>7.5886290230732207</c:v>
                </c:pt>
                <c:pt idx="978">
                  <c:v>7.5929072984483357</c:v>
                </c:pt>
                <c:pt idx="979">
                  <c:v>7.5935969261886749</c:v>
                </c:pt>
                <c:pt idx="980">
                  <c:v>7.59064060046334</c:v>
                </c:pt>
                <c:pt idx="981">
                  <c:v>7.5881232741921609</c:v>
                </c:pt>
                <c:pt idx="982">
                  <c:v>7.5883765526461113</c:v>
                </c:pt>
                <c:pt idx="983">
                  <c:v>7.5890628987651771</c:v>
                </c:pt>
                <c:pt idx="984">
                  <c:v>7.5873734685605987</c:v>
                </c:pt>
                <c:pt idx="985">
                  <c:v>7.5851768624693596</c:v>
                </c:pt>
                <c:pt idx="986">
                  <c:v>7.5862507834007475</c:v>
                </c:pt>
                <c:pt idx="987">
                  <c:v>7.5905914493381879</c:v>
                </c:pt>
                <c:pt idx="988">
                  <c:v>7.593649450327205</c:v>
                </c:pt>
                <c:pt idx="989">
                  <c:v>7.5923678242859856</c:v>
                </c:pt>
                <c:pt idx="990">
                  <c:v>7.5891351942085326</c:v>
                </c:pt>
                <c:pt idx="991">
                  <c:v>7.5879635384873998</c:v>
                </c:pt>
                <c:pt idx="992">
                  <c:v>7.5889398093074165</c:v>
                </c:pt>
                <c:pt idx="993">
                  <c:v>7.5887357614836404</c:v>
                </c:pt>
                <c:pt idx="994">
                  <c:v>7.5863081898776725</c:v>
                </c:pt>
                <c:pt idx="995">
                  <c:v>7.5852000999127238</c:v>
                </c:pt>
                <c:pt idx="996">
                  <c:v>7.5880215169359788</c:v>
                </c:pt>
                <c:pt idx="997">
                  <c:v>7.5923278331259239</c:v>
                </c:pt>
                <c:pt idx="998">
                  <c:v>7.5934173022576754</c:v>
                </c:pt>
                <c:pt idx="999">
                  <c:v>7.590681898314684</c:v>
                </c:pt>
                <c:pt idx="1000">
                  <c:v>7.5881050881444336</c:v>
                </c:pt>
                <c:pt idx="1001">
                  <c:v>7.5882943364060695</c:v>
                </c:pt>
                <c:pt idx="1002">
                  <c:v>7.5892388983192109</c:v>
                </c:pt>
                <c:pt idx="1003">
                  <c:v>7.5879473456849187</c:v>
                </c:pt>
                <c:pt idx="1004">
                  <c:v>7.5856160089455456</c:v>
                </c:pt>
                <c:pt idx="1005">
                  <c:v>7.5861941041230123</c:v>
                </c:pt>
                <c:pt idx="1006">
                  <c:v>7.5901739291495378</c:v>
                </c:pt>
                <c:pt idx="1007">
                  <c:v>7.5934020752936799</c:v>
                </c:pt>
                <c:pt idx="1008">
                  <c:v>7.5924231686221644</c:v>
                </c:pt>
                <c:pt idx="1009">
                  <c:v>7.5892080406857048</c:v>
                </c:pt>
                <c:pt idx="1010">
                  <c:v>7.5879046337749863</c:v>
                </c:pt>
                <c:pt idx="1011">
                  <c:v>7.5888905465312968</c:v>
                </c:pt>
                <c:pt idx="1012">
                  <c:v>7.5889559649736187</c:v>
                </c:pt>
                <c:pt idx="1013">
                  <c:v>7.5867283974114557</c:v>
                </c:pt>
                <c:pt idx="1014">
                  <c:v>7.5852757332925425</c:v>
                </c:pt>
                <c:pt idx="1015">
                  <c:v>7.5876468071980723</c:v>
                </c:pt>
                <c:pt idx="1016">
                  <c:v>7.5919066612827493</c:v>
                </c:pt>
                <c:pt idx="1017">
                  <c:v>7.5933633775023672</c:v>
                </c:pt>
                <c:pt idx="1018">
                  <c:v>7.5908690043804246</c:v>
                </c:pt>
                <c:pt idx="1019">
                  <c:v>7.5881657002735006</c:v>
                </c:pt>
                <c:pt idx="1020">
                  <c:v>7.5882443609980994</c:v>
                </c:pt>
                <c:pt idx="1021">
                  <c:v>7.5892587824205133</c:v>
                </c:pt>
                <c:pt idx="1022">
                  <c:v>7.5881069593471056</c:v>
                </c:pt>
                <c:pt idx="1023">
                  <c:v>7.5856593423469389</c:v>
                </c:pt>
                <c:pt idx="1024">
                  <c:v>7.5857937870155512</c:v>
                </c:pt>
                <c:pt idx="1025">
                  <c:v>7.5895397401956277</c:v>
                </c:pt>
                <c:pt idx="1026">
                  <c:v>7.5930308724923998</c:v>
                </c:pt>
                <c:pt idx="1027">
                  <c:v>7.5925193970891884</c:v>
                </c:pt>
                <c:pt idx="1028">
                  <c:v>7.589431523417284</c:v>
                </c:pt>
                <c:pt idx="1029">
                  <c:v>7.5879628507763419</c:v>
                </c:pt>
                <c:pt idx="1030">
                  <c:v>7.5889640202707458</c:v>
                </c:pt>
                <c:pt idx="1031">
                  <c:v>7.5891894538448321</c:v>
                </c:pt>
                <c:pt idx="1032">
                  <c:v>7.5869768132815274</c:v>
                </c:pt>
                <c:pt idx="1033">
                  <c:v>7.5851728396297293</c:v>
                </c:pt>
                <c:pt idx="1034">
                  <c:v>7.58713351229963</c:v>
                </c:pt>
                <c:pt idx="1035">
                  <c:v>7.5914049036659623</c:v>
                </c:pt>
                <c:pt idx="1036">
                  <c:v>7.5932997798222903</c:v>
                </c:pt>
                <c:pt idx="1037">
                  <c:v>7.5911700042659138</c:v>
                </c:pt>
                <c:pt idx="1038">
                  <c:v>7.588448368303351</c:v>
                </c:pt>
                <c:pt idx="1039">
                  <c:v>7.588350200653263</c:v>
                </c:pt>
                <c:pt idx="1040">
                  <c:v>7.5894737007152928</c:v>
                </c:pt>
                <c:pt idx="1041">
                  <c:v>7.5885000675419478</c:v>
                </c:pt>
                <c:pt idx="1042">
                  <c:v>7.5858592202157435</c:v>
                </c:pt>
                <c:pt idx="1043">
                  <c:v>7.5855136291352974</c:v>
                </c:pt>
                <c:pt idx="1044">
                  <c:v>7.5890153676384617</c:v>
                </c:pt>
                <c:pt idx="1045">
                  <c:v>7.5927543937771302</c:v>
                </c:pt>
                <c:pt idx="1046">
                  <c:v>7.5926676393210402</c:v>
                </c:pt>
                <c:pt idx="1047">
                  <c:v>7.5896918814746419</c:v>
                </c:pt>
                <c:pt idx="1048">
                  <c:v>7.5880557583317092</c:v>
                </c:pt>
                <c:pt idx="1049">
                  <c:v>7.5889649634793646</c:v>
                </c:pt>
                <c:pt idx="1050">
                  <c:v>7.589446935449895</c:v>
                </c:pt>
                <c:pt idx="1051">
                  <c:v>7.5873686264056879</c:v>
                </c:pt>
                <c:pt idx="1052">
                  <c:v>7.5852466556946778</c:v>
                </c:pt>
                <c:pt idx="1053">
                  <c:v>7.5867559865078196</c:v>
                </c:pt>
                <c:pt idx="1054">
                  <c:v>7.5910278543532259</c:v>
                </c:pt>
                <c:pt idx="1055">
                  <c:v>7.5933203400557199</c:v>
                </c:pt>
                <c:pt idx="1056">
                  <c:v>7.5914928054975768</c:v>
                </c:pt>
                <c:pt idx="1057">
                  <c:v>7.5886632500644655</c:v>
                </c:pt>
                <c:pt idx="1058">
                  <c:v>7.5883709351196389</c:v>
                </c:pt>
                <c:pt idx="1059">
                  <c:v>7.5895208374117269</c:v>
                </c:pt>
                <c:pt idx="1060">
                  <c:v>7.5888025599562461</c:v>
                </c:pt>
                <c:pt idx="1061">
                  <c:v>7.586149811926969</c:v>
                </c:pt>
                <c:pt idx="1062">
                  <c:v>7.5853619265585284</c:v>
                </c:pt>
                <c:pt idx="1063">
                  <c:v>7.588532301765345</c:v>
                </c:pt>
                <c:pt idx="1064">
                  <c:v>7.5925281356699363</c:v>
                </c:pt>
                <c:pt idx="1065">
                  <c:v>7.592904490310338</c:v>
                </c:pt>
                <c:pt idx="1066">
                  <c:v>7.5900808175872418</c:v>
                </c:pt>
                <c:pt idx="1067">
                  <c:v>7.5882160299089101</c:v>
                </c:pt>
                <c:pt idx="1068">
                  <c:v>7.5890006003038417</c:v>
                </c:pt>
                <c:pt idx="1069">
                  <c:v>7.589589480952057</c:v>
                </c:pt>
                <c:pt idx="1070">
                  <c:v>7.5876362664687287</c:v>
                </c:pt>
                <c:pt idx="1071">
                  <c:v>7.5852893810613358</c:v>
                </c:pt>
                <c:pt idx="1072">
                  <c:v>7.5863085066849889</c:v>
                </c:pt>
                <c:pt idx="1073">
                  <c:v>7.590433716878815</c:v>
                </c:pt>
                <c:pt idx="1074">
                  <c:v>7.5931925987415214</c:v>
                </c:pt>
                <c:pt idx="1075">
                  <c:v>7.5917681875839103</c:v>
                </c:pt>
                <c:pt idx="1076">
                  <c:v>7.5889013491163286</c:v>
                </c:pt>
                <c:pt idx="1077">
                  <c:v>7.5883356559292139</c:v>
                </c:pt>
                <c:pt idx="1078">
                  <c:v>7.5894934979762612</c:v>
                </c:pt>
                <c:pt idx="1079">
                  <c:v>7.5889370210437699</c:v>
                </c:pt>
                <c:pt idx="1080">
                  <c:v>7.586268718866628</c:v>
                </c:pt>
                <c:pt idx="1081">
                  <c:v>7.58518002261743</c:v>
                </c:pt>
                <c:pt idx="1082">
                  <c:v>7.5880334488594698</c:v>
                </c:pt>
                <c:pt idx="1083">
                  <c:v>7.5921095032920025</c:v>
                </c:pt>
                <c:pt idx="1084">
                  <c:v>7.5929664365712233</c:v>
                </c:pt>
                <c:pt idx="1085">
                  <c:v>7.5902873149025583</c:v>
                </c:pt>
                <c:pt idx="1086">
                  <c:v>7.5881204453502722</c:v>
                </c:pt>
                <c:pt idx="1087">
                  <c:v>7.5886651804490457</c:v>
                </c:pt>
                <c:pt idx="1088">
                  <c:v>7.5894462249834023</c:v>
                </c:pt>
                <c:pt idx="1089">
                  <c:v>7.5877494470398323</c:v>
                </c:pt>
                <c:pt idx="1090">
                  <c:v>7.585371379234779</c:v>
                </c:pt>
                <c:pt idx="1091">
                  <c:v>7.5861926446444548</c:v>
                </c:pt>
                <c:pt idx="1092">
                  <c:v>7.5902598091741007</c:v>
                </c:pt>
                <c:pt idx="1093">
                  <c:v>7.5931967615440392</c:v>
                </c:pt>
                <c:pt idx="1094">
                  <c:v>7.5920379805814857</c:v>
                </c:pt>
                <c:pt idx="1095">
                  <c:v>7.5889579803397966</c:v>
                </c:pt>
                <c:pt idx="1096">
                  <c:v>7.5880008658080902</c:v>
                </c:pt>
                <c:pt idx="1097">
                  <c:v>7.5891060223659039</c:v>
                </c:pt>
                <c:pt idx="1098">
                  <c:v>7.5888870525696106</c:v>
                </c:pt>
                <c:pt idx="1099">
                  <c:v>7.5864425729096334</c:v>
                </c:pt>
                <c:pt idx="1100">
                  <c:v>7.5852231210118397</c:v>
                </c:pt>
                <c:pt idx="1101">
                  <c:v>7.5879394759835685</c:v>
                </c:pt>
                <c:pt idx="1102">
                  <c:v>7.5921646933678071</c:v>
                </c:pt>
                <c:pt idx="1103">
                  <c:v>7.5932962022122714</c:v>
                </c:pt>
                <c:pt idx="1104">
                  <c:v>7.5907165741044107</c:v>
                </c:pt>
                <c:pt idx="1105">
                  <c:v>7.5882241034172573</c:v>
                </c:pt>
                <c:pt idx="1106">
                  <c:v>7.5885258822844248</c:v>
                </c:pt>
                <c:pt idx="1107">
                  <c:v>7.5893955333485703</c:v>
                </c:pt>
                <c:pt idx="1108">
                  <c:v>7.5879098405018119</c:v>
                </c:pt>
                <c:pt idx="1109">
                  <c:v>7.5854396142230973</c:v>
                </c:pt>
                <c:pt idx="1110">
                  <c:v>7.5859424522583447</c:v>
                </c:pt>
                <c:pt idx="1111">
                  <c:v>7.5899554423423092</c:v>
                </c:pt>
                <c:pt idx="1112">
                  <c:v>7.5932557634477913</c:v>
                </c:pt>
                <c:pt idx="1113">
                  <c:v>7.5924484517881163</c:v>
                </c:pt>
                <c:pt idx="1114">
                  <c:v>7.5893781842229968</c:v>
                </c:pt>
                <c:pt idx="1115">
                  <c:v>7.5881070500539112</c:v>
                </c:pt>
                <c:pt idx="1116">
                  <c:v>7.5891816429825525</c:v>
                </c:pt>
                <c:pt idx="1117">
                  <c:v>7.5891323341669255</c:v>
                </c:pt>
                <c:pt idx="1118">
                  <c:v>7.5867021868892373</c:v>
                </c:pt>
                <c:pt idx="1119">
                  <c:v>7.5851046344834803</c:v>
                </c:pt>
                <c:pt idx="1120">
                  <c:v>7.587439312807275</c:v>
                </c:pt>
                <c:pt idx="1121">
                  <c:v>7.5917652881055906</c:v>
                </c:pt>
                <c:pt idx="1122">
                  <c:v>7.5933544245959474</c:v>
                </c:pt>
                <c:pt idx="1123">
                  <c:v>7.5910585304284073</c:v>
                </c:pt>
                <c:pt idx="1124">
                  <c:v>7.5884920860222334</c:v>
                </c:pt>
                <c:pt idx="1125">
                  <c:v>7.5885606181831031</c:v>
                </c:pt>
                <c:pt idx="1126">
                  <c:v>7.5896182623253363</c:v>
                </c:pt>
                <c:pt idx="1127">
                  <c:v>7.5882875349862138</c:v>
                </c:pt>
                <c:pt idx="1128">
                  <c:v>7.5856074363389885</c:v>
                </c:pt>
                <c:pt idx="1129">
                  <c:v>7.5855639800220844</c:v>
                </c:pt>
                <c:pt idx="1130">
                  <c:v>7.5892852383775002</c:v>
                </c:pt>
                <c:pt idx="1131">
                  <c:v>7.5928679721757462</c:v>
                </c:pt>
                <c:pt idx="1132">
                  <c:v>7.5924967024481278</c:v>
                </c:pt>
                <c:pt idx="1133">
                  <c:v>7.589560313115685</c:v>
                </c:pt>
                <c:pt idx="1134">
                  <c:v>7.5881813477316591</c:v>
                </c:pt>
                <c:pt idx="1135">
                  <c:v>7.5891910622675374</c:v>
                </c:pt>
                <c:pt idx="1136">
                  <c:v>7.5895114963305099</c:v>
                </c:pt>
                <c:pt idx="1137">
                  <c:v>7.5871519857882053</c:v>
                </c:pt>
                <c:pt idx="1138">
                  <c:v>7.5851787975701308</c:v>
                </c:pt>
                <c:pt idx="1139">
                  <c:v>7.5869646172261751</c:v>
                </c:pt>
                <c:pt idx="1140">
                  <c:v>7.5911745333750975</c:v>
                </c:pt>
                <c:pt idx="1141">
                  <c:v>7.5931039286917494</c:v>
                </c:pt>
                <c:pt idx="1142">
                  <c:v>7.591062904915189</c:v>
                </c:pt>
                <c:pt idx="1143">
                  <c:v>7.5884470760164797</c:v>
                </c:pt>
                <c:pt idx="1144">
                  <c:v>7.5884612714887538</c:v>
                </c:pt>
                <c:pt idx="1145">
                  <c:v>7.5896701629590586</c:v>
                </c:pt>
                <c:pt idx="1146">
                  <c:v>7.588829118844906</c:v>
                </c:pt>
                <c:pt idx="1147">
                  <c:v>7.5861482364379622</c:v>
                </c:pt>
                <c:pt idx="1148">
                  <c:v>7.5856540386131295</c:v>
                </c:pt>
                <c:pt idx="1149">
                  <c:v>7.5889376251539806</c:v>
                </c:pt>
                <c:pt idx="1150">
                  <c:v>7.5925767770364958</c:v>
                </c:pt>
                <c:pt idx="1151">
                  <c:v>7.5925167047994657</c:v>
                </c:pt>
                <c:pt idx="1152">
                  <c:v>7.589639322704234</c:v>
                </c:pt>
                <c:pt idx="1153">
                  <c:v>7.5881159186259177</c:v>
                </c:pt>
                <c:pt idx="1154">
                  <c:v>7.5891311352675634</c:v>
                </c:pt>
                <c:pt idx="1155">
                  <c:v>7.5896295466978811</c:v>
                </c:pt>
                <c:pt idx="1156">
                  <c:v>7.5875535014049325</c:v>
                </c:pt>
                <c:pt idx="1157">
                  <c:v>7.5853307812021278</c:v>
                </c:pt>
                <c:pt idx="1158">
                  <c:v>7.5866433181134685</c:v>
                </c:pt>
                <c:pt idx="1159">
                  <c:v>7.5906958122099644</c:v>
                </c:pt>
                <c:pt idx="1160">
                  <c:v>7.5929487782289833</c:v>
                </c:pt>
                <c:pt idx="1161">
                  <c:v>7.5912126985585582</c:v>
                </c:pt>
                <c:pt idx="1162">
                  <c:v>7.5885284599688072</c:v>
                </c:pt>
                <c:pt idx="1163">
                  <c:v>7.5884015537331528</c:v>
                </c:pt>
                <c:pt idx="1164">
                  <c:v>7.5897013034210996</c:v>
                </c:pt>
                <c:pt idx="1165">
                  <c:v>7.5889796222280124</c:v>
                </c:pt>
                <c:pt idx="1166">
                  <c:v>7.5862553240924662</c:v>
                </c:pt>
                <c:pt idx="1167">
                  <c:v>7.5853501564547781</c:v>
                </c:pt>
                <c:pt idx="1168">
                  <c:v>7.5883067389294876</c:v>
                </c:pt>
                <c:pt idx="1169">
                  <c:v>7.5921129843749871</c:v>
                </c:pt>
                <c:pt idx="1170">
                  <c:v>7.5925155435500873</c:v>
                </c:pt>
                <c:pt idx="1171">
                  <c:v>7.5898574364583906</c:v>
                </c:pt>
                <c:pt idx="1172">
                  <c:v>7.5881969962728526</c:v>
                </c:pt>
                <c:pt idx="1173">
                  <c:v>7.5891768483342119</c:v>
                </c:pt>
                <c:pt idx="1174">
                  <c:v>7.5898797383165357</c:v>
                </c:pt>
                <c:pt idx="1175">
                  <c:v>7.5878858492924435</c:v>
                </c:pt>
                <c:pt idx="1176">
                  <c:v>7.5853625400880631</c:v>
                </c:pt>
                <c:pt idx="1177">
                  <c:v>7.5862515911118571</c:v>
                </c:pt>
                <c:pt idx="1178">
                  <c:v>7.5901852113190769</c:v>
                </c:pt>
                <c:pt idx="1179">
                  <c:v>7.5927949484207042</c:v>
                </c:pt>
                <c:pt idx="1180">
                  <c:v>7.5914375193423993</c:v>
                </c:pt>
                <c:pt idx="1181">
                  <c:v>7.5887872042829816</c:v>
                </c:pt>
                <c:pt idx="1182">
                  <c:v>7.5884723707229629</c:v>
                </c:pt>
                <c:pt idx="1183">
                  <c:v>7.5898457659345615</c:v>
                </c:pt>
                <c:pt idx="1184">
                  <c:v>7.5893727307523626</c:v>
                </c:pt>
                <c:pt idx="1185">
                  <c:v>7.5865834530921772</c:v>
                </c:pt>
                <c:pt idx="1186">
                  <c:v>7.5851939856352333</c:v>
                </c:pt>
                <c:pt idx="1187">
                  <c:v>7.5878524571036312</c:v>
                </c:pt>
                <c:pt idx="1188">
                  <c:v>7.5917844312590708</c:v>
                </c:pt>
                <c:pt idx="1189">
                  <c:v>7.5925915061959097</c:v>
                </c:pt>
                <c:pt idx="1190">
                  <c:v>7.5900858306637486</c:v>
                </c:pt>
                <c:pt idx="1191">
                  <c:v>7.5882705271913906</c:v>
                </c:pt>
                <c:pt idx="1192">
                  <c:v>7.589117420030167</c:v>
                </c:pt>
                <c:pt idx="1193">
                  <c:v>7.5900575599554756</c:v>
                </c:pt>
                <c:pt idx="1194">
                  <c:v>7.5882894219197379</c:v>
                </c:pt>
                <c:pt idx="1195">
                  <c:v>7.5855729404558225</c:v>
                </c:pt>
                <c:pt idx="1196">
                  <c:v>7.5859500596958753</c:v>
                </c:pt>
                <c:pt idx="1197">
                  <c:v>7.5898064222770429</c:v>
                </c:pt>
                <c:pt idx="1198">
                  <c:v>7.592738067300151</c:v>
                </c:pt>
                <c:pt idx="1199">
                  <c:v>7.5917385394326837</c:v>
                </c:pt>
                <c:pt idx="1200">
                  <c:v>7.5890312775603688</c:v>
                </c:pt>
                <c:pt idx="1201">
                  <c:v>7.5885045766510801</c:v>
                </c:pt>
                <c:pt idx="1202">
                  <c:v>7.5898557889788227</c:v>
                </c:pt>
                <c:pt idx="1203">
                  <c:v>7.5896367189797935</c:v>
                </c:pt>
                <c:pt idx="1204">
                  <c:v>7.5869177262189682</c:v>
                </c:pt>
                <c:pt idx="1205">
                  <c:v>7.5851722504245007</c:v>
                </c:pt>
                <c:pt idx="1206">
                  <c:v>7.5873820420357578</c:v>
                </c:pt>
                <c:pt idx="1207">
                  <c:v>7.5914684528587326</c:v>
                </c:pt>
                <c:pt idx="1208">
                  <c:v>7.5927245397200895</c:v>
                </c:pt>
                <c:pt idx="1209">
                  <c:v>7.5904602301258235</c:v>
                </c:pt>
                <c:pt idx="1210">
                  <c:v>7.5884539599990513</c:v>
                </c:pt>
                <c:pt idx="1211">
                  <c:v>7.5891351208342952</c:v>
                </c:pt>
                <c:pt idx="1212">
                  <c:v>7.590178021499236</c:v>
                </c:pt>
                <c:pt idx="1213">
                  <c:v>7.5885502373778735</c:v>
                </c:pt>
                <c:pt idx="1214">
                  <c:v>7.5857034416948679</c:v>
                </c:pt>
                <c:pt idx="1215">
                  <c:v>7.5856255470530689</c:v>
                </c:pt>
                <c:pt idx="1216">
                  <c:v>7.5892008771934369</c:v>
                </c:pt>
                <c:pt idx="1217">
                  <c:v>7.592497526805122</c:v>
                </c:pt>
                <c:pt idx="1218">
                  <c:v>7.5919255400941328</c:v>
                </c:pt>
                <c:pt idx="1219">
                  <c:v>7.5892697020075452</c:v>
                </c:pt>
                <c:pt idx="1220">
                  <c:v>7.5884551034752512</c:v>
                </c:pt>
                <c:pt idx="1221">
                  <c:v>7.5897510998772741</c:v>
                </c:pt>
                <c:pt idx="1222">
                  <c:v>7.5897448737828173</c:v>
                </c:pt>
                <c:pt idx="1223">
                  <c:v>7.5870534606895381</c:v>
                </c:pt>
                <c:pt idx="1224">
                  <c:v>7.5850959284086485</c:v>
                </c:pt>
                <c:pt idx="1225">
                  <c:v>7.5869767329559785</c:v>
                </c:pt>
                <c:pt idx="1226">
                  <c:v>7.59104021310287</c:v>
                </c:pt>
                <c:pt idx="1227">
                  <c:v>7.5927172903163855</c:v>
                </c:pt>
                <c:pt idx="1228">
                  <c:v>7.59064486280234</c:v>
                </c:pt>
                <c:pt idx="1229">
                  <c:v>7.5883775299624325</c:v>
                </c:pt>
                <c:pt idx="1230">
                  <c:v>7.5887599638470258</c:v>
                </c:pt>
                <c:pt idx="1231">
                  <c:v>7.5899247603493052</c:v>
                </c:pt>
                <c:pt idx="1232">
                  <c:v>7.5886552895999868</c:v>
                </c:pt>
                <c:pt idx="1233">
                  <c:v>7.5858301697830202</c:v>
                </c:pt>
                <c:pt idx="1234">
                  <c:v>7.5856061384716345</c:v>
                </c:pt>
                <c:pt idx="1235">
                  <c:v>7.5890714719102359</c:v>
                </c:pt>
                <c:pt idx="1236">
                  <c:v>7.5924925603819222</c:v>
                </c:pt>
                <c:pt idx="1237">
                  <c:v>7.5921952818621756</c:v>
                </c:pt>
                <c:pt idx="1238">
                  <c:v>7.5893871372400392</c:v>
                </c:pt>
                <c:pt idx="1239">
                  <c:v>7.5881760170060053</c:v>
                </c:pt>
                <c:pt idx="1240">
                  <c:v>7.5893427993295175</c:v>
                </c:pt>
                <c:pt idx="1241">
                  <c:v>7.5896245911305442</c:v>
                </c:pt>
                <c:pt idx="1242">
                  <c:v>7.5872590342569568</c:v>
                </c:pt>
                <c:pt idx="1243">
                  <c:v>7.5851701388750765</c:v>
                </c:pt>
                <c:pt idx="1244">
                  <c:v>7.5868996221458458</c:v>
                </c:pt>
                <c:pt idx="1245">
                  <c:v>7.591037760963304</c:v>
                </c:pt>
                <c:pt idx="1246">
                  <c:v>7.5929829227611139</c:v>
                </c:pt>
                <c:pt idx="1247">
                  <c:v>7.5910962187249202</c:v>
                </c:pt>
                <c:pt idx="1248">
                  <c:v>7.5885603735788427</c:v>
                </c:pt>
                <c:pt idx="1249">
                  <c:v>7.5886578759620482</c:v>
                </c:pt>
                <c:pt idx="1250">
                  <c:v>7.5898602603781029</c:v>
                </c:pt>
                <c:pt idx="1251">
                  <c:v>7.5888165603428819</c:v>
                </c:pt>
                <c:pt idx="1252">
                  <c:v>7.5859858386984662</c:v>
                </c:pt>
                <c:pt idx="1253">
                  <c:v>7.5853817921341298</c:v>
                </c:pt>
                <c:pt idx="1254">
                  <c:v>7.5887187776478626</c:v>
                </c:pt>
                <c:pt idx="1255">
                  <c:v>7.5924349953383068</c:v>
                </c:pt>
                <c:pt idx="1256">
                  <c:v>7.5925190865818282</c:v>
                </c:pt>
                <c:pt idx="1257">
                  <c:v>7.5898131710187986</c:v>
                </c:pt>
                <c:pt idx="1258">
                  <c:v>7.5883201478855176</c:v>
                </c:pt>
                <c:pt idx="1259">
                  <c:v>7.5894015191227862</c:v>
                </c:pt>
                <c:pt idx="1260">
                  <c:v>7.5898551700499448</c:v>
                </c:pt>
                <c:pt idx="1261">
                  <c:v>7.5875790072200378</c:v>
                </c:pt>
                <c:pt idx="1262">
                  <c:v>7.5851945600328508</c:v>
                </c:pt>
                <c:pt idx="1263">
                  <c:v>7.5864359264201173</c:v>
                </c:pt>
                <c:pt idx="1264">
                  <c:v>7.5905588043550765</c:v>
                </c:pt>
                <c:pt idx="1265">
                  <c:v>7.592922932130004</c:v>
                </c:pt>
                <c:pt idx="1266">
                  <c:v>7.5913648262785518</c:v>
                </c:pt>
                <c:pt idx="1267">
                  <c:v>7.5888313343055334</c:v>
                </c:pt>
                <c:pt idx="1268">
                  <c:v>7.588692431297777</c:v>
                </c:pt>
                <c:pt idx="1269">
                  <c:v>7.5900376136981</c:v>
                </c:pt>
                <c:pt idx="1270">
                  <c:v>7.5892026307315321</c:v>
                </c:pt>
                <c:pt idx="1271">
                  <c:v>7.5862537319532937</c:v>
                </c:pt>
                <c:pt idx="1272">
                  <c:v>7.5851551855540809</c:v>
                </c:pt>
                <c:pt idx="1273">
                  <c:v>7.5880673972595369</c:v>
                </c:pt>
                <c:pt idx="1274">
                  <c:v>7.5919375977761554</c:v>
                </c:pt>
                <c:pt idx="1275">
                  <c:v>7.5924532490785985</c:v>
                </c:pt>
                <c:pt idx="1276">
                  <c:v>7.5899287581495978</c:v>
                </c:pt>
                <c:pt idx="1277">
                  <c:v>7.588365293885345</c:v>
                </c:pt>
                <c:pt idx="1278">
                  <c:v>7.5893422946966114</c:v>
                </c:pt>
                <c:pt idx="1279">
                  <c:v>7.5901703557970714</c:v>
                </c:pt>
                <c:pt idx="1280">
                  <c:v>7.5880946809776528</c:v>
                </c:pt>
                <c:pt idx="1281">
                  <c:v>7.5854279455626674</c:v>
                </c:pt>
                <c:pt idx="1282">
                  <c:v>7.5861233716366518</c:v>
                </c:pt>
                <c:pt idx="1283">
                  <c:v>7.5899963024524641</c:v>
                </c:pt>
                <c:pt idx="1284">
                  <c:v>7.592615118057779</c:v>
                </c:pt>
                <c:pt idx="1285">
                  <c:v>7.5913296372101051</c:v>
                </c:pt>
                <c:pt idx="1286">
                  <c:v>7.588774982391449</c:v>
                </c:pt>
                <c:pt idx="1287">
                  <c:v>7.5885682751216228</c:v>
                </c:pt>
                <c:pt idx="1288">
                  <c:v>7.5899876406335407</c:v>
                </c:pt>
                <c:pt idx="1289">
                  <c:v>7.5896677052658541</c:v>
                </c:pt>
                <c:pt idx="1290">
                  <c:v>7.5868618222105644</c:v>
                </c:pt>
                <c:pt idx="1291">
                  <c:v>7.585369332518999</c:v>
                </c:pt>
                <c:pt idx="1292">
                  <c:v>7.5877995862507825</c:v>
                </c:pt>
                <c:pt idx="1293">
                  <c:v>7.5916245446241408</c:v>
                </c:pt>
                <c:pt idx="1294">
                  <c:v>7.5924356478581458</c:v>
                </c:pt>
                <c:pt idx="1295">
                  <c:v>7.5900098338074802</c:v>
                </c:pt>
                <c:pt idx="1296">
                  <c:v>7.5883069081137062</c:v>
                </c:pt>
                <c:pt idx="1297">
                  <c:v>7.5892649468000037</c:v>
                </c:pt>
                <c:pt idx="1298">
                  <c:v>7.5902053776778748</c:v>
                </c:pt>
                <c:pt idx="1299">
                  <c:v>7.5884522185678769</c:v>
                </c:pt>
                <c:pt idx="1300">
                  <c:v>7.585646159887415</c:v>
                </c:pt>
                <c:pt idx="1301">
                  <c:v>7.5858603296787797</c:v>
                </c:pt>
                <c:pt idx="1302">
                  <c:v>7.5894831982970894</c:v>
                </c:pt>
                <c:pt idx="1303">
                  <c:v>7.5923598453639611</c:v>
                </c:pt>
                <c:pt idx="1304">
                  <c:v>7.5914268618981762</c:v>
                </c:pt>
                <c:pt idx="1305">
                  <c:v>7.5888720962573846</c:v>
                </c:pt>
                <c:pt idx="1306">
                  <c:v>7.5885086165605049</c:v>
                </c:pt>
                <c:pt idx="1307">
                  <c:v>7.5900143583269246</c:v>
                </c:pt>
                <c:pt idx="1308">
                  <c:v>7.5898159357432329</c:v>
                </c:pt>
                <c:pt idx="1309">
                  <c:v>7.5870367787517656</c:v>
                </c:pt>
                <c:pt idx="1310">
                  <c:v>7.5851791366421883</c:v>
                </c:pt>
                <c:pt idx="1311">
                  <c:v>7.5872047424443405</c:v>
                </c:pt>
                <c:pt idx="1312">
                  <c:v>7.5910894801368505</c:v>
                </c:pt>
                <c:pt idx="1313">
                  <c:v>7.5923321904514962</c:v>
                </c:pt>
                <c:pt idx="1314">
                  <c:v>7.5902093609322048</c:v>
                </c:pt>
                <c:pt idx="1315">
                  <c:v>7.5884143700766282</c:v>
                </c:pt>
                <c:pt idx="1316">
                  <c:v>7.5892893190515656</c:v>
                </c:pt>
                <c:pt idx="1317">
                  <c:v>7.5904476397780067</c:v>
                </c:pt>
                <c:pt idx="1318">
                  <c:v>7.588836519036823</c:v>
                </c:pt>
                <c:pt idx="1319">
                  <c:v>7.5858041381840948</c:v>
                </c:pt>
                <c:pt idx="1320">
                  <c:v>7.5855935519643189</c:v>
                </c:pt>
                <c:pt idx="1321">
                  <c:v>7.5889752983054155</c:v>
                </c:pt>
                <c:pt idx="1322">
                  <c:v>7.5921189092738324</c:v>
                </c:pt>
                <c:pt idx="1323">
                  <c:v>7.5915727844560736</c:v>
                </c:pt>
                <c:pt idx="1324">
                  <c:v>7.5891046801720545</c:v>
                </c:pt>
                <c:pt idx="1325">
                  <c:v>7.5885613553574514</c:v>
                </c:pt>
                <c:pt idx="1326">
                  <c:v>7.5900918425366655</c:v>
                </c:pt>
                <c:pt idx="1327">
                  <c:v>7.5901812568117322</c:v>
                </c:pt>
                <c:pt idx="1328">
                  <c:v>7.5874482645669579</c:v>
                </c:pt>
                <c:pt idx="1329">
                  <c:v>7.5851613429199229</c:v>
                </c:pt>
                <c:pt idx="1330">
                  <c:v>7.5868317313090952</c:v>
                </c:pt>
                <c:pt idx="1331">
                  <c:v>7.5907215237342287</c:v>
                </c:pt>
                <c:pt idx="1332">
                  <c:v>7.5923399980850306</c:v>
                </c:pt>
                <c:pt idx="1333">
                  <c:v>7.5904111385526702</c:v>
                </c:pt>
                <c:pt idx="1334">
                  <c:v>7.5884775988876871</c:v>
                </c:pt>
                <c:pt idx="1335">
                  <c:v>7.5891953444095526</c:v>
                </c:pt>
                <c:pt idx="1336">
                  <c:v>7.5905393076562611</c:v>
                </c:pt>
                <c:pt idx="1337">
                  <c:v>7.5892276332300206</c:v>
                </c:pt>
                <c:pt idx="1338">
                  <c:v>7.5861279958739614</c:v>
                </c:pt>
                <c:pt idx="1339">
                  <c:v>7.5854015404921746</c:v>
                </c:pt>
                <c:pt idx="1340">
                  <c:v>7.5886091757107659</c:v>
                </c:pt>
                <c:pt idx="1341">
                  <c:v>7.5919911361670644</c:v>
                </c:pt>
                <c:pt idx="1342">
                  <c:v>7.5918336123060985</c:v>
                </c:pt>
                <c:pt idx="1343">
                  <c:v>7.5893676141409658</c:v>
                </c:pt>
                <c:pt idx="1344">
                  <c:v>7.588601129565963</c:v>
                </c:pt>
                <c:pt idx="1345">
                  <c:v>7.5900746663218213</c:v>
                </c:pt>
                <c:pt idx="1346">
                  <c:v>7.59038576690351</c:v>
                </c:pt>
                <c:pt idx="1347">
                  <c:v>7.5878048190962382</c:v>
                </c:pt>
                <c:pt idx="1348">
                  <c:v>7.585251296161843</c:v>
                </c:pt>
                <c:pt idx="1349">
                  <c:v>7.5864087019088569</c:v>
                </c:pt>
                <c:pt idx="1350">
                  <c:v>7.5903238835852722</c:v>
                </c:pt>
                <c:pt idx="1351">
                  <c:v>7.592365251808368</c:v>
                </c:pt>
                <c:pt idx="1352">
                  <c:v>7.5907467352915319</c:v>
                </c:pt>
                <c:pt idx="1353">
                  <c:v>7.5886861529018343</c:v>
                </c:pt>
                <c:pt idx="1354">
                  <c:v>7.5891992682058733</c:v>
                </c:pt>
                <c:pt idx="1355">
                  <c:v>7.5906324310655586</c:v>
                </c:pt>
                <c:pt idx="1356">
                  <c:v>7.5894638666924275</c:v>
                </c:pt>
                <c:pt idx="1357">
                  <c:v>7.5863283635763974</c:v>
                </c:pt>
                <c:pt idx="1358">
                  <c:v>7.5851980497574463</c:v>
                </c:pt>
                <c:pt idx="1359">
                  <c:v>7.5880300450272049</c:v>
                </c:pt>
                <c:pt idx="1360">
                  <c:v>7.5916423546369991</c:v>
                </c:pt>
                <c:pt idx="1361">
                  <c:v>7.5919371875488872</c:v>
                </c:pt>
                <c:pt idx="1362">
                  <c:v>7.5895931612940783</c:v>
                </c:pt>
                <c:pt idx="1363">
                  <c:v>7.5885461782784924</c:v>
                </c:pt>
                <c:pt idx="1364">
                  <c:v>7.58988571784759</c:v>
                </c:pt>
                <c:pt idx="1365">
                  <c:v>7.5904263632477935</c:v>
                </c:pt>
                <c:pt idx="1366">
                  <c:v>7.5879481799046831</c:v>
                </c:pt>
                <c:pt idx="1367">
                  <c:v>7.5852784493435905</c:v>
                </c:pt>
                <c:pt idx="1368">
                  <c:v>7.5861105864755514</c:v>
                </c:pt>
                <c:pt idx="1369">
                  <c:v>7.5899325009870484</c:v>
                </c:pt>
                <c:pt idx="1370">
                  <c:v>7.5922912114826504</c:v>
                </c:pt>
                <c:pt idx="1371">
                  <c:v>7.5909183543663135</c:v>
                </c:pt>
                <c:pt idx="1372">
                  <c:v>7.5886327776315312</c:v>
                </c:pt>
                <c:pt idx="1373">
                  <c:v>7.5887955758151806</c:v>
                </c:pt>
                <c:pt idx="1374">
                  <c:v>7.590265306554719</c:v>
                </c:pt>
                <c:pt idx="1375">
                  <c:v>7.5895186515633846</c:v>
                </c:pt>
                <c:pt idx="1376">
                  <c:v>7.5864868611884377</c:v>
                </c:pt>
                <c:pt idx="1377">
                  <c:v>7.585267393598806</c:v>
                </c:pt>
                <c:pt idx="1378">
                  <c:v>7.5879526479386303</c:v>
                </c:pt>
                <c:pt idx="1379">
                  <c:v>7.5916536735240125</c:v>
                </c:pt>
                <c:pt idx="1380">
                  <c:v>7.5921898692860887</c:v>
                </c:pt>
                <c:pt idx="1381">
                  <c:v>7.589776537416248</c:v>
                </c:pt>
                <c:pt idx="1382">
                  <c:v>7.5883375136528723</c:v>
                </c:pt>
                <c:pt idx="1383">
                  <c:v>7.5894812586426275</c:v>
                </c:pt>
                <c:pt idx="1384">
                  <c:v>7.5902612014813249</c:v>
                </c:pt>
                <c:pt idx="1385">
                  <c:v>7.5881510385948658</c:v>
                </c:pt>
                <c:pt idx="1386">
                  <c:v>7.5853948270572582</c:v>
                </c:pt>
                <c:pt idx="1387">
                  <c:v>7.5860649642229845</c:v>
                </c:pt>
                <c:pt idx="1388">
                  <c:v>7.5898741359242194</c:v>
                </c:pt>
                <c:pt idx="1389">
                  <c:v>7.5924999311598267</c:v>
                </c:pt>
                <c:pt idx="1390">
                  <c:v>7.5913575034132457</c:v>
                </c:pt>
                <c:pt idx="1391">
                  <c:v>7.5888875091311583</c:v>
                </c:pt>
                <c:pt idx="1392">
                  <c:v>7.5887316956059134</c:v>
                </c:pt>
                <c:pt idx="1393">
                  <c:v>7.5902034678551118</c:v>
                </c:pt>
                <c:pt idx="1394">
                  <c:v>7.5896894835086472</c:v>
                </c:pt>
                <c:pt idx="1395">
                  <c:v>7.5867097972221273</c:v>
                </c:pt>
                <c:pt idx="1396">
                  <c:v>7.5851034423136108</c:v>
                </c:pt>
                <c:pt idx="1397">
                  <c:v>7.587589448889414</c:v>
                </c:pt>
                <c:pt idx="1398">
                  <c:v>7.5914773486425569</c:v>
                </c:pt>
                <c:pt idx="1399">
                  <c:v>7.5924148372372748</c:v>
                </c:pt>
                <c:pt idx="1400">
                  <c:v>7.5901807211829251</c:v>
                </c:pt>
                <c:pt idx="1401">
                  <c:v>7.5885219996181696</c:v>
                </c:pt>
                <c:pt idx="1402">
                  <c:v>7.5895191041774268</c:v>
                </c:pt>
                <c:pt idx="1403">
                  <c:v>7.5904760048586617</c:v>
                </c:pt>
                <c:pt idx="1404">
                  <c:v>7.588526241436341</c:v>
                </c:pt>
                <c:pt idx="1405">
                  <c:v>7.5855389406993288</c:v>
                </c:pt>
                <c:pt idx="1406">
                  <c:v>7.5856630084064758</c:v>
                </c:pt>
                <c:pt idx="1407">
                  <c:v>7.5893441111797522</c:v>
                </c:pt>
                <c:pt idx="1408">
                  <c:v>7.592310292909735</c:v>
                </c:pt>
                <c:pt idx="1409">
                  <c:v>7.5915370872645527</c:v>
                </c:pt>
                <c:pt idx="1410">
                  <c:v>7.5891394452477838</c:v>
                </c:pt>
                <c:pt idx="1411">
                  <c:v>7.5887817641043895</c:v>
                </c:pt>
                <c:pt idx="1412">
                  <c:v>7.5903139474907988</c:v>
                </c:pt>
                <c:pt idx="1413">
                  <c:v>7.5900706230403774</c:v>
                </c:pt>
                <c:pt idx="1414">
                  <c:v>7.5870749041596044</c:v>
                </c:pt>
                <c:pt idx="1415">
                  <c:v>7.5850290248856718</c:v>
                </c:pt>
                <c:pt idx="1416">
                  <c:v>7.58698648537331</c:v>
                </c:pt>
                <c:pt idx="1417">
                  <c:v>7.590903286719489</c:v>
                </c:pt>
                <c:pt idx="1418">
                  <c:v>7.5922366892621937</c:v>
                </c:pt>
                <c:pt idx="1419">
                  <c:v>7.5902258465884271</c:v>
                </c:pt>
                <c:pt idx="1420">
                  <c:v>7.5885263701733896</c:v>
                </c:pt>
                <c:pt idx="1421">
                  <c:v>7.5894164073174588</c:v>
                </c:pt>
                <c:pt idx="1422">
                  <c:v>7.5906925361883877</c:v>
                </c:pt>
                <c:pt idx="1423">
                  <c:v>7.5890776517845433</c:v>
                </c:pt>
                <c:pt idx="1424">
                  <c:v>7.5859276229299963</c:v>
                </c:pt>
                <c:pt idx="1425">
                  <c:v>7.5855301567472218</c:v>
                </c:pt>
                <c:pt idx="1426">
                  <c:v>7.5888358296271523</c:v>
                </c:pt>
                <c:pt idx="1427">
                  <c:v>7.5919595995717932</c:v>
                </c:pt>
                <c:pt idx="1428">
                  <c:v>7.5914629100982092</c:v>
                </c:pt>
                <c:pt idx="1429">
                  <c:v>7.589078191446168</c:v>
                </c:pt>
                <c:pt idx="1430">
                  <c:v>7.5886294863954431</c:v>
                </c:pt>
                <c:pt idx="1431">
                  <c:v>7.5901999187913782</c:v>
                </c:pt>
                <c:pt idx="1432">
                  <c:v>7.5904272050881803</c:v>
                </c:pt>
                <c:pt idx="1433">
                  <c:v>7.5877116817340822</c:v>
                </c:pt>
                <c:pt idx="1434">
                  <c:v>7.5853526775487179</c:v>
                </c:pt>
                <c:pt idx="1435">
                  <c:v>7.5868073506081029</c:v>
                </c:pt>
                <c:pt idx="1436">
                  <c:v>7.5905773054242873</c:v>
                </c:pt>
                <c:pt idx="1437">
                  <c:v>7.5921621563172383</c:v>
                </c:pt>
                <c:pt idx="1438">
                  <c:v>7.5902990342889378</c:v>
                </c:pt>
                <c:pt idx="1439">
                  <c:v>7.5884690171903841</c:v>
                </c:pt>
                <c:pt idx="1440">
                  <c:v>7.5892953275672248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9-4312-BEB6-1B5D0643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936304"/>
        <c:axId val="1055843232"/>
      </c:lineChart>
      <c:catAx>
        <c:axId val="209393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43232"/>
        <c:crosses val="autoZero"/>
        <c:auto val="1"/>
        <c:lblAlgn val="ctr"/>
        <c:lblOffset val="100"/>
        <c:noMultiLvlLbl val="0"/>
      </c:catAx>
      <c:valAx>
        <c:axId val="10558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'10001'!$N$1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'10001'!$N$2:$N$1442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542.86719098027606</c:v>
                </c:pt>
                <c:pt idx="433">
                  <c:v>541.56390146614558</c:v>
                </c:pt>
                <c:pt idx="434">
                  <c:v>541.50060510278217</c:v>
                </c:pt>
                <c:pt idx="435">
                  <c:v>541.22118250718631</c:v>
                </c:pt>
                <c:pt idx="436">
                  <c:v>541.13258506046441</c:v>
                </c:pt>
                <c:pt idx="437">
                  <c:v>542.59236613528265</c:v>
                </c:pt>
                <c:pt idx="438">
                  <c:v>545.35107058606445</c:v>
                </c:pt>
                <c:pt idx="439">
                  <c:v>547.13595451755737</c:v>
                </c:pt>
                <c:pt idx="440">
                  <c:v>546.23549003576409</c:v>
                </c:pt>
                <c:pt idx="441">
                  <c:v>543.68173353870316</c:v>
                </c:pt>
                <c:pt idx="442">
                  <c:v>541.8478240310269</c:v>
                </c:pt>
                <c:pt idx="443">
                  <c:v>541.49911068719302</c:v>
                </c:pt>
                <c:pt idx="444">
                  <c:v>541.47766076281005</c:v>
                </c:pt>
                <c:pt idx="445">
                  <c:v>541.12819759058402</c:v>
                </c:pt>
                <c:pt idx="446">
                  <c:v>541.58743706394307</c:v>
                </c:pt>
                <c:pt idx="447">
                  <c:v>543.80659521839516</c:v>
                </c:pt>
                <c:pt idx="448">
                  <c:v>546.42953000134912</c:v>
                </c:pt>
                <c:pt idx="449">
                  <c:v>547.06275685517812</c:v>
                </c:pt>
                <c:pt idx="450">
                  <c:v>545.21333608465739</c:v>
                </c:pt>
                <c:pt idx="451">
                  <c:v>542.81597197271913</c:v>
                </c:pt>
                <c:pt idx="452">
                  <c:v>541.72901404654658</c:v>
                </c:pt>
                <c:pt idx="453">
                  <c:v>541.67432853518039</c:v>
                </c:pt>
                <c:pt idx="454">
                  <c:v>541.42140627383651</c:v>
                </c:pt>
                <c:pt idx="455">
                  <c:v>541.18259553526786</c:v>
                </c:pt>
                <c:pt idx="456">
                  <c:v>542.37808305991803</c:v>
                </c:pt>
                <c:pt idx="457">
                  <c:v>545.03887959744861</c:v>
                </c:pt>
                <c:pt idx="458">
                  <c:v>547.00244580774961</c:v>
                </c:pt>
                <c:pt idx="459">
                  <c:v>546.41184489491843</c:v>
                </c:pt>
                <c:pt idx="460">
                  <c:v>544.03576912249537</c:v>
                </c:pt>
                <c:pt idx="461">
                  <c:v>542.17595924773741</c:v>
                </c:pt>
                <c:pt idx="462">
                  <c:v>541.74662216259367</c:v>
                </c:pt>
                <c:pt idx="463">
                  <c:v>541.68574673075818</c:v>
                </c:pt>
                <c:pt idx="464">
                  <c:v>541.22207935468759</c:v>
                </c:pt>
                <c:pt idx="465">
                  <c:v>541.41307106297154</c:v>
                </c:pt>
                <c:pt idx="466">
                  <c:v>543.38512250207077</c:v>
                </c:pt>
                <c:pt idx="467">
                  <c:v>546.06413877877458</c:v>
                </c:pt>
                <c:pt idx="468">
                  <c:v>546.99849863611871</c:v>
                </c:pt>
                <c:pt idx="469">
                  <c:v>545.37944776927725</c:v>
                </c:pt>
                <c:pt idx="470">
                  <c:v>543.01299043580912</c:v>
                </c:pt>
                <c:pt idx="471">
                  <c:v>541.87625564082373</c:v>
                </c:pt>
                <c:pt idx="472">
                  <c:v>541.81696154998554</c:v>
                </c:pt>
                <c:pt idx="473">
                  <c:v>541.54341251529149</c:v>
                </c:pt>
                <c:pt idx="474">
                  <c:v>541.1365723562476</c:v>
                </c:pt>
                <c:pt idx="475">
                  <c:v>542.0631592550526</c:v>
                </c:pt>
                <c:pt idx="476">
                  <c:v>544.60851366106453</c:v>
                </c:pt>
                <c:pt idx="477">
                  <c:v>546.76674091426139</c:v>
                </c:pt>
                <c:pt idx="478">
                  <c:v>546.48338248328491</c:v>
                </c:pt>
                <c:pt idx="479">
                  <c:v>544.22908085513609</c:v>
                </c:pt>
                <c:pt idx="480">
                  <c:v>542.29705001810635</c:v>
                </c:pt>
                <c:pt idx="481">
                  <c:v>541.80556253992745</c:v>
                </c:pt>
                <c:pt idx="482">
                  <c:v>541.76852728590256</c:v>
                </c:pt>
                <c:pt idx="483">
                  <c:v>541.29084433397566</c:v>
                </c:pt>
                <c:pt idx="484">
                  <c:v>541.29841178293282</c:v>
                </c:pt>
                <c:pt idx="485">
                  <c:v>543.06143888137194</c:v>
                </c:pt>
                <c:pt idx="486">
                  <c:v>545.75407562189321</c:v>
                </c:pt>
                <c:pt idx="487">
                  <c:v>546.95181943727675</c:v>
                </c:pt>
                <c:pt idx="488">
                  <c:v>545.55973981715488</c:v>
                </c:pt>
                <c:pt idx="489">
                  <c:v>543.17877206077901</c:v>
                </c:pt>
                <c:pt idx="490">
                  <c:v>541.91223193615224</c:v>
                </c:pt>
                <c:pt idx="491">
                  <c:v>541.81969543692958</c:v>
                </c:pt>
                <c:pt idx="492">
                  <c:v>541.56972781512286</c:v>
                </c:pt>
                <c:pt idx="493">
                  <c:v>541.05995288706345</c:v>
                </c:pt>
                <c:pt idx="494">
                  <c:v>541.76223545743323</c:v>
                </c:pt>
                <c:pt idx="495">
                  <c:v>544.20959822865916</c:v>
                </c:pt>
                <c:pt idx="496">
                  <c:v>546.54304906060042</c:v>
                </c:pt>
                <c:pt idx="497">
                  <c:v>546.58036113629441</c:v>
                </c:pt>
                <c:pt idx="498">
                  <c:v>544.50045468480403</c:v>
                </c:pt>
                <c:pt idx="499">
                  <c:v>542.48774820093149</c:v>
                </c:pt>
                <c:pt idx="500">
                  <c:v>541.88210633314702</c:v>
                </c:pt>
                <c:pt idx="501">
                  <c:v>541.85059791019557</c:v>
                </c:pt>
                <c:pt idx="502">
                  <c:v>541.32115226823316</c:v>
                </c:pt>
                <c:pt idx="503">
                  <c:v>541.12352195920721</c:v>
                </c:pt>
                <c:pt idx="504">
                  <c:v>542.68400149802073</c:v>
                </c:pt>
                <c:pt idx="505">
                  <c:v>545.42068681486489</c:v>
                </c:pt>
                <c:pt idx="506">
                  <c:v>546.90386241810847</c:v>
                </c:pt>
                <c:pt idx="507">
                  <c:v>545.81392470241281</c:v>
                </c:pt>
                <c:pt idx="508">
                  <c:v>543.5069846704755</c:v>
                </c:pt>
                <c:pt idx="509">
                  <c:v>542.11103301129242</c:v>
                </c:pt>
                <c:pt idx="510">
                  <c:v>541.91828540434381</c:v>
                </c:pt>
                <c:pt idx="511">
                  <c:v>541.66748755186109</c:v>
                </c:pt>
                <c:pt idx="512">
                  <c:v>541.09534552405148</c:v>
                </c:pt>
                <c:pt idx="513">
                  <c:v>541.64381330315246</c:v>
                </c:pt>
                <c:pt idx="514">
                  <c:v>544.01378018495689</c:v>
                </c:pt>
                <c:pt idx="515">
                  <c:v>546.51295387950904</c:v>
                </c:pt>
                <c:pt idx="516">
                  <c:v>546.80912900648309</c:v>
                </c:pt>
                <c:pt idx="517">
                  <c:v>544.83633190430464</c:v>
                </c:pt>
                <c:pt idx="518">
                  <c:v>542.70879737382438</c:v>
                </c:pt>
                <c:pt idx="519">
                  <c:v>541.90583911277554</c:v>
                </c:pt>
                <c:pt idx="520">
                  <c:v>541.78244721161718</c:v>
                </c:pt>
                <c:pt idx="521">
                  <c:v>541.3346591403515</c:v>
                </c:pt>
                <c:pt idx="522">
                  <c:v>541.1807035856009</c:v>
                </c:pt>
                <c:pt idx="523">
                  <c:v>542.70229908941837</c:v>
                </c:pt>
                <c:pt idx="524">
                  <c:v>545.48294020714457</c:v>
                </c:pt>
                <c:pt idx="525">
                  <c:v>547.13695246185762</c:v>
                </c:pt>
                <c:pt idx="526">
                  <c:v>546.12416684570235</c:v>
                </c:pt>
                <c:pt idx="527">
                  <c:v>543.66662329670544</c:v>
                </c:pt>
                <c:pt idx="528">
                  <c:v>542.01223686531375</c:v>
                </c:pt>
                <c:pt idx="529">
                  <c:v>541.67665141406178</c:v>
                </c:pt>
                <c:pt idx="530">
                  <c:v>541.48848810910749</c:v>
                </c:pt>
                <c:pt idx="531">
                  <c:v>541.0370600066708</c:v>
                </c:pt>
                <c:pt idx="532">
                  <c:v>541.57238117028737</c:v>
                </c:pt>
                <c:pt idx="533">
                  <c:v>543.92507325669794</c:v>
                </c:pt>
                <c:pt idx="534">
                  <c:v>546.55196388661625</c:v>
                </c:pt>
                <c:pt idx="535">
                  <c:v>547.03637898010402</c:v>
                </c:pt>
                <c:pt idx="536">
                  <c:v>545.07611847002863</c:v>
                </c:pt>
                <c:pt idx="537">
                  <c:v>542.7490191976367</c:v>
                </c:pt>
                <c:pt idx="538">
                  <c:v>541.74944023286844</c:v>
                </c:pt>
                <c:pt idx="539">
                  <c:v>541.60468921701613</c:v>
                </c:pt>
                <c:pt idx="540">
                  <c:v>541.19951655437671</c:v>
                </c:pt>
                <c:pt idx="541">
                  <c:v>540.98026218542782</c:v>
                </c:pt>
                <c:pt idx="542">
                  <c:v>542.35702086080437</c:v>
                </c:pt>
                <c:pt idx="543">
                  <c:v>545.17092748478444</c:v>
                </c:pt>
                <c:pt idx="544">
                  <c:v>547.08151436980097</c:v>
                </c:pt>
                <c:pt idx="545">
                  <c:v>546.33102956758376</c:v>
                </c:pt>
                <c:pt idx="546">
                  <c:v>543.90766788710607</c:v>
                </c:pt>
                <c:pt idx="547">
                  <c:v>542.12078128161102</c:v>
                </c:pt>
                <c:pt idx="548">
                  <c:v>541.69173909578694</c:v>
                </c:pt>
                <c:pt idx="549">
                  <c:v>541.49641301089559</c:v>
                </c:pt>
                <c:pt idx="550">
                  <c:v>540.97226239407337</c:v>
                </c:pt>
                <c:pt idx="551">
                  <c:v>541.29529965439906</c:v>
                </c:pt>
                <c:pt idx="552">
                  <c:v>543.46362133995808</c:v>
                </c:pt>
                <c:pt idx="553">
                  <c:v>546.20720299321238</c:v>
                </c:pt>
                <c:pt idx="554">
                  <c:v>547.01828117018613</c:v>
                </c:pt>
                <c:pt idx="555">
                  <c:v>545.29900966519108</c:v>
                </c:pt>
                <c:pt idx="556">
                  <c:v>542.9752026317492</c:v>
                </c:pt>
                <c:pt idx="557">
                  <c:v>541.90414913657969</c:v>
                </c:pt>
                <c:pt idx="558">
                  <c:v>541.77162883045003</c:v>
                </c:pt>
                <c:pt idx="559">
                  <c:v>541.35475839195624</c:v>
                </c:pt>
                <c:pt idx="560">
                  <c:v>540.95376468149698</c:v>
                </c:pt>
                <c:pt idx="561">
                  <c:v>542.04661217861849</c:v>
                </c:pt>
                <c:pt idx="562">
                  <c:v>544.71487441832414</c:v>
                </c:pt>
                <c:pt idx="563">
                  <c:v>546.8358933972595</c:v>
                </c:pt>
                <c:pt idx="564">
                  <c:v>546.41110378620851</c:v>
                </c:pt>
                <c:pt idx="565">
                  <c:v>544.16509003704323</c:v>
                </c:pt>
                <c:pt idx="566">
                  <c:v>542.35033611768813</c:v>
                </c:pt>
                <c:pt idx="567">
                  <c:v>541.8938421573248</c:v>
                </c:pt>
                <c:pt idx="568">
                  <c:v>541.77069824116552</c:v>
                </c:pt>
                <c:pt idx="569">
                  <c:v>541.22738454061255</c:v>
                </c:pt>
                <c:pt idx="570">
                  <c:v>541.32647797674508</c:v>
                </c:pt>
                <c:pt idx="571">
                  <c:v>543.21760070052642</c:v>
                </c:pt>
                <c:pt idx="572">
                  <c:v>545.86855437167924</c:v>
                </c:pt>
                <c:pt idx="573">
                  <c:v>546.86604637525397</c:v>
                </c:pt>
                <c:pt idx="574">
                  <c:v>545.3221044842976</c:v>
                </c:pt>
                <c:pt idx="575">
                  <c:v>543.03951076258181</c:v>
                </c:pt>
                <c:pt idx="576">
                  <c:v>541.94971833601085</c:v>
                </c:pt>
                <c:pt idx="577">
                  <c:v>541.89877951757535</c:v>
                </c:pt>
                <c:pt idx="578">
                  <c:v>541.60042316416911</c:v>
                </c:pt>
                <c:pt idx="579">
                  <c:v>541.14083833114546</c:v>
                </c:pt>
                <c:pt idx="580">
                  <c:v>541.99520347399084</c:v>
                </c:pt>
                <c:pt idx="581">
                  <c:v>544.46631229633567</c:v>
                </c:pt>
                <c:pt idx="582">
                  <c:v>546.58967999924425</c:v>
                </c:pt>
                <c:pt idx="583">
                  <c:v>546.33837078031684</c:v>
                </c:pt>
                <c:pt idx="584">
                  <c:v>544.15802579377669</c:v>
                </c:pt>
                <c:pt idx="585">
                  <c:v>542.30452835935375</c:v>
                </c:pt>
                <c:pt idx="586">
                  <c:v>541.88182000114648</c:v>
                </c:pt>
                <c:pt idx="587">
                  <c:v>541.89705770235014</c:v>
                </c:pt>
                <c:pt idx="588">
                  <c:v>541.41336163450705</c:v>
                </c:pt>
                <c:pt idx="589">
                  <c:v>541.3537058913289</c:v>
                </c:pt>
                <c:pt idx="590">
                  <c:v>543.03345778795665</c:v>
                </c:pt>
                <c:pt idx="591">
                  <c:v>545.64702205090998</c:v>
                </c:pt>
                <c:pt idx="592">
                  <c:v>546.80667011032256</c:v>
                </c:pt>
                <c:pt idx="593">
                  <c:v>545.50875703846305</c:v>
                </c:pt>
                <c:pt idx="594">
                  <c:v>543.28273459950287</c:v>
                </c:pt>
                <c:pt idx="595">
                  <c:v>542.12237675950746</c:v>
                </c:pt>
                <c:pt idx="596">
                  <c:v>542.06659316553578</c:v>
                </c:pt>
                <c:pt idx="597">
                  <c:v>541.82094880944624</c:v>
                </c:pt>
                <c:pt idx="598">
                  <c:v>541.26207307752429</c:v>
                </c:pt>
                <c:pt idx="599">
                  <c:v>541.85133944742574</c:v>
                </c:pt>
                <c:pt idx="600">
                  <c:v>544.15899230878858</c:v>
                </c:pt>
                <c:pt idx="601">
                  <c:v>546.40080666075391</c:v>
                </c:pt>
                <c:pt idx="602">
                  <c:v>546.43387075706141</c:v>
                </c:pt>
                <c:pt idx="603">
                  <c:v>544.45029317180706</c:v>
                </c:pt>
                <c:pt idx="604">
                  <c:v>542.60604568921826</c:v>
                </c:pt>
                <c:pt idx="605">
                  <c:v>542.11782680445413</c:v>
                </c:pt>
                <c:pt idx="606">
                  <c:v>542.109397091338</c:v>
                </c:pt>
                <c:pt idx="607">
                  <c:v>541.54088527767999</c:v>
                </c:pt>
                <c:pt idx="608">
                  <c:v>541.23627684433632</c:v>
                </c:pt>
                <c:pt idx="609">
                  <c:v>542.63590548625416</c:v>
                </c:pt>
                <c:pt idx="610">
                  <c:v>545.2323343792259</c:v>
                </c:pt>
                <c:pt idx="611">
                  <c:v>546.66815244946611</c:v>
                </c:pt>
                <c:pt idx="612">
                  <c:v>545.62907299185463</c:v>
                </c:pt>
                <c:pt idx="613">
                  <c:v>543.45985589865177</c:v>
                </c:pt>
                <c:pt idx="614">
                  <c:v>542.26073183417066</c:v>
                </c:pt>
                <c:pt idx="615">
                  <c:v>542.20161015826579</c:v>
                </c:pt>
                <c:pt idx="616">
                  <c:v>541.97180938208385</c:v>
                </c:pt>
                <c:pt idx="617">
                  <c:v>541.29369792695707</c:v>
                </c:pt>
                <c:pt idx="618">
                  <c:v>541.6203197472496</c:v>
                </c:pt>
                <c:pt idx="619">
                  <c:v>543.74991224024689</c:v>
                </c:pt>
                <c:pt idx="620">
                  <c:v>546.11336967249372</c:v>
                </c:pt>
                <c:pt idx="621">
                  <c:v>546.43409458353926</c:v>
                </c:pt>
                <c:pt idx="622">
                  <c:v>544.60928636493099</c:v>
                </c:pt>
                <c:pt idx="623">
                  <c:v>542.70782792822774</c:v>
                </c:pt>
                <c:pt idx="624">
                  <c:v>542.16170860124112</c:v>
                </c:pt>
                <c:pt idx="625">
                  <c:v>542.18322263493883</c:v>
                </c:pt>
                <c:pt idx="626">
                  <c:v>541.64465354653203</c:v>
                </c:pt>
                <c:pt idx="627">
                  <c:v>541.19252084621894</c:v>
                </c:pt>
                <c:pt idx="628">
                  <c:v>542.36199977429987</c:v>
                </c:pt>
                <c:pt idx="629">
                  <c:v>544.90048795980238</c:v>
                </c:pt>
                <c:pt idx="630">
                  <c:v>546.55114327769934</c:v>
                </c:pt>
                <c:pt idx="631">
                  <c:v>545.75766113638656</c:v>
                </c:pt>
                <c:pt idx="632">
                  <c:v>543.62624526900709</c:v>
                </c:pt>
                <c:pt idx="633">
                  <c:v>542.30108760741314</c:v>
                </c:pt>
                <c:pt idx="634">
                  <c:v>542.20636423154065</c:v>
                </c:pt>
                <c:pt idx="635">
                  <c:v>542.01468248770834</c:v>
                </c:pt>
                <c:pt idx="636">
                  <c:v>541.27162037094695</c:v>
                </c:pt>
                <c:pt idx="637">
                  <c:v>541.37539704669507</c:v>
                </c:pt>
                <c:pt idx="638">
                  <c:v>543.35492425758639</c:v>
                </c:pt>
                <c:pt idx="639">
                  <c:v>545.83026593851355</c:v>
                </c:pt>
                <c:pt idx="640">
                  <c:v>546.45642905557179</c:v>
                </c:pt>
                <c:pt idx="641">
                  <c:v>544.85509876815649</c:v>
                </c:pt>
                <c:pt idx="642">
                  <c:v>542.92905773086295</c:v>
                </c:pt>
                <c:pt idx="643">
                  <c:v>542.26179336460518</c:v>
                </c:pt>
                <c:pt idx="644">
                  <c:v>542.28391707114679</c:v>
                </c:pt>
                <c:pt idx="645">
                  <c:v>541.72592225353037</c:v>
                </c:pt>
                <c:pt idx="646">
                  <c:v>541.10064156309636</c:v>
                </c:pt>
                <c:pt idx="647">
                  <c:v>542.04152098858867</c:v>
                </c:pt>
                <c:pt idx="648">
                  <c:v>544.55430605413767</c:v>
                </c:pt>
                <c:pt idx="649">
                  <c:v>546.44516756018493</c:v>
                </c:pt>
                <c:pt idx="650">
                  <c:v>545.95009605538598</c:v>
                </c:pt>
                <c:pt idx="651">
                  <c:v>543.93695631644823</c:v>
                </c:pt>
                <c:pt idx="652">
                  <c:v>542.50970831138966</c:v>
                </c:pt>
                <c:pt idx="653">
                  <c:v>542.30448373654144</c:v>
                </c:pt>
                <c:pt idx="654">
                  <c:v>542.12525901791287</c:v>
                </c:pt>
                <c:pt idx="655">
                  <c:v>541.36720408700148</c:v>
                </c:pt>
                <c:pt idx="656">
                  <c:v>541.34814816868766</c:v>
                </c:pt>
                <c:pt idx="657">
                  <c:v>543.21365146492099</c:v>
                </c:pt>
                <c:pt idx="658">
                  <c:v>545.78359165489292</c:v>
                </c:pt>
                <c:pt idx="659">
                  <c:v>546.63989096943078</c:v>
                </c:pt>
                <c:pt idx="660">
                  <c:v>545.14171225383143</c:v>
                </c:pt>
                <c:pt idx="661">
                  <c:v>543.11958557713297</c:v>
                </c:pt>
                <c:pt idx="662">
                  <c:v>542.26285155190999</c:v>
                </c:pt>
                <c:pt idx="663">
                  <c:v>542.1927569226973</c:v>
                </c:pt>
                <c:pt idx="664">
                  <c:v>541.73256520673931</c:v>
                </c:pt>
                <c:pt idx="665">
                  <c:v>541.19549933306189</c:v>
                </c:pt>
                <c:pt idx="666">
                  <c:v>542.10839101099555</c:v>
                </c:pt>
                <c:pt idx="667">
                  <c:v>544.62257467413747</c:v>
                </c:pt>
                <c:pt idx="668">
                  <c:v>546.63712626160304</c:v>
                </c:pt>
                <c:pt idx="669">
                  <c:v>546.23439545548263</c:v>
                </c:pt>
                <c:pt idx="670">
                  <c:v>544.08771812979921</c:v>
                </c:pt>
                <c:pt idx="671">
                  <c:v>542.41335365553914</c:v>
                </c:pt>
                <c:pt idx="672">
                  <c:v>542.04999855705228</c:v>
                </c:pt>
                <c:pt idx="673">
                  <c:v>541.92346000225007</c:v>
                </c:pt>
                <c:pt idx="674">
                  <c:v>541.30644390309499</c:v>
                </c:pt>
                <c:pt idx="675">
                  <c:v>541.28586139851086</c:v>
                </c:pt>
                <c:pt idx="676">
                  <c:v>543.10273725987463</c:v>
                </c:pt>
                <c:pt idx="677">
                  <c:v>545.7574734331738</c:v>
                </c:pt>
                <c:pt idx="678">
                  <c:v>546.80319209429581</c:v>
                </c:pt>
                <c:pt idx="679">
                  <c:v>545.37563617634714</c:v>
                </c:pt>
                <c:pt idx="680">
                  <c:v>543.18929809684596</c:v>
                </c:pt>
                <c:pt idx="681">
                  <c:v>542.14075529718048</c:v>
                </c:pt>
                <c:pt idx="682">
                  <c:v>542.0320695618957</c:v>
                </c:pt>
                <c:pt idx="683">
                  <c:v>541.62634725610314</c:v>
                </c:pt>
                <c:pt idx="684">
                  <c:v>541.04931497788675</c:v>
                </c:pt>
                <c:pt idx="685">
                  <c:v>541.79754669763133</c:v>
                </c:pt>
                <c:pt idx="686">
                  <c:v>544.27428460595092</c:v>
                </c:pt>
                <c:pt idx="687">
                  <c:v>546.49757205254627</c:v>
                </c:pt>
                <c:pt idx="688">
                  <c:v>546.36818781210604</c:v>
                </c:pt>
                <c:pt idx="689">
                  <c:v>544.31103275900387</c:v>
                </c:pt>
                <c:pt idx="690">
                  <c:v>542.5307557819342</c:v>
                </c:pt>
                <c:pt idx="691">
                  <c:v>542.08710614528991</c:v>
                </c:pt>
                <c:pt idx="692">
                  <c:v>541.966165860621</c:v>
                </c:pt>
                <c:pt idx="693">
                  <c:v>541.31135639274726</c:v>
                </c:pt>
                <c:pt idx="694">
                  <c:v>541.09981087194865</c:v>
                </c:pt>
                <c:pt idx="695">
                  <c:v>542.68599057746724</c:v>
                </c:pt>
                <c:pt idx="696">
                  <c:v>545.37049144750745</c:v>
                </c:pt>
                <c:pt idx="697">
                  <c:v>546.70140577036364</c:v>
                </c:pt>
                <c:pt idx="698">
                  <c:v>545.54379532753501</c:v>
                </c:pt>
                <c:pt idx="699">
                  <c:v>543.40990425359632</c:v>
                </c:pt>
                <c:pt idx="700">
                  <c:v>542.29357677231292</c:v>
                </c:pt>
                <c:pt idx="701">
                  <c:v>542.20777542453106</c:v>
                </c:pt>
                <c:pt idx="702">
                  <c:v>541.83417033181559</c:v>
                </c:pt>
                <c:pt idx="703">
                  <c:v>541.1189892010143</c:v>
                </c:pt>
                <c:pt idx="704">
                  <c:v>541.58467932580879</c:v>
                </c:pt>
                <c:pt idx="705">
                  <c:v>543.84478752641098</c:v>
                </c:pt>
                <c:pt idx="706">
                  <c:v>546.18737134732601</c:v>
                </c:pt>
                <c:pt idx="707">
                  <c:v>546.3621127145534</c:v>
                </c:pt>
                <c:pt idx="708">
                  <c:v>544.51237914360718</c:v>
                </c:pt>
                <c:pt idx="709">
                  <c:v>542.74353478936609</c:v>
                </c:pt>
                <c:pt idx="710">
                  <c:v>542.26867577540179</c:v>
                </c:pt>
                <c:pt idx="711">
                  <c:v>542.23517535296378</c:v>
                </c:pt>
                <c:pt idx="712">
                  <c:v>541.62289162439356</c:v>
                </c:pt>
                <c:pt idx="713">
                  <c:v>541.2347372942877</c:v>
                </c:pt>
                <c:pt idx="714">
                  <c:v>542.52979770480033</c:v>
                </c:pt>
                <c:pt idx="715">
                  <c:v>545.0400817765194</c:v>
                </c:pt>
                <c:pt idx="716">
                  <c:v>546.48641663169747</c:v>
                </c:pt>
                <c:pt idx="717">
                  <c:v>545.49240595654555</c:v>
                </c:pt>
                <c:pt idx="718">
                  <c:v>543.40824613367204</c:v>
                </c:pt>
                <c:pt idx="719">
                  <c:v>542.28745537381747</c:v>
                </c:pt>
                <c:pt idx="720">
                  <c:v>542.28912641610805</c:v>
                </c:pt>
                <c:pt idx="721">
                  <c:v>542.071669433436</c:v>
                </c:pt>
                <c:pt idx="722">
                  <c:v>541.34891690451514</c:v>
                </c:pt>
                <c:pt idx="723">
                  <c:v>541.59664114825409</c:v>
                </c:pt>
                <c:pt idx="724">
                  <c:v>543.63250812362276</c:v>
                </c:pt>
                <c:pt idx="725">
                  <c:v>545.92066345667536</c:v>
                </c:pt>
                <c:pt idx="726">
                  <c:v>546.2528748467621</c:v>
                </c:pt>
                <c:pt idx="727">
                  <c:v>544.5067392937126</c:v>
                </c:pt>
                <c:pt idx="728">
                  <c:v>542.70881054477559</c:v>
                </c:pt>
                <c:pt idx="729">
                  <c:v>542.24881076044403</c:v>
                </c:pt>
                <c:pt idx="730">
                  <c:v>542.35312596595395</c:v>
                </c:pt>
                <c:pt idx="731">
                  <c:v>541.83550549491883</c:v>
                </c:pt>
                <c:pt idx="732">
                  <c:v>541.32902509210453</c:v>
                </c:pt>
                <c:pt idx="733">
                  <c:v>542.39477999684095</c:v>
                </c:pt>
                <c:pt idx="734">
                  <c:v>544.81940843599295</c:v>
                </c:pt>
                <c:pt idx="735">
                  <c:v>546.38183107707755</c:v>
                </c:pt>
                <c:pt idx="736">
                  <c:v>545.63591473228007</c:v>
                </c:pt>
                <c:pt idx="737">
                  <c:v>543.6539629843528</c:v>
                </c:pt>
                <c:pt idx="738">
                  <c:v>542.47452078521201</c:v>
                </c:pt>
                <c:pt idx="739">
                  <c:v>542.45564548559651</c:v>
                </c:pt>
                <c:pt idx="740">
                  <c:v>542.29823792228581</c:v>
                </c:pt>
                <c:pt idx="741">
                  <c:v>541.52769915108365</c:v>
                </c:pt>
                <c:pt idx="742">
                  <c:v>541.52502404296683</c:v>
                </c:pt>
                <c:pt idx="743">
                  <c:v>543.34260366144827</c:v>
                </c:pt>
                <c:pt idx="744">
                  <c:v>545.68331223161294</c:v>
                </c:pt>
                <c:pt idx="745">
                  <c:v>546.26828772128738</c:v>
                </c:pt>
                <c:pt idx="746">
                  <c:v>544.73218479436855</c:v>
                </c:pt>
                <c:pt idx="747">
                  <c:v>542.9741776795845</c:v>
                </c:pt>
                <c:pt idx="748">
                  <c:v>542.46539243604184</c:v>
                </c:pt>
                <c:pt idx="749">
                  <c:v>542.55933476507107</c:v>
                </c:pt>
                <c:pt idx="750">
                  <c:v>541.99108179501491</c:v>
                </c:pt>
                <c:pt idx="751">
                  <c:v>541.27016021015606</c:v>
                </c:pt>
                <c:pt idx="752">
                  <c:v>542.03838329802784</c:v>
                </c:pt>
                <c:pt idx="753">
                  <c:v>544.37497716793678</c:v>
                </c:pt>
                <c:pt idx="754">
                  <c:v>546.16963492660307</c:v>
                </c:pt>
                <c:pt idx="755">
                  <c:v>545.7065729564647</c:v>
                </c:pt>
                <c:pt idx="756">
                  <c:v>543.81447289333846</c:v>
                </c:pt>
                <c:pt idx="757">
                  <c:v>542.6063436940176</c:v>
                </c:pt>
                <c:pt idx="758">
                  <c:v>542.57766311797423</c:v>
                </c:pt>
                <c:pt idx="759">
                  <c:v>542.46185340088505</c:v>
                </c:pt>
                <c:pt idx="760">
                  <c:v>541.62225233931167</c:v>
                </c:pt>
                <c:pt idx="761">
                  <c:v>541.37657965450308</c:v>
                </c:pt>
                <c:pt idx="762">
                  <c:v>542.96868250428633</c:v>
                </c:pt>
                <c:pt idx="763">
                  <c:v>545.35790950364117</c:v>
                </c:pt>
                <c:pt idx="764">
                  <c:v>546.20308349731295</c:v>
                </c:pt>
                <c:pt idx="765">
                  <c:v>544.85301379341581</c:v>
                </c:pt>
                <c:pt idx="766">
                  <c:v>543.06038402158811</c:v>
                </c:pt>
                <c:pt idx="767">
                  <c:v>542.49165906353664</c:v>
                </c:pt>
                <c:pt idx="768">
                  <c:v>542.61429374569707</c:v>
                </c:pt>
                <c:pt idx="769">
                  <c:v>542.11275896106508</c:v>
                </c:pt>
                <c:pt idx="770">
                  <c:v>541.28705407964389</c:v>
                </c:pt>
                <c:pt idx="771">
                  <c:v>541.81760104576279</c:v>
                </c:pt>
                <c:pt idx="772">
                  <c:v>544.03625434067453</c:v>
                </c:pt>
                <c:pt idx="773">
                  <c:v>545.98773916474602</c:v>
                </c:pt>
                <c:pt idx="774">
                  <c:v>545.77579024025181</c:v>
                </c:pt>
                <c:pt idx="775">
                  <c:v>543.9696081524271</c:v>
                </c:pt>
                <c:pt idx="776">
                  <c:v>542.64958597192617</c:v>
                </c:pt>
                <c:pt idx="777">
                  <c:v>542.57823083457242</c:v>
                </c:pt>
                <c:pt idx="778">
                  <c:v>542.51491062507557</c:v>
                </c:pt>
                <c:pt idx="779">
                  <c:v>541.64981537693075</c:v>
                </c:pt>
                <c:pt idx="780">
                  <c:v>541.19750118388674</c:v>
                </c:pt>
                <c:pt idx="781">
                  <c:v>542.59720092328098</c:v>
                </c:pt>
                <c:pt idx="782">
                  <c:v>545.0335832951323</c:v>
                </c:pt>
                <c:pt idx="783">
                  <c:v>546.14741286038225</c:v>
                </c:pt>
                <c:pt idx="784">
                  <c:v>545.05432294022739</c:v>
                </c:pt>
                <c:pt idx="785">
                  <c:v>543.29208728933918</c:v>
                </c:pt>
                <c:pt idx="786">
                  <c:v>542.60858746189297</c:v>
                </c:pt>
                <c:pt idx="787">
                  <c:v>542.72165381414288</c:v>
                </c:pt>
                <c:pt idx="788">
                  <c:v>542.23330362460274</c:v>
                </c:pt>
                <c:pt idx="789">
                  <c:v>541.27695570677497</c:v>
                </c:pt>
                <c:pt idx="790">
                  <c:v>541.57272183938585</c:v>
                </c:pt>
                <c:pt idx="791">
                  <c:v>543.70090259238987</c:v>
                </c:pt>
                <c:pt idx="792">
                  <c:v>545.83753436808274</c:v>
                </c:pt>
                <c:pt idx="793">
                  <c:v>545.91005033692727</c:v>
                </c:pt>
                <c:pt idx="794">
                  <c:v>544.25906358016891</c:v>
                </c:pt>
                <c:pt idx="795">
                  <c:v>542.86686299384019</c:v>
                </c:pt>
                <c:pt idx="796">
                  <c:v>542.67530624321535</c:v>
                </c:pt>
                <c:pt idx="797">
                  <c:v>542.61749667090407</c:v>
                </c:pt>
                <c:pt idx="798">
                  <c:v>541.7829834457516</c:v>
                </c:pt>
                <c:pt idx="799">
                  <c:v>541.24798937644573</c:v>
                </c:pt>
                <c:pt idx="800">
                  <c:v>542.51589767117548</c:v>
                </c:pt>
                <c:pt idx="801">
                  <c:v>544.98100895017433</c:v>
                </c:pt>
                <c:pt idx="802">
                  <c:v>546.29288845903284</c:v>
                </c:pt>
                <c:pt idx="803">
                  <c:v>545.3027651069433</c:v>
                </c:pt>
                <c:pt idx="804">
                  <c:v>543.45836510638583</c:v>
                </c:pt>
                <c:pt idx="805">
                  <c:v>542.58758933516765</c:v>
                </c:pt>
                <c:pt idx="806">
                  <c:v>542.60683956477806</c:v>
                </c:pt>
                <c:pt idx="807">
                  <c:v>542.2190730556149</c:v>
                </c:pt>
                <c:pt idx="808">
                  <c:v>541.39272811693445</c:v>
                </c:pt>
                <c:pt idx="809">
                  <c:v>541.67906523968213</c:v>
                </c:pt>
                <c:pt idx="810">
                  <c:v>543.77439370867523</c:v>
                </c:pt>
                <c:pt idx="811">
                  <c:v>545.98892852925292</c:v>
                </c:pt>
                <c:pt idx="812">
                  <c:v>546.15917061421442</c:v>
                </c:pt>
                <c:pt idx="813">
                  <c:v>544.39929853301237</c:v>
                </c:pt>
                <c:pt idx="814">
                  <c:v>542.77517420167078</c:v>
                </c:pt>
                <c:pt idx="815">
                  <c:v>542.41428772102427</c:v>
                </c:pt>
                <c:pt idx="816">
                  <c:v>542.4004544646732</c:v>
                </c:pt>
                <c:pt idx="817">
                  <c:v>541.71890223000628</c:v>
                </c:pt>
                <c:pt idx="818">
                  <c:v>541.20326667694553</c:v>
                </c:pt>
                <c:pt idx="819">
                  <c:v>542.39530807183746</c:v>
                </c:pt>
                <c:pt idx="820">
                  <c:v>544.89736960013852</c:v>
                </c:pt>
                <c:pt idx="821">
                  <c:v>546.38667806843932</c:v>
                </c:pt>
                <c:pt idx="822">
                  <c:v>545.51063936640003</c:v>
                </c:pt>
                <c:pt idx="823">
                  <c:v>543.54745973389709</c:v>
                </c:pt>
                <c:pt idx="824">
                  <c:v>542.49648127386808</c:v>
                </c:pt>
                <c:pt idx="825">
                  <c:v>542.45955175483596</c:v>
                </c:pt>
                <c:pt idx="826">
                  <c:v>542.13717847543194</c:v>
                </c:pt>
                <c:pt idx="827">
                  <c:v>541.30319665776005</c:v>
                </c:pt>
                <c:pt idx="828">
                  <c:v>541.42568740373736</c:v>
                </c:pt>
                <c:pt idx="829">
                  <c:v>543.4179254165856</c:v>
                </c:pt>
                <c:pt idx="830">
                  <c:v>545.78253407139437</c:v>
                </c:pt>
                <c:pt idx="831">
                  <c:v>546.2197929828726</c:v>
                </c:pt>
                <c:pt idx="832">
                  <c:v>544.58939666505557</c:v>
                </c:pt>
                <c:pt idx="833">
                  <c:v>542.88660351630824</c:v>
                </c:pt>
                <c:pt idx="834">
                  <c:v>542.45634364992293</c:v>
                </c:pt>
                <c:pt idx="835">
                  <c:v>542.46196327070356</c:v>
                </c:pt>
                <c:pt idx="836">
                  <c:v>541.78214521948667</c:v>
                </c:pt>
                <c:pt idx="837">
                  <c:v>541.10984056462166</c:v>
                </c:pt>
                <c:pt idx="838">
                  <c:v>542.04913301240867</c:v>
                </c:pt>
                <c:pt idx="839">
                  <c:v>544.49363935657766</c:v>
                </c:pt>
                <c:pt idx="840">
                  <c:v>546.21266525825467</c:v>
                </c:pt>
                <c:pt idx="841">
                  <c:v>545.61714224917796</c:v>
                </c:pt>
                <c:pt idx="842">
                  <c:v>543.74780874705448</c:v>
                </c:pt>
                <c:pt idx="843">
                  <c:v>542.63761106048605</c:v>
                </c:pt>
                <c:pt idx="844">
                  <c:v>542.62548084790342</c:v>
                </c:pt>
                <c:pt idx="845">
                  <c:v>542.37746941795558</c:v>
                </c:pt>
                <c:pt idx="846">
                  <c:v>541.46205284595362</c:v>
                </c:pt>
                <c:pt idx="847">
                  <c:v>541.32093653663924</c:v>
                </c:pt>
                <c:pt idx="848">
                  <c:v>543.04802848308645</c:v>
                </c:pt>
                <c:pt idx="849">
                  <c:v>545.42955407394766</c:v>
                </c:pt>
                <c:pt idx="850">
                  <c:v>546.12895352086616</c:v>
                </c:pt>
                <c:pt idx="851">
                  <c:v>544.7174487475113</c:v>
                </c:pt>
                <c:pt idx="852">
                  <c:v>543.06046592173243</c:v>
                </c:pt>
                <c:pt idx="853">
                  <c:v>542.60262788255477</c:v>
                </c:pt>
                <c:pt idx="854">
                  <c:v>542.70491488931293</c:v>
                </c:pt>
                <c:pt idx="855">
                  <c:v>542.12918783371697</c:v>
                </c:pt>
                <c:pt idx="856">
                  <c:v>541.34389015486431</c:v>
                </c:pt>
                <c:pt idx="857">
                  <c:v>541.99504543497551</c:v>
                </c:pt>
                <c:pt idx="858">
                  <c:v>544.20213581212283</c:v>
                </c:pt>
                <c:pt idx="859">
                  <c:v>545.95081169904552</c:v>
                </c:pt>
                <c:pt idx="860">
                  <c:v>545.49504209764655</c:v>
                </c:pt>
                <c:pt idx="861">
                  <c:v>543.6735967405948</c:v>
                </c:pt>
                <c:pt idx="862">
                  <c:v>542.56533204851075</c:v>
                </c:pt>
                <c:pt idx="863">
                  <c:v>542.64628098002413</c:v>
                </c:pt>
                <c:pt idx="864">
                  <c:v>542.59211124809735</c:v>
                </c:pt>
                <c:pt idx="865">
                  <c:v>541.72743935222843</c:v>
                </c:pt>
                <c:pt idx="866">
                  <c:v>541.40046259474457</c:v>
                </c:pt>
                <c:pt idx="867">
                  <c:v>542.88286532429447</c:v>
                </c:pt>
                <c:pt idx="868">
                  <c:v>545.16196068864701</c:v>
                </c:pt>
                <c:pt idx="869">
                  <c:v>545.98512545486756</c:v>
                </c:pt>
                <c:pt idx="870">
                  <c:v>544.71032526843283</c:v>
                </c:pt>
                <c:pt idx="871">
                  <c:v>543.04337608697188</c:v>
                </c:pt>
                <c:pt idx="872">
                  <c:v>542.58282681776927</c:v>
                </c:pt>
                <c:pt idx="873">
                  <c:v>542.81203495581303</c:v>
                </c:pt>
                <c:pt idx="874">
                  <c:v>542.35749910691447</c:v>
                </c:pt>
                <c:pt idx="875">
                  <c:v>541.49655983303455</c:v>
                </c:pt>
                <c:pt idx="876">
                  <c:v>541.91165668851772</c:v>
                </c:pt>
                <c:pt idx="877">
                  <c:v>543.98406105493632</c:v>
                </c:pt>
                <c:pt idx="878">
                  <c:v>545.80913016387694</c:v>
                </c:pt>
                <c:pt idx="879">
                  <c:v>545.59207512445118</c:v>
                </c:pt>
                <c:pt idx="880">
                  <c:v>543.91671368464631</c:v>
                </c:pt>
                <c:pt idx="881">
                  <c:v>542.77168647252529</c:v>
                </c:pt>
                <c:pt idx="882">
                  <c:v>542.81744747835728</c:v>
                </c:pt>
                <c:pt idx="883">
                  <c:v>542.81566583638323</c:v>
                </c:pt>
                <c:pt idx="884">
                  <c:v>541.94760962077908</c:v>
                </c:pt>
                <c:pt idx="885">
                  <c:v>541.40009336489311</c:v>
                </c:pt>
                <c:pt idx="886">
                  <c:v>542.62398706035947</c:v>
                </c:pt>
                <c:pt idx="887">
                  <c:v>544.88759825986563</c:v>
                </c:pt>
                <c:pt idx="888">
                  <c:v>545.92407264291251</c:v>
                </c:pt>
                <c:pt idx="889">
                  <c:v>544.86616976400728</c:v>
                </c:pt>
                <c:pt idx="890">
                  <c:v>543.25794107787169</c:v>
                </c:pt>
                <c:pt idx="891">
                  <c:v>542.76434189036081</c:v>
                </c:pt>
                <c:pt idx="892">
                  <c:v>542.99846022929432</c:v>
                </c:pt>
                <c:pt idx="893">
                  <c:v>542.53314635608785</c:v>
                </c:pt>
                <c:pt idx="894">
                  <c:v>541.50095671133477</c:v>
                </c:pt>
                <c:pt idx="895">
                  <c:v>541.62059184776263</c:v>
                </c:pt>
                <c:pt idx="896">
                  <c:v>543.54070721582957</c:v>
                </c:pt>
                <c:pt idx="897">
                  <c:v>545.53446514137613</c:v>
                </c:pt>
                <c:pt idx="898">
                  <c:v>545.60628326708866</c:v>
                </c:pt>
                <c:pt idx="899">
                  <c:v>544.0540337341763</c:v>
                </c:pt>
                <c:pt idx="900">
                  <c:v>542.8874224027586</c:v>
                </c:pt>
                <c:pt idx="901">
                  <c:v>542.9165173112051</c:v>
                </c:pt>
                <c:pt idx="902">
                  <c:v>542.97343221920255</c:v>
                </c:pt>
                <c:pt idx="903">
                  <c:v>542.08892909162296</c:v>
                </c:pt>
                <c:pt idx="904">
                  <c:v>541.3348923604035</c:v>
                </c:pt>
                <c:pt idx="905">
                  <c:v>542.30519270229343</c:v>
                </c:pt>
                <c:pt idx="906">
                  <c:v>544.54226390053282</c:v>
                </c:pt>
                <c:pt idx="907">
                  <c:v>545.80316728252001</c:v>
                </c:pt>
                <c:pt idx="908">
                  <c:v>544.94755564730258</c:v>
                </c:pt>
                <c:pt idx="909">
                  <c:v>543.3345801600808</c:v>
                </c:pt>
                <c:pt idx="910">
                  <c:v>542.77104321272327</c:v>
                </c:pt>
                <c:pt idx="911">
                  <c:v>543.02723552995212</c:v>
                </c:pt>
                <c:pt idx="912">
                  <c:v>542.65203998232846</c:v>
                </c:pt>
                <c:pt idx="913">
                  <c:v>541.56357843006208</c:v>
                </c:pt>
                <c:pt idx="914">
                  <c:v>541.45277168037592</c:v>
                </c:pt>
                <c:pt idx="915">
                  <c:v>543.20913757863309</c:v>
                </c:pt>
                <c:pt idx="916">
                  <c:v>545.29775212667391</c:v>
                </c:pt>
                <c:pt idx="917">
                  <c:v>545.61573029660212</c:v>
                </c:pt>
                <c:pt idx="918">
                  <c:v>544.18746713981818</c:v>
                </c:pt>
                <c:pt idx="919">
                  <c:v>542.93161046757086</c:v>
                </c:pt>
                <c:pt idx="920">
                  <c:v>542.90311775339433</c:v>
                </c:pt>
                <c:pt idx="921">
                  <c:v>543.02639508736138</c:v>
                </c:pt>
                <c:pt idx="922">
                  <c:v>542.16016017219499</c:v>
                </c:pt>
                <c:pt idx="923">
                  <c:v>541.23303950038007</c:v>
                </c:pt>
                <c:pt idx="924">
                  <c:v>541.98270150641656</c:v>
                </c:pt>
                <c:pt idx="925">
                  <c:v>544.20201971001006</c:v>
                </c:pt>
                <c:pt idx="926">
                  <c:v>545.67963892971238</c:v>
                </c:pt>
                <c:pt idx="927">
                  <c:v>545.08997143485158</c:v>
                </c:pt>
                <c:pt idx="928">
                  <c:v>543.55118460609083</c:v>
                </c:pt>
                <c:pt idx="929">
                  <c:v>542.890426184018</c:v>
                </c:pt>
                <c:pt idx="930">
                  <c:v>543.1257412941668</c:v>
                </c:pt>
                <c:pt idx="931">
                  <c:v>542.800093444097</c:v>
                </c:pt>
                <c:pt idx="932">
                  <c:v>541.63527052541122</c:v>
                </c:pt>
                <c:pt idx="933">
                  <c:v>541.30621041833183</c:v>
                </c:pt>
                <c:pt idx="934">
                  <c:v>542.91768096710621</c:v>
                </c:pt>
                <c:pt idx="935">
                  <c:v>545.12382040859666</c:v>
                </c:pt>
                <c:pt idx="936">
                  <c:v>545.69917140725374</c:v>
                </c:pt>
                <c:pt idx="937">
                  <c:v>544.44393028914328</c:v>
                </c:pt>
                <c:pt idx="938">
                  <c:v>543.14508920227763</c:v>
                </c:pt>
                <c:pt idx="939">
                  <c:v>542.99304520339865</c:v>
                </c:pt>
                <c:pt idx="940">
                  <c:v>543.10264214207473</c:v>
                </c:pt>
                <c:pt idx="941">
                  <c:v>542.30494057668784</c:v>
                </c:pt>
                <c:pt idx="942">
                  <c:v>541.34555059767354</c:v>
                </c:pt>
                <c:pt idx="943">
                  <c:v>541.96709431352701</c:v>
                </c:pt>
                <c:pt idx="944">
                  <c:v>544.16277969691328</c:v>
                </c:pt>
                <c:pt idx="945">
                  <c:v>545.79911551310488</c:v>
                </c:pt>
                <c:pt idx="946">
                  <c:v>545.31401666708189</c:v>
                </c:pt>
                <c:pt idx="947">
                  <c:v>543.69910597718626</c:v>
                </c:pt>
                <c:pt idx="948">
                  <c:v>542.8483362739471</c:v>
                </c:pt>
                <c:pt idx="949">
                  <c:v>542.97827652312117</c:v>
                </c:pt>
                <c:pt idx="950">
                  <c:v>542.74636655415088</c:v>
                </c:pt>
                <c:pt idx="951">
                  <c:v>541.74871740707749</c:v>
                </c:pt>
                <c:pt idx="952">
                  <c:v>541.43878505426255</c:v>
                </c:pt>
                <c:pt idx="953">
                  <c:v>542.99765219233814</c:v>
                </c:pt>
                <c:pt idx="954">
                  <c:v>545.24426310167473</c:v>
                </c:pt>
                <c:pt idx="955">
                  <c:v>545.91287797722907</c:v>
                </c:pt>
                <c:pt idx="956">
                  <c:v>544.58355112573645</c:v>
                </c:pt>
                <c:pt idx="957">
                  <c:v>543.0654899531155</c:v>
                </c:pt>
                <c:pt idx="958">
                  <c:v>542.73257781267694</c:v>
                </c:pt>
                <c:pt idx="959">
                  <c:v>542.87188761783636</c:v>
                </c:pt>
                <c:pt idx="960">
                  <c:v>542.23014622209212</c:v>
                </c:pt>
                <c:pt idx="961">
                  <c:v>541.31755380869708</c:v>
                </c:pt>
                <c:pt idx="962">
                  <c:v>541.84673428227325</c:v>
                </c:pt>
                <c:pt idx="963">
                  <c:v>544.03315705901059</c:v>
                </c:pt>
                <c:pt idx="964">
                  <c:v>545.82433873737864</c:v>
                </c:pt>
                <c:pt idx="965">
                  <c:v>545.48554778586094</c:v>
                </c:pt>
                <c:pt idx="966">
                  <c:v>543.80577439766239</c:v>
                </c:pt>
                <c:pt idx="967">
                  <c:v>542.78590000103941</c:v>
                </c:pt>
                <c:pt idx="968">
                  <c:v>542.84427779535054</c:v>
                </c:pt>
                <c:pt idx="969">
                  <c:v>542.67993951177414</c:v>
                </c:pt>
                <c:pt idx="970">
                  <c:v>541.70675204659165</c:v>
                </c:pt>
                <c:pt idx="971">
                  <c:v>541.25121323754411</c:v>
                </c:pt>
                <c:pt idx="972">
                  <c:v>542.65428717778832</c:v>
                </c:pt>
                <c:pt idx="973">
                  <c:v>544.9852554983263</c:v>
                </c:pt>
                <c:pt idx="974">
                  <c:v>545.9023362346943</c:v>
                </c:pt>
                <c:pt idx="975">
                  <c:v>544.73279336350606</c:v>
                </c:pt>
                <c:pt idx="976">
                  <c:v>543.16681729839547</c:v>
                </c:pt>
                <c:pt idx="977">
                  <c:v>542.76652114822446</c:v>
                </c:pt>
                <c:pt idx="978">
                  <c:v>542.93793202444158</c:v>
                </c:pt>
                <c:pt idx="979">
                  <c:v>542.3383782548508</c:v>
                </c:pt>
                <c:pt idx="980">
                  <c:v>541.31103472414725</c:v>
                </c:pt>
                <c:pt idx="981">
                  <c:v>541.58589957876939</c:v>
                </c:pt>
                <c:pt idx="982">
                  <c:v>543.63400073087632</c:v>
                </c:pt>
                <c:pt idx="983">
                  <c:v>545.59142073475869</c:v>
                </c:pt>
                <c:pt idx="984">
                  <c:v>545.52607611590884</c:v>
                </c:pt>
                <c:pt idx="985">
                  <c:v>543.97481091889586</c:v>
                </c:pt>
                <c:pt idx="986">
                  <c:v>542.91303455630896</c:v>
                </c:pt>
                <c:pt idx="987">
                  <c:v>542.98784379591052</c:v>
                </c:pt>
                <c:pt idx="988">
                  <c:v>542.93181693042516</c:v>
                </c:pt>
                <c:pt idx="989">
                  <c:v>541.941473349445</c:v>
                </c:pt>
                <c:pt idx="990">
                  <c:v>541.25770354194447</c:v>
                </c:pt>
                <c:pt idx="991">
                  <c:v>542.3697791757595</c:v>
                </c:pt>
                <c:pt idx="992">
                  <c:v>544.61947802459417</c:v>
                </c:pt>
                <c:pt idx="993">
                  <c:v>545.74159461302315</c:v>
                </c:pt>
                <c:pt idx="994">
                  <c:v>544.78500677692864</c:v>
                </c:pt>
                <c:pt idx="995">
                  <c:v>543.28919676728765</c:v>
                </c:pt>
                <c:pt idx="996">
                  <c:v>542.86930526734977</c:v>
                </c:pt>
                <c:pt idx="997">
                  <c:v>543.13622943237897</c:v>
                </c:pt>
                <c:pt idx="998">
                  <c:v>542.69128438862299</c:v>
                </c:pt>
                <c:pt idx="999">
                  <c:v>541.62276615808787</c:v>
                </c:pt>
                <c:pt idx="1000">
                  <c:v>541.63144630774332</c:v>
                </c:pt>
                <c:pt idx="1001">
                  <c:v>543.40450229520684</c:v>
                </c:pt>
                <c:pt idx="1002">
                  <c:v>545.30514452056741</c:v>
                </c:pt>
                <c:pt idx="1003">
                  <c:v>545.3524569300007</c:v>
                </c:pt>
                <c:pt idx="1004">
                  <c:v>543.84426662287478</c:v>
                </c:pt>
                <c:pt idx="1005">
                  <c:v>542.78029410656836</c:v>
                </c:pt>
                <c:pt idx="1006">
                  <c:v>542.94403053818951</c:v>
                </c:pt>
                <c:pt idx="1007">
                  <c:v>543.10696788292989</c:v>
                </c:pt>
                <c:pt idx="1008">
                  <c:v>542.23193098709089</c:v>
                </c:pt>
                <c:pt idx="1009">
                  <c:v>541.40606373152968</c:v>
                </c:pt>
                <c:pt idx="1010">
                  <c:v>542.26337390530989</c:v>
                </c:pt>
                <c:pt idx="1011">
                  <c:v>544.37143703966194</c:v>
                </c:pt>
                <c:pt idx="1012">
                  <c:v>545.56911649286667</c:v>
                </c:pt>
                <c:pt idx="1013">
                  <c:v>544.76948942130821</c:v>
                </c:pt>
                <c:pt idx="1014">
                  <c:v>543.29089167578059</c:v>
                </c:pt>
                <c:pt idx="1015">
                  <c:v>542.8545716426197</c:v>
                </c:pt>
                <c:pt idx="1016">
                  <c:v>543.22883957636623</c:v>
                </c:pt>
                <c:pt idx="1017">
                  <c:v>542.92931124177267</c:v>
                </c:pt>
                <c:pt idx="1018">
                  <c:v>541.83219848209319</c:v>
                </c:pt>
                <c:pt idx="1019">
                  <c:v>541.61153775405546</c:v>
                </c:pt>
                <c:pt idx="1020">
                  <c:v>543.20134386625887</c:v>
                </c:pt>
                <c:pt idx="1021">
                  <c:v>545.13563057737974</c:v>
                </c:pt>
                <c:pt idx="1022">
                  <c:v>545.39627536564876</c:v>
                </c:pt>
                <c:pt idx="1023">
                  <c:v>544.0665046583099</c:v>
                </c:pt>
                <c:pt idx="1024">
                  <c:v>542.9968373576703</c:v>
                </c:pt>
                <c:pt idx="1025">
                  <c:v>543.11855543536694</c:v>
                </c:pt>
                <c:pt idx="1026">
                  <c:v>543.32495357029256</c:v>
                </c:pt>
                <c:pt idx="1027">
                  <c:v>542.47850867730358</c:v>
                </c:pt>
                <c:pt idx="1028">
                  <c:v>541.47310835313601</c:v>
                </c:pt>
                <c:pt idx="1029">
                  <c:v>542.04759440899034</c:v>
                </c:pt>
                <c:pt idx="1030">
                  <c:v>544.07209425070414</c:v>
                </c:pt>
                <c:pt idx="1031">
                  <c:v>545.44073804081836</c:v>
                </c:pt>
                <c:pt idx="1032">
                  <c:v>544.85581433803691</c:v>
                </c:pt>
                <c:pt idx="1033">
                  <c:v>543.44207187933807</c:v>
                </c:pt>
                <c:pt idx="1034">
                  <c:v>542.98455635291884</c:v>
                </c:pt>
                <c:pt idx="1035">
                  <c:v>543.37870928438861</c:v>
                </c:pt>
                <c:pt idx="1036">
                  <c:v>543.11331071195764</c:v>
                </c:pt>
                <c:pt idx="1037">
                  <c:v>541.90359708489632</c:v>
                </c:pt>
                <c:pt idx="1038">
                  <c:v>541.41133206998893</c:v>
                </c:pt>
                <c:pt idx="1039">
                  <c:v>542.79705886179818</c:v>
                </c:pt>
                <c:pt idx="1040">
                  <c:v>544.82313829604391</c:v>
                </c:pt>
                <c:pt idx="1041">
                  <c:v>545.35304270971574</c:v>
                </c:pt>
                <c:pt idx="1042">
                  <c:v>544.17075958621535</c:v>
                </c:pt>
                <c:pt idx="1043">
                  <c:v>543.07920279053815</c:v>
                </c:pt>
                <c:pt idx="1044">
                  <c:v>543.17861118340534</c:v>
                </c:pt>
                <c:pt idx="1045">
                  <c:v>543.45382910350145</c:v>
                </c:pt>
                <c:pt idx="1046">
                  <c:v>542.64829256413213</c:v>
                </c:pt>
                <c:pt idx="1047">
                  <c:v>541.49358074873635</c:v>
                </c:pt>
                <c:pt idx="1048">
                  <c:v>541.81041037176783</c:v>
                </c:pt>
                <c:pt idx="1049">
                  <c:v>543.73824074347795</c:v>
                </c:pt>
                <c:pt idx="1050">
                  <c:v>545.27986442600741</c:v>
                </c:pt>
                <c:pt idx="1051">
                  <c:v>544.90019416255109</c:v>
                </c:pt>
                <c:pt idx="1052">
                  <c:v>543.51099690502451</c:v>
                </c:pt>
                <c:pt idx="1053">
                  <c:v>542.9689053746597</c:v>
                </c:pt>
                <c:pt idx="1054">
                  <c:v>543.37498011591015</c:v>
                </c:pt>
                <c:pt idx="1055">
                  <c:v>543.21203636643622</c:v>
                </c:pt>
                <c:pt idx="1056">
                  <c:v>541.99768201708321</c:v>
                </c:pt>
                <c:pt idx="1057">
                  <c:v>541.29715144870897</c:v>
                </c:pt>
                <c:pt idx="1058">
                  <c:v>542.48709978312854</c:v>
                </c:pt>
                <c:pt idx="1059">
                  <c:v>544.54869126489666</c:v>
                </c:pt>
                <c:pt idx="1060">
                  <c:v>545.30779389293912</c:v>
                </c:pt>
                <c:pt idx="1061">
                  <c:v>544.27833500472479</c:v>
                </c:pt>
                <c:pt idx="1062">
                  <c:v>543.12798166522134</c:v>
                </c:pt>
                <c:pt idx="1063">
                  <c:v>543.14937084053417</c:v>
                </c:pt>
                <c:pt idx="1064">
                  <c:v>543.49736201838368</c:v>
                </c:pt>
                <c:pt idx="1065">
                  <c:v>542.75292956392332</c:v>
                </c:pt>
                <c:pt idx="1066">
                  <c:v>541.46937276717381</c:v>
                </c:pt>
                <c:pt idx="1067">
                  <c:v>541.55259273167394</c:v>
                </c:pt>
                <c:pt idx="1068">
                  <c:v>543.40189917861062</c:v>
                </c:pt>
                <c:pt idx="1069">
                  <c:v>545.1080722793422</c:v>
                </c:pt>
                <c:pt idx="1070">
                  <c:v>544.98589145401183</c:v>
                </c:pt>
                <c:pt idx="1071">
                  <c:v>543.70568006339454</c:v>
                </c:pt>
                <c:pt idx="1072">
                  <c:v>543.08785881374024</c:v>
                </c:pt>
                <c:pt idx="1073">
                  <c:v>543.45591335691643</c:v>
                </c:pt>
                <c:pt idx="1074">
                  <c:v>543.36688315375704</c:v>
                </c:pt>
                <c:pt idx="1075">
                  <c:v>542.1336010362038</c:v>
                </c:pt>
                <c:pt idx="1076">
                  <c:v>541.25334241302789</c:v>
                </c:pt>
                <c:pt idx="1077">
                  <c:v>542.2646032558705</c:v>
                </c:pt>
                <c:pt idx="1078">
                  <c:v>544.37604095839197</c:v>
                </c:pt>
                <c:pt idx="1079">
                  <c:v>545.35829844940781</c:v>
                </c:pt>
                <c:pt idx="1080">
                  <c:v>544.49959112874058</c:v>
                </c:pt>
                <c:pt idx="1081">
                  <c:v>543.33025691519379</c:v>
                </c:pt>
                <c:pt idx="1082">
                  <c:v>543.22682819139027</c:v>
                </c:pt>
                <c:pt idx="1083">
                  <c:v>543.53620042446619</c:v>
                </c:pt>
                <c:pt idx="1084">
                  <c:v>542.88552963006532</c:v>
                </c:pt>
                <c:pt idx="1085">
                  <c:v>541.62943942702441</c:v>
                </c:pt>
                <c:pt idx="1086">
                  <c:v>541.61090932152183</c:v>
                </c:pt>
                <c:pt idx="1087">
                  <c:v>543.40143426690338</c:v>
                </c:pt>
                <c:pt idx="1088">
                  <c:v>545.21650996231801</c:v>
                </c:pt>
                <c:pt idx="1089">
                  <c:v>545.19536196912668</c:v>
                </c:pt>
                <c:pt idx="1090">
                  <c:v>543.83599836463054</c:v>
                </c:pt>
                <c:pt idx="1091">
                  <c:v>543.02217193347678</c:v>
                </c:pt>
                <c:pt idx="1092">
                  <c:v>543.26694231622878</c:v>
                </c:pt>
                <c:pt idx="1093">
                  <c:v>543.25985245888387</c:v>
                </c:pt>
                <c:pt idx="1094">
                  <c:v>542.22415038736926</c:v>
                </c:pt>
                <c:pt idx="1095">
                  <c:v>541.39991921654928</c:v>
                </c:pt>
                <c:pt idx="1096">
                  <c:v>542.35488941015046</c:v>
                </c:pt>
                <c:pt idx="1097">
                  <c:v>544.47663595038375</c:v>
                </c:pt>
                <c:pt idx="1098">
                  <c:v>545.54287946523709</c:v>
                </c:pt>
                <c:pt idx="1099">
                  <c:v>544.64952209069452</c:v>
                </c:pt>
                <c:pt idx="1100">
                  <c:v>543.27028512009838</c:v>
                </c:pt>
                <c:pt idx="1101">
                  <c:v>542.97267579251184</c:v>
                </c:pt>
                <c:pt idx="1102">
                  <c:v>543.28796193794187</c:v>
                </c:pt>
                <c:pt idx="1103">
                  <c:v>542.78939541148156</c:v>
                </c:pt>
                <c:pt idx="1104">
                  <c:v>541.60912469717368</c:v>
                </c:pt>
                <c:pt idx="1105">
                  <c:v>541.49536092930884</c:v>
                </c:pt>
                <c:pt idx="1106">
                  <c:v>543.23703142464456</c:v>
                </c:pt>
                <c:pt idx="1107">
                  <c:v>545.1786907772057</c:v>
                </c:pt>
                <c:pt idx="1108">
                  <c:v>545.32902363067205</c:v>
                </c:pt>
                <c:pt idx="1109">
                  <c:v>543.96327482033303</c:v>
                </c:pt>
                <c:pt idx="1110">
                  <c:v>542.99144758347029</c:v>
                </c:pt>
                <c:pt idx="1111">
                  <c:v>543.14943370706624</c:v>
                </c:pt>
                <c:pt idx="1112">
                  <c:v>543.20420288587411</c:v>
                </c:pt>
                <c:pt idx="1113">
                  <c:v>542.21818549259024</c:v>
                </c:pt>
                <c:pt idx="1114">
                  <c:v>541.27573436615876</c:v>
                </c:pt>
                <c:pt idx="1115">
                  <c:v>542.0370026070259</c:v>
                </c:pt>
                <c:pt idx="1116">
                  <c:v>544.17444271452678</c:v>
                </c:pt>
                <c:pt idx="1117">
                  <c:v>545.46214327113466</c:v>
                </c:pt>
                <c:pt idx="1118">
                  <c:v>544.75713711734625</c:v>
                </c:pt>
                <c:pt idx="1119">
                  <c:v>543.36792656374928</c:v>
                </c:pt>
                <c:pt idx="1120">
                  <c:v>542.99905334534014</c:v>
                </c:pt>
                <c:pt idx="1121">
                  <c:v>543.35204102655189</c:v>
                </c:pt>
                <c:pt idx="1122">
                  <c:v>542.93034029654609</c:v>
                </c:pt>
                <c:pt idx="1123">
                  <c:v>541.67844184690966</c:v>
                </c:pt>
                <c:pt idx="1124">
                  <c:v>541.32261461479266</c:v>
                </c:pt>
                <c:pt idx="1125">
                  <c:v>542.8598497348321</c:v>
                </c:pt>
                <c:pt idx="1126">
                  <c:v>544.89850651967117</c:v>
                </c:pt>
                <c:pt idx="1127">
                  <c:v>545.3036910639612</c:v>
                </c:pt>
                <c:pt idx="1128">
                  <c:v>544.09656553999139</c:v>
                </c:pt>
                <c:pt idx="1129">
                  <c:v>543.10977616017044</c:v>
                </c:pt>
                <c:pt idx="1130">
                  <c:v>543.2678555577213</c:v>
                </c:pt>
                <c:pt idx="1131">
                  <c:v>543.44839323878296</c:v>
                </c:pt>
                <c:pt idx="1132">
                  <c:v>542.51199738773084</c:v>
                </c:pt>
                <c:pt idx="1133">
                  <c:v>541.39164623581928</c:v>
                </c:pt>
                <c:pt idx="1134">
                  <c:v>541.8565240263024</c:v>
                </c:pt>
                <c:pt idx="1135">
                  <c:v>543.82759744002942</c:v>
                </c:pt>
                <c:pt idx="1136">
                  <c:v>545.25033706133127</c:v>
                </c:pt>
                <c:pt idx="1137">
                  <c:v>544.73951177573144</c:v>
                </c:pt>
                <c:pt idx="1138">
                  <c:v>543.4330283880463</c:v>
                </c:pt>
                <c:pt idx="1139">
                  <c:v>543.054307606375</c:v>
                </c:pt>
                <c:pt idx="1140">
                  <c:v>543.49276381725304</c:v>
                </c:pt>
                <c:pt idx="1141">
                  <c:v>543.25748095548352</c:v>
                </c:pt>
                <c:pt idx="1142">
                  <c:v>542.03546286705568</c:v>
                </c:pt>
                <c:pt idx="1143">
                  <c:v>541.45367934471597</c:v>
                </c:pt>
                <c:pt idx="1144">
                  <c:v>542.70203292176302</c:v>
                </c:pt>
                <c:pt idx="1145">
                  <c:v>544.61139985432874</c:v>
                </c:pt>
                <c:pt idx="1146">
                  <c:v>545.10143184620665</c:v>
                </c:pt>
                <c:pt idx="1147">
                  <c:v>543.93713881771328</c:v>
                </c:pt>
                <c:pt idx="1148">
                  <c:v>542.93658542892354</c:v>
                </c:pt>
                <c:pt idx="1149">
                  <c:v>543.16624172872616</c:v>
                </c:pt>
                <c:pt idx="1150">
                  <c:v>543.56862860361707</c:v>
                </c:pt>
                <c:pt idx="1151">
                  <c:v>542.805781980549</c:v>
                </c:pt>
                <c:pt idx="1152">
                  <c:v>541.59339042324609</c:v>
                </c:pt>
                <c:pt idx="1153">
                  <c:v>541.80610935183722</c:v>
                </c:pt>
                <c:pt idx="1154">
                  <c:v>543.6070819552333</c:v>
                </c:pt>
                <c:pt idx="1155">
                  <c:v>545.05647124473944</c:v>
                </c:pt>
                <c:pt idx="1156">
                  <c:v>544.7121844344374</c:v>
                </c:pt>
                <c:pt idx="1157">
                  <c:v>543.45799705886748</c:v>
                </c:pt>
                <c:pt idx="1158">
                  <c:v>543.05460925298212</c:v>
                </c:pt>
                <c:pt idx="1159">
                  <c:v>543.57262993322547</c:v>
                </c:pt>
                <c:pt idx="1160">
                  <c:v>543.49768694866816</c:v>
                </c:pt>
                <c:pt idx="1161">
                  <c:v>542.29277710507085</c:v>
                </c:pt>
                <c:pt idx="1162">
                  <c:v>541.49897979850357</c:v>
                </c:pt>
                <c:pt idx="1163">
                  <c:v>542.52124734525296</c:v>
                </c:pt>
                <c:pt idx="1164">
                  <c:v>544.41699204281304</c:v>
                </c:pt>
                <c:pt idx="1165">
                  <c:v>545.08644312209435</c:v>
                </c:pt>
                <c:pt idx="1166">
                  <c:v>544.12337751472569</c:v>
                </c:pt>
                <c:pt idx="1167">
                  <c:v>543.15444961089815</c:v>
                </c:pt>
                <c:pt idx="1168">
                  <c:v>543.34446728720286</c:v>
                </c:pt>
                <c:pt idx="1169">
                  <c:v>543.78424533509587</c:v>
                </c:pt>
                <c:pt idx="1170">
                  <c:v>543.06782523443053</c:v>
                </c:pt>
                <c:pt idx="1171">
                  <c:v>541.71975151671631</c:v>
                </c:pt>
                <c:pt idx="1172">
                  <c:v>541.63932495657809</c:v>
                </c:pt>
                <c:pt idx="1173">
                  <c:v>543.29137338583405</c:v>
                </c:pt>
                <c:pt idx="1174">
                  <c:v>544.86892916599299</c:v>
                </c:pt>
                <c:pt idx="1175">
                  <c:v>544.73225885694592</c:v>
                </c:pt>
                <c:pt idx="1176">
                  <c:v>543.54870524051694</c:v>
                </c:pt>
                <c:pt idx="1177">
                  <c:v>543.13270965606262</c:v>
                </c:pt>
                <c:pt idx="1178">
                  <c:v>543.67926778109359</c:v>
                </c:pt>
                <c:pt idx="1179">
                  <c:v>543.67972080912477</c:v>
                </c:pt>
                <c:pt idx="1180">
                  <c:v>542.42705261771698</c:v>
                </c:pt>
                <c:pt idx="1181">
                  <c:v>541.3990628279962</c:v>
                </c:pt>
                <c:pt idx="1182">
                  <c:v>542.17895780666095</c:v>
                </c:pt>
                <c:pt idx="1183">
                  <c:v>544.08748743045271</c:v>
                </c:pt>
                <c:pt idx="1184">
                  <c:v>544.98880156263112</c:v>
                </c:pt>
                <c:pt idx="1185">
                  <c:v>544.18859874108421</c:v>
                </c:pt>
                <c:pt idx="1186">
                  <c:v>543.19760421516276</c:v>
                </c:pt>
                <c:pt idx="1187">
                  <c:v>543.35835031294118</c:v>
                </c:pt>
                <c:pt idx="1188">
                  <c:v>543.86869205410585</c:v>
                </c:pt>
                <c:pt idx="1189">
                  <c:v>543.24693899854265</c:v>
                </c:pt>
                <c:pt idx="1190">
                  <c:v>541.81910476796747</c:v>
                </c:pt>
                <c:pt idx="1191">
                  <c:v>541.49705958925097</c:v>
                </c:pt>
                <c:pt idx="1192">
                  <c:v>542.99509196533563</c:v>
                </c:pt>
                <c:pt idx="1193">
                  <c:v>544.68175772520954</c:v>
                </c:pt>
                <c:pt idx="1194">
                  <c:v>544.74038619537623</c:v>
                </c:pt>
                <c:pt idx="1195">
                  <c:v>543.6061071012864</c:v>
                </c:pt>
                <c:pt idx="1196">
                  <c:v>543.09383852484552</c:v>
                </c:pt>
                <c:pt idx="1197">
                  <c:v>543.63838828421194</c:v>
                </c:pt>
                <c:pt idx="1198">
                  <c:v>543.74706233235611</c:v>
                </c:pt>
                <c:pt idx="1199">
                  <c:v>542.54277730621925</c:v>
                </c:pt>
                <c:pt idx="1200">
                  <c:v>541.34302424393991</c:v>
                </c:pt>
                <c:pt idx="1201">
                  <c:v>541.90787938986614</c:v>
                </c:pt>
                <c:pt idx="1202">
                  <c:v>543.79666978739988</c:v>
                </c:pt>
                <c:pt idx="1203">
                  <c:v>544.89733818444529</c:v>
                </c:pt>
                <c:pt idx="1204">
                  <c:v>544.27090841895733</c:v>
                </c:pt>
                <c:pt idx="1205">
                  <c:v>543.25670976747278</c:v>
                </c:pt>
                <c:pt idx="1206">
                  <c:v>543.32110356932935</c:v>
                </c:pt>
                <c:pt idx="1207">
                  <c:v>543.89651081864849</c:v>
                </c:pt>
                <c:pt idx="1208">
                  <c:v>543.37089036332691</c:v>
                </c:pt>
                <c:pt idx="1209">
                  <c:v>541.8611889638596</c:v>
                </c:pt>
                <c:pt idx="1210">
                  <c:v>541.3072117367592</c:v>
                </c:pt>
                <c:pt idx="1211">
                  <c:v>542.67597393284723</c:v>
                </c:pt>
                <c:pt idx="1212">
                  <c:v>544.47865928857755</c:v>
                </c:pt>
                <c:pt idx="1213">
                  <c:v>544.77913612359407</c:v>
                </c:pt>
                <c:pt idx="1214">
                  <c:v>543.7846026108582</c:v>
                </c:pt>
                <c:pt idx="1215">
                  <c:v>543.21827536804176</c:v>
                </c:pt>
                <c:pt idx="1216">
                  <c:v>543.70271536228756</c:v>
                </c:pt>
                <c:pt idx="1217">
                  <c:v>543.88535515354124</c:v>
                </c:pt>
                <c:pt idx="1218">
                  <c:v>542.71218267989025</c:v>
                </c:pt>
                <c:pt idx="1219">
                  <c:v>541.38514723747721</c:v>
                </c:pt>
                <c:pt idx="1220">
                  <c:v>541.76165840795238</c:v>
                </c:pt>
                <c:pt idx="1221">
                  <c:v>543.64280342909024</c:v>
                </c:pt>
                <c:pt idx="1222">
                  <c:v>544.93153264011562</c:v>
                </c:pt>
                <c:pt idx="1223">
                  <c:v>544.46575795151966</c:v>
                </c:pt>
                <c:pt idx="1224">
                  <c:v>543.4494265581543</c:v>
                </c:pt>
                <c:pt idx="1225">
                  <c:v>543.38448061780582</c:v>
                </c:pt>
                <c:pt idx="1226">
                  <c:v>543.89311156952954</c:v>
                </c:pt>
                <c:pt idx="1227">
                  <c:v>543.46520695127947</c:v>
                </c:pt>
                <c:pt idx="1228">
                  <c:v>542.0449914478877</c:v>
                </c:pt>
                <c:pt idx="1229">
                  <c:v>541.43556035690381</c:v>
                </c:pt>
                <c:pt idx="1230">
                  <c:v>542.72867329152359</c:v>
                </c:pt>
                <c:pt idx="1231">
                  <c:v>544.59099412657542</c:v>
                </c:pt>
                <c:pt idx="1232">
                  <c:v>544.98474286629971</c:v>
                </c:pt>
                <c:pt idx="1233">
                  <c:v>543.90592171529715</c:v>
                </c:pt>
                <c:pt idx="1234">
                  <c:v>543.13533337607805</c:v>
                </c:pt>
                <c:pt idx="1235">
                  <c:v>543.47121303546464</c:v>
                </c:pt>
                <c:pt idx="1236">
                  <c:v>543.71980593214539</c:v>
                </c:pt>
                <c:pt idx="1237">
                  <c:v>542.76337487838009</c:v>
                </c:pt>
                <c:pt idx="1238">
                  <c:v>541.532959640429</c:v>
                </c:pt>
                <c:pt idx="1239">
                  <c:v>541.86114656739392</c:v>
                </c:pt>
                <c:pt idx="1240">
                  <c:v>543.72783299235925</c:v>
                </c:pt>
                <c:pt idx="1241">
                  <c:v>545.08929187882131</c:v>
                </c:pt>
                <c:pt idx="1242">
                  <c:v>544.62457821673252</c:v>
                </c:pt>
                <c:pt idx="1243">
                  <c:v>543.41210835810034</c:v>
                </c:pt>
                <c:pt idx="1244">
                  <c:v>543.14206493717484</c:v>
                </c:pt>
                <c:pt idx="1245">
                  <c:v>543.62672929097971</c:v>
                </c:pt>
                <c:pt idx="1246">
                  <c:v>543.34672449048867</c:v>
                </c:pt>
                <c:pt idx="1247">
                  <c:v>542.02868846922502</c:v>
                </c:pt>
                <c:pt idx="1248">
                  <c:v>541.33200395010044</c:v>
                </c:pt>
                <c:pt idx="1249">
                  <c:v>542.54012720647825</c:v>
                </c:pt>
                <c:pt idx="1250">
                  <c:v>544.4942273515544</c:v>
                </c:pt>
                <c:pt idx="1251">
                  <c:v>545.07271156066872</c:v>
                </c:pt>
                <c:pt idx="1252">
                  <c:v>544.04157575702811</c:v>
                </c:pt>
                <c:pt idx="1253">
                  <c:v>543.13262149603088</c:v>
                </c:pt>
                <c:pt idx="1254">
                  <c:v>543.37239115260127</c:v>
                </c:pt>
                <c:pt idx="1255">
                  <c:v>543.67352331836537</c:v>
                </c:pt>
                <c:pt idx="1256">
                  <c:v>542.78853712117598</c:v>
                </c:pt>
                <c:pt idx="1257">
                  <c:v>541.47003153850801</c:v>
                </c:pt>
                <c:pt idx="1258">
                  <c:v>541.58157215213032</c:v>
                </c:pt>
                <c:pt idx="1259">
                  <c:v>543.39334951239653</c:v>
                </c:pt>
                <c:pt idx="1260">
                  <c:v>544.93931834592513</c:v>
                </c:pt>
                <c:pt idx="1261">
                  <c:v>544.68698902519645</c:v>
                </c:pt>
                <c:pt idx="1262">
                  <c:v>543.50773018854488</c:v>
                </c:pt>
                <c:pt idx="1263">
                  <c:v>543.16609460904056</c:v>
                </c:pt>
                <c:pt idx="1264">
                  <c:v>543.68794379166411</c:v>
                </c:pt>
                <c:pt idx="1265">
                  <c:v>543.51194755554934</c:v>
                </c:pt>
                <c:pt idx="1266">
                  <c:v>542.16564305251723</c:v>
                </c:pt>
                <c:pt idx="1267">
                  <c:v>541.24702437541873</c:v>
                </c:pt>
                <c:pt idx="1268">
                  <c:v>542.20256762541339</c:v>
                </c:pt>
                <c:pt idx="1269">
                  <c:v>544.1756712388451</c:v>
                </c:pt>
                <c:pt idx="1270">
                  <c:v>544.98286519793874</c:v>
                </c:pt>
                <c:pt idx="1271">
                  <c:v>544.13560655785386</c:v>
                </c:pt>
                <c:pt idx="1272">
                  <c:v>543.244528217685</c:v>
                </c:pt>
                <c:pt idx="1273">
                  <c:v>543.46908034769422</c:v>
                </c:pt>
                <c:pt idx="1274">
                  <c:v>543.89713968078649</c:v>
                </c:pt>
                <c:pt idx="1275">
                  <c:v>543.12203183486781</c:v>
                </c:pt>
                <c:pt idx="1276">
                  <c:v>541.68842945164579</c:v>
                </c:pt>
                <c:pt idx="1277">
                  <c:v>541.5136427680045</c:v>
                </c:pt>
                <c:pt idx="1278">
                  <c:v>543.0914134404884</c:v>
                </c:pt>
                <c:pt idx="1279">
                  <c:v>544.69016693872891</c:v>
                </c:pt>
                <c:pt idx="1280">
                  <c:v>544.60318171418203</c:v>
                </c:pt>
                <c:pt idx="1281">
                  <c:v>543.50741109168121</c:v>
                </c:pt>
                <c:pt idx="1282">
                  <c:v>543.1653634842005</c:v>
                </c:pt>
                <c:pt idx="1283">
                  <c:v>543.76233762498487</c:v>
                </c:pt>
                <c:pt idx="1284">
                  <c:v>543.79187360109336</c:v>
                </c:pt>
                <c:pt idx="1285">
                  <c:v>542.54175606772878</c:v>
                </c:pt>
                <c:pt idx="1286">
                  <c:v>541.45257962691539</c:v>
                </c:pt>
                <c:pt idx="1287">
                  <c:v>542.12054847933359</c:v>
                </c:pt>
                <c:pt idx="1288">
                  <c:v>543.90999040401221</c:v>
                </c:pt>
                <c:pt idx="1289">
                  <c:v>544.76415997376807</c:v>
                </c:pt>
                <c:pt idx="1290">
                  <c:v>543.96428266278417</c:v>
                </c:pt>
                <c:pt idx="1291">
                  <c:v>543.04626858536449</c:v>
                </c:pt>
                <c:pt idx="1292">
                  <c:v>543.31614852500479</c:v>
                </c:pt>
                <c:pt idx="1293">
                  <c:v>543.95460605014705</c:v>
                </c:pt>
                <c:pt idx="1294">
                  <c:v>543.39804997021747</c:v>
                </c:pt>
                <c:pt idx="1295">
                  <c:v>541.93184004425166</c:v>
                </c:pt>
                <c:pt idx="1296">
                  <c:v>541.52171478628588</c:v>
                </c:pt>
                <c:pt idx="1297">
                  <c:v>542.90787337532765</c:v>
                </c:pt>
                <c:pt idx="1298">
                  <c:v>544.48953856458411</c:v>
                </c:pt>
                <c:pt idx="1299">
                  <c:v>544.56394700680539</c:v>
                </c:pt>
                <c:pt idx="1300">
                  <c:v>543.55738469416974</c:v>
                </c:pt>
                <c:pt idx="1301">
                  <c:v>543.18871261400091</c:v>
                </c:pt>
                <c:pt idx="1302">
                  <c:v>543.8321778518457</c:v>
                </c:pt>
                <c:pt idx="1303">
                  <c:v>544.02244088448788</c:v>
                </c:pt>
                <c:pt idx="1304">
                  <c:v>542.83446320707753</c:v>
                </c:pt>
                <c:pt idx="1305">
                  <c:v>541.56225781507783</c:v>
                </c:pt>
                <c:pt idx="1306">
                  <c:v>541.97294588092427</c:v>
                </c:pt>
                <c:pt idx="1307">
                  <c:v>543.69753706860138</c:v>
                </c:pt>
                <c:pt idx="1308">
                  <c:v>544.69484354676115</c:v>
                </c:pt>
                <c:pt idx="1309">
                  <c:v>544.10464794659129</c:v>
                </c:pt>
                <c:pt idx="1310">
                  <c:v>543.25233908598784</c:v>
                </c:pt>
                <c:pt idx="1311">
                  <c:v>543.49228718608447</c:v>
                </c:pt>
                <c:pt idx="1312">
                  <c:v>544.16461868490387</c:v>
                </c:pt>
                <c:pt idx="1313">
                  <c:v>543.6684238052103</c:v>
                </c:pt>
                <c:pt idx="1314">
                  <c:v>542.10915585367275</c:v>
                </c:pt>
                <c:pt idx="1315">
                  <c:v>541.41089662668401</c:v>
                </c:pt>
                <c:pt idx="1316">
                  <c:v>542.58970042808141</c:v>
                </c:pt>
                <c:pt idx="1317">
                  <c:v>544.24999692097026</c:v>
                </c:pt>
                <c:pt idx="1318">
                  <c:v>544.52206714452041</c:v>
                </c:pt>
                <c:pt idx="1319">
                  <c:v>543.59948612281096</c:v>
                </c:pt>
                <c:pt idx="1320">
                  <c:v>543.22470624811012</c:v>
                </c:pt>
                <c:pt idx="1321">
                  <c:v>543.897693883996</c:v>
                </c:pt>
                <c:pt idx="1322">
                  <c:v>544.19470054902831</c:v>
                </c:pt>
                <c:pt idx="1323">
                  <c:v>543.0199958989997</c:v>
                </c:pt>
                <c:pt idx="1324">
                  <c:v>541.55741648196545</c:v>
                </c:pt>
                <c:pt idx="1325">
                  <c:v>541.70162007054842</c:v>
                </c:pt>
                <c:pt idx="1326">
                  <c:v>543.36393080882954</c:v>
                </c:pt>
                <c:pt idx="1327">
                  <c:v>544.54560153654165</c:v>
                </c:pt>
                <c:pt idx="1328">
                  <c:v>544.12892015206126</c:v>
                </c:pt>
                <c:pt idx="1329">
                  <c:v>543.26589751025949</c:v>
                </c:pt>
                <c:pt idx="1330">
                  <c:v>543.46724474062285</c:v>
                </c:pt>
                <c:pt idx="1331">
                  <c:v>544.20313502221234</c:v>
                </c:pt>
                <c:pt idx="1332">
                  <c:v>543.84075940570892</c:v>
                </c:pt>
                <c:pt idx="1333">
                  <c:v>542.26868640852445</c:v>
                </c:pt>
                <c:pt idx="1334">
                  <c:v>541.35606776922577</c:v>
                </c:pt>
                <c:pt idx="1335">
                  <c:v>542.33871747834382</c:v>
                </c:pt>
                <c:pt idx="1336">
                  <c:v>544.04158314160486</c:v>
                </c:pt>
                <c:pt idx="1337">
                  <c:v>544.49420133805779</c:v>
                </c:pt>
                <c:pt idx="1338">
                  <c:v>543.6425477169023</c:v>
                </c:pt>
                <c:pt idx="1339">
                  <c:v>543.17014034648946</c:v>
                </c:pt>
                <c:pt idx="1340">
                  <c:v>543.82067373952577</c:v>
                </c:pt>
                <c:pt idx="1341">
                  <c:v>544.22674321970771</c:v>
                </c:pt>
                <c:pt idx="1342">
                  <c:v>543.14856208494439</c:v>
                </c:pt>
                <c:pt idx="1343">
                  <c:v>541.56199088529229</c:v>
                </c:pt>
                <c:pt idx="1344">
                  <c:v>541.48349631998917</c:v>
                </c:pt>
                <c:pt idx="1345">
                  <c:v>543.07465668524674</c:v>
                </c:pt>
                <c:pt idx="1346">
                  <c:v>544.41438064232898</c:v>
                </c:pt>
                <c:pt idx="1347">
                  <c:v>544.18528098977458</c:v>
                </c:pt>
                <c:pt idx="1348">
                  <c:v>543.33741663180172</c:v>
                </c:pt>
                <c:pt idx="1349">
                  <c:v>543.43388591843086</c:v>
                </c:pt>
                <c:pt idx="1350">
                  <c:v>544.21219493729132</c:v>
                </c:pt>
                <c:pt idx="1351">
                  <c:v>543.97121299376886</c:v>
                </c:pt>
                <c:pt idx="1352">
                  <c:v>542.3662362367977</c:v>
                </c:pt>
                <c:pt idx="1353">
                  <c:v>541.23812598842323</c:v>
                </c:pt>
                <c:pt idx="1354">
                  <c:v>542.05098717057263</c:v>
                </c:pt>
                <c:pt idx="1355">
                  <c:v>543.81977570656272</c:v>
                </c:pt>
                <c:pt idx="1356">
                  <c:v>544.48970329202712</c:v>
                </c:pt>
                <c:pt idx="1357">
                  <c:v>543.80144923630996</c:v>
                </c:pt>
                <c:pt idx="1358">
                  <c:v>543.29629344607474</c:v>
                </c:pt>
                <c:pt idx="1359">
                  <c:v>543.86892157753573</c:v>
                </c:pt>
                <c:pt idx="1360">
                  <c:v>544.33549992356348</c:v>
                </c:pt>
                <c:pt idx="1361">
                  <c:v>543.33344742126519</c:v>
                </c:pt>
                <c:pt idx="1362">
                  <c:v>541.6782076736381</c:v>
                </c:pt>
                <c:pt idx="1363">
                  <c:v>541.4213654073119</c:v>
                </c:pt>
                <c:pt idx="1364">
                  <c:v>542.95544823592172</c:v>
                </c:pt>
                <c:pt idx="1365">
                  <c:v>544.44028058454569</c:v>
                </c:pt>
                <c:pt idx="1366">
                  <c:v>544.35695048122943</c:v>
                </c:pt>
                <c:pt idx="1367">
                  <c:v>543.51176906958244</c:v>
                </c:pt>
                <c:pt idx="1368">
                  <c:v>543.47331673519693</c:v>
                </c:pt>
                <c:pt idx="1369">
                  <c:v>544.16315653810125</c:v>
                </c:pt>
                <c:pt idx="1370">
                  <c:v>544.0102270190564</c:v>
                </c:pt>
                <c:pt idx="1371">
                  <c:v>542.55367346941057</c:v>
                </c:pt>
                <c:pt idx="1372">
                  <c:v>541.42837073622923</c:v>
                </c:pt>
                <c:pt idx="1373">
                  <c:v>542.16426148863502</c:v>
                </c:pt>
                <c:pt idx="1374">
                  <c:v>543.94954546501231</c:v>
                </c:pt>
                <c:pt idx="1375">
                  <c:v>544.69912158864281</c:v>
                </c:pt>
                <c:pt idx="1376">
                  <c:v>543.92615156074044</c:v>
                </c:pt>
                <c:pt idx="1377">
                  <c:v>543.20843375045115</c:v>
                </c:pt>
                <c:pt idx="1378">
                  <c:v>543.60244635307572</c:v>
                </c:pt>
                <c:pt idx="1379">
                  <c:v>544.11283629559966</c:v>
                </c:pt>
                <c:pt idx="1380">
                  <c:v>543.33464961205118</c:v>
                </c:pt>
                <c:pt idx="1381">
                  <c:v>541.81757680648116</c:v>
                </c:pt>
                <c:pt idx="1382">
                  <c:v>541.52531810181426</c:v>
                </c:pt>
                <c:pt idx="1383">
                  <c:v>543.02355541427823</c:v>
                </c:pt>
                <c:pt idx="1384">
                  <c:v>544.56898189237108</c:v>
                </c:pt>
                <c:pt idx="1385">
                  <c:v>544.51380716950825</c:v>
                </c:pt>
                <c:pt idx="1386">
                  <c:v>543.5002793382364</c:v>
                </c:pt>
                <c:pt idx="1387">
                  <c:v>543.2516676079731</c:v>
                </c:pt>
                <c:pt idx="1388">
                  <c:v>543.88612260052741</c:v>
                </c:pt>
                <c:pt idx="1389">
                  <c:v>543.87725550598589</c:v>
                </c:pt>
                <c:pt idx="1390">
                  <c:v>542.54433150965087</c:v>
                </c:pt>
                <c:pt idx="1391">
                  <c:v>541.34881421376213</c:v>
                </c:pt>
                <c:pt idx="1392">
                  <c:v>541.96481342046718</c:v>
                </c:pt>
                <c:pt idx="1393">
                  <c:v>543.79964470814321</c:v>
                </c:pt>
                <c:pt idx="1394">
                  <c:v>544.72912509948674</c:v>
                </c:pt>
                <c:pt idx="1395">
                  <c:v>544.04555546759093</c:v>
                </c:pt>
                <c:pt idx="1396">
                  <c:v>543.22163944108706</c:v>
                </c:pt>
                <c:pt idx="1397">
                  <c:v>543.52039132051323</c:v>
                </c:pt>
                <c:pt idx="1398">
                  <c:v>544.07275083616059</c:v>
                </c:pt>
                <c:pt idx="1399">
                  <c:v>543.3892358937901</c:v>
                </c:pt>
                <c:pt idx="1400">
                  <c:v>541.81834643023558</c:v>
                </c:pt>
                <c:pt idx="1401">
                  <c:v>541.30336993614674</c:v>
                </c:pt>
                <c:pt idx="1402">
                  <c:v>542.67700657139267</c:v>
                </c:pt>
                <c:pt idx="1403">
                  <c:v>544.3565880855158</c:v>
                </c:pt>
                <c:pt idx="1404">
                  <c:v>544.52438487138079</c:v>
                </c:pt>
                <c:pt idx="1405">
                  <c:v>543.58477444285836</c:v>
                </c:pt>
                <c:pt idx="1406">
                  <c:v>543.27369386271857</c:v>
                </c:pt>
                <c:pt idx="1407">
                  <c:v>543.94137597033659</c:v>
                </c:pt>
                <c:pt idx="1408">
                  <c:v>544.05763773970557</c:v>
                </c:pt>
                <c:pt idx="1409">
                  <c:v>542.74400609812437</c:v>
                </c:pt>
                <c:pt idx="1410">
                  <c:v>541.35468397837849</c:v>
                </c:pt>
                <c:pt idx="1411">
                  <c:v>541.68780257326762</c:v>
                </c:pt>
                <c:pt idx="1412">
                  <c:v>543.45456490278866</c:v>
                </c:pt>
                <c:pt idx="1413">
                  <c:v>544.5772354498713</c:v>
                </c:pt>
                <c:pt idx="1414">
                  <c:v>544.0936837941108</c:v>
                </c:pt>
                <c:pt idx="1415">
                  <c:v>543.32009034190742</c:v>
                </c:pt>
                <c:pt idx="1416">
                  <c:v>543.59592276748117</c:v>
                </c:pt>
                <c:pt idx="1417">
                  <c:v>544.26706287501111</c:v>
                </c:pt>
                <c:pt idx="1418">
                  <c:v>543.74232398498407</c:v>
                </c:pt>
                <c:pt idx="1419">
                  <c:v>542.12659796298976</c:v>
                </c:pt>
                <c:pt idx="1420">
                  <c:v>541.34863983631112</c:v>
                </c:pt>
                <c:pt idx="1421">
                  <c:v>542.44052778547666</c:v>
                </c:pt>
                <c:pt idx="1422">
                  <c:v>544.08369368269541</c:v>
                </c:pt>
                <c:pt idx="1423">
                  <c:v>544.38049241450244</c:v>
                </c:pt>
                <c:pt idx="1424">
                  <c:v>543.5160435442167</c:v>
                </c:pt>
                <c:pt idx="1425">
                  <c:v>543.21003007961917</c:v>
                </c:pt>
                <c:pt idx="1426">
                  <c:v>543.94436882317768</c:v>
                </c:pt>
                <c:pt idx="1427">
                  <c:v>544.27998559702064</c:v>
                </c:pt>
                <c:pt idx="1428">
                  <c:v>543.12255098029254</c:v>
                </c:pt>
                <c:pt idx="1429">
                  <c:v>541.62667734144907</c:v>
                </c:pt>
                <c:pt idx="1430">
                  <c:v>541.68356751453757</c:v>
                </c:pt>
                <c:pt idx="1431">
                  <c:v>543.22925981788103</c:v>
                </c:pt>
                <c:pt idx="1432">
                  <c:v>544.34811853754582</c:v>
                </c:pt>
                <c:pt idx="1433">
                  <c:v>543.91716094810999</c:v>
                </c:pt>
                <c:pt idx="1434">
                  <c:v>543.10979457129451</c:v>
                </c:pt>
                <c:pt idx="1435">
                  <c:v>543.40187157934724</c:v>
                </c:pt>
                <c:pt idx="1436">
                  <c:v>544.26400358254796</c:v>
                </c:pt>
                <c:pt idx="1437">
                  <c:v>543.98668489738702</c:v>
                </c:pt>
                <c:pt idx="1438">
                  <c:v>542.41255443942464</c:v>
                </c:pt>
                <c:pt idx="1439">
                  <c:v>541.43249695398299</c:v>
                </c:pt>
                <c:pt idx="1440">
                  <c:v>542.31356527183198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6BB-843E-37D91F33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44543"/>
        <c:axId val="2046587488"/>
      </c:lineChart>
      <c:catAx>
        <c:axId val="70794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87488"/>
        <c:crosses val="autoZero"/>
        <c:auto val="1"/>
        <c:lblAlgn val="ctr"/>
        <c:lblOffset val="100"/>
        <c:noMultiLvlLbl val="0"/>
      </c:catAx>
      <c:valAx>
        <c:axId val="20465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'10001'!$O$1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'10001'!$O$2:$O$1442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7.5862224546485821</c:v>
                </c:pt>
                <c:pt idx="433">
                  <c:v>7.5903276682783911</c:v>
                </c:pt>
                <c:pt idx="434">
                  <c:v>7.594052950633543</c:v>
                </c:pt>
                <c:pt idx="435">
                  <c:v>7.5934876380673719</c:v>
                </c:pt>
                <c:pt idx="436">
                  <c:v>7.5895261693078</c:v>
                </c:pt>
                <c:pt idx="437">
                  <c:v>7.5867784641352225</c:v>
                </c:pt>
                <c:pt idx="438">
                  <c:v>7.587191571551104</c:v>
                </c:pt>
                <c:pt idx="439">
                  <c:v>7.5881760263717206</c:v>
                </c:pt>
                <c:pt idx="440">
                  <c:v>7.5871808658740916</c:v>
                </c:pt>
                <c:pt idx="441">
                  <c:v>7.5860213402329144</c:v>
                </c:pt>
                <c:pt idx="442">
                  <c:v>7.5880340698825366</c:v>
                </c:pt>
                <c:pt idx="443">
                  <c:v>7.592363614351938</c:v>
                </c:pt>
                <c:pt idx="444">
                  <c:v>7.5943896763220726</c:v>
                </c:pt>
                <c:pt idx="445">
                  <c:v>7.5918038719156824</c:v>
                </c:pt>
                <c:pt idx="446">
                  <c:v>7.5878531171419557</c:v>
                </c:pt>
                <c:pt idx="447">
                  <c:v>7.5866742304988524</c:v>
                </c:pt>
                <c:pt idx="448">
                  <c:v>7.5878074284270127</c:v>
                </c:pt>
                <c:pt idx="449">
                  <c:v>7.5878981496812248</c:v>
                </c:pt>
                <c:pt idx="450">
                  <c:v>7.5863223933269444</c:v>
                </c:pt>
                <c:pt idx="451">
                  <c:v>7.5863057444661806</c:v>
                </c:pt>
                <c:pt idx="452">
                  <c:v>7.5897812237847839</c:v>
                </c:pt>
                <c:pt idx="453">
                  <c:v>7.5936676578808875</c:v>
                </c:pt>
                <c:pt idx="454">
                  <c:v>7.5935829383221298</c:v>
                </c:pt>
                <c:pt idx="455">
                  <c:v>7.589825191685402</c:v>
                </c:pt>
                <c:pt idx="456">
                  <c:v>7.5868961225050313</c:v>
                </c:pt>
                <c:pt idx="457">
                  <c:v>7.5871929241488605</c:v>
                </c:pt>
                <c:pt idx="458">
                  <c:v>7.5882183423176244</c:v>
                </c:pt>
                <c:pt idx="459">
                  <c:v>7.5872730846392864</c:v>
                </c:pt>
                <c:pt idx="460">
                  <c:v>7.5858732030866607</c:v>
                </c:pt>
                <c:pt idx="461">
                  <c:v>7.5874756294552199</c:v>
                </c:pt>
                <c:pt idx="462">
                  <c:v>7.5917384480105135</c:v>
                </c:pt>
                <c:pt idx="463">
                  <c:v>7.5941899553801431</c:v>
                </c:pt>
                <c:pt idx="464">
                  <c:v>7.59208020312128</c:v>
                </c:pt>
                <c:pt idx="465">
                  <c:v>7.5881962865108283</c:v>
                </c:pt>
                <c:pt idx="466">
                  <c:v>7.5868063367439325</c:v>
                </c:pt>
                <c:pt idx="467">
                  <c:v>7.5879403904919362</c:v>
                </c:pt>
                <c:pt idx="468">
                  <c:v>7.5881704028044554</c:v>
                </c:pt>
                <c:pt idx="469">
                  <c:v>7.5865083286143991</c:v>
                </c:pt>
                <c:pt idx="470">
                  <c:v>7.5860919070271846</c:v>
                </c:pt>
                <c:pt idx="471">
                  <c:v>7.5892566020262748</c:v>
                </c:pt>
                <c:pt idx="472">
                  <c:v>7.5933109534378138</c:v>
                </c:pt>
                <c:pt idx="473">
                  <c:v>7.59370244316613</c:v>
                </c:pt>
                <c:pt idx="474">
                  <c:v>7.590200969262094</c:v>
                </c:pt>
                <c:pt idx="475">
                  <c:v>7.5871395628635847</c:v>
                </c:pt>
                <c:pt idx="476">
                  <c:v>7.587236777736643</c:v>
                </c:pt>
                <c:pt idx="477">
                  <c:v>7.5883944823419718</c:v>
                </c:pt>
                <c:pt idx="478">
                  <c:v>7.5875939271165178</c:v>
                </c:pt>
                <c:pt idx="479">
                  <c:v>7.5859514599538</c:v>
                </c:pt>
                <c:pt idx="480">
                  <c:v>7.5871156183485127</c:v>
                </c:pt>
                <c:pt idx="481">
                  <c:v>7.5912922576110411</c:v>
                </c:pt>
                <c:pt idx="482">
                  <c:v>7.594113175658201</c:v>
                </c:pt>
                <c:pt idx="483">
                  <c:v>7.5923935018081545</c:v>
                </c:pt>
                <c:pt idx="484">
                  <c:v>7.5884821133478981</c:v>
                </c:pt>
                <c:pt idx="485">
                  <c:v>7.586845231990103</c:v>
                </c:pt>
                <c:pt idx="486">
                  <c:v>7.5878877559539921</c:v>
                </c:pt>
                <c:pt idx="487">
                  <c:v>7.5883558703983791</c:v>
                </c:pt>
                <c:pt idx="488">
                  <c:v>7.5867652178395719</c:v>
                </c:pt>
                <c:pt idx="489">
                  <c:v>7.5860013231642771</c:v>
                </c:pt>
                <c:pt idx="490">
                  <c:v>7.5888208760446929</c:v>
                </c:pt>
                <c:pt idx="491">
                  <c:v>7.5930608535297557</c:v>
                </c:pt>
                <c:pt idx="492">
                  <c:v>7.5939397330273808</c:v>
                </c:pt>
                <c:pt idx="493">
                  <c:v>7.5906764510964662</c:v>
                </c:pt>
                <c:pt idx="494">
                  <c:v>7.5874037242719909</c:v>
                </c:pt>
                <c:pt idx="495">
                  <c:v>7.58726400269172</c:v>
                </c:pt>
                <c:pt idx="496">
                  <c:v>7.5884249420542531</c:v>
                </c:pt>
                <c:pt idx="497">
                  <c:v>7.5877921232786942</c:v>
                </c:pt>
                <c:pt idx="498">
                  <c:v>7.5860411857214132</c:v>
                </c:pt>
                <c:pt idx="499">
                  <c:v>7.5867611328660756</c:v>
                </c:pt>
                <c:pt idx="500">
                  <c:v>7.5907475056769247</c:v>
                </c:pt>
                <c:pt idx="501">
                  <c:v>7.5939946946821566</c:v>
                </c:pt>
                <c:pt idx="502">
                  <c:v>7.5927679469977507</c:v>
                </c:pt>
                <c:pt idx="503">
                  <c:v>7.5889308820655232</c:v>
                </c:pt>
                <c:pt idx="504">
                  <c:v>7.586995535197449</c:v>
                </c:pt>
                <c:pt idx="505">
                  <c:v>7.5879019089834117</c:v>
                </c:pt>
                <c:pt idx="506">
                  <c:v>7.58844013552714</c:v>
                </c:pt>
                <c:pt idx="507">
                  <c:v>7.5868807364933435</c:v>
                </c:pt>
                <c:pt idx="508">
                  <c:v>7.5858551598794941</c:v>
                </c:pt>
                <c:pt idx="509">
                  <c:v>7.5882892105347715</c:v>
                </c:pt>
                <c:pt idx="510">
                  <c:v>7.5925511792421219</c:v>
                </c:pt>
                <c:pt idx="511">
                  <c:v>7.5939779798224611</c:v>
                </c:pt>
                <c:pt idx="512">
                  <c:v>7.5910402618887494</c:v>
                </c:pt>
                <c:pt idx="513">
                  <c:v>7.5875751650031376</c:v>
                </c:pt>
                <c:pt idx="514">
                  <c:v>7.5870949975824953</c:v>
                </c:pt>
                <c:pt idx="515">
                  <c:v>7.588274454068789</c:v>
                </c:pt>
                <c:pt idx="516">
                  <c:v>7.5878016747914323</c:v>
                </c:pt>
                <c:pt idx="517">
                  <c:v>7.5860184071929702</c:v>
                </c:pt>
                <c:pt idx="518">
                  <c:v>7.5865131243109341</c:v>
                </c:pt>
                <c:pt idx="519">
                  <c:v>7.5903718985870299</c:v>
                </c:pt>
                <c:pt idx="520">
                  <c:v>7.5938334580227993</c:v>
                </c:pt>
                <c:pt idx="521">
                  <c:v>7.5930420226427691</c:v>
                </c:pt>
                <c:pt idx="522">
                  <c:v>7.5891554906601826</c:v>
                </c:pt>
                <c:pt idx="523">
                  <c:v>7.5867800699455792</c:v>
                </c:pt>
                <c:pt idx="524">
                  <c:v>7.5874447449504441</c:v>
                </c:pt>
                <c:pt idx="525">
                  <c:v>7.5882062359354236</c:v>
                </c:pt>
                <c:pt idx="526">
                  <c:v>7.5869022141032065</c:v>
                </c:pt>
                <c:pt idx="527">
                  <c:v>7.5858494341057821</c:v>
                </c:pt>
                <c:pt idx="528">
                  <c:v>7.5881836852962889</c:v>
                </c:pt>
                <c:pt idx="529">
                  <c:v>7.592552814613331</c:v>
                </c:pt>
                <c:pt idx="530">
                  <c:v>7.5942481442260386</c:v>
                </c:pt>
                <c:pt idx="531">
                  <c:v>7.5914997294064825</c:v>
                </c:pt>
                <c:pt idx="532">
                  <c:v>7.5877157725859066</c:v>
                </c:pt>
                <c:pt idx="533">
                  <c:v>7.5868344776624781</c:v>
                </c:pt>
                <c:pt idx="534">
                  <c:v>7.5879712713614502</c:v>
                </c:pt>
                <c:pt idx="535">
                  <c:v>7.5877611013194342</c:v>
                </c:pt>
                <c:pt idx="536">
                  <c:v>7.5860737762916139</c:v>
                </c:pt>
                <c:pt idx="537">
                  <c:v>7.5863831666221611</c:v>
                </c:pt>
                <c:pt idx="538">
                  <c:v>7.590186870584299</c:v>
                </c:pt>
                <c:pt idx="539">
                  <c:v>7.593955976895467</c:v>
                </c:pt>
                <c:pt idx="540">
                  <c:v>7.5935313567569382</c:v>
                </c:pt>
                <c:pt idx="541">
                  <c:v>7.5897106699104837</c:v>
                </c:pt>
                <c:pt idx="542">
                  <c:v>7.5869704170272501</c:v>
                </c:pt>
                <c:pt idx="543">
                  <c:v>7.5874180256646522</c:v>
                </c:pt>
                <c:pt idx="544">
                  <c:v>7.5882459063143566</c:v>
                </c:pt>
                <c:pt idx="545">
                  <c:v>7.5870314804876795</c:v>
                </c:pt>
                <c:pt idx="546">
                  <c:v>7.5857425597065191</c:v>
                </c:pt>
                <c:pt idx="547">
                  <c:v>7.58774922958189</c:v>
                </c:pt>
                <c:pt idx="548">
                  <c:v>7.5921891275934161</c:v>
                </c:pt>
                <c:pt idx="549">
                  <c:v>7.5943683299935767</c:v>
                </c:pt>
                <c:pt idx="550">
                  <c:v>7.5919895210315991</c:v>
                </c:pt>
                <c:pt idx="551">
                  <c:v>7.5881669610204554</c:v>
                </c:pt>
                <c:pt idx="552">
                  <c:v>7.5869563347474944</c:v>
                </c:pt>
                <c:pt idx="553">
                  <c:v>7.5881013500276779</c:v>
                </c:pt>
                <c:pt idx="554">
                  <c:v>7.588013388826087</c:v>
                </c:pt>
                <c:pt idx="555">
                  <c:v>7.5862128598126226</c:v>
                </c:pt>
                <c:pt idx="556">
                  <c:v>7.5860672099057833</c:v>
                </c:pt>
                <c:pt idx="557">
                  <c:v>7.5895632664064445</c:v>
                </c:pt>
                <c:pt idx="558">
                  <c:v>7.5935825046348757</c:v>
                </c:pt>
                <c:pt idx="559">
                  <c:v>7.5936716459466966</c:v>
                </c:pt>
                <c:pt idx="560">
                  <c:v>7.5900941889480746</c:v>
                </c:pt>
                <c:pt idx="561">
                  <c:v>7.5872339054503968</c:v>
                </c:pt>
                <c:pt idx="562">
                  <c:v>7.5874574789982177</c:v>
                </c:pt>
                <c:pt idx="563">
                  <c:v>7.5884893180663839</c:v>
                </c:pt>
                <c:pt idx="564">
                  <c:v>7.5873399503186807</c:v>
                </c:pt>
                <c:pt idx="565">
                  <c:v>7.5857481256057309</c:v>
                </c:pt>
                <c:pt idx="566">
                  <c:v>7.5872217330097396</c:v>
                </c:pt>
                <c:pt idx="567">
                  <c:v>7.591510518831293</c:v>
                </c:pt>
                <c:pt idx="568">
                  <c:v>7.5940824603687496</c:v>
                </c:pt>
                <c:pt idx="569">
                  <c:v>7.5921035532834598</c:v>
                </c:pt>
                <c:pt idx="570">
                  <c:v>7.5883128121771186</c:v>
                </c:pt>
                <c:pt idx="571">
                  <c:v>7.5869593349049271</c:v>
                </c:pt>
                <c:pt idx="572">
                  <c:v>7.5880832326205265</c:v>
                </c:pt>
                <c:pt idx="573">
                  <c:v>7.5883913766218614</c:v>
                </c:pt>
                <c:pt idx="574">
                  <c:v>7.5866236692248581</c:v>
                </c:pt>
                <c:pt idx="575">
                  <c:v>7.5860880194438574</c:v>
                </c:pt>
                <c:pt idx="576">
                  <c:v>7.5891271518393362</c:v>
                </c:pt>
                <c:pt idx="577">
                  <c:v>7.5931722761431431</c:v>
                </c:pt>
                <c:pt idx="578">
                  <c:v>7.5936384096228657</c:v>
                </c:pt>
                <c:pt idx="579">
                  <c:v>7.5902282597767661</c:v>
                </c:pt>
                <c:pt idx="580">
                  <c:v>7.5872261213886629</c:v>
                </c:pt>
                <c:pt idx="581">
                  <c:v>7.5873584534779619</c:v>
                </c:pt>
                <c:pt idx="582">
                  <c:v>7.5885202531952558</c:v>
                </c:pt>
                <c:pt idx="583">
                  <c:v>7.5877689164466844</c:v>
                </c:pt>
                <c:pt idx="584">
                  <c:v>7.5860823995524402</c:v>
                </c:pt>
                <c:pt idx="585">
                  <c:v>7.5871245919077248</c:v>
                </c:pt>
                <c:pt idx="586">
                  <c:v>7.5911454324041303</c:v>
                </c:pt>
                <c:pt idx="587">
                  <c:v>7.5939479761479651</c:v>
                </c:pt>
                <c:pt idx="588">
                  <c:v>7.5923051158247121</c:v>
                </c:pt>
                <c:pt idx="589">
                  <c:v>7.5884763857450261</c:v>
                </c:pt>
                <c:pt idx="590">
                  <c:v>7.5869048108306005</c:v>
                </c:pt>
                <c:pt idx="591">
                  <c:v>7.5880035963046</c:v>
                </c:pt>
                <c:pt idx="592">
                  <c:v>7.5884234106089243</c:v>
                </c:pt>
                <c:pt idx="593">
                  <c:v>7.5867948076667258</c:v>
                </c:pt>
                <c:pt idx="594">
                  <c:v>7.5859462884283584</c:v>
                </c:pt>
                <c:pt idx="595">
                  <c:v>7.5886155975372533</c:v>
                </c:pt>
                <c:pt idx="596">
                  <c:v>7.5927100593235251</c:v>
                </c:pt>
                <c:pt idx="597">
                  <c:v>7.5936261184822067</c:v>
                </c:pt>
                <c:pt idx="598">
                  <c:v>7.590497090753578</c:v>
                </c:pt>
                <c:pt idx="599">
                  <c:v>7.5873627321217096</c:v>
                </c:pt>
                <c:pt idx="600">
                  <c:v>7.5873420484366081</c:v>
                </c:pt>
                <c:pt idx="601">
                  <c:v>7.5885820156966588</c:v>
                </c:pt>
                <c:pt idx="602">
                  <c:v>7.5879012840197753</c:v>
                </c:pt>
                <c:pt idx="603">
                  <c:v>7.5860378785742562</c:v>
                </c:pt>
                <c:pt idx="604">
                  <c:v>7.5866773454969518</c:v>
                </c:pt>
                <c:pt idx="605">
                  <c:v>7.5905166973905152</c:v>
                </c:pt>
                <c:pt idx="606">
                  <c:v>7.5936543713295093</c:v>
                </c:pt>
                <c:pt idx="607">
                  <c:v>7.5925048826046924</c:v>
                </c:pt>
                <c:pt idx="608">
                  <c:v>7.5888409814893736</c:v>
                </c:pt>
                <c:pt idx="609">
                  <c:v>7.5870737615219488</c:v>
                </c:pt>
                <c:pt idx="610">
                  <c:v>7.5881169255982694</c:v>
                </c:pt>
                <c:pt idx="611">
                  <c:v>7.5887078808872017</c:v>
                </c:pt>
                <c:pt idx="612">
                  <c:v>7.5870664794709439</c:v>
                </c:pt>
                <c:pt idx="613">
                  <c:v>7.5858270433126558</c:v>
                </c:pt>
                <c:pt idx="614">
                  <c:v>7.5881464906034495</c:v>
                </c:pt>
                <c:pt idx="615">
                  <c:v>7.5922861426122834</c:v>
                </c:pt>
                <c:pt idx="616">
                  <c:v>7.59364253402837</c:v>
                </c:pt>
                <c:pt idx="617">
                  <c:v>7.5908234269561943</c:v>
                </c:pt>
                <c:pt idx="618">
                  <c:v>7.5876110473740779</c:v>
                </c:pt>
                <c:pt idx="619">
                  <c:v>7.587370419508078</c:v>
                </c:pt>
                <c:pt idx="620">
                  <c:v>7.5887095168281977</c:v>
                </c:pt>
                <c:pt idx="621">
                  <c:v>7.588242917604525</c:v>
                </c:pt>
                <c:pt idx="622">
                  <c:v>7.5862534022538997</c:v>
                </c:pt>
                <c:pt idx="623">
                  <c:v>7.5864063742911885</c:v>
                </c:pt>
                <c:pt idx="624">
                  <c:v>7.5900848324531589</c:v>
                </c:pt>
                <c:pt idx="625">
                  <c:v>7.5934879327739111</c:v>
                </c:pt>
                <c:pt idx="626">
                  <c:v>7.5927579372798535</c:v>
                </c:pt>
                <c:pt idx="627">
                  <c:v>7.589134836366541</c:v>
                </c:pt>
                <c:pt idx="628">
                  <c:v>7.5871374944342564</c:v>
                </c:pt>
                <c:pt idx="629">
                  <c:v>7.5880455190948606</c:v>
                </c:pt>
                <c:pt idx="630">
                  <c:v>7.5888569124127558</c:v>
                </c:pt>
                <c:pt idx="631">
                  <c:v>7.5873566490035671</c:v>
                </c:pt>
                <c:pt idx="632">
                  <c:v>7.5858621842326688</c:v>
                </c:pt>
                <c:pt idx="633">
                  <c:v>7.5877337869754662</c:v>
                </c:pt>
                <c:pt idx="634">
                  <c:v>7.591963547361722</c:v>
                </c:pt>
                <c:pt idx="635">
                  <c:v>7.5937690350210065</c:v>
                </c:pt>
                <c:pt idx="636">
                  <c:v>7.5912792345512106</c:v>
                </c:pt>
                <c:pt idx="637">
                  <c:v>7.5879202061519671</c:v>
                </c:pt>
                <c:pt idx="638">
                  <c:v>7.5874243806819068</c:v>
                </c:pt>
                <c:pt idx="639">
                  <c:v>7.5887347310986204</c:v>
                </c:pt>
                <c:pt idx="640">
                  <c:v>7.5884301956987104</c:v>
                </c:pt>
                <c:pt idx="641">
                  <c:v>7.5863995267129338</c:v>
                </c:pt>
                <c:pt idx="642">
                  <c:v>7.5861526007120652</c:v>
                </c:pt>
                <c:pt idx="643">
                  <c:v>7.5894977810353978</c:v>
                </c:pt>
                <c:pt idx="644">
                  <c:v>7.593230451049668</c:v>
                </c:pt>
                <c:pt idx="645">
                  <c:v>7.5930153018807456</c:v>
                </c:pt>
                <c:pt idx="646">
                  <c:v>7.589579399478696</c:v>
                </c:pt>
                <c:pt idx="647">
                  <c:v>7.5873153953800889</c:v>
                </c:pt>
                <c:pt idx="648">
                  <c:v>7.5880423551694296</c:v>
                </c:pt>
                <c:pt idx="649">
                  <c:v>7.5889412496479629</c:v>
                </c:pt>
                <c:pt idx="650">
                  <c:v>7.5874896565983727</c:v>
                </c:pt>
                <c:pt idx="651">
                  <c:v>7.5858138499898411</c:v>
                </c:pt>
                <c:pt idx="652">
                  <c:v>7.5873005078983482</c:v>
                </c:pt>
                <c:pt idx="653">
                  <c:v>7.5914142703338028</c:v>
                </c:pt>
                <c:pt idx="654">
                  <c:v>7.5936807842032916</c:v>
                </c:pt>
                <c:pt idx="655">
                  <c:v>7.5915605658376526</c:v>
                </c:pt>
                <c:pt idx="656">
                  <c:v>7.5881005489837623</c:v>
                </c:pt>
                <c:pt idx="657">
                  <c:v>7.587246214311083</c:v>
                </c:pt>
                <c:pt idx="658">
                  <c:v>7.5885159647022293</c:v>
                </c:pt>
                <c:pt idx="659">
                  <c:v>7.5884477811321771</c:v>
                </c:pt>
                <c:pt idx="660">
                  <c:v>7.5864317389575122</c:v>
                </c:pt>
                <c:pt idx="661">
                  <c:v>7.5860259874621727</c:v>
                </c:pt>
                <c:pt idx="662">
                  <c:v>7.5891959499984818</c:v>
                </c:pt>
                <c:pt idx="663">
                  <c:v>7.5930388343822015</c:v>
                </c:pt>
                <c:pt idx="664">
                  <c:v>7.5932228533318948</c:v>
                </c:pt>
                <c:pt idx="665">
                  <c:v>7.5898055694723396</c:v>
                </c:pt>
                <c:pt idx="666">
                  <c:v>7.587138631297921</c:v>
                </c:pt>
                <c:pt idx="667">
                  <c:v>7.5875696411718572</c:v>
                </c:pt>
                <c:pt idx="668">
                  <c:v>7.5886321620495494</c:v>
                </c:pt>
                <c:pt idx="669">
                  <c:v>7.5875389925541299</c:v>
                </c:pt>
                <c:pt idx="670">
                  <c:v>7.5858559777774008</c:v>
                </c:pt>
                <c:pt idx="671">
                  <c:v>7.5872479219618478</c:v>
                </c:pt>
                <c:pt idx="672">
                  <c:v>7.5913948820445238</c:v>
                </c:pt>
                <c:pt idx="673">
                  <c:v>7.593894724446721</c:v>
                </c:pt>
                <c:pt idx="674">
                  <c:v>7.5920246351375829</c:v>
                </c:pt>
                <c:pt idx="675">
                  <c:v>7.5883201921219152</c:v>
                </c:pt>
                <c:pt idx="676">
                  <c:v>7.5870551446397929</c:v>
                </c:pt>
                <c:pt idx="677">
                  <c:v>7.5882173424023822</c:v>
                </c:pt>
                <c:pt idx="678">
                  <c:v>7.5883861619336512</c:v>
                </c:pt>
                <c:pt idx="679">
                  <c:v>7.5865494372352975</c:v>
                </c:pt>
                <c:pt idx="680">
                  <c:v>7.5859160051670766</c:v>
                </c:pt>
                <c:pt idx="681">
                  <c:v>7.5889790230865914</c:v>
                </c:pt>
                <c:pt idx="682">
                  <c:v>7.5930517352381433</c:v>
                </c:pt>
                <c:pt idx="683">
                  <c:v>7.5936146790332062</c:v>
                </c:pt>
                <c:pt idx="684">
                  <c:v>7.5903635061177059</c:v>
                </c:pt>
                <c:pt idx="685">
                  <c:v>7.5873891460200777</c:v>
                </c:pt>
                <c:pt idx="686">
                  <c:v>7.5875615683099902</c:v>
                </c:pt>
                <c:pt idx="687">
                  <c:v>7.5886708613076586</c:v>
                </c:pt>
                <c:pt idx="688">
                  <c:v>7.5877149204296215</c:v>
                </c:pt>
                <c:pt idx="689">
                  <c:v>7.5858801813702588</c:v>
                </c:pt>
                <c:pt idx="690">
                  <c:v>7.5868508718132848</c:v>
                </c:pt>
                <c:pt idx="691">
                  <c:v>7.5909630440083635</c:v>
                </c:pt>
                <c:pt idx="692">
                  <c:v>7.593882390470033</c:v>
                </c:pt>
                <c:pt idx="693">
                  <c:v>7.5924221848031888</c:v>
                </c:pt>
                <c:pt idx="694">
                  <c:v>7.5887703195146079</c:v>
                </c:pt>
                <c:pt idx="695">
                  <c:v>7.5871970864605185</c:v>
                </c:pt>
                <c:pt idx="696">
                  <c:v>7.5883196612376533</c:v>
                </c:pt>
                <c:pt idx="697">
                  <c:v>7.5886358301451207</c:v>
                </c:pt>
                <c:pt idx="698">
                  <c:v>7.5867715733583481</c:v>
                </c:pt>
                <c:pt idx="699">
                  <c:v>7.5857497596442194</c:v>
                </c:pt>
                <c:pt idx="700">
                  <c:v>7.5883755121540766</c:v>
                </c:pt>
                <c:pt idx="701">
                  <c:v>7.5925683191067108</c:v>
                </c:pt>
                <c:pt idx="702">
                  <c:v>7.593627000109616</c:v>
                </c:pt>
                <c:pt idx="703">
                  <c:v>7.5906764830850886</c:v>
                </c:pt>
                <c:pt idx="704">
                  <c:v>7.5876554960361515</c:v>
                </c:pt>
                <c:pt idx="705">
                  <c:v>7.5875907599888501</c:v>
                </c:pt>
                <c:pt idx="706">
                  <c:v>7.5888782883288766</c:v>
                </c:pt>
                <c:pt idx="707">
                  <c:v>7.5880685542759183</c:v>
                </c:pt>
                <c:pt idx="708">
                  <c:v>7.5860115506046624</c:v>
                </c:pt>
                <c:pt idx="709">
                  <c:v>7.5864695609126782</c:v>
                </c:pt>
                <c:pt idx="710">
                  <c:v>7.5902857945595565</c:v>
                </c:pt>
                <c:pt idx="711">
                  <c:v>7.5934816494380017</c:v>
                </c:pt>
                <c:pt idx="712">
                  <c:v>7.5924337000853033</c:v>
                </c:pt>
                <c:pt idx="713">
                  <c:v>7.5888717288311822</c:v>
                </c:pt>
                <c:pt idx="714">
                  <c:v>7.5871861944027836</c:v>
                </c:pt>
                <c:pt idx="715">
                  <c:v>7.5882385254492881</c:v>
                </c:pt>
                <c:pt idx="716">
                  <c:v>7.5889714910982891</c:v>
                </c:pt>
                <c:pt idx="717">
                  <c:v>7.5872737035192541</c:v>
                </c:pt>
                <c:pt idx="718">
                  <c:v>7.5859292615843312</c:v>
                </c:pt>
                <c:pt idx="719">
                  <c:v>7.5880636698784176</c:v>
                </c:pt>
                <c:pt idx="720">
                  <c:v>7.592144606565296</c:v>
                </c:pt>
                <c:pt idx="721">
                  <c:v>7.5935277736417079</c:v>
                </c:pt>
                <c:pt idx="722">
                  <c:v>7.5907862982612855</c:v>
                </c:pt>
                <c:pt idx="723">
                  <c:v>7.587658827968716</c:v>
                </c:pt>
                <c:pt idx="724">
                  <c:v>7.5874927422635601</c:v>
                </c:pt>
                <c:pt idx="725">
                  <c:v>7.5888309851662559</c:v>
                </c:pt>
                <c:pt idx="726">
                  <c:v>7.5884385685958975</c:v>
                </c:pt>
                <c:pt idx="727">
                  <c:v>7.5864089749222394</c:v>
                </c:pt>
                <c:pt idx="728">
                  <c:v>7.5864493604194516</c:v>
                </c:pt>
                <c:pt idx="729">
                  <c:v>7.5899199505916615</c:v>
                </c:pt>
                <c:pt idx="730">
                  <c:v>7.5932649758469246</c:v>
                </c:pt>
                <c:pt idx="731">
                  <c:v>7.5925706318875728</c:v>
                </c:pt>
                <c:pt idx="732">
                  <c:v>7.5890390718780383</c:v>
                </c:pt>
                <c:pt idx="733">
                  <c:v>7.5871392361385723</c:v>
                </c:pt>
                <c:pt idx="734">
                  <c:v>7.588152717857132</c:v>
                </c:pt>
                <c:pt idx="735">
                  <c:v>7.5889582650775758</c:v>
                </c:pt>
                <c:pt idx="736">
                  <c:v>7.5874541338518959</c:v>
                </c:pt>
                <c:pt idx="737">
                  <c:v>7.5858757882253718</c:v>
                </c:pt>
                <c:pt idx="738">
                  <c:v>7.5875983085536474</c:v>
                </c:pt>
                <c:pt idx="739">
                  <c:v>7.5916253988554461</c:v>
                </c:pt>
                <c:pt idx="740">
                  <c:v>7.5934038622503746</c:v>
                </c:pt>
                <c:pt idx="741">
                  <c:v>7.5910129046113441</c:v>
                </c:pt>
                <c:pt idx="742">
                  <c:v>7.5878144746296723</c:v>
                </c:pt>
                <c:pt idx="743">
                  <c:v>7.5874676030489043</c:v>
                </c:pt>
                <c:pt idx="744">
                  <c:v>7.5888955523284771</c:v>
                </c:pt>
                <c:pt idx="745">
                  <c:v>7.5886071780192363</c:v>
                </c:pt>
                <c:pt idx="746">
                  <c:v>7.5864676056460452</c:v>
                </c:pt>
                <c:pt idx="747">
                  <c:v>7.5861287843077596</c:v>
                </c:pt>
                <c:pt idx="748">
                  <c:v>7.5893137678247884</c:v>
                </c:pt>
                <c:pt idx="749">
                  <c:v>7.5928902285994972</c:v>
                </c:pt>
                <c:pt idx="750">
                  <c:v>7.592693005476729</c:v>
                </c:pt>
                <c:pt idx="751">
                  <c:v>7.5894080370461587</c:v>
                </c:pt>
                <c:pt idx="752">
                  <c:v>7.5873457096855272</c:v>
                </c:pt>
                <c:pt idx="753">
                  <c:v>7.588247490549584</c:v>
                </c:pt>
                <c:pt idx="754">
                  <c:v>7.5892274333987455</c:v>
                </c:pt>
                <c:pt idx="755">
                  <c:v>7.5877742080378452</c:v>
                </c:pt>
                <c:pt idx="756">
                  <c:v>7.5858582525751945</c:v>
                </c:pt>
                <c:pt idx="757">
                  <c:v>7.5871967968855705</c:v>
                </c:pt>
                <c:pt idx="758">
                  <c:v>7.5911495609085069</c:v>
                </c:pt>
                <c:pt idx="759">
                  <c:v>7.5933229513842813</c:v>
                </c:pt>
                <c:pt idx="760">
                  <c:v>7.5912873776865917</c:v>
                </c:pt>
                <c:pt idx="761">
                  <c:v>7.5880657823361339</c:v>
                </c:pt>
                <c:pt idx="762">
                  <c:v>7.5874971868643897</c:v>
                </c:pt>
                <c:pt idx="763">
                  <c:v>7.5889684691340156</c:v>
                </c:pt>
                <c:pt idx="764">
                  <c:v>7.5889372594696995</c:v>
                </c:pt>
                <c:pt idx="765">
                  <c:v>7.5867844467446535</c:v>
                </c:pt>
                <c:pt idx="766">
                  <c:v>7.5859741902018882</c:v>
                </c:pt>
                <c:pt idx="767">
                  <c:v>7.5889154107750683</c:v>
                </c:pt>
                <c:pt idx="768">
                  <c:v>7.5926512451581818</c:v>
                </c:pt>
                <c:pt idx="769">
                  <c:v>7.5928856112525427</c:v>
                </c:pt>
                <c:pt idx="770">
                  <c:v>7.5897097936691171</c:v>
                </c:pt>
                <c:pt idx="771">
                  <c:v>7.5874372365289258</c:v>
                </c:pt>
                <c:pt idx="772">
                  <c:v>7.5881781796423224</c:v>
                </c:pt>
                <c:pt idx="773">
                  <c:v>7.5893308496329022</c:v>
                </c:pt>
                <c:pt idx="774">
                  <c:v>7.5880866967921055</c:v>
                </c:pt>
                <c:pt idx="775">
                  <c:v>7.586010393366986</c:v>
                </c:pt>
                <c:pt idx="776">
                  <c:v>7.5868529803184499</c:v>
                </c:pt>
                <c:pt idx="777">
                  <c:v>7.5907750324073833</c:v>
                </c:pt>
                <c:pt idx="778">
                  <c:v>7.5933377043448269</c:v>
                </c:pt>
                <c:pt idx="779">
                  <c:v>7.5916946864572132</c:v>
                </c:pt>
                <c:pt idx="780">
                  <c:v>7.5884087928641923</c:v>
                </c:pt>
                <c:pt idx="781">
                  <c:v>7.5875758421646795</c:v>
                </c:pt>
                <c:pt idx="782">
                  <c:v>7.5889946335210396</c:v>
                </c:pt>
                <c:pt idx="783">
                  <c:v>7.5891019923551575</c:v>
                </c:pt>
                <c:pt idx="784">
                  <c:v>7.5869821290720401</c:v>
                </c:pt>
                <c:pt idx="785">
                  <c:v>7.5858289263874745</c:v>
                </c:pt>
                <c:pt idx="786">
                  <c:v>7.5883370721755394</c:v>
                </c:pt>
                <c:pt idx="787">
                  <c:v>7.5922610814025164</c:v>
                </c:pt>
                <c:pt idx="788">
                  <c:v>7.5930150539319294</c:v>
                </c:pt>
                <c:pt idx="789">
                  <c:v>7.5901170065242987</c:v>
                </c:pt>
                <c:pt idx="790">
                  <c:v>7.587636595629851</c:v>
                </c:pt>
                <c:pt idx="791">
                  <c:v>7.5881494463822152</c:v>
                </c:pt>
                <c:pt idx="792">
                  <c:v>7.5893890861862605</c:v>
                </c:pt>
                <c:pt idx="793">
                  <c:v>7.5882172171826561</c:v>
                </c:pt>
                <c:pt idx="794">
                  <c:v>7.5860427780871786</c:v>
                </c:pt>
                <c:pt idx="795">
                  <c:v>7.5865156134204783</c:v>
                </c:pt>
                <c:pt idx="796">
                  <c:v>7.5902251015653066</c:v>
                </c:pt>
                <c:pt idx="797">
                  <c:v>7.5931253949449422</c:v>
                </c:pt>
                <c:pt idx="798">
                  <c:v>7.5919045092966853</c:v>
                </c:pt>
                <c:pt idx="799">
                  <c:v>7.5885959707592328</c:v>
                </c:pt>
                <c:pt idx="800">
                  <c:v>7.5874018306223041</c:v>
                </c:pt>
                <c:pt idx="801">
                  <c:v>7.5887025972466793</c:v>
                </c:pt>
                <c:pt idx="802">
                  <c:v>7.5890829265225834</c:v>
                </c:pt>
                <c:pt idx="803">
                  <c:v>7.5870532698455291</c:v>
                </c:pt>
                <c:pt idx="804">
                  <c:v>7.5858097920286731</c:v>
                </c:pt>
                <c:pt idx="805">
                  <c:v>7.5881113064433965</c:v>
                </c:pt>
                <c:pt idx="806">
                  <c:v>7.5920796867895008</c:v>
                </c:pt>
                <c:pt idx="807">
                  <c:v>7.5931498512912237</c:v>
                </c:pt>
                <c:pt idx="808">
                  <c:v>7.590352173946866</c:v>
                </c:pt>
                <c:pt idx="809">
                  <c:v>7.5875128998632304</c:v>
                </c:pt>
                <c:pt idx="810">
                  <c:v>7.5876846286967083</c:v>
                </c:pt>
                <c:pt idx="811">
                  <c:v>7.589024338873096</c:v>
                </c:pt>
                <c:pt idx="812">
                  <c:v>7.588266923785743</c:v>
                </c:pt>
                <c:pt idx="813">
                  <c:v>7.5861392796619498</c:v>
                </c:pt>
                <c:pt idx="814">
                  <c:v>7.5865253529953325</c:v>
                </c:pt>
                <c:pt idx="815">
                  <c:v>7.590188627007036</c:v>
                </c:pt>
                <c:pt idx="816">
                  <c:v>7.5932992772217069</c:v>
                </c:pt>
                <c:pt idx="817">
                  <c:v>7.5923405779484874</c:v>
                </c:pt>
                <c:pt idx="818">
                  <c:v>7.5888852652921344</c:v>
                </c:pt>
                <c:pt idx="819">
                  <c:v>7.5872813743962855</c:v>
                </c:pt>
                <c:pt idx="820">
                  <c:v>7.5884255846935975</c:v>
                </c:pt>
                <c:pt idx="821">
                  <c:v>7.5890189417808775</c:v>
                </c:pt>
                <c:pt idx="822">
                  <c:v>7.5872062933800386</c:v>
                </c:pt>
                <c:pt idx="823">
                  <c:v>7.5857472954845298</c:v>
                </c:pt>
                <c:pt idx="824">
                  <c:v>7.5878960144868302</c:v>
                </c:pt>
                <c:pt idx="825">
                  <c:v>7.5919889864926082</c:v>
                </c:pt>
                <c:pt idx="826">
                  <c:v>7.5934493539188983</c:v>
                </c:pt>
                <c:pt idx="827">
                  <c:v>7.5908815245906425</c:v>
                </c:pt>
                <c:pt idx="828">
                  <c:v>7.5878125628162598</c:v>
                </c:pt>
                <c:pt idx="829">
                  <c:v>7.5876840987627352</c:v>
                </c:pt>
                <c:pt idx="830">
                  <c:v>7.5890603575228237</c:v>
                </c:pt>
                <c:pt idx="831">
                  <c:v>7.5884765619516816</c:v>
                </c:pt>
                <c:pt idx="832">
                  <c:v>7.5862662812064396</c:v>
                </c:pt>
                <c:pt idx="833">
                  <c:v>7.586202046363776</c:v>
                </c:pt>
                <c:pt idx="834">
                  <c:v>7.5897354435024571</c:v>
                </c:pt>
                <c:pt idx="835">
                  <c:v>7.593162169602012</c:v>
                </c:pt>
                <c:pt idx="836">
                  <c:v>7.5926367763891216</c:v>
                </c:pt>
                <c:pt idx="837">
                  <c:v>7.5893101980113054</c:v>
                </c:pt>
                <c:pt idx="838">
                  <c:v>7.587447890198824</c:v>
                </c:pt>
                <c:pt idx="839">
                  <c:v>7.5884816731716924</c:v>
                </c:pt>
                <c:pt idx="840">
                  <c:v>7.5892509914854998</c:v>
                </c:pt>
                <c:pt idx="841">
                  <c:v>7.5875065403982038</c:v>
                </c:pt>
                <c:pt idx="842">
                  <c:v>7.5857222724476676</c:v>
                </c:pt>
                <c:pt idx="843">
                  <c:v>7.5873491163997313</c:v>
                </c:pt>
                <c:pt idx="844">
                  <c:v>7.5914330996449184</c:v>
                </c:pt>
                <c:pt idx="845">
                  <c:v>7.5933298434684557</c:v>
                </c:pt>
                <c:pt idx="846">
                  <c:v>7.5911111492912786</c:v>
                </c:pt>
                <c:pt idx="847">
                  <c:v>7.5880558668551208</c:v>
                </c:pt>
                <c:pt idx="848">
                  <c:v>7.5877115939928954</c:v>
                </c:pt>
                <c:pt idx="849">
                  <c:v>7.5891924478637192</c:v>
                </c:pt>
                <c:pt idx="850">
                  <c:v>7.5888561926767446</c:v>
                </c:pt>
                <c:pt idx="851">
                  <c:v>7.5865312743190012</c:v>
                </c:pt>
                <c:pt idx="852">
                  <c:v>7.5859917866893021</c:v>
                </c:pt>
                <c:pt idx="853">
                  <c:v>7.5891043210276683</c:v>
                </c:pt>
                <c:pt idx="854">
                  <c:v>7.5926781750811143</c:v>
                </c:pt>
                <c:pt idx="855">
                  <c:v>7.592550792942931</c:v>
                </c:pt>
                <c:pt idx="856">
                  <c:v>7.5893616829554045</c:v>
                </c:pt>
                <c:pt idx="857">
                  <c:v>7.587404978043808</c:v>
                </c:pt>
                <c:pt idx="858">
                  <c:v>7.5883576292471968</c:v>
                </c:pt>
                <c:pt idx="859">
                  <c:v>7.5895046754276789</c:v>
                </c:pt>
                <c:pt idx="860">
                  <c:v>7.5880682398398633</c:v>
                </c:pt>
                <c:pt idx="861">
                  <c:v>7.5860625402397925</c:v>
                </c:pt>
                <c:pt idx="862">
                  <c:v>7.587190367936306</c:v>
                </c:pt>
                <c:pt idx="863">
                  <c:v>7.591027183781212</c:v>
                </c:pt>
                <c:pt idx="864">
                  <c:v>7.593169693749692</c:v>
                </c:pt>
                <c:pt idx="865">
                  <c:v>7.5911922063138659</c:v>
                </c:pt>
                <c:pt idx="866">
                  <c:v>7.5880730585311369</c:v>
                </c:pt>
                <c:pt idx="867">
                  <c:v>7.5876053505417511</c:v>
                </c:pt>
                <c:pt idx="868">
                  <c:v>7.58910477948581</c:v>
                </c:pt>
                <c:pt idx="869">
                  <c:v>7.5891471911478128</c:v>
                </c:pt>
                <c:pt idx="870">
                  <c:v>7.5869640253351562</c:v>
                </c:pt>
                <c:pt idx="871">
                  <c:v>7.5860423343089867</c:v>
                </c:pt>
                <c:pt idx="872">
                  <c:v>7.5887521354166196</c:v>
                </c:pt>
                <c:pt idx="873">
                  <c:v>7.5923812309955858</c:v>
                </c:pt>
                <c:pt idx="874">
                  <c:v>7.592607135096701</c:v>
                </c:pt>
                <c:pt idx="875">
                  <c:v>7.5895338186044219</c:v>
                </c:pt>
                <c:pt idx="876">
                  <c:v>7.5873833685894843</c:v>
                </c:pt>
                <c:pt idx="877">
                  <c:v>7.5882620118365285</c:v>
                </c:pt>
                <c:pt idx="878">
                  <c:v>7.589474549514442</c:v>
                </c:pt>
                <c:pt idx="879">
                  <c:v>7.5882349210659594</c:v>
                </c:pt>
                <c:pt idx="880">
                  <c:v>7.586080071813865</c:v>
                </c:pt>
                <c:pt idx="881">
                  <c:v>7.5867779834389504</c:v>
                </c:pt>
                <c:pt idx="882">
                  <c:v>7.5904722435056868</c:v>
                </c:pt>
                <c:pt idx="883">
                  <c:v>7.5929370569460799</c:v>
                </c:pt>
                <c:pt idx="884">
                  <c:v>7.5913618855475624</c:v>
                </c:pt>
                <c:pt idx="885">
                  <c:v>7.5882444558611715</c:v>
                </c:pt>
                <c:pt idx="886">
                  <c:v>7.5875824216357106</c:v>
                </c:pt>
                <c:pt idx="887">
                  <c:v>7.5891495478793907</c:v>
                </c:pt>
                <c:pt idx="888">
                  <c:v>7.5893382585971763</c:v>
                </c:pt>
                <c:pt idx="889">
                  <c:v>7.5871306855961427</c:v>
                </c:pt>
                <c:pt idx="890">
                  <c:v>7.5858569214932414</c:v>
                </c:pt>
                <c:pt idx="891">
                  <c:v>7.5882061251016779</c:v>
                </c:pt>
                <c:pt idx="892">
                  <c:v>7.59195343778297</c:v>
                </c:pt>
                <c:pt idx="893">
                  <c:v>7.5926473719518857</c:v>
                </c:pt>
                <c:pt idx="894">
                  <c:v>7.5898743033503946</c:v>
                </c:pt>
                <c:pt idx="895">
                  <c:v>7.5876139614588363</c:v>
                </c:pt>
                <c:pt idx="896">
                  <c:v>7.5883330611316682</c:v>
                </c:pt>
                <c:pt idx="897">
                  <c:v>7.589706289908456</c:v>
                </c:pt>
                <c:pt idx="898">
                  <c:v>7.5885968629498564</c:v>
                </c:pt>
                <c:pt idx="899">
                  <c:v>7.5861798063608932</c:v>
                </c:pt>
                <c:pt idx="900">
                  <c:v>7.5864591921712927</c:v>
                </c:pt>
                <c:pt idx="901">
                  <c:v>7.5899791911255168</c:v>
                </c:pt>
                <c:pt idx="902">
                  <c:v>7.5927698076483852</c:v>
                </c:pt>
                <c:pt idx="903">
                  <c:v>7.5915768423036862</c:v>
                </c:pt>
                <c:pt idx="904">
                  <c:v>7.588489579960191</c:v>
                </c:pt>
                <c:pt idx="905">
                  <c:v>7.5876196854390354</c:v>
                </c:pt>
                <c:pt idx="906">
                  <c:v>7.5891590829847466</c:v>
                </c:pt>
                <c:pt idx="907">
                  <c:v>7.5896270855579946</c:v>
                </c:pt>
                <c:pt idx="908">
                  <c:v>7.5874954847431102</c:v>
                </c:pt>
                <c:pt idx="909">
                  <c:v>7.5858357767537568</c:v>
                </c:pt>
                <c:pt idx="910">
                  <c:v>7.5878462340732007</c:v>
                </c:pt>
                <c:pt idx="911">
                  <c:v>7.5916624234875831</c:v>
                </c:pt>
                <c:pt idx="912">
                  <c:v>7.5927693058362777</c:v>
                </c:pt>
                <c:pt idx="913">
                  <c:v>7.5901820046869313</c:v>
                </c:pt>
                <c:pt idx="914">
                  <c:v>7.5877390423561595</c:v>
                </c:pt>
                <c:pt idx="915">
                  <c:v>7.5882753747777878</c:v>
                </c:pt>
                <c:pt idx="916">
                  <c:v>7.5897515142506347</c:v>
                </c:pt>
                <c:pt idx="917">
                  <c:v>7.5889056268869526</c:v>
                </c:pt>
                <c:pt idx="918">
                  <c:v>7.5864282938773488</c:v>
                </c:pt>
                <c:pt idx="919">
                  <c:v>7.5862282114736077</c:v>
                </c:pt>
                <c:pt idx="920">
                  <c:v>7.5895721558920961</c:v>
                </c:pt>
                <c:pt idx="921">
                  <c:v>7.5926819332537159</c:v>
                </c:pt>
                <c:pt idx="922">
                  <c:v>7.5919093837546407</c:v>
                </c:pt>
                <c:pt idx="923">
                  <c:v>7.5888437024510687</c:v>
                </c:pt>
                <c:pt idx="924">
                  <c:v>7.5877078057267831</c:v>
                </c:pt>
                <c:pt idx="925">
                  <c:v>7.5891655872787753</c:v>
                </c:pt>
                <c:pt idx="926">
                  <c:v>7.5897624002461876</c:v>
                </c:pt>
                <c:pt idx="927">
                  <c:v>7.5877466181148021</c:v>
                </c:pt>
                <c:pt idx="928">
                  <c:v>7.5858113774248128</c:v>
                </c:pt>
                <c:pt idx="929">
                  <c:v>7.5873451426331311</c:v>
                </c:pt>
                <c:pt idx="930">
                  <c:v>7.5911772899667085</c:v>
                </c:pt>
                <c:pt idx="931">
                  <c:v>7.5927771439495642</c:v>
                </c:pt>
                <c:pt idx="932">
                  <c:v>7.5905247468515178</c:v>
                </c:pt>
                <c:pt idx="933">
                  <c:v>7.5879359070880623</c:v>
                </c:pt>
                <c:pt idx="934">
                  <c:v>7.5882085967924775</c:v>
                </c:pt>
                <c:pt idx="935">
                  <c:v>7.5897453177517527</c:v>
                </c:pt>
                <c:pt idx="936">
                  <c:v>7.5890282000916445</c:v>
                </c:pt>
                <c:pt idx="937">
                  <c:v>7.5865273995066431</c:v>
                </c:pt>
                <c:pt idx="938">
                  <c:v>7.5859946742738718</c:v>
                </c:pt>
                <c:pt idx="939">
                  <c:v>7.5890650367888659</c:v>
                </c:pt>
                <c:pt idx="940">
                  <c:v>7.5923701699749095</c:v>
                </c:pt>
                <c:pt idx="941">
                  <c:v>7.5920508226389529</c:v>
                </c:pt>
                <c:pt idx="942">
                  <c:v>7.589033708794493</c:v>
                </c:pt>
                <c:pt idx="943">
                  <c:v>7.5875432955657613</c:v>
                </c:pt>
                <c:pt idx="944">
                  <c:v>7.5888128945774245</c:v>
                </c:pt>
                <c:pt idx="945">
                  <c:v>7.589672734021776</c:v>
                </c:pt>
                <c:pt idx="946">
                  <c:v>7.5878434969796906</c:v>
                </c:pt>
                <c:pt idx="947">
                  <c:v>7.5858725642814138</c:v>
                </c:pt>
                <c:pt idx="948">
                  <c:v>7.5872015307557925</c:v>
                </c:pt>
                <c:pt idx="949">
                  <c:v>7.5910228493383851</c:v>
                </c:pt>
                <c:pt idx="950">
                  <c:v>7.5928530349306422</c:v>
                </c:pt>
                <c:pt idx="951">
                  <c:v>7.5907724054826264</c:v>
                </c:pt>
                <c:pt idx="952">
                  <c:v>7.5878787209464527</c:v>
                </c:pt>
                <c:pt idx="953">
                  <c:v>7.5877695684470048</c:v>
                </c:pt>
                <c:pt idx="954">
                  <c:v>7.5893405007017494</c:v>
                </c:pt>
                <c:pt idx="955">
                  <c:v>7.5890315092820506</c:v>
                </c:pt>
                <c:pt idx="956">
                  <c:v>7.586676152519181</c:v>
                </c:pt>
                <c:pt idx="957">
                  <c:v>7.5860573883944173</c:v>
                </c:pt>
                <c:pt idx="958">
                  <c:v>7.5890282229347417</c:v>
                </c:pt>
                <c:pt idx="959">
                  <c:v>7.5925168918255235</c:v>
                </c:pt>
                <c:pt idx="960">
                  <c:v>7.5924455870615368</c:v>
                </c:pt>
                <c:pt idx="961">
                  <c:v>7.5893838013975641</c:v>
                </c:pt>
                <c:pt idx="962">
                  <c:v>7.5875029780308401</c:v>
                </c:pt>
                <c:pt idx="963">
                  <c:v>7.5885705813474917</c:v>
                </c:pt>
                <c:pt idx="964">
                  <c:v>7.589599670992432</c:v>
                </c:pt>
                <c:pt idx="965">
                  <c:v>7.5880066652737721</c:v>
                </c:pt>
                <c:pt idx="966">
                  <c:v>7.5858872147631331</c:v>
                </c:pt>
                <c:pt idx="967">
                  <c:v>7.5869988790449714</c:v>
                </c:pt>
                <c:pt idx="968">
                  <c:v>7.5908468343405753</c:v>
                </c:pt>
                <c:pt idx="969">
                  <c:v>7.5930545455427874</c:v>
                </c:pt>
                <c:pt idx="970">
                  <c:v>7.5912492599987242</c:v>
                </c:pt>
                <c:pt idx="971">
                  <c:v>7.5882209495029755</c:v>
                </c:pt>
                <c:pt idx="972">
                  <c:v>7.5877829769494562</c:v>
                </c:pt>
                <c:pt idx="973">
                  <c:v>7.5893712805282174</c:v>
                </c:pt>
                <c:pt idx="974">
                  <c:v>7.5892573254448896</c:v>
                </c:pt>
                <c:pt idx="975">
                  <c:v>7.5868839175835587</c:v>
                </c:pt>
                <c:pt idx="976">
                  <c:v>7.5858473947740395</c:v>
                </c:pt>
                <c:pt idx="977">
                  <c:v>7.5885759052971746</c:v>
                </c:pt>
                <c:pt idx="978">
                  <c:v>7.5922652857312949</c:v>
                </c:pt>
                <c:pt idx="979">
                  <c:v>7.5926349786214518</c:v>
                </c:pt>
                <c:pt idx="980">
                  <c:v>7.5897620407837731</c:v>
                </c:pt>
                <c:pt idx="981">
                  <c:v>7.58769260327679</c:v>
                </c:pt>
                <c:pt idx="982">
                  <c:v>7.5885729462218192</c:v>
                </c:pt>
                <c:pt idx="983">
                  <c:v>7.5898075774300509</c:v>
                </c:pt>
                <c:pt idx="984">
                  <c:v>7.5883548574457436</c:v>
                </c:pt>
                <c:pt idx="985">
                  <c:v>7.5859838956567085</c:v>
                </c:pt>
                <c:pt idx="986">
                  <c:v>7.5865483774168929</c:v>
                </c:pt>
                <c:pt idx="987">
                  <c:v>7.5902552578955955</c:v>
                </c:pt>
                <c:pt idx="988">
                  <c:v>7.592818817739488</c:v>
                </c:pt>
                <c:pt idx="989">
                  <c:v>7.5913917095103676</c:v>
                </c:pt>
                <c:pt idx="990">
                  <c:v>7.5884209387833241</c:v>
                </c:pt>
                <c:pt idx="991">
                  <c:v>7.5878068777235903</c:v>
                </c:pt>
                <c:pt idx="992">
                  <c:v>7.5894078163727414</c:v>
                </c:pt>
                <c:pt idx="993">
                  <c:v>7.5896352379426393</c:v>
                </c:pt>
                <c:pt idx="994">
                  <c:v>7.5872615452205698</c:v>
                </c:pt>
                <c:pt idx="995">
                  <c:v>7.5858096489055251</c:v>
                </c:pt>
                <c:pt idx="996">
                  <c:v>7.5880343980976148</c:v>
                </c:pt>
                <c:pt idx="997">
                  <c:v>7.5917373937590371</c:v>
                </c:pt>
                <c:pt idx="998">
                  <c:v>7.5924705989738381</c:v>
                </c:pt>
                <c:pt idx="999">
                  <c:v>7.5897761211675316</c:v>
                </c:pt>
                <c:pt idx="1000">
                  <c:v>7.587616263203226</c:v>
                </c:pt>
                <c:pt idx="1001">
                  <c:v>7.5884256960544878</c:v>
                </c:pt>
                <c:pt idx="1002">
                  <c:v>7.5899384490711368</c:v>
                </c:pt>
                <c:pt idx="1003">
                  <c:v>7.5889231200112341</c:v>
                </c:pt>
                <c:pt idx="1004">
                  <c:v>7.5864588610203363</c:v>
                </c:pt>
                <c:pt idx="1005">
                  <c:v>7.5865538311020231</c:v>
                </c:pt>
                <c:pt idx="1006">
                  <c:v>7.5899006090641281</c:v>
                </c:pt>
                <c:pt idx="1007">
                  <c:v>7.5926086194377618</c:v>
                </c:pt>
                <c:pt idx="1008">
                  <c:v>7.5914428336029776</c:v>
                </c:pt>
                <c:pt idx="1009">
                  <c:v>7.5884503015429399</c:v>
                </c:pt>
                <c:pt idx="1010">
                  <c:v>7.5876832028205401</c:v>
                </c:pt>
                <c:pt idx="1011">
                  <c:v>7.5892993681978869</c:v>
                </c:pt>
                <c:pt idx="1012">
                  <c:v>7.5898265487026073</c:v>
                </c:pt>
                <c:pt idx="1013">
                  <c:v>7.58769560836833</c:v>
                </c:pt>
                <c:pt idx="1014">
                  <c:v>7.5859356141765737</c:v>
                </c:pt>
                <c:pt idx="1015">
                  <c:v>7.5877256513087907</c:v>
                </c:pt>
                <c:pt idx="1016">
                  <c:v>7.5913704686098757</c:v>
                </c:pt>
                <c:pt idx="1017">
                  <c:v>7.5924361725090526</c:v>
                </c:pt>
                <c:pt idx="1018">
                  <c:v>7.5899400078737669</c:v>
                </c:pt>
                <c:pt idx="1019">
                  <c:v>7.5876209309211093</c:v>
                </c:pt>
                <c:pt idx="1020">
                  <c:v>7.5883099482277725</c:v>
                </c:pt>
                <c:pt idx="1021">
                  <c:v>7.5899103216456556</c:v>
                </c:pt>
                <c:pt idx="1022">
                  <c:v>7.5890726364627215</c:v>
                </c:pt>
                <c:pt idx="1023">
                  <c:v>7.58653418639115</c:v>
                </c:pt>
                <c:pt idx="1024">
                  <c:v>7.5862140239011069</c:v>
                </c:pt>
                <c:pt idx="1025">
                  <c:v>7.5893305313284047</c:v>
                </c:pt>
                <c:pt idx="1026">
                  <c:v>7.5922782320859969</c:v>
                </c:pt>
                <c:pt idx="1027">
                  <c:v>7.5915392549284784</c:v>
                </c:pt>
                <c:pt idx="1028">
                  <c:v>7.5886337198187466</c:v>
                </c:pt>
                <c:pt idx="1029">
                  <c:v>7.5876777696617035</c:v>
                </c:pt>
                <c:pt idx="1030">
                  <c:v>7.5893117242549533</c:v>
                </c:pt>
                <c:pt idx="1031">
                  <c:v>7.5900273452931764</c:v>
                </c:pt>
                <c:pt idx="1032">
                  <c:v>7.5879534980126779</c:v>
                </c:pt>
                <c:pt idx="1033">
                  <c:v>7.5858800386872636</c:v>
                </c:pt>
                <c:pt idx="1034">
                  <c:v>7.5872779290050394</c:v>
                </c:pt>
                <c:pt idx="1035">
                  <c:v>7.5909253820186615</c:v>
                </c:pt>
                <c:pt idx="1036">
                  <c:v>7.5923963050879575</c:v>
                </c:pt>
                <c:pt idx="1037">
                  <c:v>7.590221933980116</c:v>
                </c:pt>
                <c:pt idx="1038">
                  <c:v>7.5878500909822062</c:v>
                </c:pt>
                <c:pt idx="1039">
                  <c:v>7.5883498096971103</c:v>
                </c:pt>
                <c:pt idx="1040">
                  <c:v>7.5900741482915262</c:v>
                </c:pt>
                <c:pt idx="1041">
                  <c:v>7.5894513784968423</c:v>
                </c:pt>
                <c:pt idx="1042">
                  <c:v>7.5867621762091488</c:v>
                </c:pt>
                <c:pt idx="1043">
                  <c:v>7.5859924716965139</c:v>
                </c:pt>
                <c:pt idx="1044">
                  <c:v>7.588871167963374</c:v>
                </c:pt>
                <c:pt idx="1045">
                  <c:v>7.5920459486629408</c:v>
                </c:pt>
                <c:pt idx="1046">
                  <c:v>7.5916921443907395</c:v>
                </c:pt>
                <c:pt idx="1047">
                  <c:v>7.588857612719468</c:v>
                </c:pt>
                <c:pt idx="1048">
                  <c:v>7.5877084057325419</c:v>
                </c:pt>
                <c:pt idx="1049">
                  <c:v>7.5892500897236346</c:v>
                </c:pt>
                <c:pt idx="1050">
                  <c:v>7.5902483190790546</c:v>
                </c:pt>
                <c:pt idx="1051">
                  <c:v>7.5883503833547596</c:v>
                </c:pt>
                <c:pt idx="1052">
                  <c:v>7.5859979968260713</c:v>
                </c:pt>
                <c:pt idx="1053">
                  <c:v>7.5869652382873856</c:v>
                </c:pt>
                <c:pt idx="1054">
                  <c:v>7.5906070783522637</c:v>
                </c:pt>
                <c:pt idx="1055">
                  <c:v>7.5924446619550832</c:v>
                </c:pt>
                <c:pt idx="1056">
                  <c:v>7.5905300239516871</c:v>
                </c:pt>
                <c:pt idx="1057">
                  <c:v>7.5880142696522785</c:v>
                </c:pt>
                <c:pt idx="1058">
                  <c:v>7.5883047062624227</c:v>
                </c:pt>
                <c:pt idx="1059">
                  <c:v>7.5900675512641484</c:v>
                </c:pt>
                <c:pt idx="1060">
                  <c:v>7.5897351071322374</c:v>
                </c:pt>
                <c:pt idx="1061">
                  <c:v>7.587076765871509</c:v>
                </c:pt>
                <c:pt idx="1062">
                  <c:v>7.5858971882928863</c:v>
                </c:pt>
                <c:pt idx="1063">
                  <c:v>7.5884537178514746</c:v>
                </c:pt>
                <c:pt idx="1064">
                  <c:v>7.5918670799843406</c:v>
                </c:pt>
                <c:pt idx="1065">
                  <c:v>7.5919380289606018</c:v>
                </c:pt>
                <c:pt idx="1066">
                  <c:v>7.5892138422229207</c:v>
                </c:pt>
                <c:pt idx="1067">
                  <c:v>7.5878079619003378</c:v>
                </c:pt>
                <c:pt idx="1068">
                  <c:v>7.5892218801720039</c:v>
                </c:pt>
                <c:pt idx="1069">
                  <c:v>7.5903507341490553</c:v>
                </c:pt>
                <c:pt idx="1070">
                  <c:v>7.5886186056196925</c:v>
                </c:pt>
                <c:pt idx="1071">
                  <c:v>7.5860815032667173</c:v>
                </c:pt>
                <c:pt idx="1072">
                  <c:v>7.5865816509152832</c:v>
                </c:pt>
                <c:pt idx="1073">
                  <c:v>7.5900736284545784</c:v>
                </c:pt>
                <c:pt idx="1074">
                  <c:v>7.5923487181633353</c:v>
                </c:pt>
                <c:pt idx="1075">
                  <c:v>7.5907949720192818</c:v>
                </c:pt>
                <c:pt idx="1076">
                  <c:v>7.5882045750529148</c:v>
                </c:pt>
                <c:pt idx="1077">
                  <c:v>7.5882039122524576</c:v>
                </c:pt>
                <c:pt idx="1078">
                  <c:v>7.5899840219548276</c:v>
                </c:pt>
                <c:pt idx="1079">
                  <c:v>7.5898466451099234</c:v>
                </c:pt>
                <c:pt idx="1080">
                  <c:v>7.5872154667454019</c:v>
                </c:pt>
                <c:pt idx="1081">
                  <c:v>7.5857693078119404</c:v>
                </c:pt>
                <c:pt idx="1082">
                  <c:v>7.5880207958826649</c:v>
                </c:pt>
                <c:pt idx="1083">
                  <c:v>7.5914988672014454</c:v>
                </c:pt>
                <c:pt idx="1084">
                  <c:v>7.5920134412347897</c:v>
                </c:pt>
                <c:pt idx="1085">
                  <c:v>7.5893915446415221</c:v>
                </c:pt>
                <c:pt idx="1086">
                  <c:v>7.5876536421996077</c:v>
                </c:pt>
                <c:pt idx="1087">
                  <c:v>7.5888217459851006</c:v>
                </c:pt>
                <c:pt idx="1088">
                  <c:v>7.5901638267637974</c:v>
                </c:pt>
                <c:pt idx="1089">
                  <c:v>7.588727952725292</c:v>
                </c:pt>
                <c:pt idx="1090">
                  <c:v>7.5862007342170035</c:v>
                </c:pt>
                <c:pt idx="1091">
                  <c:v>7.5865285187994447</c:v>
                </c:pt>
                <c:pt idx="1092">
                  <c:v>7.5899620276835407</c:v>
                </c:pt>
                <c:pt idx="1093">
                  <c:v>7.5923885923593293</c:v>
                </c:pt>
                <c:pt idx="1094">
                  <c:v>7.5910588477443968</c:v>
                </c:pt>
                <c:pt idx="1095">
                  <c:v>7.5882166145494727</c:v>
                </c:pt>
                <c:pt idx="1096">
                  <c:v>7.5878042565349562</c:v>
                </c:pt>
                <c:pt idx="1097">
                  <c:v>7.5895380586451315</c:v>
                </c:pt>
                <c:pt idx="1098">
                  <c:v>7.5897693642441366</c:v>
                </c:pt>
                <c:pt idx="1099">
                  <c:v>7.5874048189127166</c:v>
                </c:pt>
                <c:pt idx="1100">
                  <c:v>7.5858637828239903</c:v>
                </c:pt>
                <c:pt idx="1101">
                  <c:v>7.5879928186317418</c:v>
                </c:pt>
                <c:pt idx="1102">
                  <c:v>7.5916071984242555</c:v>
                </c:pt>
                <c:pt idx="1103">
                  <c:v>7.5923609955499307</c:v>
                </c:pt>
                <c:pt idx="1104">
                  <c:v>7.5897960531244157</c:v>
                </c:pt>
                <c:pt idx="1105">
                  <c:v>7.5877005948855309</c:v>
                </c:pt>
                <c:pt idx="1106">
                  <c:v>7.5886169569447812</c:v>
                </c:pt>
                <c:pt idx="1107">
                  <c:v>7.5900661831108414</c:v>
                </c:pt>
                <c:pt idx="1108">
                  <c:v>7.5888799585414075</c:v>
                </c:pt>
                <c:pt idx="1109">
                  <c:v>7.5863024338956313</c:v>
                </c:pt>
                <c:pt idx="1110">
                  <c:v>7.5863394836867295</c:v>
                </c:pt>
                <c:pt idx="1111">
                  <c:v>7.5897213034931328</c:v>
                </c:pt>
                <c:pt idx="1112">
                  <c:v>7.5924869426845714</c:v>
                </c:pt>
                <c:pt idx="1113">
                  <c:v>7.5914677714383059</c:v>
                </c:pt>
                <c:pt idx="1114">
                  <c:v>7.5885954746572439</c:v>
                </c:pt>
                <c:pt idx="1115">
                  <c:v>7.587846458768789</c:v>
                </c:pt>
                <c:pt idx="1116">
                  <c:v>7.5895533172938432</c:v>
                </c:pt>
                <c:pt idx="1117">
                  <c:v>7.5899834680924867</c:v>
                </c:pt>
                <c:pt idx="1118">
                  <c:v>7.5876755936874574</c:v>
                </c:pt>
                <c:pt idx="1119">
                  <c:v>7.5857937498626464</c:v>
                </c:pt>
                <c:pt idx="1120">
                  <c:v>7.5875583585147419</c:v>
                </c:pt>
                <c:pt idx="1121">
                  <c:v>7.5912634962414591</c:v>
                </c:pt>
                <c:pt idx="1122">
                  <c:v>7.592441291151423</c:v>
                </c:pt>
                <c:pt idx="1123">
                  <c:v>7.5901173537454003</c:v>
                </c:pt>
                <c:pt idx="1124">
                  <c:v>7.5879142049938801</c:v>
                </c:pt>
                <c:pt idx="1125">
                  <c:v>7.5885858531094827</c:v>
                </c:pt>
                <c:pt idx="1126">
                  <c:v>7.5902390293851747</c:v>
                </c:pt>
                <c:pt idx="1127">
                  <c:v>7.5892449653871452</c:v>
                </c:pt>
                <c:pt idx="1128">
                  <c:v>7.586499820065459</c:v>
                </c:pt>
                <c:pt idx="1129">
                  <c:v>7.5860202684280695</c:v>
                </c:pt>
                <c:pt idx="1130">
                  <c:v>7.5891157102087412</c:v>
                </c:pt>
                <c:pt idx="1131">
                  <c:v>7.5921419916881696</c:v>
                </c:pt>
                <c:pt idx="1132">
                  <c:v>7.5915189345187777</c:v>
                </c:pt>
                <c:pt idx="1133">
                  <c:v>7.5887397200658357</c:v>
                </c:pt>
                <c:pt idx="1134">
                  <c:v>7.5878579731469609</c:v>
                </c:pt>
                <c:pt idx="1135">
                  <c:v>7.5895006959053326</c:v>
                </c:pt>
                <c:pt idx="1136">
                  <c:v>7.5903276448198964</c:v>
                </c:pt>
                <c:pt idx="1137">
                  <c:v>7.5881322144476204</c:v>
                </c:pt>
                <c:pt idx="1138">
                  <c:v>7.5859132849359767</c:v>
                </c:pt>
                <c:pt idx="1139">
                  <c:v>7.5871487564731099</c:v>
                </c:pt>
                <c:pt idx="1140">
                  <c:v>7.5907307032385534</c:v>
                </c:pt>
                <c:pt idx="1141">
                  <c:v>7.5922170850535284</c:v>
                </c:pt>
                <c:pt idx="1142">
                  <c:v>7.5901054241583941</c:v>
                </c:pt>
                <c:pt idx="1143">
                  <c:v>7.587817406844664</c:v>
                </c:pt>
                <c:pt idx="1144">
                  <c:v>7.5884206004665664</c:v>
                </c:pt>
                <c:pt idx="1145">
                  <c:v>7.5902380478343439</c:v>
                </c:pt>
                <c:pt idx="1146">
                  <c:v>7.589769448236475</c:v>
                </c:pt>
                <c:pt idx="1147">
                  <c:v>7.5870662141324914</c:v>
                </c:pt>
                <c:pt idx="1148">
                  <c:v>7.5861675986239181</c:v>
                </c:pt>
                <c:pt idx="1149">
                  <c:v>7.5888334655766156</c:v>
                </c:pt>
                <c:pt idx="1150">
                  <c:v>7.5918969736428181</c:v>
                </c:pt>
                <c:pt idx="1151">
                  <c:v>7.591546332896268</c:v>
                </c:pt>
                <c:pt idx="1152">
                  <c:v>7.5887845538945529</c:v>
                </c:pt>
                <c:pt idx="1153">
                  <c:v>7.587731074203858</c:v>
                </c:pt>
                <c:pt idx="1154">
                  <c:v>7.5893773761446033</c:v>
                </c:pt>
                <c:pt idx="1155">
                  <c:v>7.5904067810874958</c:v>
                </c:pt>
                <c:pt idx="1156">
                  <c:v>7.5885360477394252</c:v>
                </c:pt>
                <c:pt idx="1157">
                  <c:v>7.586107393988228</c:v>
                </c:pt>
                <c:pt idx="1158">
                  <c:v>7.5868917947245578</c:v>
                </c:pt>
                <c:pt idx="1159">
                  <c:v>7.5903119862824653</c:v>
                </c:pt>
                <c:pt idx="1160">
                  <c:v>7.5920922352866862</c:v>
                </c:pt>
                <c:pt idx="1161">
                  <c:v>7.5902431428784904</c:v>
                </c:pt>
                <c:pt idx="1162">
                  <c:v>7.5878497711106752</c:v>
                </c:pt>
                <c:pt idx="1163">
                  <c:v>7.5882950369767395</c:v>
                </c:pt>
                <c:pt idx="1164">
                  <c:v>7.5902139550315333</c:v>
                </c:pt>
                <c:pt idx="1165">
                  <c:v>7.5898985384662003</c:v>
                </c:pt>
                <c:pt idx="1166">
                  <c:v>7.5871947271127107</c:v>
                </c:pt>
                <c:pt idx="1167">
                  <c:v>7.5859186945501085</c:v>
                </c:pt>
                <c:pt idx="1168">
                  <c:v>7.5882684541840248</c:v>
                </c:pt>
                <c:pt idx="1169">
                  <c:v>7.5914824884604313</c:v>
                </c:pt>
                <c:pt idx="1170">
                  <c:v>7.5915569586149836</c:v>
                </c:pt>
                <c:pt idx="1171">
                  <c:v>7.5889723407588079</c:v>
                </c:pt>
                <c:pt idx="1172">
                  <c:v>7.5877525055024098</c:v>
                </c:pt>
                <c:pt idx="1173">
                  <c:v>7.5893585200211167</c:v>
                </c:pt>
                <c:pt idx="1174">
                  <c:v>7.5906147296321462</c:v>
                </c:pt>
                <c:pt idx="1175">
                  <c:v>7.5888662963447642</c:v>
                </c:pt>
                <c:pt idx="1176">
                  <c:v>7.5861777646551669</c:v>
                </c:pt>
                <c:pt idx="1177">
                  <c:v>7.586563286683651</c:v>
                </c:pt>
                <c:pt idx="1178">
                  <c:v>7.5898631345091072</c:v>
                </c:pt>
                <c:pt idx="1179">
                  <c:v>7.5919726181488265</c:v>
                </c:pt>
                <c:pt idx="1180">
                  <c:v>7.590460260963237</c:v>
                </c:pt>
                <c:pt idx="1181">
                  <c:v>7.588062514291062</c:v>
                </c:pt>
                <c:pt idx="1182">
                  <c:v>7.5883005553309939</c:v>
                </c:pt>
                <c:pt idx="1183">
                  <c:v>7.5903007440377444</c:v>
                </c:pt>
                <c:pt idx="1184">
                  <c:v>7.5902661551886412</c:v>
                </c:pt>
                <c:pt idx="1185">
                  <c:v>7.5875401489515051</c:v>
                </c:pt>
                <c:pt idx="1186">
                  <c:v>7.5858149610539911</c:v>
                </c:pt>
                <c:pt idx="1187">
                  <c:v>7.5878802010700177</c:v>
                </c:pt>
                <c:pt idx="1188">
                  <c:v>7.591206076532913</c:v>
                </c:pt>
                <c:pt idx="1189">
                  <c:v>7.5916490680300219</c:v>
                </c:pt>
                <c:pt idx="1190">
                  <c:v>7.5891744199977218</c:v>
                </c:pt>
                <c:pt idx="1191">
                  <c:v>7.5877684319573779</c:v>
                </c:pt>
                <c:pt idx="1192">
                  <c:v>7.5892338336029708</c:v>
                </c:pt>
                <c:pt idx="1193">
                  <c:v>7.5907468955705806</c:v>
                </c:pt>
                <c:pt idx="1194">
                  <c:v>7.5892633209090405</c:v>
                </c:pt>
                <c:pt idx="1195">
                  <c:v>7.5864231067704644</c:v>
                </c:pt>
                <c:pt idx="1196">
                  <c:v>7.5863234376538484</c:v>
                </c:pt>
                <c:pt idx="1197">
                  <c:v>7.5895474023487282</c:v>
                </c:pt>
                <c:pt idx="1198">
                  <c:v>7.5919536226532554</c:v>
                </c:pt>
                <c:pt idx="1199">
                  <c:v>7.5907580350273944</c:v>
                </c:pt>
                <c:pt idx="1200">
                  <c:v>7.588263985315713</c:v>
                </c:pt>
                <c:pt idx="1201">
                  <c:v>7.588268397237881</c:v>
                </c:pt>
                <c:pt idx="1202">
                  <c:v>7.5902511870486933</c:v>
                </c:pt>
                <c:pt idx="1203">
                  <c:v>7.5905005546211584</c:v>
                </c:pt>
                <c:pt idx="1204">
                  <c:v>7.587887305619744</c:v>
                </c:pt>
                <c:pt idx="1205">
                  <c:v>7.5858428383159984</c:v>
                </c:pt>
                <c:pt idx="1206">
                  <c:v>7.5874756049736591</c:v>
                </c:pt>
                <c:pt idx="1207">
                  <c:v>7.5909448075186665</c:v>
                </c:pt>
                <c:pt idx="1208">
                  <c:v>7.5918024710830201</c:v>
                </c:pt>
                <c:pt idx="1209">
                  <c:v>7.5895265455231815</c:v>
                </c:pt>
                <c:pt idx="1210">
                  <c:v>7.5878965422459359</c:v>
                </c:pt>
                <c:pt idx="1211">
                  <c:v>7.5891857789326984</c:v>
                </c:pt>
                <c:pt idx="1212">
                  <c:v>7.5908186809456533</c:v>
                </c:pt>
                <c:pt idx="1213">
                  <c:v>7.5895131312307562</c:v>
                </c:pt>
                <c:pt idx="1214">
                  <c:v>7.5865847423326347</c:v>
                </c:pt>
                <c:pt idx="1215">
                  <c:v>7.586058988493102</c:v>
                </c:pt>
                <c:pt idx="1216">
                  <c:v>7.5890061440465519</c:v>
                </c:pt>
                <c:pt idx="1217">
                  <c:v>7.5917545696912558</c:v>
                </c:pt>
                <c:pt idx="1218">
                  <c:v>7.5909461914479248</c:v>
                </c:pt>
                <c:pt idx="1219">
                  <c:v>7.588463203127235</c:v>
                </c:pt>
                <c:pt idx="1220">
                  <c:v>7.5881556491729416</c:v>
                </c:pt>
                <c:pt idx="1221">
                  <c:v>7.5900850853884867</c:v>
                </c:pt>
                <c:pt idx="1222">
                  <c:v>7.5905752386606862</c:v>
                </c:pt>
                <c:pt idx="1223">
                  <c:v>7.5880315163463452</c:v>
                </c:pt>
                <c:pt idx="1224">
                  <c:v>7.5858131341987942</c:v>
                </c:pt>
                <c:pt idx="1225">
                  <c:v>7.5871356847443714</c:v>
                </c:pt>
                <c:pt idx="1226">
                  <c:v>7.5905736660048229</c:v>
                </c:pt>
                <c:pt idx="1227">
                  <c:v>7.5918198399115875</c:v>
                </c:pt>
                <c:pt idx="1228">
                  <c:v>7.5896932221408617</c:v>
                </c:pt>
                <c:pt idx="1229">
                  <c:v>7.5877674725146447</c:v>
                </c:pt>
                <c:pt idx="1230">
                  <c:v>7.5887447987997492</c:v>
                </c:pt>
                <c:pt idx="1231">
                  <c:v>7.5905137145745067</c:v>
                </c:pt>
                <c:pt idx="1232">
                  <c:v>7.5896028334402592</c:v>
                </c:pt>
                <c:pt idx="1233">
                  <c:v>7.5867385939696081</c:v>
                </c:pt>
                <c:pt idx="1234">
                  <c:v>7.5860977153733815</c:v>
                </c:pt>
                <c:pt idx="1235">
                  <c:v>7.5889418732168012</c:v>
                </c:pt>
                <c:pt idx="1236">
                  <c:v>7.5917945020227569</c:v>
                </c:pt>
                <c:pt idx="1237">
                  <c:v>7.5912215915989769</c:v>
                </c:pt>
                <c:pt idx="1238">
                  <c:v>7.5885451715992573</c:v>
                </c:pt>
                <c:pt idx="1239">
                  <c:v>7.5878147126641213</c:v>
                </c:pt>
                <c:pt idx="1240">
                  <c:v>7.5896138761508514</c:v>
                </c:pt>
                <c:pt idx="1241">
                  <c:v>7.5904175109070913</c:v>
                </c:pt>
                <c:pt idx="1242">
                  <c:v>7.5882411230688396</c:v>
                </c:pt>
                <c:pt idx="1243">
                  <c:v>7.585930692116186</c:v>
                </c:pt>
                <c:pt idx="1244">
                  <c:v>7.5871232391399159</c:v>
                </c:pt>
                <c:pt idx="1245">
                  <c:v>7.5906303899238932</c:v>
                </c:pt>
                <c:pt idx="1246">
                  <c:v>7.5921141643864773</c:v>
                </c:pt>
                <c:pt idx="1247">
                  <c:v>7.5901308334664899</c:v>
                </c:pt>
                <c:pt idx="1248">
                  <c:v>7.5879002948900975</c:v>
                </c:pt>
                <c:pt idx="1249">
                  <c:v>7.5885768361737993</c:v>
                </c:pt>
                <c:pt idx="1250">
                  <c:v>7.590394858650841</c:v>
                </c:pt>
                <c:pt idx="1251">
                  <c:v>7.5897443745450568</c:v>
                </c:pt>
                <c:pt idx="1252">
                  <c:v>7.5869173124007485</c:v>
                </c:pt>
                <c:pt idx="1253">
                  <c:v>7.5859292396595617</c:v>
                </c:pt>
                <c:pt idx="1254">
                  <c:v>7.5886548863769105</c:v>
                </c:pt>
                <c:pt idx="1255">
                  <c:v>7.5917849803519903</c:v>
                </c:pt>
                <c:pt idx="1256">
                  <c:v>7.591555441593564</c:v>
                </c:pt>
                <c:pt idx="1257">
                  <c:v>7.5889393871035438</c:v>
                </c:pt>
                <c:pt idx="1258">
                  <c:v>7.5878985981218996</c:v>
                </c:pt>
                <c:pt idx="1259">
                  <c:v>7.5896084828374573</c:v>
                </c:pt>
                <c:pt idx="1260">
                  <c:v>7.5906071777507895</c:v>
                </c:pt>
                <c:pt idx="1261">
                  <c:v>7.5885607311116239</c:v>
                </c:pt>
                <c:pt idx="1262">
                  <c:v>7.5859950639766494</c:v>
                </c:pt>
                <c:pt idx="1263">
                  <c:v>7.5867231426655302</c:v>
                </c:pt>
                <c:pt idx="1264">
                  <c:v>7.5902124599313687</c:v>
                </c:pt>
                <c:pt idx="1265">
                  <c:v>7.5920868226413649</c:v>
                </c:pt>
                <c:pt idx="1266">
                  <c:v>7.5903900534990338</c:v>
                </c:pt>
                <c:pt idx="1267">
                  <c:v>7.5881241263358969</c:v>
                </c:pt>
                <c:pt idx="1268">
                  <c:v>7.588546014397914</c:v>
                </c:pt>
                <c:pt idx="1269">
                  <c:v>7.5905154725631458</c:v>
                </c:pt>
                <c:pt idx="1270">
                  <c:v>7.5901065895677018</c:v>
                </c:pt>
                <c:pt idx="1271">
                  <c:v>7.5872040602366058</c:v>
                </c:pt>
                <c:pt idx="1272">
                  <c:v>7.5857559777468166</c:v>
                </c:pt>
                <c:pt idx="1273">
                  <c:v>7.5880693955960874</c:v>
                </c:pt>
                <c:pt idx="1274">
                  <c:v>7.5913385812596106</c:v>
                </c:pt>
                <c:pt idx="1275">
                  <c:v>7.5915040508724179</c:v>
                </c:pt>
                <c:pt idx="1276">
                  <c:v>7.5890271135869751</c:v>
                </c:pt>
                <c:pt idx="1277">
                  <c:v>7.5878853619876585</c:v>
                </c:pt>
                <c:pt idx="1278">
                  <c:v>7.5894843198294364</c:v>
                </c:pt>
                <c:pt idx="1279">
                  <c:v>7.5908780107271774</c:v>
                </c:pt>
                <c:pt idx="1280">
                  <c:v>7.5890716315842193</c:v>
                </c:pt>
                <c:pt idx="1281">
                  <c:v>7.5862647913654904</c:v>
                </c:pt>
                <c:pt idx="1282">
                  <c:v>7.5864728213346879</c:v>
                </c:pt>
                <c:pt idx="1283">
                  <c:v>7.5897124942396204</c:v>
                </c:pt>
                <c:pt idx="1284">
                  <c:v>7.591815514703824</c:v>
                </c:pt>
                <c:pt idx="1285">
                  <c:v>7.5903499909585967</c:v>
                </c:pt>
                <c:pt idx="1286">
                  <c:v>7.5880239167421664</c:v>
                </c:pt>
                <c:pt idx="1287">
                  <c:v>7.5883571096708273</c:v>
                </c:pt>
                <c:pt idx="1288">
                  <c:v>7.5904065753734828</c:v>
                </c:pt>
                <c:pt idx="1289">
                  <c:v>7.5905435844547275</c:v>
                </c:pt>
                <c:pt idx="1290">
                  <c:v>7.5878267470274743</c:v>
                </c:pt>
                <c:pt idx="1291">
                  <c:v>7.586020812210263</c:v>
                </c:pt>
                <c:pt idx="1292">
                  <c:v>7.5878674521828566</c:v>
                </c:pt>
                <c:pt idx="1293">
                  <c:v>7.5910792341659787</c:v>
                </c:pt>
                <c:pt idx="1294">
                  <c:v>7.5915052096460469</c:v>
                </c:pt>
                <c:pt idx="1295">
                  <c:v>7.5890843780753805</c:v>
                </c:pt>
                <c:pt idx="1296">
                  <c:v>7.5877706722432947</c:v>
                </c:pt>
                <c:pt idx="1297">
                  <c:v>7.5893413096645332</c:v>
                </c:pt>
                <c:pt idx="1298">
                  <c:v>7.5908654228428363</c:v>
                </c:pt>
                <c:pt idx="1299">
                  <c:v>7.5894198738791374</c:v>
                </c:pt>
                <c:pt idx="1300">
                  <c:v>7.5865156623896741</c:v>
                </c:pt>
                <c:pt idx="1301">
                  <c:v>7.5862705467854887</c:v>
                </c:pt>
                <c:pt idx="1302">
                  <c:v>7.5892632780150882</c:v>
                </c:pt>
                <c:pt idx="1303">
                  <c:v>7.5916003895018438</c:v>
                </c:pt>
                <c:pt idx="1304">
                  <c:v>7.5904466770616024</c:v>
                </c:pt>
                <c:pt idx="1305">
                  <c:v>7.5880804271044529</c:v>
                </c:pt>
                <c:pt idx="1306">
                  <c:v>7.5882335547532032</c:v>
                </c:pt>
                <c:pt idx="1307">
                  <c:v>7.5903725221345208</c:v>
                </c:pt>
                <c:pt idx="1308">
                  <c:v>7.5906598046624021</c:v>
                </c:pt>
                <c:pt idx="1309">
                  <c:v>7.5880119339113676</c:v>
                </c:pt>
                <c:pt idx="1310">
                  <c:v>7.585878426791079</c:v>
                </c:pt>
                <c:pt idx="1311">
                  <c:v>7.5873382328876717</c:v>
                </c:pt>
                <c:pt idx="1312">
                  <c:v>7.5906004172318129</c:v>
                </c:pt>
                <c:pt idx="1313">
                  <c:v>7.5914247804931101</c:v>
                </c:pt>
                <c:pt idx="1314">
                  <c:v>7.5892642361462421</c:v>
                </c:pt>
                <c:pt idx="1315">
                  <c:v>7.5878243030912866</c:v>
                </c:pt>
                <c:pt idx="1316">
                  <c:v>7.5892996838869387</c:v>
                </c:pt>
                <c:pt idx="1317">
                  <c:v>7.5910571512199017</c:v>
                </c:pt>
                <c:pt idx="1318">
                  <c:v>7.5897905609665539</c:v>
                </c:pt>
                <c:pt idx="1319">
                  <c:v>7.5867023573416965</c:v>
                </c:pt>
                <c:pt idx="1320">
                  <c:v>7.5860626852634869</c:v>
                </c:pt>
                <c:pt idx="1321">
                  <c:v>7.5888202446460067</c:v>
                </c:pt>
                <c:pt idx="1322">
                  <c:v>7.5914030515451643</c:v>
                </c:pt>
                <c:pt idx="1323">
                  <c:v>7.5905964886125554</c:v>
                </c:pt>
                <c:pt idx="1324">
                  <c:v>7.5882759416250343</c:v>
                </c:pt>
                <c:pt idx="1325">
                  <c:v>7.5882237274285504</c:v>
                </c:pt>
                <c:pt idx="1326">
                  <c:v>7.5903875772293556</c:v>
                </c:pt>
                <c:pt idx="1327">
                  <c:v>7.5909893054780522</c:v>
                </c:pt>
                <c:pt idx="1328">
                  <c:v>7.5884292988696727</c:v>
                </c:pt>
                <c:pt idx="1329">
                  <c:v>7.585905310016928</c:v>
                </c:pt>
                <c:pt idx="1330">
                  <c:v>7.5870302278188086</c:v>
                </c:pt>
                <c:pt idx="1331">
                  <c:v>7.5902908837650465</c:v>
                </c:pt>
                <c:pt idx="1332">
                  <c:v>7.5914597088505174</c:v>
                </c:pt>
                <c:pt idx="1333">
                  <c:v>7.5894506411450751</c:v>
                </c:pt>
                <c:pt idx="1334">
                  <c:v>7.5878363810375467</c:v>
                </c:pt>
                <c:pt idx="1335">
                  <c:v>7.5891398070445168</c:v>
                </c:pt>
                <c:pt idx="1336">
                  <c:v>7.5910954704469971</c:v>
                </c:pt>
                <c:pt idx="1337">
                  <c:v>7.5901636980230354</c:v>
                </c:pt>
                <c:pt idx="1338">
                  <c:v>7.587050907718738</c:v>
                </c:pt>
                <c:pt idx="1339">
                  <c:v>7.5859273678271402</c:v>
                </c:pt>
                <c:pt idx="1340">
                  <c:v>7.5885195552638214</c:v>
                </c:pt>
                <c:pt idx="1341">
                  <c:v>7.5913220534557562</c:v>
                </c:pt>
                <c:pt idx="1342">
                  <c:v>7.5908656223838706</c:v>
                </c:pt>
                <c:pt idx="1343">
                  <c:v>7.588505644362705</c:v>
                </c:pt>
                <c:pt idx="1344">
                  <c:v>7.5882025522966021</c:v>
                </c:pt>
                <c:pt idx="1345">
                  <c:v>7.5903068166277574</c:v>
                </c:pt>
                <c:pt idx="1346">
                  <c:v>7.591154295958634</c:v>
                </c:pt>
                <c:pt idx="1347">
                  <c:v>7.5887872311669087</c:v>
                </c:pt>
                <c:pt idx="1348">
                  <c:v>7.5860365595584742</c:v>
                </c:pt>
                <c:pt idx="1349">
                  <c:v>7.5866711845883037</c:v>
                </c:pt>
                <c:pt idx="1350">
                  <c:v>7.5899535409913481</c:v>
                </c:pt>
                <c:pt idx="1351">
                  <c:v>7.5915160299135653</c:v>
                </c:pt>
                <c:pt idx="1352">
                  <c:v>7.5897751147533121</c:v>
                </c:pt>
                <c:pt idx="1353">
                  <c:v>7.5879966659964859</c:v>
                </c:pt>
                <c:pt idx="1354">
                  <c:v>7.5890780734754371</c:v>
                </c:pt>
                <c:pt idx="1355">
                  <c:v>7.5911328489616494</c:v>
                </c:pt>
                <c:pt idx="1356">
                  <c:v>7.5903776952370148</c:v>
                </c:pt>
                <c:pt idx="1357">
                  <c:v>7.5872718145063462</c:v>
                </c:pt>
                <c:pt idx="1358">
                  <c:v>7.5857782945872021</c:v>
                </c:pt>
                <c:pt idx="1359">
                  <c:v>7.5880063146863304</c:v>
                </c:pt>
                <c:pt idx="1360">
                  <c:v>7.5910231517535829</c:v>
                </c:pt>
                <c:pt idx="1361">
                  <c:v>7.5909819078494083</c:v>
                </c:pt>
                <c:pt idx="1362">
                  <c:v>7.5887017719578855</c:v>
                </c:pt>
                <c:pt idx="1363">
                  <c:v>7.5880884741913501</c:v>
                </c:pt>
                <c:pt idx="1364">
                  <c:v>7.5900531666017574</c:v>
                </c:pt>
                <c:pt idx="1365">
                  <c:v>7.5911518997767722</c:v>
                </c:pt>
                <c:pt idx="1366">
                  <c:v>7.5889275140661896</c:v>
                </c:pt>
                <c:pt idx="1367">
                  <c:v>7.586101535144115</c:v>
                </c:pt>
                <c:pt idx="1368">
                  <c:v>7.5864359522719838</c:v>
                </c:pt>
                <c:pt idx="1369">
                  <c:v>7.5896241596037228</c:v>
                </c:pt>
                <c:pt idx="1370">
                  <c:v>7.5914770001642964</c:v>
                </c:pt>
                <c:pt idx="1371">
                  <c:v>7.5899401314352675</c:v>
                </c:pt>
                <c:pt idx="1372">
                  <c:v>7.587898292578763</c:v>
                </c:pt>
                <c:pt idx="1373">
                  <c:v>7.5886094518644267</c:v>
                </c:pt>
                <c:pt idx="1374">
                  <c:v>7.5907076244272345</c:v>
                </c:pt>
                <c:pt idx="1375">
                  <c:v>7.5904060447068931</c:v>
                </c:pt>
                <c:pt idx="1376">
                  <c:v>7.5874465137550917</c:v>
                </c:pt>
                <c:pt idx="1377">
                  <c:v>7.5858994338807157</c:v>
                </c:pt>
                <c:pt idx="1378">
                  <c:v>7.587994871294911</c:v>
                </c:pt>
                <c:pt idx="1379">
                  <c:v>7.5910871281033847</c:v>
                </c:pt>
                <c:pt idx="1380">
                  <c:v>7.5912516784961914</c:v>
                </c:pt>
                <c:pt idx="1381">
                  <c:v>7.5888598773806741</c:v>
                </c:pt>
                <c:pt idx="1382">
                  <c:v>7.5878228444114626</c:v>
                </c:pt>
                <c:pt idx="1383">
                  <c:v>7.5895833200316822</c:v>
                </c:pt>
                <c:pt idx="1384">
                  <c:v>7.5909403400235851</c:v>
                </c:pt>
                <c:pt idx="1385">
                  <c:v>7.5891227672567769</c:v>
                </c:pt>
                <c:pt idx="1386">
                  <c:v>7.5862519339738697</c:v>
                </c:pt>
                <c:pt idx="1387">
                  <c:v>7.5864517066797701</c:v>
                </c:pt>
                <c:pt idx="1388">
                  <c:v>7.5896291601204053</c:v>
                </c:pt>
                <c:pt idx="1389">
                  <c:v>7.5917243976267796</c:v>
                </c:pt>
                <c:pt idx="1390">
                  <c:v>7.5903769940308301</c:v>
                </c:pt>
                <c:pt idx="1391">
                  <c:v>7.5881112004718361</c:v>
                </c:pt>
                <c:pt idx="1392">
                  <c:v>7.5884813590771341</c:v>
                </c:pt>
                <c:pt idx="1393">
                  <c:v>7.5905857343247245</c:v>
                </c:pt>
                <c:pt idx="1394">
                  <c:v>7.5905464204635642</c:v>
                </c:pt>
                <c:pt idx="1395">
                  <c:v>7.5876813561162093</c:v>
                </c:pt>
                <c:pt idx="1396">
                  <c:v>7.5857843920488675</c:v>
                </c:pt>
                <c:pt idx="1397">
                  <c:v>7.587697431331093</c:v>
                </c:pt>
                <c:pt idx="1398">
                  <c:v>7.5909660484996007</c:v>
                </c:pt>
                <c:pt idx="1399">
                  <c:v>7.5914979706626449</c:v>
                </c:pt>
                <c:pt idx="1400">
                  <c:v>7.5892427500478918</c:v>
                </c:pt>
                <c:pt idx="1401">
                  <c:v>7.5879526122280403</c:v>
                </c:pt>
                <c:pt idx="1402">
                  <c:v>7.5895552865321303</c:v>
                </c:pt>
                <c:pt idx="1403">
                  <c:v>7.5911058012858179</c:v>
                </c:pt>
                <c:pt idx="1404">
                  <c:v>7.5894860973744214</c:v>
                </c:pt>
                <c:pt idx="1405">
                  <c:v>7.5864262798732724</c:v>
                </c:pt>
                <c:pt idx="1406">
                  <c:v>7.5861093251033092</c:v>
                </c:pt>
                <c:pt idx="1407">
                  <c:v>7.5891635837262683</c:v>
                </c:pt>
                <c:pt idx="1408">
                  <c:v>7.591576972133069</c:v>
                </c:pt>
                <c:pt idx="1409">
                  <c:v>7.5905587481427625</c:v>
                </c:pt>
                <c:pt idx="1410">
                  <c:v>7.5883246985180897</c:v>
                </c:pt>
                <c:pt idx="1411">
                  <c:v>7.5884684490892607</c:v>
                </c:pt>
                <c:pt idx="1412">
                  <c:v>7.5906343719337102</c:v>
                </c:pt>
                <c:pt idx="1413">
                  <c:v>7.5908932837227141</c:v>
                </c:pt>
                <c:pt idx="1414">
                  <c:v>7.5880540477875105</c:v>
                </c:pt>
                <c:pt idx="1415">
                  <c:v>7.5857558196832633</c:v>
                </c:pt>
                <c:pt idx="1416">
                  <c:v>7.5871596343669623</c:v>
                </c:pt>
                <c:pt idx="1417">
                  <c:v>7.590449525843165</c:v>
                </c:pt>
                <c:pt idx="1418">
                  <c:v>7.5913453505536399</c:v>
                </c:pt>
                <c:pt idx="1419">
                  <c:v>7.5892708740803148</c:v>
                </c:pt>
                <c:pt idx="1420">
                  <c:v>7.5879047826127826</c:v>
                </c:pt>
                <c:pt idx="1421">
                  <c:v>7.5893867288199672</c:v>
                </c:pt>
                <c:pt idx="1422">
                  <c:v>7.5912700033425224</c:v>
                </c:pt>
                <c:pt idx="1423">
                  <c:v>7.5900212749147018</c:v>
                </c:pt>
                <c:pt idx="1424">
                  <c:v>7.5868412088492727</c:v>
                </c:pt>
                <c:pt idx="1425">
                  <c:v>7.5860340036598464</c:v>
                </c:pt>
                <c:pt idx="1426">
                  <c:v>7.5887205000569962</c:v>
                </c:pt>
                <c:pt idx="1427">
                  <c:v>7.5912718534465737</c:v>
                </c:pt>
                <c:pt idx="1428">
                  <c:v>7.5904912761181436</c:v>
                </c:pt>
                <c:pt idx="1429">
                  <c:v>7.5882288108886531</c:v>
                </c:pt>
                <c:pt idx="1430">
                  <c:v>7.5882545440882252</c:v>
                </c:pt>
                <c:pt idx="1431">
                  <c:v>7.5904572036961957</c:v>
                </c:pt>
                <c:pt idx="1432">
                  <c:v>7.5912116757389443</c:v>
                </c:pt>
                <c:pt idx="1433">
                  <c:v>7.5886939537136637</c:v>
                </c:pt>
                <c:pt idx="1434">
                  <c:v>7.5861220719647395</c:v>
                </c:pt>
                <c:pt idx="1435">
                  <c:v>7.5870448747751187</c:v>
                </c:pt>
                <c:pt idx="1436">
                  <c:v>7.590183113510129</c:v>
                </c:pt>
                <c:pt idx="1437">
                  <c:v>7.5913003858168437</c:v>
                </c:pt>
                <c:pt idx="1438">
                  <c:v>7.5893313558769577</c:v>
                </c:pt>
                <c:pt idx="1439">
                  <c:v>7.5877980050915577</c:v>
                </c:pt>
                <c:pt idx="1440">
                  <c:v>7.5891997518014307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A9D-AA7C-27EA9B14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64032"/>
        <c:axId val="169550624"/>
      </c:lineChart>
      <c:catAx>
        <c:axId val="204446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624"/>
        <c:crosses val="autoZero"/>
        <c:auto val="1"/>
        <c:lblAlgn val="ctr"/>
        <c:lblOffset val="100"/>
        <c:noMultiLvlLbl val="0"/>
      </c:catAx>
      <c:valAx>
        <c:axId val="1695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'10002'!$N$1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'10002'!$N$2:$N$1442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542.86714231757287</c:v>
                </c:pt>
                <c:pt idx="433">
                  <c:v>541.40333145278873</c:v>
                </c:pt>
                <c:pt idx="434">
                  <c:v>541.58989516875408</c:v>
                </c:pt>
                <c:pt idx="435">
                  <c:v>542.28468462619549</c:v>
                </c:pt>
                <c:pt idx="436">
                  <c:v>543.48809410158719</c:v>
                </c:pt>
                <c:pt idx="437">
                  <c:v>546.01640179364495</c:v>
                </c:pt>
                <c:pt idx="438">
                  <c:v>549.17506928205603</c:v>
                </c:pt>
                <c:pt idx="439">
                  <c:v>550.53095712531922</c:v>
                </c:pt>
                <c:pt idx="440">
                  <c:v>548.55200168334341</c:v>
                </c:pt>
                <c:pt idx="441">
                  <c:v>544.71148332566008</c:v>
                </c:pt>
                <c:pt idx="442">
                  <c:v>541.91817539935255</c:v>
                </c:pt>
                <c:pt idx="443">
                  <c:v>541.34525348958596</c:v>
                </c:pt>
                <c:pt idx="444">
                  <c:v>541.93053907240028</c:v>
                </c:pt>
                <c:pt idx="445">
                  <c:v>542.75987033797901</c:v>
                </c:pt>
                <c:pt idx="446">
                  <c:v>544.47229884948138</c:v>
                </c:pt>
                <c:pt idx="447">
                  <c:v>547.49795648947929</c:v>
                </c:pt>
                <c:pt idx="448">
                  <c:v>550.15459511154586</c:v>
                </c:pt>
                <c:pt idx="449">
                  <c:v>550.03920113461936</c:v>
                </c:pt>
                <c:pt idx="450">
                  <c:v>546.96015157919555</c:v>
                </c:pt>
                <c:pt idx="451">
                  <c:v>543.35543137424793</c:v>
                </c:pt>
                <c:pt idx="452">
                  <c:v>541.59581786354647</c:v>
                </c:pt>
                <c:pt idx="453">
                  <c:v>541.69573758680781</c:v>
                </c:pt>
                <c:pt idx="454">
                  <c:v>542.35615753853926</c:v>
                </c:pt>
                <c:pt idx="455">
                  <c:v>543.39496379371212</c:v>
                </c:pt>
                <c:pt idx="456">
                  <c:v>545.69498686491443</c:v>
                </c:pt>
                <c:pt idx="457">
                  <c:v>548.83864822445321</c:v>
                </c:pt>
                <c:pt idx="458">
                  <c:v>550.47634791499877</c:v>
                </c:pt>
                <c:pt idx="459">
                  <c:v>548.88029257161816</c:v>
                </c:pt>
                <c:pt idx="460">
                  <c:v>545.2185230218638</c:v>
                </c:pt>
                <c:pt idx="461">
                  <c:v>542.32892177557278</c:v>
                </c:pt>
                <c:pt idx="462">
                  <c:v>541.57515899335431</c:v>
                </c:pt>
                <c:pt idx="463">
                  <c:v>542.03890176887489</c:v>
                </c:pt>
                <c:pt idx="464">
                  <c:v>542.71381914289213</c:v>
                </c:pt>
                <c:pt idx="465">
                  <c:v>544.16600696483329</c:v>
                </c:pt>
                <c:pt idx="466">
                  <c:v>547.00198736539551</c:v>
                </c:pt>
                <c:pt idx="467">
                  <c:v>549.80993199404111</c:v>
                </c:pt>
                <c:pt idx="468">
                  <c:v>550.09178274485657</c:v>
                </c:pt>
                <c:pt idx="469">
                  <c:v>547.28854521626454</c:v>
                </c:pt>
                <c:pt idx="470">
                  <c:v>543.68097073140416</c:v>
                </c:pt>
                <c:pt idx="471">
                  <c:v>541.78146052116335</c:v>
                </c:pt>
                <c:pt idx="472">
                  <c:v>541.77983348461385</c:v>
                </c:pt>
                <c:pt idx="473">
                  <c:v>542.3555178292554</c:v>
                </c:pt>
                <c:pt idx="474">
                  <c:v>543.20777339911183</c:v>
                </c:pt>
                <c:pt idx="475">
                  <c:v>545.26897827429912</c:v>
                </c:pt>
                <c:pt idx="476">
                  <c:v>548.3730245753195</c:v>
                </c:pt>
                <c:pt idx="477">
                  <c:v>550.30598360417844</c:v>
                </c:pt>
                <c:pt idx="478">
                  <c:v>549.09662513987496</c:v>
                </c:pt>
                <c:pt idx="479">
                  <c:v>545.56885049705033</c:v>
                </c:pt>
                <c:pt idx="480">
                  <c:v>542.54278226524639</c:v>
                </c:pt>
                <c:pt idx="481">
                  <c:v>541.62731976576742</c:v>
                </c:pt>
                <c:pt idx="482">
                  <c:v>542.02889513225091</c:v>
                </c:pt>
                <c:pt idx="483">
                  <c:v>542.64578428150526</c:v>
                </c:pt>
                <c:pt idx="484">
                  <c:v>543.91804061844596</c:v>
                </c:pt>
                <c:pt idx="485">
                  <c:v>546.59636082139605</c:v>
                </c:pt>
                <c:pt idx="486">
                  <c:v>549.50803075753902</c:v>
                </c:pt>
                <c:pt idx="487">
                  <c:v>550.15060457112577</c:v>
                </c:pt>
                <c:pt idx="488">
                  <c:v>547.62856632381317</c:v>
                </c:pt>
                <c:pt idx="489">
                  <c:v>543.98414116640106</c:v>
                </c:pt>
                <c:pt idx="490">
                  <c:v>541.86762175623517</c:v>
                </c:pt>
                <c:pt idx="491">
                  <c:v>541.73377438163152</c:v>
                </c:pt>
                <c:pt idx="492">
                  <c:v>542.26429338640537</c:v>
                </c:pt>
                <c:pt idx="493">
                  <c:v>542.99147236840236</c:v>
                </c:pt>
                <c:pt idx="494">
                  <c:v>544.85246356216703</c:v>
                </c:pt>
                <c:pt idx="495">
                  <c:v>547.92800890246508</c:v>
                </c:pt>
                <c:pt idx="496">
                  <c:v>550.13414771555381</c:v>
                </c:pt>
                <c:pt idx="497">
                  <c:v>549.32947245721698</c:v>
                </c:pt>
                <c:pt idx="498">
                  <c:v>545.99882480009364</c:v>
                </c:pt>
                <c:pt idx="499">
                  <c:v>542.83830201332967</c:v>
                </c:pt>
                <c:pt idx="500">
                  <c:v>541.70881765828835</c:v>
                </c:pt>
                <c:pt idx="501">
                  <c:v>542.0268263893131</c:v>
                </c:pt>
                <c:pt idx="502">
                  <c:v>542.54447348118265</c:v>
                </c:pt>
                <c:pt idx="503">
                  <c:v>543.61008300844969</c:v>
                </c:pt>
                <c:pt idx="504">
                  <c:v>546.12966089722522</c:v>
                </c:pt>
                <c:pt idx="505">
                  <c:v>549.1696665044019</c:v>
                </c:pt>
                <c:pt idx="506">
                  <c:v>550.19587347752349</c:v>
                </c:pt>
                <c:pt idx="507">
                  <c:v>548.03682207924248</c:v>
                </c:pt>
                <c:pt idx="508">
                  <c:v>544.45504998076285</c:v>
                </c:pt>
                <c:pt idx="509">
                  <c:v>542.12976272007836</c:v>
                </c:pt>
                <c:pt idx="510">
                  <c:v>541.79442160882991</c:v>
                </c:pt>
                <c:pt idx="511">
                  <c:v>542.25060565656531</c:v>
                </c:pt>
                <c:pt idx="512">
                  <c:v>542.88736686655375</c:v>
                </c:pt>
                <c:pt idx="513">
                  <c:v>544.61411789854992</c:v>
                </c:pt>
                <c:pt idx="514">
                  <c:v>547.6762759061703</c:v>
                </c:pt>
                <c:pt idx="515">
                  <c:v>550.14374316590329</c:v>
                </c:pt>
                <c:pt idx="516">
                  <c:v>549.68801098319818</c:v>
                </c:pt>
                <c:pt idx="517">
                  <c:v>546.49550376048319</c:v>
                </c:pt>
                <c:pt idx="518">
                  <c:v>543.17462243985301</c:v>
                </c:pt>
                <c:pt idx="519">
                  <c:v>541.7519130077535</c:v>
                </c:pt>
                <c:pt idx="520">
                  <c:v>541.88209991273561</c:v>
                </c:pt>
                <c:pt idx="521">
                  <c:v>542.42343166518458</c:v>
                </c:pt>
                <c:pt idx="522">
                  <c:v>543.52600849908322</c:v>
                </c:pt>
                <c:pt idx="523">
                  <c:v>546.04860448664203</c:v>
                </c:pt>
                <c:pt idx="524">
                  <c:v>549.21626273465245</c:v>
                </c:pt>
                <c:pt idx="525">
                  <c:v>550.51456225743732</c:v>
                </c:pt>
                <c:pt idx="526">
                  <c:v>548.50587551376339</c:v>
                </c:pt>
                <c:pt idx="527">
                  <c:v>544.76942196606797</c:v>
                </c:pt>
                <c:pt idx="528">
                  <c:v>542.10933776788806</c:v>
                </c:pt>
                <c:pt idx="529">
                  <c:v>541.52543542943567</c:v>
                </c:pt>
                <c:pt idx="530">
                  <c:v>541.96071999937794</c:v>
                </c:pt>
                <c:pt idx="531">
                  <c:v>542.68432736278828</c:v>
                </c:pt>
                <c:pt idx="532">
                  <c:v>544.4131737856942</c:v>
                </c:pt>
                <c:pt idx="533">
                  <c:v>547.51884378290833</c:v>
                </c:pt>
                <c:pt idx="534">
                  <c:v>550.20991275855704</c:v>
                </c:pt>
                <c:pt idx="535">
                  <c:v>550.03837830575139</c:v>
                </c:pt>
                <c:pt idx="536">
                  <c:v>546.90341668722976</c:v>
                </c:pt>
                <c:pt idx="537">
                  <c:v>543.34326002940179</c:v>
                </c:pt>
                <c:pt idx="538">
                  <c:v>541.62757194812548</c:v>
                </c:pt>
                <c:pt idx="539">
                  <c:v>541.63642185071421</c:v>
                </c:pt>
                <c:pt idx="540">
                  <c:v>542.16001222561772</c:v>
                </c:pt>
                <c:pt idx="541">
                  <c:v>543.18696744772296</c:v>
                </c:pt>
                <c:pt idx="542">
                  <c:v>545.59838769808175</c:v>
                </c:pt>
                <c:pt idx="543">
                  <c:v>548.87348648759507</c:v>
                </c:pt>
                <c:pt idx="544">
                  <c:v>550.52738545416469</c:v>
                </c:pt>
                <c:pt idx="545">
                  <c:v>548.8593449850996</c:v>
                </c:pt>
                <c:pt idx="546">
                  <c:v>545.1672549621926</c:v>
                </c:pt>
                <c:pt idx="547">
                  <c:v>542.30477611529477</c:v>
                </c:pt>
                <c:pt idx="548">
                  <c:v>541.5253776717791</c:v>
                </c:pt>
                <c:pt idx="549">
                  <c:v>541.87061468841694</c:v>
                </c:pt>
                <c:pt idx="550">
                  <c:v>542.4850283438609</c:v>
                </c:pt>
                <c:pt idx="551">
                  <c:v>544.01244084077734</c:v>
                </c:pt>
                <c:pt idx="552">
                  <c:v>546.98443775559917</c:v>
                </c:pt>
                <c:pt idx="553">
                  <c:v>549.87712514779014</c:v>
                </c:pt>
                <c:pt idx="554">
                  <c:v>550.12578677884267</c:v>
                </c:pt>
                <c:pt idx="555">
                  <c:v>547.28398623016983</c:v>
                </c:pt>
                <c:pt idx="556">
                  <c:v>543.70118207256201</c:v>
                </c:pt>
                <c:pt idx="557">
                  <c:v>541.82136657966112</c:v>
                </c:pt>
                <c:pt idx="558">
                  <c:v>541.74462727091668</c:v>
                </c:pt>
                <c:pt idx="559">
                  <c:v>542.19674669857886</c:v>
                </c:pt>
                <c:pt idx="560">
                  <c:v>543.02857300262167</c:v>
                </c:pt>
                <c:pt idx="561">
                  <c:v>545.18647043346573</c:v>
                </c:pt>
                <c:pt idx="562">
                  <c:v>548.38185340533619</c:v>
                </c:pt>
                <c:pt idx="563">
                  <c:v>550.3366961864167</c:v>
                </c:pt>
                <c:pt idx="564">
                  <c:v>549.07409571833978</c:v>
                </c:pt>
                <c:pt idx="565">
                  <c:v>545.57708588962851</c:v>
                </c:pt>
                <c:pt idx="566">
                  <c:v>542.62882397643898</c:v>
                </c:pt>
                <c:pt idx="567">
                  <c:v>541.71851387475272</c:v>
                </c:pt>
                <c:pt idx="568">
                  <c:v>542.04984499671718</c:v>
                </c:pt>
                <c:pt idx="569">
                  <c:v>542.60836159514474</c:v>
                </c:pt>
                <c:pt idx="570">
                  <c:v>543.9212185547467</c:v>
                </c:pt>
                <c:pt idx="571">
                  <c:v>546.66684702931525</c:v>
                </c:pt>
                <c:pt idx="572">
                  <c:v>549.5471236071844</c:v>
                </c:pt>
                <c:pt idx="573">
                  <c:v>550.07367104219338</c:v>
                </c:pt>
                <c:pt idx="574">
                  <c:v>547.46240592666618</c:v>
                </c:pt>
                <c:pt idx="575">
                  <c:v>543.89857502782343</c:v>
                </c:pt>
                <c:pt idx="576">
                  <c:v>541.91322322764881</c:v>
                </c:pt>
                <c:pt idx="577">
                  <c:v>541.81523226176341</c:v>
                </c:pt>
                <c:pt idx="578">
                  <c:v>542.3211955038887</c:v>
                </c:pt>
                <c:pt idx="579">
                  <c:v>543.08008476534724</c:v>
                </c:pt>
                <c:pt idx="580">
                  <c:v>545.02846733576098</c:v>
                </c:pt>
                <c:pt idx="581">
                  <c:v>548.09531262982</c:v>
                </c:pt>
                <c:pt idx="582">
                  <c:v>550.14283193745905</c:v>
                </c:pt>
                <c:pt idx="583">
                  <c:v>549.13653448357672</c:v>
                </c:pt>
                <c:pt idx="584">
                  <c:v>545.7309890083643</c:v>
                </c:pt>
                <c:pt idx="585">
                  <c:v>542.68570710931635</c:v>
                </c:pt>
                <c:pt idx="586">
                  <c:v>541.70427212256891</c:v>
                </c:pt>
                <c:pt idx="587">
                  <c:v>542.08453964718865</c:v>
                </c:pt>
                <c:pt idx="588">
                  <c:v>542.66157062765251</c:v>
                </c:pt>
                <c:pt idx="589">
                  <c:v>543.82175976513554</c:v>
                </c:pt>
                <c:pt idx="590">
                  <c:v>546.39960347547822</c:v>
                </c:pt>
                <c:pt idx="591">
                  <c:v>549.32370185685977</c:v>
                </c:pt>
                <c:pt idx="592">
                  <c:v>550.10276113686268</c:v>
                </c:pt>
                <c:pt idx="593">
                  <c:v>547.79900502437067</c:v>
                </c:pt>
                <c:pt idx="594">
                  <c:v>544.28500946348322</c:v>
                </c:pt>
                <c:pt idx="595">
                  <c:v>542.14808927816193</c:v>
                </c:pt>
                <c:pt idx="596">
                  <c:v>541.94098364063484</c:v>
                </c:pt>
                <c:pt idx="597">
                  <c:v>542.42840114207047</c:v>
                </c:pt>
                <c:pt idx="598">
                  <c:v>543.07036305052497</c:v>
                </c:pt>
                <c:pt idx="599">
                  <c:v>544.77606079996895</c:v>
                </c:pt>
                <c:pt idx="600">
                  <c:v>547.73520433899921</c:v>
                </c:pt>
                <c:pt idx="601">
                  <c:v>549.98821368386689</c:v>
                </c:pt>
                <c:pt idx="602">
                  <c:v>549.35019841232133</c:v>
                </c:pt>
                <c:pt idx="603">
                  <c:v>546.1763563774648</c:v>
                </c:pt>
                <c:pt idx="604">
                  <c:v>543.09825258761794</c:v>
                </c:pt>
                <c:pt idx="605">
                  <c:v>541.95583063158847</c:v>
                </c:pt>
                <c:pt idx="606">
                  <c:v>542.22120542227822</c:v>
                </c:pt>
                <c:pt idx="607">
                  <c:v>542.66683264381209</c:v>
                </c:pt>
                <c:pt idx="608">
                  <c:v>543.58176944848128</c:v>
                </c:pt>
                <c:pt idx="609">
                  <c:v>545.91457475154129</c:v>
                </c:pt>
                <c:pt idx="610">
                  <c:v>548.88794633375892</c:v>
                </c:pt>
                <c:pt idx="611">
                  <c:v>550.03548929850513</c:v>
                </c:pt>
                <c:pt idx="612">
                  <c:v>548.06508545336601</c:v>
                </c:pt>
                <c:pt idx="613">
                  <c:v>544.60839898135509</c:v>
                </c:pt>
                <c:pt idx="614">
                  <c:v>542.35773637340026</c:v>
                </c:pt>
                <c:pt idx="615">
                  <c:v>542.04416493046301</c:v>
                </c:pt>
                <c:pt idx="616">
                  <c:v>542.47538562039699</c:v>
                </c:pt>
                <c:pt idx="617">
                  <c:v>542.97486777714312</c:v>
                </c:pt>
                <c:pt idx="618">
                  <c:v>544.43523134003317</c:v>
                </c:pt>
                <c:pt idx="619">
                  <c:v>547.26566344943876</c:v>
                </c:pt>
                <c:pt idx="620">
                  <c:v>549.72067154772685</c:v>
                </c:pt>
                <c:pt idx="621">
                  <c:v>549.46067864692304</c:v>
                </c:pt>
                <c:pt idx="622">
                  <c:v>546.49389518027783</c:v>
                </c:pt>
                <c:pt idx="623">
                  <c:v>543.32197015946076</c:v>
                </c:pt>
                <c:pt idx="624">
                  <c:v>542.02536142359622</c:v>
                </c:pt>
                <c:pt idx="625">
                  <c:v>542.22258696522931</c:v>
                </c:pt>
                <c:pt idx="626">
                  <c:v>542.64666040101838</c:v>
                </c:pt>
                <c:pt idx="627">
                  <c:v>543.4120725528137</c:v>
                </c:pt>
                <c:pt idx="628">
                  <c:v>545.54798198736535</c:v>
                </c:pt>
                <c:pt idx="629">
                  <c:v>548.52840241409012</c:v>
                </c:pt>
                <c:pt idx="630">
                  <c:v>549.97940725984608</c:v>
                </c:pt>
                <c:pt idx="631">
                  <c:v>548.33332776345742</c:v>
                </c:pt>
                <c:pt idx="632">
                  <c:v>544.93088626459303</c:v>
                </c:pt>
                <c:pt idx="633">
                  <c:v>542.48406210857047</c:v>
                </c:pt>
                <c:pt idx="634">
                  <c:v>542.02901086545626</c:v>
                </c:pt>
                <c:pt idx="635">
                  <c:v>542.41820590650423</c:v>
                </c:pt>
                <c:pt idx="636">
                  <c:v>542.82581979471433</c:v>
                </c:pt>
                <c:pt idx="637">
                  <c:v>544.07553087056112</c:v>
                </c:pt>
                <c:pt idx="638">
                  <c:v>546.80008618606553</c:v>
                </c:pt>
                <c:pt idx="639">
                  <c:v>549.44449782020547</c:v>
                </c:pt>
                <c:pt idx="640">
                  <c:v>549.57860582791636</c:v>
                </c:pt>
                <c:pt idx="641">
                  <c:v>546.89199648544854</c:v>
                </c:pt>
                <c:pt idx="642">
                  <c:v>543.67770661372106</c:v>
                </c:pt>
                <c:pt idx="643">
                  <c:v>542.16655849994913</c:v>
                </c:pt>
                <c:pt idx="644">
                  <c:v>542.26304461331893</c:v>
                </c:pt>
                <c:pt idx="645">
                  <c:v>542.61331504743885</c:v>
                </c:pt>
                <c:pt idx="646">
                  <c:v>543.1975630838906</c:v>
                </c:pt>
                <c:pt idx="647">
                  <c:v>545.12982664926858</c:v>
                </c:pt>
                <c:pt idx="648">
                  <c:v>548.14121592388801</c:v>
                </c:pt>
                <c:pt idx="649">
                  <c:v>549.92092154283546</c:v>
                </c:pt>
                <c:pt idx="650">
                  <c:v>548.65303442423556</c:v>
                </c:pt>
                <c:pt idx="651">
                  <c:v>545.3959956640474</c:v>
                </c:pt>
                <c:pt idx="652">
                  <c:v>542.79290817054334</c:v>
                </c:pt>
                <c:pt idx="653">
                  <c:v>542.1226164736172</c:v>
                </c:pt>
                <c:pt idx="654">
                  <c:v>542.43467405455613</c:v>
                </c:pt>
                <c:pt idx="655">
                  <c:v>542.79086681529952</c:v>
                </c:pt>
                <c:pt idx="656">
                  <c:v>543.9275397635929</c:v>
                </c:pt>
                <c:pt idx="657">
                  <c:v>546.5816354866447</c:v>
                </c:pt>
                <c:pt idx="658">
                  <c:v>549.3955667445889</c:v>
                </c:pt>
                <c:pt idx="659">
                  <c:v>549.85737183757192</c:v>
                </c:pt>
                <c:pt idx="660">
                  <c:v>547.33673643267048</c:v>
                </c:pt>
                <c:pt idx="661">
                  <c:v>544.01288560050943</c:v>
                </c:pt>
                <c:pt idx="662">
                  <c:v>542.22589461739517</c:v>
                </c:pt>
                <c:pt idx="663">
                  <c:v>542.12228310193223</c:v>
                </c:pt>
                <c:pt idx="664">
                  <c:v>542.49082436168828</c:v>
                </c:pt>
                <c:pt idx="665">
                  <c:v>543.14739291679507</c:v>
                </c:pt>
                <c:pt idx="666">
                  <c:v>545.08246863690147</c:v>
                </c:pt>
                <c:pt idx="667">
                  <c:v>548.1607635777782</c:v>
                </c:pt>
                <c:pt idx="668">
                  <c:v>550.15876949976337</c:v>
                </c:pt>
                <c:pt idx="669">
                  <c:v>549.08076100053677</c:v>
                </c:pt>
                <c:pt idx="670">
                  <c:v>545.72145743727106</c:v>
                </c:pt>
                <c:pt idx="671">
                  <c:v>542.81578498841827</c:v>
                </c:pt>
                <c:pt idx="672">
                  <c:v>541.87469418011096</c:v>
                </c:pt>
                <c:pt idx="673">
                  <c:v>542.13732716009872</c:v>
                </c:pt>
                <c:pt idx="674">
                  <c:v>542.58682362205582</c:v>
                </c:pt>
                <c:pt idx="675">
                  <c:v>543.72973976590856</c:v>
                </c:pt>
                <c:pt idx="676">
                  <c:v>546.37719382514024</c:v>
                </c:pt>
                <c:pt idx="677">
                  <c:v>549.35388841679469</c:v>
                </c:pt>
                <c:pt idx="678">
                  <c:v>550.10662371091803</c:v>
                </c:pt>
                <c:pt idx="679">
                  <c:v>547.73462273968198</c:v>
                </c:pt>
                <c:pt idx="680">
                  <c:v>544.24127998036056</c:v>
                </c:pt>
                <c:pt idx="681">
                  <c:v>542.17645021991848</c:v>
                </c:pt>
                <c:pt idx="682">
                  <c:v>541.92030554358098</c:v>
                </c:pt>
                <c:pt idx="683">
                  <c:v>542.27092014828668</c:v>
                </c:pt>
                <c:pt idx="684">
                  <c:v>542.87007062321572</c:v>
                </c:pt>
                <c:pt idx="685">
                  <c:v>544.66120861050877</c:v>
                </c:pt>
                <c:pt idx="686">
                  <c:v>547.7488164630613</c:v>
                </c:pt>
                <c:pt idx="687">
                  <c:v>550.040328181738</c:v>
                </c:pt>
                <c:pt idx="688">
                  <c:v>549.32955587873312</c:v>
                </c:pt>
                <c:pt idx="689">
                  <c:v>546.10711977100073</c:v>
                </c:pt>
                <c:pt idx="690">
                  <c:v>543.05155270955038</c:v>
                </c:pt>
                <c:pt idx="691">
                  <c:v>541.93025269606005</c:v>
                </c:pt>
                <c:pt idx="692">
                  <c:v>542.10403794404647</c:v>
                </c:pt>
                <c:pt idx="693">
                  <c:v>542.47218257546683</c:v>
                </c:pt>
                <c:pt idx="694">
                  <c:v>543.42805688809131</c:v>
                </c:pt>
                <c:pt idx="695">
                  <c:v>545.87745683208686</c:v>
                </c:pt>
                <c:pt idx="696">
                  <c:v>548.93930591530625</c:v>
                </c:pt>
                <c:pt idx="697">
                  <c:v>550.06477188226472</c:v>
                </c:pt>
                <c:pt idx="698">
                  <c:v>548.04177405801238</c:v>
                </c:pt>
                <c:pt idx="699">
                  <c:v>544.61130902339937</c:v>
                </c:pt>
                <c:pt idx="700">
                  <c:v>542.40039233056541</c:v>
                </c:pt>
                <c:pt idx="701">
                  <c:v>542.06156172870487</c:v>
                </c:pt>
                <c:pt idx="702">
                  <c:v>542.37759874483891</c:v>
                </c:pt>
                <c:pt idx="703">
                  <c:v>542.82300634773401</c:v>
                </c:pt>
                <c:pt idx="704">
                  <c:v>544.35144547610798</c:v>
                </c:pt>
                <c:pt idx="705">
                  <c:v>547.26655213816139</c:v>
                </c:pt>
                <c:pt idx="706">
                  <c:v>549.74047708790658</c:v>
                </c:pt>
                <c:pt idx="707">
                  <c:v>549.42125634921922</c:v>
                </c:pt>
                <c:pt idx="708">
                  <c:v>546.45555299308489</c:v>
                </c:pt>
                <c:pt idx="709">
                  <c:v>543.38425297241065</c:v>
                </c:pt>
                <c:pt idx="710">
                  <c:v>542.13185145913485</c:v>
                </c:pt>
                <c:pt idx="711">
                  <c:v>542.2935301793641</c:v>
                </c:pt>
                <c:pt idx="712">
                  <c:v>542.6627998357244</c:v>
                </c:pt>
                <c:pt idx="713">
                  <c:v>543.45061105078275</c:v>
                </c:pt>
                <c:pt idx="714">
                  <c:v>545.64665795382189</c:v>
                </c:pt>
                <c:pt idx="715">
                  <c:v>548.59421918494172</c:v>
                </c:pt>
                <c:pt idx="716">
                  <c:v>549.91245011071078</c:v>
                </c:pt>
                <c:pt idx="717">
                  <c:v>548.12875040266954</c:v>
                </c:pt>
                <c:pt idx="718">
                  <c:v>544.7543097761436</c:v>
                </c:pt>
                <c:pt idx="719">
                  <c:v>542.46639737273745</c:v>
                </c:pt>
                <c:pt idx="720">
                  <c:v>542.10485410664114</c:v>
                </c:pt>
                <c:pt idx="721">
                  <c:v>542.5031305621842</c:v>
                </c:pt>
                <c:pt idx="722">
                  <c:v>542.92537615728725</c:v>
                </c:pt>
                <c:pt idx="723">
                  <c:v>544.25883072528995</c:v>
                </c:pt>
                <c:pt idx="724">
                  <c:v>546.99932130016168</c:v>
                </c:pt>
                <c:pt idx="725">
                  <c:v>549.49407006375986</c:v>
                </c:pt>
                <c:pt idx="726">
                  <c:v>549.41545282086645</c:v>
                </c:pt>
                <c:pt idx="727">
                  <c:v>546.61082930835619</c:v>
                </c:pt>
                <c:pt idx="728">
                  <c:v>543.47936328835112</c:v>
                </c:pt>
                <c:pt idx="729">
                  <c:v>542.13901559601254</c:v>
                </c:pt>
                <c:pt idx="730">
                  <c:v>542.33674123698438</c:v>
                </c:pt>
                <c:pt idx="731">
                  <c:v>542.75137608780005</c:v>
                </c:pt>
                <c:pt idx="732">
                  <c:v>543.42523512918251</c:v>
                </c:pt>
                <c:pt idx="733">
                  <c:v>545.42129880036282</c:v>
                </c:pt>
                <c:pt idx="734">
                  <c:v>548.34072619960989</c:v>
                </c:pt>
                <c:pt idx="735">
                  <c:v>549.858147141872</c:v>
                </c:pt>
                <c:pt idx="736">
                  <c:v>548.39652189076423</c:v>
                </c:pt>
                <c:pt idx="737">
                  <c:v>545.15450239469737</c:v>
                </c:pt>
                <c:pt idx="738">
                  <c:v>542.75000289983836</c:v>
                </c:pt>
                <c:pt idx="739">
                  <c:v>542.25978885858603</c:v>
                </c:pt>
                <c:pt idx="740">
                  <c:v>542.63151314315019</c:v>
                </c:pt>
                <c:pt idx="741">
                  <c:v>542.98445883731347</c:v>
                </c:pt>
                <c:pt idx="742">
                  <c:v>544.08466644175405</c:v>
                </c:pt>
                <c:pt idx="743">
                  <c:v>546.64061131584913</c:v>
                </c:pt>
                <c:pt idx="744">
                  <c:v>549.25115356641254</c:v>
                </c:pt>
                <c:pt idx="745">
                  <c:v>549.5096677691281</c:v>
                </c:pt>
                <c:pt idx="746">
                  <c:v>546.97939446717919</c:v>
                </c:pt>
                <c:pt idx="747">
                  <c:v>543.87517526575539</c:v>
                </c:pt>
                <c:pt idx="748">
                  <c:v>542.40236061938958</c:v>
                </c:pt>
                <c:pt idx="749">
                  <c:v>542.49172479468962</c:v>
                </c:pt>
                <c:pt idx="750">
                  <c:v>542.80304242484181</c:v>
                </c:pt>
                <c:pt idx="751">
                  <c:v>543.25690764358114</c:v>
                </c:pt>
                <c:pt idx="752">
                  <c:v>544.97658327873887</c:v>
                </c:pt>
                <c:pt idx="753">
                  <c:v>547.8454745046256</c:v>
                </c:pt>
                <c:pt idx="754">
                  <c:v>549.66915426292417</c:v>
                </c:pt>
                <c:pt idx="755">
                  <c:v>548.58415956878162</c:v>
                </c:pt>
                <c:pt idx="756">
                  <c:v>545.46997553584606</c:v>
                </c:pt>
                <c:pt idx="757">
                  <c:v>542.98260489037784</c:v>
                </c:pt>
                <c:pt idx="758">
                  <c:v>542.37812428487814</c:v>
                </c:pt>
                <c:pt idx="759">
                  <c:v>542.7085365671619</c:v>
                </c:pt>
                <c:pt idx="760">
                  <c:v>542.96481495028092</c:v>
                </c:pt>
                <c:pt idx="761">
                  <c:v>543.83397793498079</c:v>
                </c:pt>
                <c:pt idx="762">
                  <c:v>546.19440619798297</c:v>
                </c:pt>
                <c:pt idx="763">
                  <c:v>548.9066622416949</c:v>
                </c:pt>
                <c:pt idx="764">
                  <c:v>549.51458113562694</c:v>
                </c:pt>
                <c:pt idx="765">
                  <c:v>547.2461259411948</c:v>
                </c:pt>
                <c:pt idx="766">
                  <c:v>544.10809472775145</c:v>
                </c:pt>
                <c:pt idx="767">
                  <c:v>542.48574191399348</c:v>
                </c:pt>
                <c:pt idx="768">
                  <c:v>542.49620345496169</c:v>
                </c:pt>
                <c:pt idx="769">
                  <c:v>542.81089749544481</c:v>
                </c:pt>
                <c:pt idx="770">
                  <c:v>543.15673534273901</c:v>
                </c:pt>
                <c:pt idx="771">
                  <c:v>544.66107743193606</c:v>
                </c:pt>
                <c:pt idx="772">
                  <c:v>547.45433031984976</c:v>
                </c:pt>
                <c:pt idx="773">
                  <c:v>549.50414257844022</c:v>
                </c:pt>
                <c:pt idx="774">
                  <c:v>548.7620227577936</c:v>
                </c:pt>
                <c:pt idx="775">
                  <c:v>545.78611066988378</c:v>
                </c:pt>
                <c:pt idx="776">
                  <c:v>543.14582626884021</c:v>
                </c:pt>
                <c:pt idx="777">
                  <c:v>542.38785645822736</c:v>
                </c:pt>
                <c:pt idx="778">
                  <c:v>542.67937735157466</c:v>
                </c:pt>
                <c:pt idx="779">
                  <c:v>542.87805422432029</c:v>
                </c:pt>
                <c:pt idx="780">
                  <c:v>543.54855790086458</c:v>
                </c:pt>
                <c:pt idx="781">
                  <c:v>545.74056669586662</c:v>
                </c:pt>
                <c:pt idx="782">
                  <c:v>548.55256526275116</c:v>
                </c:pt>
                <c:pt idx="783">
                  <c:v>549.51043069489242</c:v>
                </c:pt>
                <c:pt idx="784">
                  <c:v>547.57941387669962</c:v>
                </c:pt>
                <c:pt idx="785">
                  <c:v>544.49096346917395</c:v>
                </c:pt>
                <c:pt idx="786">
                  <c:v>542.68049390577289</c:v>
                </c:pt>
                <c:pt idx="787">
                  <c:v>542.56833049339912</c:v>
                </c:pt>
                <c:pt idx="788">
                  <c:v>542.83350960927237</c:v>
                </c:pt>
                <c:pt idx="789">
                  <c:v>543.03655991288997</c:v>
                </c:pt>
                <c:pt idx="790">
                  <c:v>544.32099447979817</c:v>
                </c:pt>
                <c:pt idx="791">
                  <c:v>547.05491009701836</c:v>
                </c:pt>
                <c:pt idx="792">
                  <c:v>549.35758228081795</c:v>
                </c:pt>
                <c:pt idx="793">
                  <c:v>548.99002458623727</c:v>
                </c:pt>
                <c:pt idx="794">
                  <c:v>546.22826776838065</c:v>
                </c:pt>
                <c:pt idx="795">
                  <c:v>543.49376141706671</c:v>
                </c:pt>
                <c:pt idx="796">
                  <c:v>542.51700648634142</c:v>
                </c:pt>
                <c:pt idx="797">
                  <c:v>542.70564209788699</c:v>
                </c:pt>
                <c:pt idx="798">
                  <c:v>542.88724931211891</c:v>
                </c:pt>
                <c:pt idx="799">
                  <c:v>543.47853272436896</c:v>
                </c:pt>
                <c:pt idx="800">
                  <c:v>545.56963955134233</c:v>
                </c:pt>
                <c:pt idx="801">
                  <c:v>548.46439158485919</c:v>
                </c:pt>
                <c:pt idx="802">
                  <c:v>549.71328972265474</c:v>
                </c:pt>
                <c:pt idx="803">
                  <c:v>547.97677971650774</c:v>
                </c:pt>
                <c:pt idx="804">
                  <c:v>544.82412759641738</c:v>
                </c:pt>
                <c:pt idx="805">
                  <c:v>542.75579146789732</c:v>
                </c:pt>
                <c:pt idx="806">
                  <c:v>542.43321853837915</c:v>
                </c:pt>
                <c:pt idx="807">
                  <c:v>542.69634030746511</c:v>
                </c:pt>
                <c:pt idx="808">
                  <c:v>543.00307945387613</c:v>
                </c:pt>
                <c:pt idx="809">
                  <c:v>544.3027559391594</c:v>
                </c:pt>
                <c:pt idx="810">
                  <c:v>547.05415425773026</c:v>
                </c:pt>
                <c:pt idx="811">
                  <c:v>549.51802276805756</c:v>
                </c:pt>
                <c:pt idx="812">
                  <c:v>549.35506819182956</c:v>
                </c:pt>
                <c:pt idx="813">
                  <c:v>546.55446965677129</c:v>
                </c:pt>
                <c:pt idx="814">
                  <c:v>543.55764259514581</c:v>
                </c:pt>
                <c:pt idx="815">
                  <c:v>542.30079489234322</c:v>
                </c:pt>
                <c:pt idx="816">
                  <c:v>542.41430123781902</c:v>
                </c:pt>
                <c:pt idx="817">
                  <c:v>542.68288832721464</c:v>
                </c:pt>
                <c:pt idx="818">
                  <c:v>543.29798800054596</c:v>
                </c:pt>
                <c:pt idx="819">
                  <c:v>545.34147635481713</c:v>
                </c:pt>
                <c:pt idx="820">
                  <c:v>548.32957776291551</c:v>
                </c:pt>
                <c:pt idx="821">
                  <c:v>549.85003799362767</c:v>
                </c:pt>
                <c:pt idx="822">
                  <c:v>548.32820420530606</c:v>
                </c:pt>
                <c:pt idx="823">
                  <c:v>545.09342699948866</c:v>
                </c:pt>
                <c:pt idx="824">
                  <c:v>542.77545442851351</c:v>
                </c:pt>
                <c:pt idx="825">
                  <c:v>542.27531526654275</c:v>
                </c:pt>
                <c:pt idx="826">
                  <c:v>542.51636830111875</c:v>
                </c:pt>
                <c:pt idx="827">
                  <c:v>542.79033657934906</c:v>
                </c:pt>
                <c:pt idx="828">
                  <c:v>543.94283238779917</c:v>
                </c:pt>
                <c:pt idx="829">
                  <c:v>546.61567263836696</c:v>
                </c:pt>
                <c:pt idx="830">
                  <c:v>549.29048547281582</c:v>
                </c:pt>
                <c:pt idx="831">
                  <c:v>549.4915439894703</c:v>
                </c:pt>
                <c:pt idx="832">
                  <c:v>546.89860467608923</c:v>
                </c:pt>
                <c:pt idx="833">
                  <c:v>543.81377424861421</c:v>
                </c:pt>
                <c:pt idx="834">
                  <c:v>542.39176869540006</c:v>
                </c:pt>
                <c:pt idx="835">
                  <c:v>542.42058772928976</c:v>
                </c:pt>
                <c:pt idx="836">
                  <c:v>542.64037685761468</c:v>
                </c:pt>
                <c:pt idx="837">
                  <c:v>543.09923561587766</c:v>
                </c:pt>
                <c:pt idx="838">
                  <c:v>544.91430033170218</c:v>
                </c:pt>
                <c:pt idx="839">
                  <c:v>547.87097116767018</c:v>
                </c:pt>
                <c:pt idx="840">
                  <c:v>549.69243177001772</c:v>
                </c:pt>
                <c:pt idx="841">
                  <c:v>548.54328651525793</c:v>
                </c:pt>
                <c:pt idx="842">
                  <c:v>545.4474958379933</c:v>
                </c:pt>
                <c:pt idx="843">
                  <c:v>543.01826624870137</c:v>
                </c:pt>
                <c:pt idx="844">
                  <c:v>542.43051753537111</c:v>
                </c:pt>
                <c:pt idx="845">
                  <c:v>542.66897836342287</c:v>
                </c:pt>
                <c:pt idx="846">
                  <c:v>542.84622028197919</c:v>
                </c:pt>
                <c:pt idx="847">
                  <c:v>543.75113176252671</c:v>
                </c:pt>
                <c:pt idx="848">
                  <c:v>546.18978621581118</c:v>
                </c:pt>
                <c:pt idx="849">
                  <c:v>548.91508440424332</c:v>
                </c:pt>
                <c:pt idx="850">
                  <c:v>549.45987135912037</c:v>
                </c:pt>
                <c:pt idx="851">
                  <c:v>547.15778091833363</c:v>
                </c:pt>
                <c:pt idx="852">
                  <c:v>544.12241329652898</c:v>
                </c:pt>
                <c:pt idx="853">
                  <c:v>542.58660914927623</c:v>
                </c:pt>
                <c:pt idx="854">
                  <c:v>542.59858052015989</c:v>
                </c:pt>
                <c:pt idx="855">
                  <c:v>542.87181873232385</c:v>
                </c:pt>
                <c:pt idx="856">
                  <c:v>543.22969798082158</c:v>
                </c:pt>
                <c:pt idx="857">
                  <c:v>544.78928881707361</c:v>
                </c:pt>
                <c:pt idx="858">
                  <c:v>547.55565448566904</c:v>
                </c:pt>
                <c:pt idx="859">
                  <c:v>549.46033470525254</c:v>
                </c:pt>
                <c:pt idx="860">
                  <c:v>548.53777148568224</c:v>
                </c:pt>
                <c:pt idx="861">
                  <c:v>545.52427050076585</c:v>
                </c:pt>
                <c:pt idx="862">
                  <c:v>543.04118666900285</c:v>
                </c:pt>
                <c:pt idx="863">
                  <c:v>542.4319036809984</c:v>
                </c:pt>
                <c:pt idx="864">
                  <c:v>542.77752289303407</c:v>
                </c:pt>
                <c:pt idx="865">
                  <c:v>542.99083068793607</c:v>
                </c:pt>
                <c:pt idx="866">
                  <c:v>543.73262077603795</c:v>
                </c:pt>
                <c:pt idx="867">
                  <c:v>545.9613057186134</c:v>
                </c:pt>
                <c:pt idx="868">
                  <c:v>548.64431053176668</c:v>
                </c:pt>
                <c:pt idx="869">
                  <c:v>549.38339470513165</c:v>
                </c:pt>
                <c:pt idx="870">
                  <c:v>547.29730615916378</c:v>
                </c:pt>
                <c:pt idx="871">
                  <c:v>544.25660260148652</c:v>
                </c:pt>
                <c:pt idx="872">
                  <c:v>542.62610718785436</c:v>
                </c:pt>
                <c:pt idx="873">
                  <c:v>542.64969780786851</c:v>
                </c:pt>
                <c:pt idx="874">
                  <c:v>542.98536401714682</c:v>
                </c:pt>
                <c:pt idx="875">
                  <c:v>543.27184527123791</c:v>
                </c:pt>
                <c:pt idx="876">
                  <c:v>544.61801481445127</c:v>
                </c:pt>
                <c:pt idx="877">
                  <c:v>547.28241246017933</c:v>
                </c:pt>
                <c:pt idx="878">
                  <c:v>549.33360166641705</c:v>
                </c:pt>
                <c:pt idx="879">
                  <c:v>548.72412560104476</c:v>
                </c:pt>
                <c:pt idx="880">
                  <c:v>545.9178860379734</c:v>
                </c:pt>
                <c:pt idx="881">
                  <c:v>543.37298052214555</c:v>
                </c:pt>
                <c:pt idx="882">
                  <c:v>542.62457610208094</c:v>
                </c:pt>
                <c:pt idx="883">
                  <c:v>542.92140600883977</c:v>
                </c:pt>
                <c:pt idx="884">
                  <c:v>543.09997120560274</c:v>
                </c:pt>
                <c:pt idx="885">
                  <c:v>543.64002106087355</c:v>
                </c:pt>
                <c:pt idx="886">
                  <c:v>545.63024742767902</c:v>
                </c:pt>
                <c:pt idx="887">
                  <c:v>548.33247682547972</c:v>
                </c:pt>
                <c:pt idx="888">
                  <c:v>549.36031186701348</c:v>
                </c:pt>
                <c:pt idx="889">
                  <c:v>547.57647006903062</c:v>
                </c:pt>
                <c:pt idx="890">
                  <c:v>544.61040690696154</c:v>
                </c:pt>
                <c:pt idx="891">
                  <c:v>542.88112452641144</c:v>
                </c:pt>
                <c:pt idx="892">
                  <c:v>542.80783469940616</c:v>
                </c:pt>
                <c:pt idx="893">
                  <c:v>543.0726772551543</c:v>
                </c:pt>
                <c:pt idx="894">
                  <c:v>543.18068946080894</c:v>
                </c:pt>
                <c:pt idx="895">
                  <c:v>544.24791051699231</c:v>
                </c:pt>
                <c:pt idx="896">
                  <c:v>546.77444319877395</c:v>
                </c:pt>
                <c:pt idx="897">
                  <c:v>549.04039684577219</c:v>
                </c:pt>
                <c:pt idx="898">
                  <c:v>548.81668429896217</c:v>
                </c:pt>
                <c:pt idx="899">
                  <c:v>546.20795771656412</c:v>
                </c:pt>
                <c:pt idx="900">
                  <c:v>543.6119207166912</c:v>
                </c:pt>
                <c:pt idx="901">
                  <c:v>542.74892354062013</c:v>
                </c:pt>
                <c:pt idx="902">
                  <c:v>543.00761392052755</c:v>
                </c:pt>
                <c:pt idx="903">
                  <c:v>543.13657817104649</c:v>
                </c:pt>
                <c:pt idx="904">
                  <c:v>543.48318733279302</c:v>
                </c:pt>
                <c:pt idx="905">
                  <c:v>545.23971137897297</c:v>
                </c:pt>
                <c:pt idx="906">
                  <c:v>547.94098465347543</c:v>
                </c:pt>
                <c:pt idx="907">
                  <c:v>549.26836566826023</c:v>
                </c:pt>
                <c:pt idx="908">
                  <c:v>547.78214864548136</c:v>
                </c:pt>
                <c:pt idx="909">
                  <c:v>544.85132654067002</c:v>
                </c:pt>
                <c:pt idx="910">
                  <c:v>542.97519623670541</c:v>
                </c:pt>
                <c:pt idx="911">
                  <c:v>542.81110790876664</c:v>
                </c:pt>
                <c:pt idx="912">
                  <c:v>543.08623557333976</c:v>
                </c:pt>
                <c:pt idx="913">
                  <c:v>543.13412736090777</c:v>
                </c:pt>
                <c:pt idx="914">
                  <c:v>543.98963154753437</c:v>
                </c:pt>
                <c:pt idx="915">
                  <c:v>546.37568771446513</c:v>
                </c:pt>
                <c:pt idx="916">
                  <c:v>548.78243739789377</c:v>
                </c:pt>
                <c:pt idx="917">
                  <c:v>548.89734730258715</c:v>
                </c:pt>
                <c:pt idx="918">
                  <c:v>546.4936409312113</c:v>
                </c:pt>
                <c:pt idx="919">
                  <c:v>543.80610576797881</c:v>
                </c:pt>
                <c:pt idx="920">
                  <c:v>542.77454069565192</c:v>
                </c:pt>
                <c:pt idx="921">
                  <c:v>542.99570513353683</c:v>
                </c:pt>
                <c:pt idx="922">
                  <c:v>543.10436592400856</c:v>
                </c:pt>
                <c:pt idx="923">
                  <c:v>543.28696427036539</c:v>
                </c:pt>
                <c:pt idx="924">
                  <c:v>544.83457650242326</c:v>
                </c:pt>
                <c:pt idx="925">
                  <c:v>547.54407573250501</c:v>
                </c:pt>
                <c:pt idx="926">
                  <c:v>549.15672851358522</c:v>
                </c:pt>
                <c:pt idx="927">
                  <c:v>548.02595410230424</c:v>
                </c:pt>
                <c:pt idx="928">
                  <c:v>545.22323473775486</c:v>
                </c:pt>
                <c:pt idx="929">
                  <c:v>543.20613445514755</c:v>
                </c:pt>
                <c:pt idx="930">
                  <c:v>542.90108380558831</c:v>
                </c:pt>
                <c:pt idx="931">
                  <c:v>543.1496213573655</c:v>
                </c:pt>
                <c:pt idx="932">
                  <c:v>543.10530584287699</c:v>
                </c:pt>
                <c:pt idx="933">
                  <c:v>543.75678405855706</c:v>
                </c:pt>
                <c:pt idx="934">
                  <c:v>546.01167044052636</c:v>
                </c:pt>
                <c:pt idx="935">
                  <c:v>548.57764187956855</c:v>
                </c:pt>
                <c:pt idx="936">
                  <c:v>549.04048505049741</c:v>
                </c:pt>
                <c:pt idx="937">
                  <c:v>546.88892183005373</c:v>
                </c:pt>
                <c:pt idx="938">
                  <c:v>544.17184961292423</c:v>
                </c:pt>
                <c:pt idx="939">
                  <c:v>542.93378673166353</c:v>
                </c:pt>
                <c:pt idx="940">
                  <c:v>543.01840977082429</c:v>
                </c:pt>
                <c:pt idx="941">
                  <c:v>543.12864433233335</c:v>
                </c:pt>
                <c:pt idx="942">
                  <c:v>543.27758315870324</c:v>
                </c:pt>
                <c:pt idx="943">
                  <c:v>544.72389042270879</c:v>
                </c:pt>
                <c:pt idx="944">
                  <c:v>547.44801870393167</c:v>
                </c:pt>
                <c:pt idx="945">
                  <c:v>549.29577056605649</c:v>
                </c:pt>
                <c:pt idx="946">
                  <c:v>548.38284170072347</c:v>
                </c:pt>
                <c:pt idx="947">
                  <c:v>545.55174603798696</c:v>
                </c:pt>
                <c:pt idx="948">
                  <c:v>543.29684700797679</c:v>
                </c:pt>
                <c:pt idx="949">
                  <c:v>542.76432573113561</c:v>
                </c:pt>
                <c:pt idx="950">
                  <c:v>542.98288835359745</c:v>
                </c:pt>
                <c:pt idx="951">
                  <c:v>543.06361381160877</c:v>
                </c:pt>
                <c:pt idx="952">
                  <c:v>543.75566281207375</c:v>
                </c:pt>
                <c:pt idx="953">
                  <c:v>545.99877065194141</c:v>
                </c:pt>
                <c:pt idx="954">
                  <c:v>548.67343083040032</c:v>
                </c:pt>
                <c:pt idx="955">
                  <c:v>549.33546439098154</c:v>
                </c:pt>
                <c:pt idx="956">
                  <c:v>547.21695530137731</c:v>
                </c:pt>
                <c:pt idx="957">
                  <c:v>544.27809817431626</c:v>
                </c:pt>
                <c:pt idx="958">
                  <c:v>542.75864588585955</c:v>
                </c:pt>
                <c:pt idx="959">
                  <c:v>542.73650096914662</c:v>
                </c:pt>
                <c:pt idx="960">
                  <c:v>542.91789604114547</c:v>
                </c:pt>
                <c:pt idx="961">
                  <c:v>543.11446864299432</c:v>
                </c:pt>
                <c:pt idx="962">
                  <c:v>544.49023216293335</c:v>
                </c:pt>
                <c:pt idx="963">
                  <c:v>547.23958864198994</c:v>
                </c:pt>
                <c:pt idx="964">
                  <c:v>549.31868703032887</c:v>
                </c:pt>
                <c:pt idx="965">
                  <c:v>548.66587878348219</c:v>
                </c:pt>
                <c:pt idx="966">
                  <c:v>545.8498977573754</c:v>
                </c:pt>
                <c:pt idx="967">
                  <c:v>543.37930336650606</c:v>
                </c:pt>
                <c:pt idx="968">
                  <c:v>542.65466785162971</c:v>
                </c:pt>
                <c:pt idx="969">
                  <c:v>542.83578574793137</c:v>
                </c:pt>
                <c:pt idx="970">
                  <c:v>542.90519599323397</c:v>
                </c:pt>
                <c:pt idx="971">
                  <c:v>543.46895094011597</c:v>
                </c:pt>
                <c:pt idx="972">
                  <c:v>545.5674564080291</c:v>
                </c:pt>
                <c:pt idx="973">
                  <c:v>548.35715882436944</c:v>
                </c:pt>
                <c:pt idx="974">
                  <c:v>549.35562852425483</c:v>
                </c:pt>
                <c:pt idx="975">
                  <c:v>547.50110193881483</c:v>
                </c:pt>
                <c:pt idx="976">
                  <c:v>544.54555689672361</c:v>
                </c:pt>
                <c:pt idx="977">
                  <c:v>542.8709176323282</c:v>
                </c:pt>
                <c:pt idx="978">
                  <c:v>542.76896835906246</c:v>
                </c:pt>
                <c:pt idx="979">
                  <c:v>542.93254775153218</c:v>
                </c:pt>
                <c:pt idx="980">
                  <c:v>543.0126741001468</c:v>
                </c:pt>
                <c:pt idx="981">
                  <c:v>544.15672367410934</c:v>
                </c:pt>
                <c:pt idx="982">
                  <c:v>546.77360812169718</c:v>
                </c:pt>
                <c:pt idx="983">
                  <c:v>549.06328605467752</c:v>
                </c:pt>
                <c:pt idx="984">
                  <c:v>548.77628854687555</c:v>
                </c:pt>
                <c:pt idx="985">
                  <c:v>546.16512488910303</c:v>
                </c:pt>
                <c:pt idx="986">
                  <c:v>543.63723466689498</c:v>
                </c:pt>
                <c:pt idx="987">
                  <c:v>542.81271344869947</c:v>
                </c:pt>
                <c:pt idx="988">
                  <c:v>543.00936541661122</c:v>
                </c:pt>
                <c:pt idx="989">
                  <c:v>543.04614357757509</c:v>
                </c:pt>
                <c:pt idx="990">
                  <c:v>543.40010932247242</c:v>
                </c:pt>
                <c:pt idx="991">
                  <c:v>545.23328801063508</c:v>
                </c:pt>
                <c:pt idx="992">
                  <c:v>547.95310298988807</c:v>
                </c:pt>
                <c:pt idx="993">
                  <c:v>549.21836468858783</c:v>
                </c:pt>
                <c:pt idx="994">
                  <c:v>547.66204865293821</c:v>
                </c:pt>
                <c:pt idx="995">
                  <c:v>544.80845810035044</c:v>
                </c:pt>
                <c:pt idx="996">
                  <c:v>543.05090491786996</c:v>
                </c:pt>
                <c:pt idx="997">
                  <c:v>542.91911825951775</c:v>
                </c:pt>
                <c:pt idx="998">
                  <c:v>543.16919089383191</c:v>
                </c:pt>
                <c:pt idx="999">
                  <c:v>543.22205523399225</c:v>
                </c:pt>
                <c:pt idx="1000">
                  <c:v>544.13611844880688</c:v>
                </c:pt>
                <c:pt idx="1001">
                  <c:v>546.51758961929318</c:v>
                </c:pt>
                <c:pt idx="1002">
                  <c:v>548.78337480353002</c:v>
                </c:pt>
                <c:pt idx="1003">
                  <c:v>548.69556671598821</c:v>
                </c:pt>
                <c:pt idx="1004">
                  <c:v>546.18944347694105</c:v>
                </c:pt>
                <c:pt idx="1005">
                  <c:v>543.62290729248343</c:v>
                </c:pt>
                <c:pt idx="1006">
                  <c:v>542.77232252997601</c:v>
                </c:pt>
                <c:pt idx="1007">
                  <c:v>543.08187358175201</c:v>
                </c:pt>
                <c:pt idx="1008">
                  <c:v>543.2169645481481</c:v>
                </c:pt>
                <c:pt idx="1009">
                  <c:v>543.45584357473581</c:v>
                </c:pt>
                <c:pt idx="1010">
                  <c:v>545.06181553823171</c:v>
                </c:pt>
                <c:pt idx="1011">
                  <c:v>547.68372182952407</c:v>
                </c:pt>
                <c:pt idx="1012">
                  <c:v>549.0776908195694</c:v>
                </c:pt>
                <c:pt idx="1013">
                  <c:v>547.76698700992984</c:v>
                </c:pt>
                <c:pt idx="1014">
                  <c:v>544.97445003490884</c:v>
                </c:pt>
                <c:pt idx="1015">
                  <c:v>543.128523138942</c:v>
                </c:pt>
                <c:pt idx="1016">
                  <c:v>542.97837922284634</c:v>
                </c:pt>
                <c:pt idx="1017">
                  <c:v>543.30193991135093</c:v>
                </c:pt>
                <c:pt idx="1018">
                  <c:v>543.32865759443393</c:v>
                </c:pt>
                <c:pt idx="1019">
                  <c:v>544.03719849859681</c:v>
                </c:pt>
                <c:pt idx="1020">
                  <c:v>546.24892689006174</c:v>
                </c:pt>
                <c:pt idx="1021">
                  <c:v>548.5962997504439</c:v>
                </c:pt>
                <c:pt idx="1022">
                  <c:v>548.78857361388236</c:v>
                </c:pt>
                <c:pt idx="1023">
                  <c:v>546.54481485655197</c:v>
                </c:pt>
                <c:pt idx="1024">
                  <c:v>543.98453692285966</c:v>
                </c:pt>
                <c:pt idx="1025">
                  <c:v>543.00158033540265</c:v>
                </c:pt>
                <c:pt idx="1026">
                  <c:v>543.24425371435154</c:v>
                </c:pt>
                <c:pt idx="1027">
                  <c:v>543.36041949759601</c:v>
                </c:pt>
                <c:pt idx="1028">
                  <c:v>543.44127425661827</c:v>
                </c:pt>
                <c:pt idx="1029">
                  <c:v>544.77944866462167</c:v>
                </c:pt>
                <c:pt idx="1030">
                  <c:v>547.32440906359807</c:v>
                </c:pt>
                <c:pt idx="1031">
                  <c:v>548.9492519428486</c:v>
                </c:pt>
                <c:pt idx="1032">
                  <c:v>547.94948966376523</c:v>
                </c:pt>
                <c:pt idx="1033">
                  <c:v>545.26850102658864</c:v>
                </c:pt>
                <c:pt idx="1034">
                  <c:v>543.35605042481802</c:v>
                </c:pt>
                <c:pt idx="1035">
                  <c:v>543.12018258209173</c:v>
                </c:pt>
                <c:pt idx="1036">
                  <c:v>543.40827443654143</c:v>
                </c:pt>
                <c:pt idx="1037">
                  <c:v>543.31626137267813</c:v>
                </c:pt>
                <c:pt idx="1038">
                  <c:v>543.77149916230428</c:v>
                </c:pt>
                <c:pt idx="1039">
                  <c:v>545.77906561820055</c:v>
                </c:pt>
                <c:pt idx="1040">
                  <c:v>548.23514543878991</c:v>
                </c:pt>
                <c:pt idx="1041">
                  <c:v>548.78197347906826</c:v>
                </c:pt>
                <c:pt idx="1042">
                  <c:v>546.78797776986175</c:v>
                </c:pt>
                <c:pt idx="1043">
                  <c:v>544.20851439844319</c:v>
                </c:pt>
                <c:pt idx="1044">
                  <c:v>543.115493626643</c:v>
                </c:pt>
                <c:pt idx="1045">
                  <c:v>543.31515023946849</c:v>
                </c:pt>
                <c:pt idx="1046">
                  <c:v>543.4293058337671</c:v>
                </c:pt>
                <c:pt idx="1047">
                  <c:v>543.37889763665316</c:v>
                </c:pt>
                <c:pt idx="1048">
                  <c:v>544.47850007126544</c:v>
                </c:pt>
                <c:pt idx="1049">
                  <c:v>546.9328400926488</c:v>
                </c:pt>
                <c:pt idx="1050">
                  <c:v>548.77973275684144</c:v>
                </c:pt>
                <c:pt idx="1051">
                  <c:v>548.08810314304083</c:v>
                </c:pt>
                <c:pt idx="1052">
                  <c:v>545.50758367697199</c:v>
                </c:pt>
                <c:pt idx="1053">
                  <c:v>543.45861251462702</c:v>
                </c:pt>
                <c:pt idx="1054">
                  <c:v>543.11897010222492</c:v>
                </c:pt>
                <c:pt idx="1055">
                  <c:v>543.41176220564739</c:v>
                </c:pt>
                <c:pt idx="1056">
                  <c:v>543.30709313622447</c:v>
                </c:pt>
                <c:pt idx="1057">
                  <c:v>543.5754065346182</c:v>
                </c:pt>
                <c:pt idx="1058">
                  <c:v>545.39722861256814</c:v>
                </c:pt>
                <c:pt idx="1059">
                  <c:v>547.91163377676457</c:v>
                </c:pt>
                <c:pt idx="1060">
                  <c:v>548.76677407085208</c:v>
                </c:pt>
                <c:pt idx="1061">
                  <c:v>547.02810067202154</c:v>
                </c:pt>
                <c:pt idx="1062">
                  <c:v>544.42870767872955</c:v>
                </c:pt>
                <c:pt idx="1063">
                  <c:v>543.15975008810074</c:v>
                </c:pt>
                <c:pt idx="1064">
                  <c:v>543.31201201479234</c:v>
                </c:pt>
                <c:pt idx="1065">
                  <c:v>543.43851548146631</c:v>
                </c:pt>
                <c:pt idx="1066">
                  <c:v>543.270266678398</c:v>
                </c:pt>
                <c:pt idx="1067">
                  <c:v>544.14499646064905</c:v>
                </c:pt>
                <c:pt idx="1068">
                  <c:v>546.52466686626303</c:v>
                </c:pt>
                <c:pt idx="1069">
                  <c:v>548.58539484327594</c:v>
                </c:pt>
                <c:pt idx="1070">
                  <c:v>548.23972697062982</c:v>
                </c:pt>
                <c:pt idx="1071">
                  <c:v>545.85304160664145</c:v>
                </c:pt>
                <c:pt idx="1072">
                  <c:v>543.71897898701081</c:v>
                </c:pt>
                <c:pt idx="1073">
                  <c:v>543.22290236174376</c:v>
                </c:pt>
                <c:pt idx="1074">
                  <c:v>543.48992401443775</c:v>
                </c:pt>
                <c:pt idx="1075">
                  <c:v>543.34441607684039</c:v>
                </c:pt>
                <c:pt idx="1076">
                  <c:v>543.45166012287609</c:v>
                </c:pt>
                <c:pt idx="1077">
                  <c:v>545.10185399996317</c:v>
                </c:pt>
                <c:pt idx="1078">
                  <c:v>547.68271067379919</c:v>
                </c:pt>
                <c:pt idx="1079">
                  <c:v>548.84244211103305</c:v>
                </c:pt>
                <c:pt idx="1080">
                  <c:v>547.36899864250881</c:v>
                </c:pt>
                <c:pt idx="1081">
                  <c:v>544.79895170566942</c:v>
                </c:pt>
                <c:pt idx="1082">
                  <c:v>543.34340816712756</c:v>
                </c:pt>
                <c:pt idx="1083">
                  <c:v>543.32816996094516</c:v>
                </c:pt>
                <c:pt idx="1084">
                  <c:v>543.45139285200003</c:v>
                </c:pt>
                <c:pt idx="1085">
                  <c:v>543.30247126053564</c:v>
                </c:pt>
                <c:pt idx="1086">
                  <c:v>544.10544142906292</c:v>
                </c:pt>
                <c:pt idx="1087">
                  <c:v>546.4536954136538</c:v>
                </c:pt>
                <c:pt idx="1088">
                  <c:v>548.67994435270521</c:v>
                </c:pt>
                <c:pt idx="1089">
                  <c:v>548.55911953973737</c:v>
                </c:pt>
                <c:pt idx="1090">
                  <c:v>546.17188647460898</c:v>
                </c:pt>
                <c:pt idx="1091">
                  <c:v>543.82139141302923</c:v>
                </c:pt>
                <c:pt idx="1092">
                  <c:v>543.07960640886813</c:v>
                </c:pt>
                <c:pt idx="1093">
                  <c:v>543.28735585658342</c:v>
                </c:pt>
                <c:pt idx="1094">
                  <c:v>543.27275379814091</c:v>
                </c:pt>
                <c:pt idx="1095">
                  <c:v>543.45547449150126</c:v>
                </c:pt>
                <c:pt idx="1096">
                  <c:v>545.08642731370492</c:v>
                </c:pt>
                <c:pt idx="1097">
                  <c:v>547.72930055610868</c:v>
                </c:pt>
                <c:pt idx="1098">
                  <c:v>549.07155215044077</c:v>
                </c:pt>
                <c:pt idx="1099">
                  <c:v>547.69558604440954</c:v>
                </c:pt>
                <c:pt idx="1100">
                  <c:v>544.94880557010129</c:v>
                </c:pt>
                <c:pt idx="1101">
                  <c:v>543.21632510578002</c:v>
                </c:pt>
                <c:pt idx="1102">
                  <c:v>543.05536014340669</c:v>
                </c:pt>
                <c:pt idx="1103">
                  <c:v>543.2289531014485</c:v>
                </c:pt>
                <c:pt idx="1104">
                  <c:v>543.14758453879585</c:v>
                </c:pt>
                <c:pt idx="1105">
                  <c:v>543.87698430092678</c:v>
                </c:pt>
                <c:pt idx="1106">
                  <c:v>546.19096073724722</c:v>
                </c:pt>
                <c:pt idx="1107">
                  <c:v>548.59724091360204</c:v>
                </c:pt>
                <c:pt idx="1108">
                  <c:v>548.76343147087027</c:v>
                </c:pt>
                <c:pt idx="1109">
                  <c:v>546.48403241787491</c:v>
                </c:pt>
                <c:pt idx="1110">
                  <c:v>543.96443980650292</c:v>
                </c:pt>
                <c:pt idx="1111">
                  <c:v>543.0242109688088</c:v>
                </c:pt>
                <c:pt idx="1112">
                  <c:v>543.17212333943098</c:v>
                </c:pt>
                <c:pt idx="1113">
                  <c:v>543.15983578696796</c:v>
                </c:pt>
                <c:pt idx="1114">
                  <c:v>543.24043557541881</c:v>
                </c:pt>
                <c:pt idx="1115">
                  <c:v>544.68538884373174</c:v>
                </c:pt>
                <c:pt idx="1116">
                  <c:v>547.34333787134346</c:v>
                </c:pt>
                <c:pt idx="1117">
                  <c:v>548.97507527125981</c:v>
                </c:pt>
                <c:pt idx="1118">
                  <c:v>547.90739056216171</c:v>
                </c:pt>
                <c:pt idx="1119">
                  <c:v>545.22168315319959</c:v>
                </c:pt>
                <c:pt idx="1120">
                  <c:v>543.35123038811435</c:v>
                </c:pt>
                <c:pt idx="1121">
                  <c:v>543.11034827444018</c:v>
                </c:pt>
                <c:pt idx="1122">
                  <c:v>543.28811505141493</c:v>
                </c:pt>
                <c:pt idx="1123">
                  <c:v>543.13169838407248</c:v>
                </c:pt>
                <c:pt idx="1124">
                  <c:v>543.64214182454634</c:v>
                </c:pt>
                <c:pt idx="1125">
                  <c:v>545.75050461951832</c:v>
                </c:pt>
                <c:pt idx="1126">
                  <c:v>548.26098085302237</c:v>
                </c:pt>
                <c:pt idx="1127">
                  <c:v>548.76549654510563</c:v>
                </c:pt>
                <c:pt idx="1128">
                  <c:v>546.74597487848951</c:v>
                </c:pt>
                <c:pt idx="1129">
                  <c:v>544.23492243415785</c:v>
                </c:pt>
                <c:pt idx="1130">
                  <c:v>543.18739622188968</c:v>
                </c:pt>
                <c:pt idx="1131">
                  <c:v>543.34740035962932</c:v>
                </c:pt>
                <c:pt idx="1132">
                  <c:v>543.36174572792879</c:v>
                </c:pt>
                <c:pt idx="1133">
                  <c:v>543.2915312812429</c:v>
                </c:pt>
                <c:pt idx="1134">
                  <c:v>544.46622660058347</c:v>
                </c:pt>
                <c:pt idx="1135">
                  <c:v>546.95832601440634</c:v>
                </c:pt>
                <c:pt idx="1136">
                  <c:v>548.75424906762237</c:v>
                </c:pt>
                <c:pt idx="1137">
                  <c:v>547.97203708603047</c:v>
                </c:pt>
                <c:pt idx="1138">
                  <c:v>545.42521661317551</c:v>
                </c:pt>
                <c:pt idx="1139">
                  <c:v>543.5077339009149</c:v>
                </c:pt>
                <c:pt idx="1140">
                  <c:v>543.22338805704476</c:v>
                </c:pt>
                <c:pt idx="1141">
                  <c:v>543.49708819588159</c:v>
                </c:pt>
                <c:pt idx="1142">
                  <c:v>543.38064395106358</c:v>
                </c:pt>
                <c:pt idx="1143">
                  <c:v>543.71184771150638</c:v>
                </c:pt>
                <c:pt idx="1144">
                  <c:v>545.56524960306706</c:v>
                </c:pt>
                <c:pt idx="1145">
                  <c:v>547.96908608874219</c:v>
                </c:pt>
                <c:pt idx="1146">
                  <c:v>548.6273412931705</c:v>
                </c:pt>
                <c:pt idx="1147">
                  <c:v>546.7383470218474</c:v>
                </c:pt>
                <c:pt idx="1148">
                  <c:v>544.2020609665642</c:v>
                </c:pt>
                <c:pt idx="1149">
                  <c:v>543.11502826140077</c:v>
                </c:pt>
                <c:pt idx="1150">
                  <c:v>543.37251844932325</c:v>
                </c:pt>
                <c:pt idx="1151">
                  <c:v>543.53090141959728</c:v>
                </c:pt>
                <c:pt idx="1152">
                  <c:v>543.40385489530581</c:v>
                </c:pt>
                <c:pt idx="1153">
                  <c:v>544.35417153291382</c:v>
                </c:pt>
                <c:pt idx="1154">
                  <c:v>546.7016264700469</c:v>
                </c:pt>
                <c:pt idx="1155">
                  <c:v>548.56442553683155</c:v>
                </c:pt>
                <c:pt idx="1156">
                  <c:v>548.0312269828928</c:v>
                </c:pt>
                <c:pt idx="1157">
                  <c:v>545.61660398810182</c:v>
                </c:pt>
                <c:pt idx="1158">
                  <c:v>543.63271499266193</c:v>
                </c:pt>
                <c:pt idx="1159">
                  <c:v>543.2990311007934</c:v>
                </c:pt>
                <c:pt idx="1160">
                  <c:v>543.64084684639329</c:v>
                </c:pt>
                <c:pt idx="1161">
                  <c:v>543.54011688160517</c:v>
                </c:pt>
                <c:pt idx="1162">
                  <c:v>543.68954507463241</c:v>
                </c:pt>
                <c:pt idx="1163">
                  <c:v>545.31998283189114</c:v>
                </c:pt>
                <c:pt idx="1164">
                  <c:v>547.72859244568372</c:v>
                </c:pt>
                <c:pt idx="1165">
                  <c:v>548.62333077922904</c:v>
                </c:pt>
                <c:pt idx="1166">
                  <c:v>547.03060798318711</c:v>
                </c:pt>
                <c:pt idx="1167">
                  <c:v>544.57312177957101</c:v>
                </c:pt>
                <c:pt idx="1168">
                  <c:v>543.38028518453393</c:v>
                </c:pt>
                <c:pt idx="1169">
                  <c:v>543.55982904855227</c:v>
                </c:pt>
                <c:pt idx="1170">
                  <c:v>543.70093580223329</c:v>
                </c:pt>
                <c:pt idx="1171">
                  <c:v>543.45791638456194</c:v>
                </c:pt>
                <c:pt idx="1172">
                  <c:v>544.13392695027414</c:v>
                </c:pt>
                <c:pt idx="1173">
                  <c:v>546.31684081030744</c:v>
                </c:pt>
                <c:pt idx="1174">
                  <c:v>548.33918042019104</c:v>
                </c:pt>
                <c:pt idx="1175">
                  <c:v>548.1122342760973</c:v>
                </c:pt>
                <c:pt idx="1176">
                  <c:v>545.85021930014955</c:v>
                </c:pt>
                <c:pt idx="1177">
                  <c:v>543.83059856611999</c:v>
                </c:pt>
                <c:pt idx="1178">
                  <c:v>543.41963847267743</c:v>
                </c:pt>
                <c:pt idx="1179">
                  <c:v>543.75417623218345</c:v>
                </c:pt>
                <c:pt idx="1180">
                  <c:v>543.59714961726513</c:v>
                </c:pt>
                <c:pt idx="1181">
                  <c:v>543.53599013926942</c:v>
                </c:pt>
                <c:pt idx="1182">
                  <c:v>544.92034683226029</c:v>
                </c:pt>
                <c:pt idx="1183">
                  <c:v>547.33152656362836</c:v>
                </c:pt>
                <c:pt idx="1184">
                  <c:v>548.52061710730504</c:v>
                </c:pt>
                <c:pt idx="1185">
                  <c:v>547.20935287584416</c:v>
                </c:pt>
                <c:pt idx="1186">
                  <c:v>544.77537292836769</c:v>
                </c:pt>
                <c:pt idx="1187">
                  <c:v>543.47714458192149</c:v>
                </c:pt>
                <c:pt idx="1188">
                  <c:v>543.60353561239936</c:v>
                </c:pt>
                <c:pt idx="1189">
                  <c:v>543.7791214055751</c:v>
                </c:pt>
                <c:pt idx="1190">
                  <c:v>543.47609917866703</c:v>
                </c:pt>
                <c:pt idx="1191">
                  <c:v>543.93587410073178</c:v>
                </c:pt>
                <c:pt idx="1192">
                  <c:v>545.96116560151495</c:v>
                </c:pt>
                <c:pt idx="1193">
                  <c:v>548.11128833196562</c:v>
                </c:pt>
                <c:pt idx="1194">
                  <c:v>548.17959783693095</c:v>
                </c:pt>
                <c:pt idx="1195">
                  <c:v>546.07064962861023</c:v>
                </c:pt>
                <c:pt idx="1196">
                  <c:v>543.94209609076734</c:v>
                </c:pt>
                <c:pt idx="1197">
                  <c:v>543.4099048441758</c:v>
                </c:pt>
                <c:pt idx="1198">
                  <c:v>543.7392173710623</c:v>
                </c:pt>
                <c:pt idx="1199">
                  <c:v>543.61150719247144</c:v>
                </c:pt>
                <c:pt idx="1200">
                  <c:v>543.40781725731267</c:v>
                </c:pt>
                <c:pt idx="1201">
                  <c:v>544.58147560641828</c:v>
                </c:pt>
                <c:pt idx="1202">
                  <c:v>546.97406098574538</c:v>
                </c:pt>
                <c:pt idx="1203">
                  <c:v>548.41784111694415</c:v>
                </c:pt>
                <c:pt idx="1204">
                  <c:v>547.39520716866809</c:v>
                </c:pt>
                <c:pt idx="1205">
                  <c:v>545.0158122032135</c:v>
                </c:pt>
                <c:pt idx="1206">
                  <c:v>543.55341034978574</c:v>
                </c:pt>
                <c:pt idx="1207">
                  <c:v>543.60616821860731</c:v>
                </c:pt>
                <c:pt idx="1208">
                  <c:v>543.81402956244165</c:v>
                </c:pt>
                <c:pt idx="1209">
                  <c:v>543.44036184629022</c:v>
                </c:pt>
                <c:pt idx="1210">
                  <c:v>543.68163415923573</c:v>
                </c:pt>
                <c:pt idx="1211">
                  <c:v>545.56484403988179</c:v>
                </c:pt>
                <c:pt idx="1212">
                  <c:v>547.85340181010906</c:v>
                </c:pt>
                <c:pt idx="1213">
                  <c:v>548.24461168030575</c:v>
                </c:pt>
                <c:pt idx="1214">
                  <c:v>546.38469189842817</c:v>
                </c:pt>
                <c:pt idx="1215">
                  <c:v>544.23001249493791</c:v>
                </c:pt>
                <c:pt idx="1216">
                  <c:v>543.53437441487495</c:v>
                </c:pt>
                <c:pt idx="1217">
                  <c:v>543.81331916097042</c:v>
                </c:pt>
                <c:pt idx="1218">
                  <c:v>543.68332665214712</c:v>
                </c:pt>
                <c:pt idx="1219">
                  <c:v>543.3710592999314</c:v>
                </c:pt>
                <c:pt idx="1220">
                  <c:v>544.36559449045035</c:v>
                </c:pt>
                <c:pt idx="1221">
                  <c:v>546.74647499585444</c:v>
                </c:pt>
                <c:pt idx="1222">
                  <c:v>548.43924302800315</c:v>
                </c:pt>
                <c:pt idx="1223">
                  <c:v>547.6876396712878</c:v>
                </c:pt>
                <c:pt idx="1224">
                  <c:v>545.38290825238164</c:v>
                </c:pt>
                <c:pt idx="1225">
                  <c:v>543.75659103761973</c:v>
                </c:pt>
                <c:pt idx="1226">
                  <c:v>543.61736698470031</c:v>
                </c:pt>
                <c:pt idx="1227">
                  <c:v>543.79141246971358</c:v>
                </c:pt>
                <c:pt idx="1228">
                  <c:v>543.4852926912472</c:v>
                </c:pt>
                <c:pt idx="1229">
                  <c:v>543.7049793397573</c:v>
                </c:pt>
                <c:pt idx="1230">
                  <c:v>545.53675907296656</c:v>
                </c:pt>
                <c:pt idx="1231">
                  <c:v>547.92625066691653</c:v>
                </c:pt>
                <c:pt idx="1232">
                  <c:v>548.53081176402884</c:v>
                </c:pt>
                <c:pt idx="1233">
                  <c:v>546.69965296936607</c:v>
                </c:pt>
                <c:pt idx="1234">
                  <c:v>544.34974020760365</c:v>
                </c:pt>
                <c:pt idx="1235">
                  <c:v>543.38946069740723</c:v>
                </c:pt>
                <c:pt idx="1236">
                  <c:v>543.57608360374888</c:v>
                </c:pt>
                <c:pt idx="1237">
                  <c:v>543.56581605164865</c:v>
                </c:pt>
                <c:pt idx="1238">
                  <c:v>543.36766937254652</c:v>
                </c:pt>
                <c:pt idx="1239">
                  <c:v>544.349240315526</c:v>
                </c:pt>
                <c:pt idx="1240">
                  <c:v>546.75208581565767</c:v>
                </c:pt>
                <c:pt idx="1241">
                  <c:v>548.60388187126591</c:v>
                </c:pt>
                <c:pt idx="1242">
                  <c:v>547.99334905807336</c:v>
                </c:pt>
                <c:pt idx="1243">
                  <c:v>545.5730439368017</c:v>
                </c:pt>
                <c:pt idx="1244">
                  <c:v>543.68300658252792</c:v>
                </c:pt>
                <c:pt idx="1245">
                  <c:v>543.36079510576656</c:v>
                </c:pt>
                <c:pt idx="1246">
                  <c:v>543.56501012533681</c:v>
                </c:pt>
                <c:pt idx="1247">
                  <c:v>543.33663136902214</c:v>
                </c:pt>
                <c:pt idx="1248">
                  <c:v>543.49598654150213</c:v>
                </c:pt>
                <c:pt idx="1249">
                  <c:v>545.24194140598865</c:v>
                </c:pt>
                <c:pt idx="1250">
                  <c:v>547.74986643479315</c:v>
                </c:pt>
                <c:pt idx="1251">
                  <c:v>548.64071820316985</c:v>
                </c:pt>
                <c:pt idx="1252">
                  <c:v>546.99193178698988</c:v>
                </c:pt>
                <c:pt idx="1253">
                  <c:v>544.54133886160707</c:v>
                </c:pt>
                <c:pt idx="1254">
                  <c:v>543.3907633907229</c:v>
                </c:pt>
                <c:pt idx="1255">
                  <c:v>543.49349057340987</c:v>
                </c:pt>
                <c:pt idx="1256">
                  <c:v>543.49592805625889</c:v>
                </c:pt>
                <c:pt idx="1257">
                  <c:v>543.22358485540735</c:v>
                </c:pt>
                <c:pt idx="1258">
                  <c:v>544.00241424132128</c:v>
                </c:pt>
                <c:pt idx="1259">
                  <c:v>546.32341561525845</c:v>
                </c:pt>
                <c:pt idx="1260">
                  <c:v>548.39700756684215</c:v>
                </c:pt>
                <c:pt idx="1261">
                  <c:v>548.1175151639909</c:v>
                </c:pt>
                <c:pt idx="1262">
                  <c:v>545.83475405530226</c:v>
                </c:pt>
                <c:pt idx="1263">
                  <c:v>543.84388025988028</c:v>
                </c:pt>
                <c:pt idx="1264">
                  <c:v>543.43896038929233</c:v>
                </c:pt>
                <c:pt idx="1265">
                  <c:v>543.65802079558762</c:v>
                </c:pt>
                <c:pt idx="1266">
                  <c:v>543.39806459870124</c:v>
                </c:pt>
                <c:pt idx="1267">
                  <c:v>543.36235510053393</c:v>
                </c:pt>
                <c:pt idx="1268">
                  <c:v>544.85700712129619</c:v>
                </c:pt>
                <c:pt idx="1269">
                  <c:v>547.3517723013565</c:v>
                </c:pt>
                <c:pt idx="1270">
                  <c:v>548.53550958083451</c:v>
                </c:pt>
                <c:pt idx="1271">
                  <c:v>547.18576912452863</c:v>
                </c:pt>
                <c:pt idx="1272">
                  <c:v>544.81164498434737</c:v>
                </c:pt>
                <c:pt idx="1273">
                  <c:v>543.56383995903252</c:v>
                </c:pt>
                <c:pt idx="1274">
                  <c:v>543.6629935333458</c:v>
                </c:pt>
                <c:pt idx="1275">
                  <c:v>543.73436870083333</c:v>
                </c:pt>
                <c:pt idx="1276">
                  <c:v>543.38284865952664</c:v>
                </c:pt>
                <c:pt idx="1277">
                  <c:v>543.90821513598621</c:v>
                </c:pt>
                <c:pt idx="1278">
                  <c:v>545.99599051311088</c:v>
                </c:pt>
                <c:pt idx="1279">
                  <c:v>548.11481211225419</c:v>
                </c:pt>
                <c:pt idx="1280">
                  <c:v>548.08780461410515</c:v>
                </c:pt>
                <c:pt idx="1281">
                  <c:v>545.96477011382012</c:v>
                </c:pt>
                <c:pt idx="1282">
                  <c:v>543.9607729030613</c:v>
                </c:pt>
                <c:pt idx="1283">
                  <c:v>543.50693763048548</c:v>
                </c:pt>
                <c:pt idx="1284">
                  <c:v>543.8210024836153</c:v>
                </c:pt>
                <c:pt idx="1285">
                  <c:v>543.6578992912282</c:v>
                </c:pt>
                <c:pt idx="1286">
                  <c:v>543.5095547748042</c:v>
                </c:pt>
                <c:pt idx="1287">
                  <c:v>544.74960771454607</c:v>
                </c:pt>
                <c:pt idx="1288">
                  <c:v>547.08077966906603</c:v>
                </c:pt>
                <c:pt idx="1289">
                  <c:v>548.34944421096134</c:v>
                </c:pt>
                <c:pt idx="1290">
                  <c:v>547.1509456279482</c:v>
                </c:pt>
                <c:pt idx="1291">
                  <c:v>544.7729723635166</c:v>
                </c:pt>
                <c:pt idx="1292">
                  <c:v>543.47058344029119</c:v>
                </c:pt>
                <c:pt idx="1293">
                  <c:v>543.64011230234064</c:v>
                </c:pt>
                <c:pt idx="1294">
                  <c:v>543.87666969585553</c:v>
                </c:pt>
                <c:pt idx="1295">
                  <c:v>543.53997847386108</c:v>
                </c:pt>
                <c:pt idx="1296">
                  <c:v>543.86524895776711</c:v>
                </c:pt>
                <c:pt idx="1297">
                  <c:v>545.76941158444879</c:v>
                </c:pt>
                <c:pt idx="1298">
                  <c:v>547.90102887805278</c:v>
                </c:pt>
                <c:pt idx="1299">
                  <c:v>548.09597123401818</c:v>
                </c:pt>
                <c:pt idx="1300">
                  <c:v>546.16589943683175</c:v>
                </c:pt>
                <c:pt idx="1301">
                  <c:v>544.13412286149105</c:v>
                </c:pt>
                <c:pt idx="1302">
                  <c:v>543.60612649057293</c:v>
                </c:pt>
                <c:pt idx="1303">
                  <c:v>543.96449925657726</c:v>
                </c:pt>
                <c:pt idx="1304">
                  <c:v>543.85476134286091</c:v>
                </c:pt>
                <c:pt idx="1305">
                  <c:v>543.56571198638358</c:v>
                </c:pt>
                <c:pt idx="1306">
                  <c:v>544.55180230573023</c:v>
                </c:pt>
                <c:pt idx="1307">
                  <c:v>546.80483425323109</c:v>
                </c:pt>
                <c:pt idx="1308">
                  <c:v>548.25921920640667</c:v>
                </c:pt>
                <c:pt idx="1309">
                  <c:v>547.36156858277809</c:v>
                </c:pt>
                <c:pt idx="1310">
                  <c:v>545.12413746373932</c:v>
                </c:pt>
                <c:pt idx="1311">
                  <c:v>543.75674036456712</c:v>
                </c:pt>
                <c:pt idx="1312">
                  <c:v>543.84464160873995</c:v>
                </c:pt>
                <c:pt idx="1313">
                  <c:v>544.06886902447786</c:v>
                </c:pt>
                <c:pt idx="1314">
                  <c:v>543.6502865682487</c:v>
                </c:pt>
                <c:pt idx="1315">
                  <c:v>543.71818379628803</c:v>
                </c:pt>
                <c:pt idx="1316">
                  <c:v>545.38828135031599</c:v>
                </c:pt>
                <c:pt idx="1317">
                  <c:v>547.59166883398666</c:v>
                </c:pt>
                <c:pt idx="1318">
                  <c:v>548.07703871510603</c:v>
                </c:pt>
                <c:pt idx="1319">
                  <c:v>546.34307487255501</c:v>
                </c:pt>
                <c:pt idx="1320">
                  <c:v>544.30608169384323</c:v>
                </c:pt>
                <c:pt idx="1321">
                  <c:v>543.71022156397794</c:v>
                </c:pt>
                <c:pt idx="1322">
                  <c:v>544.07659613493888</c:v>
                </c:pt>
                <c:pt idx="1323">
                  <c:v>543.96454230241397</c:v>
                </c:pt>
                <c:pt idx="1324">
                  <c:v>543.51631080838251</c:v>
                </c:pt>
                <c:pt idx="1325">
                  <c:v>544.23942558231101</c:v>
                </c:pt>
                <c:pt idx="1326">
                  <c:v>546.39757469274991</c:v>
                </c:pt>
                <c:pt idx="1327">
                  <c:v>548.06674558338182</c:v>
                </c:pt>
                <c:pt idx="1328">
                  <c:v>547.46565703138822</c:v>
                </c:pt>
                <c:pt idx="1329">
                  <c:v>545.30734727993331</c:v>
                </c:pt>
                <c:pt idx="1330">
                  <c:v>543.84151952973389</c:v>
                </c:pt>
                <c:pt idx="1331">
                  <c:v>543.86642926484819</c:v>
                </c:pt>
                <c:pt idx="1332">
                  <c:v>544.14003932272863</c:v>
                </c:pt>
                <c:pt idx="1333">
                  <c:v>543.72470112765586</c:v>
                </c:pt>
                <c:pt idx="1334">
                  <c:v>543.61449171861568</c:v>
                </c:pt>
                <c:pt idx="1335">
                  <c:v>545.08256998374054</c:v>
                </c:pt>
                <c:pt idx="1336">
                  <c:v>547.31807638198188</c:v>
                </c:pt>
                <c:pt idx="1337">
                  <c:v>548.06848152608472</c:v>
                </c:pt>
                <c:pt idx="1338">
                  <c:v>546.52938393529712</c:v>
                </c:pt>
                <c:pt idx="1339">
                  <c:v>544.43154673647496</c:v>
                </c:pt>
                <c:pt idx="1340">
                  <c:v>543.69496594825068</c:v>
                </c:pt>
                <c:pt idx="1341">
                  <c:v>544.04427139330073</c:v>
                </c:pt>
                <c:pt idx="1342">
                  <c:v>543.98910482889278</c:v>
                </c:pt>
                <c:pt idx="1343">
                  <c:v>543.45553617052883</c:v>
                </c:pt>
                <c:pt idx="1344">
                  <c:v>543.96265776821565</c:v>
                </c:pt>
                <c:pt idx="1345">
                  <c:v>546.03212082196205</c:v>
                </c:pt>
                <c:pt idx="1346">
                  <c:v>547.88584672684374</c:v>
                </c:pt>
                <c:pt idx="1347">
                  <c:v>547.58739646393497</c:v>
                </c:pt>
                <c:pt idx="1348">
                  <c:v>545.55449951403534</c:v>
                </c:pt>
                <c:pt idx="1349">
                  <c:v>543.96193050753391</c:v>
                </c:pt>
                <c:pt idx="1350">
                  <c:v>543.87835830035328</c:v>
                </c:pt>
                <c:pt idx="1351">
                  <c:v>544.1887655621158</c:v>
                </c:pt>
                <c:pt idx="1352">
                  <c:v>543.750279401439</c:v>
                </c:pt>
                <c:pt idx="1353">
                  <c:v>543.44727304287517</c:v>
                </c:pt>
                <c:pt idx="1354">
                  <c:v>544.72296674393692</c:v>
                </c:pt>
                <c:pt idx="1355">
                  <c:v>547.01454381334406</c:v>
                </c:pt>
                <c:pt idx="1356">
                  <c:v>548.05144258687505</c:v>
                </c:pt>
                <c:pt idx="1357">
                  <c:v>546.79537540229467</c:v>
                </c:pt>
                <c:pt idx="1358">
                  <c:v>544.73110940147399</c:v>
                </c:pt>
                <c:pt idx="1359">
                  <c:v>543.84126842678597</c:v>
                </c:pt>
                <c:pt idx="1360">
                  <c:v>544.10903063519072</c:v>
                </c:pt>
                <c:pt idx="1361">
                  <c:v>544.07838091674057</c:v>
                </c:pt>
                <c:pt idx="1362">
                  <c:v>543.49167736491745</c:v>
                </c:pt>
                <c:pt idx="1363">
                  <c:v>543.83807849861114</c:v>
                </c:pt>
                <c:pt idx="1364">
                  <c:v>545.83410403298785</c:v>
                </c:pt>
                <c:pt idx="1365">
                  <c:v>547.86763674469057</c:v>
                </c:pt>
                <c:pt idx="1366">
                  <c:v>547.83185364633391</c:v>
                </c:pt>
                <c:pt idx="1367">
                  <c:v>545.89768092308168</c:v>
                </c:pt>
                <c:pt idx="1368">
                  <c:v>544.16761882699302</c:v>
                </c:pt>
                <c:pt idx="1369">
                  <c:v>543.88065007614023</c:v>
                </c:pt>
                <c:pt idx="1370">
                  <c:v>544.12241796659146</c:v>
                </c:pt>
                <c:pt idx="1371">
                  <c:v>543.7844472578463</c:v>
                </c:pt>
                <c:pt idx="1372">
                  <c:v>543.52104876130488</c:v>
                </c:pt>
                <c:pt idx="1373">
                  <c:v>544.74861884389338</c:v>
                </c:pt>
                <c:pt idx="1374">
                  <c:v>547.08792238142814</c:v>
                </c:pt>
                <c:pt idx="1375">
                  <c:v>548.30505714878018</c:v>
                </c:pt>
                <c:pt idx="1376">
                  <c:v>547.11051709989806</c:v>
                </c:pt>
                <c:pt idx="1377">
                  <c:v>544.87246158012567</c:v>
                </c:pt>
                <c:pt idx="1378">
                  <c:v>543.70627933382457</c:v>
                </c:pt>
                <c:pt idx="1379">
                  <c:v>543.84290653268727</c:v>
                </c:pt>
                <c:pt idx="1380">
                  <c:v>543.90969640310777</c:v>
                </c:pt>
                <c:pt idx="1381">
                  <c:v>543.4722408128282</c:v>
                </c:pt>
                <c:pt idx="1382">
                  <c:v>543.82079483227517</c:v>
                </c:pt>
                <c:pt idx="1383">
                  <c:v>545.80389482454484</c:v>
                </c:pt>
                <c:pt idx="1384">
                  <c:v>547.96222004451829</c:v>
                </c:pt>
                <c:pt idx="1385">
                  <c:v>548.09280859104456</c:v>
                </c:pt>
                <c:pt idx="1386">
                  <c:v>546.12049757061777</c:v>
                </c:pt>
                <c:pt idx="1387">
                  <c:v>544.15021502420404</c:v>
                </c:pt>
                <c:pt idx="1388">
                  <c:v>543.65445670445297</c:v>
                </c:pt>
                <c:pt idx="1389">
                  <c:v>543.90055201168161</c:v>
                </c:pt>
                <c:pt idx="1390">
                  <c:v>543.64650542898653</c:v>
                </c:pt>
                <c:pt idx="1391">
                  <c:v>543.34739006179734</c:v>
                </c:pt>
                <c:pt idx="1392">
                  <c:v>544.44954343451718</c:v>
                </c:pt>
                <c:pt idx="1393">
                  <c:v>546.83433985720876</c:v>
                </c:pt>
                <c:pt idx="1394">
                  <c:v>548.30688806692979</c:v>
                </c:pt>
                <c:pt idx="1395">
                  <c:v>547.34671470130615</c:v>
                </c:pt>
                <c:pt idx="1396">
                  <c:v>545.09010514989222</c:v>
                </c:pt>
                <c:pt idx="1397">
                  <c:v>543.75330092334025</c:v>
                </c:pt>
                <c:pt idx="1398">
                  <c:v>543.79201748141622</c:v>
                </c:pt>
                <c:pt idx="1399">
                  <c:v>543.87981565068549</c:v>
                </c:pt>
                <c:pt idx="1400">
                  <c:v>543.40045274549266</c:v>
                </c:pt>
                <c:pt idx="1401">
                  <c:v>543.55396349851708</c:v>
                </c:pt>
                <c:pt idx="1402">
                  <c:v>545.37108497252757</c:v>
                </c:pt>
                <c:pt idx="1403">
                  <c:v>547.66220378275466</c:v>
                </c:pt>
                <c:pt idx="1404">
                  <c:v>548.11482204065942</c:v>
                </c:pt>
                <c:pt idx="1405">
                  <c:v>546.34740003164006</c:v>
                </c:pt>
                <c:pt idx="1406">
                  <c:v>544.33340908139326</c:v>
                </c:pt>
                <c:pt idx="1407">
                  <c:v>543.74944419357962</c:v>
                </c:pt>
                <c:pt idx="1408">
                  <c:v>544.0172226692348</c:v>
                </c:pt>
                <c:pt idx="1409">
                  <c:v>543.77681322653007</c:v>
                </c:pt>
                <c:pt idx="1410">
                  <c:v>543.31875875256173</c:v>
                </c:pt>
                <c:pt idx="1411">
                  <c:v>544.14869274102512</c:v>
                </c:pt>
                <c:pt idx="1412">
                  <c:v>546.40673368151602</c:v>
                </c:pt>
                <c:pt idx="1413">
                  <c:v>548.10178804140105</c:v>
                </c:pt>
                <c:pt idx="1414">
                  <c:v>547.45503113832001</c:v>
                </c:pt>
                <c:pt idx="1415">
                  <c:v>545.33765538898842</c:v>
                </c:pt>
                <c:pt idx="1416">
                  <c:v>543.93642570394877</c:v>
                </c:pt>
                <c:pt idx="1417">
                  <c:v>543.9495900617967</c:v>
                </c:pt>
                <c:pt idx="1418">
                  <c:v>544.13078478846091</c:v>
                </c:pt>
                <c:pt idx="1419">
                  <c:v>543.64795353144837</c:v>
                </c:pt>
                <c:pt idx="1420">
                  <c:v>543.58464256909065</c:v>
                </c:pt>
                <c:pt idx="1421">
                  <c:v>545.12926250309556</c:v>
                </c:pt>
                <c:pt idx="1422">
                  <c:v>547.34734321661199</c:v>
                </c:pt>
                <c:pt idx="1423">
                  <c:v>547.99894761021278</c:v>
                </c:pt>
                <c:pt idx="1424">
                  <c:v>546.39805741359942</c:v>
                </c:pt>
                <c:pt idx="1425">
                  <c:v>544.39816008501111</c:v>
                </c:pt>
                <c:pt idx="1426">
                  <c:v>543.77052395043302</c:v>
                </c:pt>
                <c:pt idx="1427">
                  <c:v>544.1262049994466</c:v>
                </c:pt>
                <c:pt idx="1428">
                  <c:v>544.02887485818792</c:v>
                </c:pt>
                <c:pt idx="1429">
                  <c:v>543.53041841441791</c:v>
                </c:pt>
                <c:pt idx="1430">
                  <c:v>544.1237567654216</c:v>
                </c:pt>
                <c:pt idx="1431">
                  <c:v>546.17898241529747</c:v>
                </c:pt>
                <c:pt idx="1432">
                  <c:v>547.87835125386209</c:v>
                </c:pt>
                <c:pt idx="1433">
                  <c:v>547.38862352191973</c:v>
                </c:pt>
                <c:pt idx="1434">
                  <c:v>545.30111180163021</c:v>
                </c:pt>
                <c:pt idx="1435">
                  <c:v>543.83667401296498</c:v>
                </c:pt>
                <c:pt idx="1436">
                  <c:v>543.88717064631965</c:v>
                </c:pt>
                <c:pt idx="1437">
                  <c:v>544.2367035331863</c:v>
                </c:pt>
                <c:pt idx="1438">
                  <c:v>543.84185537220401</c:v>
                </c:pt>
                <c:pt idx="1439">
                  <c:v>543.62823873703837</c:v>
                </c:pt>
                <c:pt idx="1440">
                  <c:v>544.96209000771887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A-4807-8FA1-3CB4CAC0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61007"/>
        <c:axId val="1904006080"/>
      </c:lineChart>
      <c:catAx>
        <c:axId val="25666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06080"/>
        <c:crosses val="autoZero"/>
        <c:auto val="1"/>
        <c:lblAlgn val="ctr"/>
        <c:lblOffset val="100"/>
        <c:noMultiLvlLbl val="0"/>
      </c:catAx>
      <c:valAx>
        <c:axId val="19040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6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'10002'!$O$1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'10002'!$O$2:$O$1442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7.5862294447439291</c:v>
                </c:pt>
                <c:pt idx="433">
                  <c:v>7.5914971581589299</c:v>
                </c:pt>
                <c:pt idx="434">
                  <c:v>7.5949549441104516</c:v>
                </c:pt>
                <c:pt idx="435">
                  <c:v>7.5933196046320131</c:v>
                </c:pt>
                <c:pt idx="436">
                  <c:v>7.5879452731673895</c:v>
                </c:pt>
                <c:pt idx="437">
                  <c:v>7.5840272556467321</c:v>
                </c:pt>
                <c:pt idx="438">
                  <c:v>7.5839939975341046</c:v>
                </c:pt>
                <c:pt idx="439">
                  <c:v>7.5854518809000631</c:v>
                </c:pt>
                <c:pt idx="440">
                  <c:v>7.5856559917905004</c:v>
                </c:pt>
                <c:pt idx="441">
                  <c:v>7.585904083685227</c:v>
                </c:pt>
                <c:pt idx="442">
                  <c:v>7.5889473585101817</c:v>
                </c:pt>
                <c:pt idx="443">
                  <c:v>7.5935174002344823</c:v>
                </c:pt>
                <c:pt idx="444">
                  <c:v>7.5948943646364357</c:v>
                </c:pt>
                <c:pt idx="445">
                  <c:v>7.5910305224634307</c:v>
                </c:pt>
                <c:pt idx="446">
                  <c:v>7.5856993947890174</c:v>
                </c:pt>
                <c:pt idx="447">
                  <c:v>7.5836129940302106</c:v>
                </c:pt>
                <c:pt idx="448">
                  <c:v>7.5847052306890532</c:v>
                </c:pt>
                <c:pt idx="449">
                  <c:v>7.5856478360805291</c:v>
                </c:pt>
                <c:pt idx="450">
                  <c:v>7.5854400976716256</c:v>
                </c:pt>
                <c:pt idx="451">
                  <c:v>7.5867176469048339</c:v>
                </c:pt>
                <c:pt idx="452">
                  <c:v>7.5908964065435889</c:v>
                </c:pt>
                <c:pt idx="453">
                  <c:v>7.594626114483451</c:v>
                </c:pt>
                <c:pt idx="454">
                  <c:v>7.5935786842419875</c:v>
                </c:pt>
                <c:pt idx="455">
                  <c:v>7.5884300045385276</c:v>
                </c:pt>
                <c:pt idx="456">
                  <c:v>7.5842546571731946</c:v>
                </c:pt>
                <c:pt idx="457">
                  <c:v>7.5839894884756793</c:v>
                </c:pt>
                <c:pt idx="458">
                  <c:v>7.5853987767029469</c:v>
                </c:pt>
                <c:pt idx="459">
                  <c:v>7.5856088356260578</c:v>
                </c:pt>
                <c:pt idx="460">
                  <c:v>7.5856119144699496</c:v>
                </c:pt>
                <c:pt idx="461">
                  <c:v>7.5882835129303352</c:v>
                </c:pt>
                <c:pt idx="462">
                  <c:v>7.592878979676855</c:v>
                </c:pt>
                <c:pt idx="463">
                  <c:v>7.5948032998149468</c:v>
                </c:pt>
                <c:pt idx="464">
                  <c:v>7.5914919336083599</c:v>
                </c:pt>
                <c:pt idx="465">
                  <c:v>7.5862039687432299</c:v>
                </c:pt>
                <c:pt idx="466">
                  <c:v>7.5838039946317037</c:v>
                </c:pt>
                <c:pt idx="467">
                  <c:v>7.5847860366557152</c:v>
                </c:pt>
                <c:pt idx="468">
                  <c:v>7.5857993775913455</c:v>
                </c:pt>
                <c:pt idx="469">
                  <c:v>7.5854830025322935</c:v>
                </c:pt>
                <c:pt idx="470">
                  <c:v>7.586371609654015</c:v>
                </c:pt>
                <c:pt idx="471">
                  <c:v>7.5903015523796693</c:v>
                </c:pt>
                <c:pt idx="472">
                  <c:v>7.5943091381718437</c:v>
                </c:pt>
                <c:pt idx="473">
                  <c:v>7.5938496977162231</c:v>
                </c:pt>
                <c:pt idx="474">
                  <c:v>7.5889925869490025</c:v>
                </c:pt>
                <c:pt idx="475">
                  <c:v>7.5846202052955753</c:v>
                </c:pt>
                <c:pt idx="476">
                  <c:v>7.5840396393722962</c:v>
                </c:pt>
                <c:pt idx="477">
                  <c:v>7.5854846689918753</c:v>
                </c:pt>
                <c:pt idx="478">
                  <c:v>7.585793996212308</c:v>
                </c:pt>
                <c:pt idx="479">
                  <c:v>7.5855506590584216</c:v>
                </c:pt>
                <c:pt idx="480">
                  <c:v>7.5878118903830307</c:v>
                </c:pt>
                <c:pt idx="481">
                  <c:v>7.592406342411838</c:v>
                </c:pt>
                <c:pt idx="482">
                  <c:v>7.5948189400429467</c:v>
                </c:pt>
                <c:pt idx="483">
                  <c:v>7.5919854640257496</c:v>
                </c:pt>
                <c:pt idx="484">
                  <c:v>7.5866598018171958</c:v>
                </c:pt>
                <c:pt idx="485">
                  <c:v>7.5839164634843073</c:v>
                </c:pt>
                <c:pt idx="486">
                  <c:v>7.5846910742154563</c:v>
                </c:pt>
                <c:pt idx="487">
                  <c:v>7.5858669540024373</c:v>
                </c:pt>
                <c:pt idx="488">
                  <c:v>7.5855967563080622</c:v>
                </c:pt>
                <c:pt idx="489">
                  <c:v>7.5861518157370833</c:v>
                </c:pt>
                <c:pt idx="490">
                  <c:v>7.5897837197505611</c:v>
                </c:pt>
                <c:pt idx="491">
                  <c:v>7.594081716680062</c:v>
                </c:pt>
                <c:pt idx="492">
                  <c:v>7.5942247159016718</c:v>
                </c:pt>
                <c:pt idx="493">
                  <c:v>7.5896574447083793</c:v>
                </c:pt>
                <c:pt idx="494">
                  <c:v>7.5850197622487467</c:v>
                </c:pt>
                <c:pt idx="495">
                  <c:v>7.5840872977646878</c:v>
                </c:pt>
                <c:pt idx="496">
                  <c:v>7.5854340045943029</c:v>
                </c:pt>
                <c:pt idx="497">
                  <c:v>7.5858583466750344</c:v>
                </c:pt>
                <c:pt idx="498">
                  <c:v>7.5854999007849715</c:v>
                </c:pt>
                <c:pt idx="499">
                  <c:v>7.5873474214818728</c:v>
                </c:pt>
                <c:pt idx="500">
                  <c:v>7.5918202479245096</c:v>
                </c:pt>
                <c:pt idx="501">
                  <c:v>7.5947741901812931</c:v>
                </c:pt>
                <c:pt idx="502">
                  <c:v>7.5925295112521622</c:v>
                </c:pt>
                <c:pt idx="503">
                  <c:v>7.5872862972398067</c:v>
                </c:pt>
                <c:pt idx="504">
                  <c:v>7.5841548860236561</c:v>
                </c:pt>
                <c:pt idx="505">
                  <c:v>7.5846747314999199</c:v>
                </c:pt>
                <c:pt idx="506">
                  <c:v>7.5858431565093545</c:v>
                </c:pt>
                <c:pt idx="507">
                  <c:v>7.5855706978096489</c:v>
                </c:pt>
                <c:pt idx="508">
                  <c:v>7.5858744981211919</c:v>
                </c:pt>
                <c:pt idx="509">
                  <c:v>7.5891694684677775</c:v>
                </c:pt>
                <c:pt idx="510">
                  <c:v>7.5935793697282223</c:v>
                </c:pt>
                <c:pt idx="511">
                  <c:v>7.5943861049622123</c:v>
                </c:pt>
                <c:pt idx="512">
                  <c:v>7.5902066654403306</c:v>
                </c:pt>
                <c:pt idx="513">
                  <c:v>7.5853406895463911</c:v>
                </c:pt>
                <c:pt idx="514">
                  <c:v>7.5839546312510207</c:v>
                </c:pt>
                <c:pt idx="515">
                  <c:v>7.5852085906266611</c:v>
                </c:pt>
                <c:pt idx="516">
                  <c:v>7.5857403381467652</c:v>
                </c:pt>
                <c:pt idx="517">
                  <c:v>7.585332400607073</c:v>
                </c:pt>
                <c:pt idx="518">
                  <c:v>7.5869812283353779</c:v>
                </c:pt>
                <c:pt idx="519">
                  <c:v>7.5913949705502501</c:v>
                </c:pt>
                <c:pt idx="520">
                  <c:v>7.5946739314152421</c:v>
                </c:pt>
                <c:pt idx="521">
                  <c:v>7.5929687112465514</c:v>
                </c:pt>
                <c:pt idx="522">
                  <c:v>7.5876981064674283</c:v>
                </c:pt>
                <c:pt idx="523">
                  <c:v>7.584046997342285</c:v>
                </c:pt>
                <c:pt idx="524">
                  <c:v>7.5842002060126541</c:v>
                </c:pt>
                <c:pt idx="525">
                  <c:v>7.5854957478374789</c:v>
                </c:pt>
                <c:pt idx="526">
                  <c:v>7.5854498978677487</c:v>
                </c:pt>
                <c:pt idx="527">
                  <c:v>7.5857246758923953</c:v>
                </c:pt>
                <c:pt idx="528">
                  <c:v>7.5889648535199106</c:v>
                </c:pt>
                <c:pt idx="529">
                  <c:v>7.5935755680814214</c:v>
                </c:pt>
                <c:pt idx="530">
                  <c:v>7.59476934753366</c:v>
                </c:pt>
                <c:pt idx="531">
                  <c:v>7.5908589085974389</c:v>
                </c:pt>
                <c:pt idx="532">
                  <c:v>7.5856474627640997</c:v>
                </c:pt>
                <c:pt idx="533">
                  <c:v>7.583748008619442</c:v>
                </c:pt>
                <c:pt idx="534">
                  <c:v>7.5848396171818102</c:v>
                </c:pt>
                <c:pt idx="535">
                  <c:v>7.5855655373142508</c:v>
                </c:pt>
                <c:pt idx="536">
                  <c:v>7.5852472462090228</c:v>
                </c:pt>
                <c:pt idx="537">
                  <c:v>7.5867207962263317</c:v>
                </c:pt>
                <c:pt idx="538">
                  <c:v>7.5911439374708873</c:v>
                </c:pt>
                <c:pt idx="539">
                  <c:v>7.5948399540199407</c:v>
                </c:pt>
                <c:pt idx="540">
                  <c:v>7.5936108366420951</c:v>
                </c:pt>
                <c:pt idx="541">
                  <c:v>7.5884453655006174</c:v>
                </c:pt>
                <c:pt idx="542">
                  <c:v>7.5843592462308971</c:v>
                </c:pt>
                <c:pt idx="543">
                  <c:v>7.5841695338119033</c:v>
                </c:pt>
                <c:pt idx="544">
                  <c:v>7.5854346087525713</c:v>
                </c:pt>
                <c:pt idx="545">
                  <c:v>7.5854424356637171</c:v>
                </c:pt>
                <c:pt idx="546">
                  <c:v>7.5854912662268461</c:v>
                </c:pt>
                <c:pt idx="547">
                  <c:v>7.5884259850172802</c:v>
                </c:pt>
                <c:pt idx="548">
                  <c:v>7.593187098845112</c:v>
                </c:pt>
                <c:pt idx="549">
                  <c:v>7.5949824979552236</c:v>
                </c:pt>
                <c:pt idx="550">
                  <c:v>7.5915270401705124</c:v>
                </c:pt>
                <c:pt idx="551">
                  <c:v>7.586268511426705</c:v>
                </c:pt>
                <c:pt idx="552">
                  <c:v>7.5839354310610201</c:v>
                </c:pt>
                <c:pt idx="553">
                  <c:v>7.5849138188079035</c:v>
                </c:pt>
                <c:pt idx="554">
                  <c:v>7.5856949016249375</c:v>
                </c:pt>
                <c:pt idx="555">
                  <c:v>7.5852517405218611</c:v>
                </c:pt>
                <c:pt idx="556">
                  <c:v>7.5862947198550916</c:v>
                </c:pt>
                <c:pt idx="557">
                  <c:v>7.5904483281121724</c:v>
                </c:pt>
                <c:pt idx="558">
                  <c:v>7.5944892962173212</c:v>
                </c:pt>
                <c:pt idx="559">
                  <c:v>7.59388846413826</c:v>
                </c:pt>
                <c:pt idx="560">
                  <c:v>7.5890123012465116</c:v>
                </c:pt>
                <c:pt idx="561">
                  <c:v>7.5847531622936142</c:v>
                </c:pt>
                <c:pt idx="562">
                  <c:v>7.5842147678505638</c:v>
                </c:pt>
                <c:pt idx="563">
                  <c:v>7.5855833794688259</c:v>
                </c:pt>
                <c:pt idx="564">
                  <c:v>7.5856205758568365</c:v>
                </c:pt>
                <c:pt idx="565">
                  <c:v>7.5853705035157528</c:v>
                </c:pt>
                <c:pt idx="566">
                  <c:v>7.5878071173910557</c:v>
                </c:pt>
                <c:pt idx="567">
                  <c:v>7.5924776239710443</c:v>
                </c:pt>
                <c:pt idx="568">
                  <c:v>7.5947721838053539</c:v>
                </c:pt>
                <c:pt idx="569">
                  <c:v>7.5918109906649986</c:v>
                </c:pt>
                <c:pt idx="570">
                  <c:v>7.5865834046682679</c:v>
                </c:pt>
                <c:pt idx="571">
                  <c:v>7.5840150621249247</c:v>
                </c:pt>
                <c:pt idx="572">
                  <c:v>7.5848404882448817</c:v>
                </c:pt>
                <c:pt idx="573">
                  <c:v>7.5859466861173876</c:v>
                </c:pt>
                <c:pt idx="574">
                  <c:v>7.5855297892869418</c:v>
                </c:pt>
                <c:pt idx="575">
                  <c:v>7.5862022336458228</c:v>
                </c:pt>
                <c:pt idx="576">
                  <c:v>7.5899475291834255</c:v>
                </c:pt>
                <c:pt idx="577">
                  <c:v>7.5940974990174599</c:v>
                </c:pt>
                <c:pt idx="578">
                  <c:v>7.5939863916839085</c:v>
                </c:pt>
                <c:pt idx="579">
                  <c:v>7.5893345889983674</c:v>
                </c:pt>
                <c:pt idx="580">
                  <c:v>7.5848818032977725</c:v>
                </c:pt>
                <c:pt idx="581">
                  <c:v>7.584135852833005</c:v>
                </c:pt>
                <c:pt idx="582">
                  <c:v>7.5855109344179459</c:v>
                </c:pt>
                <c:pt idx="583">
                  <c:v>7.5859043882402357</c:v>
                </c:pt>
                <c:pt idx="584">
                  <c:v>7.5855755938832541</c:v>
                </c:pt>
                <c:pt idx="585">
                  <c:v>7.5876122127130614</c:v>
                </c:pt>
                <c:pt idx="586">
                  <c:v>7.5920764951377331</c:v>
                </c:pt>
                <c:pt idx="587">
                  <c:v>7.5947061967654852</c:v>
                </c:pt>
                <c:pt idx="588">
                  <c:v>7.5921817331027137</c:v>
                </c:pt>
                <c:pt idx="589">
                  <c:v>7.5869282174768173</c:v>
                </c:pt>
                <c:pt idx="590">
                  <c:v>7.5840481175451568</c:v>
                </c:pt>
                <c:pt idx="591">
                  <c:v>7.5847295913803769</c:v>
                </c:pt>
                <c:pt idx="592">
                  <c:v>7.5858535582782949</c:v>
                </c:pt>
                <c:pt idx="593">
                  <c:v>7.5855626973324881</c:v>
                </c:pt>
                <c:pt idx="594">
                  <c:v>7.5859444793268036</c:v>
                </c:pt>
                <c:pt idx="595">
                  <c:v>7.5893581975897382</c:v>
                </c:pt>
                <c:pt idx="596">
                  <c:v>7.593635780131625</c:v>
                </c:pt>
                <c:pt idx="597">
                  <c:v>7.5940844061286734</c:v>
                </c:pt>
                <c:pt idx="598">
                  <c:v>7.5897883895885974</c:v>
                </c:pt>
                <c:pt idx="599">
                  <c:v>7.5851699102771297</c:v>
                </c:pt>
                <c:pt idx="600">
                  <c:v>7.5841487897636721</c:v>
                </c:pt>
                <c:pt idx="601">
                  <c:v>7.5855004270611088</c:v>
                </c:pt>
                <c:pt idx="602">
                  <c:v>7.5859080239738637</c:v>
                </c:pt>
                <c:pt idx="603">
                  <c:v>7.585404616888149</c:v>
                </c:pt>
                <c:pt idx="604">
                  <c:v>7.5870650525033128</c:v>
                </c:pt>
                <c:pt idx="605">
                  <c:v>7.591395518034636</c:v>
                </c:pt>
                <c:pt idx="606">
                  <c:v>7.5944557701757827</c:v>
                </c:pt>
                <c:pt idx="607">
                  <c:v>7.5925299830718673</c:v>
                </c:pt>
                <c:pt idx="608">
                  <c:v>7.5874757661466949</c:v>
                </c:pt>
                <c:pt idx="609">
                  <c:v>7.5843224798877422</c:v>
                </c:pt>
                <c:pt idx="610">
                  <c:v>7.5848169219124584</c:v>
                </c:pt>
                <c:pt idx="611">
                  <c:v>7.5860295984441253</c:v>
                </c:pt>
                <c:pt idx="612">
                  <c:v>7.5857036599703784</c:v>
                </c:pt>
                <c:pt idx="613">
                  <c:v>7.5857097555088977</c:v>
                </c:pt>
                <c:pt idx="614">
                  <c:v>7.5888070427360423</c:v>
                </c:pt>
                <c:pt idx="615">
                  <c:v>7.5931948543465007</c:v>
                </c:pt>
                <c:pt idx="616">
                  <c:v>7.594196760606656</c:v>
                </c:pt>
                <c:pt idx="617">
                  <c:v>7.5902947061837507</c:v>
                </c:pt>
                <c:pt idx="618">
                  <c:v>7.5855778911905345</c:v>
                </c:pt>
                <c:pt idx="619">
                  <c:v>7.584224718753072</c:v>
                </c:pt>
                <c:pt idx="620">
                  <c:v>7.5855502344696122</c:v>
                </c:pt>
                <c:pt idx="621">
                  <c:v>7.5861206337542155</c:v>
                </c:pt>
                <c:pt idx="622">
                  <c:v>7.5855036461204239</c:v>
                </c:pt>
                <c:pt idx="623">
                  <c:v>7.5866912039822072</c:v>
                </c:pt>
                <c:pt idx="624">
                  <c:v>7.5909068612201711</c:v>
                </c:pt>
                <c:pt idx="625">
                  <c:v>7.5943201370204108</c:v>
                </c:pt>
                <c:pt idx="626">
                  <c:v>7.5929304854681714</c:v>
                </c:pt>
                <c:pt idx="627">
                  <c:v>7.5879616813774575</c:v>
                </c:pt>
                <c:pt idx="628">
                  <c:v>7.5845060068027319</c:v>
                </c:pt>
                <c:pt idx="629">
                  <c:v>7.5847366381523731</c:v>
                </c:pt>
                <c:pt idx="630">
                  <c:v>7.5860652749349979</c:v>
                </c:pt>
                <c:pt idx="631">
                  <c:v>7.5858602829601143</c:v>
                </c:pt>
                <c:pt idx="632">
                  <c:v>7.5856355138361238</c:v>
                </c:pt>
                <c:pt idx="633">
                  <c:v>7.5883028536572645</c:v>
                </c:pt>
                <c:pt idx="634">
                  <c:v>7.5928414881954236</c:v>
                </c:pt>
                <c:pt idx="635">
                  <c:v>7.5944004233511286</c:v>
                </c:pt>
                <c:pt idx="636">
                  <c:v>7.5909293749573683</c:v>
                </c:pt>
                <c:pt idx="637">
                  <c:v>7.5860639337236826</c:v>
                </c:pt>
                <c:pt idx="638">
                  <c:v>7.5843463037525582</c:v>
                </c:pt>
                <c:pt idx="639">
                  <c:v>7.5855208116088866</c:v>
                </c:pt>
                <c:pt idx="640">
                  <c:v>7.5861788712032139</c:v>
                </c:pt>
                <c:pt idx="641">
                  <c:v>7.5855191498885493</c:v>
                </c:pt>
                <c:pt idx="642">
                  <c:v>7.5863402163695719</c:v>
                </c:pt>
                <c:pt idx="643">
                  <c:v>7.5902467761462304</c:v>
                </c:pt>
                <c:pt idx="644">
                  <c:v>7.5940639905310032</c:v>
                </c:pt>
                <c:pt idx="645">
                  <c:v>7.5933084320187181</c:v>
                </c:pt>
                <c:pt idx="646">
                  <c:v>7.5885947592393039</c:v>
                </c:pt>
                <c:pt idx="647">
                  <c:v>7.5848229919863508</c:v>
                </c:pt>
                <c:pt idx="648">
                  <c:v>7.5847386046378622</c:v>
                </c:pt>
                <c:pt idx="649">
                  <c:v>7.5860576632669465</c:v>
                </c:pt>
                <c:pt idx="650">
                  <c:v>7.5858568555353951</c:v>
                </c:pt>
                <c:pt idx="651">
                  <c:v>7.5854685783208815</c:v>
                </c:pt>
                <c:pt idx="652">
                  <c:v>7.5877852712357923</c:v>
                </c:pt>
                <c:pt idx="653">
                  <c:v>7.592258740505625</c:v>
                </c:pt>
                <c:pt idx="654">
                  <c:v>7.5943672868109076</c:v>
                </c:pt>
                <c:pt idx="655">
                  <c:v>7.5913767467572493</c:v>
                </c:pt>
                <c:pt idx="656">
                  <c:v>7.5864331456043743</c:v>
                </c:pt>
                <c:pt idx="657">
                  <c:v>7.58425535608131</c:v>
                </c:pt>
                <c:pt idx="658">
                  <c:v>7.585243658738352</c:v>
                </c:pt>
                <c:pt idx="659">
                  <c:v>7.5860700986858092</c:v>
                </c:pt>
                <c:pt idx="660">
                  <c:v>7.5854113965758279</c:v>
                </c:pt>
                <c:pt idx="661">
                  <c:v>7.5860999316868272</c:v>
                </c:pt>
                <c:pt idx="662">
                  <c:v>7.5898722166603054</c:v>
                </c:pt>
                <c:pt idx="663">
                  <c:v>7.5938892375172271</c:v>
                </c:pt>
                <c:pt idx="664">
                  <c:v>7.5936361128915415</c:v>
                </c:pt>
                <c:pt idx="665">
                  <c:v>7.589026652393696</c:v>
                </c:pt>
                <c:pt idx="666">
                  <c:v>7.5848115099829156</c:v>
                </c:pt>
                <c:pt idx="667">
                  <c:v>7.5842907347845507</c:v>
                </c:pt>
                <c:pt idx="668">
                  <c:v>7.5856389877613619</c:v>
                </c:pt>
                <c:pt idx="669">
                  <c:v>7.5857641079109142</c:v>
                </c:pt>
                <c:pt idx="670">
                  <c:v>7.5853680981799574</c:v>
                </c:pt>
                <c:pt idx="671">
                  <c:v>7.58762260677599</c:v>
                </c:pt>
                <c:pt idx="672">
                  <c:v>7.5921852609379865</c:v>
                </c:pt>
                <c:pt idx="673">
                  <c:v>7.5946461318359084</c:v>
                </c:pt>
                <c:pt idx="674">
                  <c:v>7.5920151976007721</c:v>
                </c:pt>
                <c:pt idx="675">
                  <c:v>7.5868611473520016</c:v>
                </c:pt>
                <c:pt idx="676">
                  <c:v>7.584172658583114</c:v>
                </c:pt>
                <c:pt idx="677">
                  <c:v>7.584909209584616</c:v>
                </c:pt>
                <c:pt idx="678">
                  <c:v>7.5858808793348684</c:v>
                </c:pt>
                <c:pt idx="679">
                  <c:v>7.5853905131664074</c:v>
                </c:pt>
                <c:pt idx="680">
                  <c:v>7.5858601637110681</c:v>
                </c:pt>
                <c:pt idx="681">
                  <c:v>7.5895651621363829</c:v>
                </c:pt>
                <c:pt idx="682">
                  <c:v>7.5938820126236948</c:v>
                </c:pt>
                <c:pt idx="683">
                  <c:v>7.5941350393448932</c:v>
                </c:pt>
                <c:pt idx="684">
                  <c:v>7.5897789877321342</c:v>
                </c:pt>
                <c:pt idx="685">
                  <c:v>7.5852355498862609</c:v>
                </c:pt>
                <c:pt idx="686">
                  <c:v>7.5843181356736107</c:v>
                </c:pt>
                <c:pt idx="687">
                  <c:v>7.5855955179284935</c:v>
                </c:pt>
                <c:pt idx="688">
                  <c:v>7.5858107861485591</c:v>
                </c:pt>
                <c:pt idx="689">
                  <c:v>7.5852791421129746</c:v>
                </c:pt>
                <c:pt idx="690">
                  <c:v>7.5871191530936946</c:v>
                </c:pt>
                <c:pt idx="691">
                  <c:v>7.5916906131128483</c:v>
                </c:pt>
                <c:pt idx="692">
                  <c:v>7.5946609080071772</c:v>
                </c:pt>
                <c:pt idx="693">
                  <c:v>7.5925567706061319</c:v>
                </c:pt>
                <c:pt idx="694">
                  <c:v>7.587500905488807</c:v>
                </c:pt>
                <c:pt idx="695">
                  <c:v>7.5844342811182344</c:v>
                </c:pt>
                <c:pt idx="696">
                  <c:v>7.5849781287908877</c:v>
                </c:pt>
                <c:pt idx="697">
                  <c:v>7.5860158924002068</c:v>
                </c:pt>
                <c:pt idx="698">
                  <c:v>7.5854982580475152</c:v>
                </c:pt>
                <c:pt idx="699">
                  <c:v>7.5856066577523249</c:v>
                </c:pt>
                <c:pt idx="700">
                  <c:v>7.5888793678517033</c:v>
                </c:pt>
                <c:pt idx="701">
                  <c:v>7.5933661213763095</c:v>
                </c:pt>
                <c:pt idx="702">
                  <c:v>7.5942251688201194</c:v>
                </c:pt>
                <c:pt idx="703">
                  <c:v>7.5902634460167464</c:v>
                </c:pt>
                <c:pt idx="704">
                  <c:v>7.5856638372650478</c:v>
                </c:pt>
                <c:pt idx="705">
                  <c:v>7.5844017271522546</c:v>
                </c:pt>
                <c:pt idx="706">
                  <c:v>7.5857101763311103</c:v>
                </c:pt>
                <c:pt idx="707">
                  <c:v>7.586042099952631</c:v>
                </c:pt>
                <c:pt idx="708">
                  <c:v>7.5853085361106647</c:v>
                </c:pt>
                <c:pt idx="709">
                  <c:v>7.5866677415506656</c:v>
                </c:pt>
                <c:pt idx="710">
                  <c:v>7.5909577011584792</c:v>
                </c:pt>
                <c:pt idx="711">
                  <c:v>7.5942749303845636</c:v>
                </c:pt>
                <c:pt idx="712">
                  <c:v>7.5927009863992545</c:v>
                </c:pt>
                <c:pt idx="713">
                  <c:v>7.5877856532798411</c:v>
                </c:pt>
                <c:pt idx="714">
                  <c:v>7.5845361997888494</c:v>
                </c:pt>
                <c:pt idx="715">
                  <c:v>7.5848733908944475</c:v>
                </c:pt>
                <c:pt idx="716">
                  <c:v>7.5862133631690636</c:v>
                </c:pt>
                <c:pt idx="717">
                  <c:v>7.5858734267371286</c:v>
                </c:pt>
                <c:pt idx="718">
                  <c:v>7.5856926089463865</c:v>
                </c:pt>
                <c:pt idx="719">
                  <c:v>7.5885070329383613</c:v>
                </c:pt>
                <c:pt idx="720">
                  <c:v>7.5929213000772489</c:v>
                </c:pt>
                <c:pt idx="721">
                  <c:v>7.5942041159864679</c:v>
                </c:pt>
                <c:pt idx="722">
                  <c:v>7.5905524072117387</c:v>
                </c:pt>
                <c:pt idx="723">
                  <c:v>7.5858410366733908</c:v>
                </c:pt>
                <c:pt idx="724">
                  <c:v>7.5843606165365856</c:v>
                </c:pt>
                <c:pt idx="725">
                  <c:v>7.5855856726693549</c:v>
                </c:pt>
                <c:pt idx="726">
                  <c:v>7.5862573985102237</c:v>
                </c:pt>
                <c:pt idx="727">
                  <c:v>7.5855870996023071</c:v>
                </c:pt>
                <c:pt idx="728">
                  <c:v>7.5865573534172865</c:v>
                </c:pt>
                <c:pt idx="729">
                  <c:v>7.5905345994495192</c:v>
                </c:pt>
                <c:pt idx="730">
                  <c:v>7.5940710239482101</c:v>
                </c:pt>
                <c:pt idx="731">
                  <c:v>7.5929652349635308</c:v>
                </c:pt>
                <c:pt idx="732">
                  <c:v>7.5881510464592141</c:v>
                </c:pt>
                <c:pt idx="733">
                  <c:v>7.5846242961643267</c:v>
                </c:pt>
                <c:pt idx="734">
                  <c:v>7.5847872664059617</c:v>
                </c:pt>
                <c:pt idx="735">
                  <c:v>7.5860950571018071</c:v>
                </c:pt>
                <c:pt idx="736">
                  <c:v>7.5859142097099665</c:v>
                </c:pt>
                <c:pt idx="737">
                  <c:v>7.5855391252197055</c:v>
                </c:pt>
                <c:pt idx="738">
                  <c:v>7.5879613901467033</c:v>
                </c:pt>
                <c:pt idx="739">
                  <c:v>7.5923613367150597</c:v>
                </c:pt>
                <c:pt idx="740">
                  <c:v>7.5941286817530793</c:v>
                </c:pt>
                <c:pt idx="741">
                  <c:v>7.5909427437643346</c:v>
                </c:pt>
                <c:pt idx="742">
                  <c:v>7.5861800443169152</c:v>
                </c:pt>
                <c:pt idx="743">
                  <c:v>7.5844067688923333</c:v>
                </c:pt>
                <c:pt idx="744">
                  <c:v>7.5855934318932476</c:v>
                </c:pt>
                <c:pt idx="745">
                  <c:v>7.5863071164950355</c:v>
                </c:pt>
                <c:pt idx="746">
                  <c:v>7.585542401897766</c:v>
                </c:pt>
                <c:pt idx="747">
                  <c:v>7.5861539201477202</c:v>
                </c:pt>
                <c:pt idx="748">
                  <c:v>7.5898596096814472</c:v>
                </c:pt>
                <c:pt idx="749">
                  <c:v>7.5936817160229744</c:v>
                </c:pt>
                <c:pt idx="750">
                  <c:v>7.5931858030677342</c:v>
                </c:pt>
                <c:pt idx="751">
                  <c:v>7.588702318548922</c:v>
                </c:pt>
                <c:pt idx="752">
                  <c:v>7.5849823598732566</c:v>
                </c:pt>
                <c:pt idx="753">
                  <c:v>7.5848895240238976</c:v>
                </c:pt>
                <c:pt idx="754">
                  <c:v>7.5862633910958772</c:v>
                </c:pt>
                <c:pt idx="755">
                  <c:v>7.5861188538448117</c:v>
                </c:pt>
                <c:pt idx="756">
                  <c:v>7.5854318368892644</c:v>
                </c:pt>
                <c:pt idx="757">
                  <c:v>7.587478784915147</c:v>
                </c:pt>
                <c:pt idx="758">
                  <c:v>7.5918284358429649</c:v>
                </c:pt>
                <c:pt idx="759">
                  <c:v>7.5940831331882146</c:v>
                </c:pt>
                <c:pt idx="760">
                  <c:v>7.5913705796949058</c:v>
                </c:pt>
                <c:pt idx="761">
                  <c:v>7.5866180310063092</c:v>
                </c:pt>
                <c:pt idx="762">
                  <c:v>7.5845348828480903</c:v>
                </c:pt>
                <c:pt idx="763">
                  <c:v>7.5856062770225794</c:v>
                </c:pt>
                <c:pt idx="764">
                  <c:v>7.5865058639090108</c:v>
                </c:pt>
                <c:pt idx="765">
                  <c:v>7.585738098753886</c:v>
                </c:pt>
                <c:pt idx="766">
                  <c:v>7.5859222313192314</c:v>
                </c:pt>
                <c:pt idx="767">
                  <c:v>7.5893825936845687</c:v>
                </c:pt>
                <c:pt idx="768">
                  <c:v>7.593419430452748</c:v>
                </c:pt>
                <c:pt idx="769">
                  <c:v>7.5934729106223759</c:v>
                </c:pt>
                <c:pt idx="770">
                  <c:v>7.589201205633235</c:v>
                </c:pt>
                <c:pt idx="771">
                  <c:v>7.5852364512597719</c:v>
                </c:pt>
                <c:pt idx="772">
                  <c:v>7.5848547601400442</c:v>
                </c:pt>
                <c:pt idx="773">
                  <c:v>7.5862570903562414</c:v>
                </c:pt>
                <c:pt idx="774">
                  <c:v>7.586294294030167</c:v>
                </c:pt>
                <c:pt idx="775">
                  <c:v>7.5854882388182912</c:v>
                </c:pt>
                <c:pt idx="776">
                  <c:v>7.5870627508628754</c:v>
                </c:pt>
                <c:pt idx="777">
                  <c:v>7.5913820821691829</c:v>
                </c:pt>
                <c:pt idx="778">
                  <c:v>7.5941116005384925</c:v>
                </c:pt>
                <c:pt idx="779">
                  <c:v>7.5919193861418997</c:v>
                </c:pt>
                <c:pt idx="780">
                  <c:v>7.5871625406860099</c:v>
                </c:pt>
                <c:pt idx="781">
                  <c:v>7.5847254669853434</c:v>
                </c:pt>
                <c:pt idx="782">
                  <c:v>7.5856054216322084</c:v>
                </c:pt>
                <c:pt idx="783">
                  <c:v>7.5865463381354168</c:v>
                </c:pt>
                <c:pt idx="784">
                  <c:v>7.5858199024555351</c:v>
                </c:pt>
                <c:pt idx="785">
                  <c:v>7.5856980672504717</c:v>
                </c:pt>
                <c:pt idx="786">
                  <c:v>7.5887386473634519</c:v>
                </c:pt>
                <c:pt idx="787">
                  <c:v>7.5929723428730425</c:v>
                </c:pt>
                <c:pt idx="788">
                  <c:v>7.5936656892669978</c:v>
                </c:pt>
                <c:pt idx="789">
                  <c:v>7.5897836185122616</c:v>
                </c:pt>
                <c:pt idx="790">
                  <c:v>7.5856152709716804</c:v>
                </c:pt>
                <c:pt idx="791">
                  <c:v>7.584871108236765</c:v>
                </c:pt>
                <c:pt idx="792">
                  <c:v>7.5862288844669523</c:v>
                </c:pt>
                <c:pt idx="793">
                  <c:v>7.5862960028781847</c:v>
                </c:pt>
                <c:pt idx="794">
                  <c:v>7.5854106592332506</c:v>
                </c:pt>
                <c:pt idx="795">
                  <c:v>7.5866465725993724</c:v>
                </c:pt>
                <c:pt idx="796">
                  <c:v>7.5907770627049764</c:v>
                </c:pt>
                <c:pt idx="797">
                  <c:v>7.593886910799645</c:v>
                </c:pt>
                <c:pt idx="798">
                  <c:v>7.5922603253852836</c:v>
                </c:pt>
                <c:pt idx="799">
                  <c:v>7.5875609484067121</c:v>
                </c:pt>
                <c:pt idx="800">
                  <c:v>7.5846920414653924</c:v>
                </c:pt>
                <c:pt idx="801">
                  <c:v>7.585284766832066</c:v>
                </c:pt>
                <c:pt idx="802">
                  <c:v>7.58639291550978</c:v>
                </c:pt>
                <c:pt idx="803">
                  <c:v>7.5857562859817502</c:v>
                </c:pt>
                <c:pt idx="804">
                  <c:v>7.5855650538197255</c:v>
                </c:pt>
                <c:pt idx="805">
                  <c:v>7.588426779201753</c:v>
                </c:pt>
                <c:pt idx="806">
                  <c:v>7.5927701780098174</c:v>
                </c:pt>
                <c:pt idx="807">
                  <c:v>7.5938656437386935</c:v>
                </c:pt>
                <c:pt idx="808">
                  <c:v>7.5902247077120109</c:v>
                </c:pt>
                <c:pt idx="809">
                  <c:v>7.5857093039303329</c:v>
                </c:pt>
                <c:pt idx="810">
                  <c:v>7.5844830166369492</c:v>
                </c:pt>
                <c:pt idx="811">
                  <c:v>7.5857745885353296</c:v>
                </c:pt>
                <c:pt idx="812">
                  <c:v>7.5861819489708457</c:v>
                </c:pt>
                <c:pt idx="813">
                  <c:v>7.5853736098219313</c:v>
                </c:pt>
                <c:pt idx="814">
                  <c:v>7.5865425454693378</c:v>
                </c:pt>
                <c:pt idx="815">
                  <c:v>7.5906604414283088</c:v>
                </c:pt>
                <c:pt idx="816">
                  <c:v>7.5940871497589137</c:v>
                </c:pt>
                <c:pt idx="817">
                  <c:v>7.5928321837089969</c:v>
                </c:pt>
                <c:pt idx="818">
                  <c:v>7.5880850380913829</c:v>
                </c:pt>
                <c:pt idx="819">
                  <c:v>7.5847392681841752</c:v>
                </c:pt>
                <c:pt idx="820">
                  <c:v>7.5850158263113778</c:v>
                </c:pt>
                <c:pt idx="821">
                  <c:v>7.5862106433289771</c:v>
                </c:pt>
                <c:pt idx="822">
                  <c:v>7.5857651489938664</c:v>
                </c:pt>
                <c:pt idx="823">
                  <c:v>7.5853968902768552</c:v>
                </c:pt>
                <c:pt idx="824">
                  <c:v>7.5881100482277795</c:v>
                </c:pt>
                <c:pt idx="825">
                  <c:v>7.5926075976365111</c:v>
                </c:pt>
                <c:pt idx="826">
                  <c:v>7.5942174630625869</c:v>
                </c:pt>
                <c:pt idx="827">
                  <c:v>7.5909257177266882</c:v>
                </c:pt>
                <c:pt idx="828">
                  <c:v>7.5862242856457769</c:v>
                </c:pt>
                <c:pt idx="829">
                  <c:v>7.5845673642531812</c:v>
                </c:pt>
                <c:pt idx="830">
                  <c:v>7.5857561785961831</c:v>
                </c:pt>
                <c:pt idx="831">
                  <c:v>7.5862704183644087</c:v>
                </c:pt>
                <c:pt idx="832">
                  <c:v>7.5853930618479124</c:v>
                </c:pt>
                <c:pt idx="833">
                  <c:v>7.5861385584055121</c:v>
                </c:pt>
                <c:pt idx="834">
                  <c:v>7.5901208563758598</c:v>
                </c:pt>
                <c:pt idx="835">
                  <c:v>7.5939077150211736</c:v>
                </c:pt>
                <c:pt idx="836">
                  <c:v>7.5932242217641512</c:v>
                </c:pt>
                <c:pt idx="837">
                  <c:v>7.5886976646926749</c:v>
                </c:pt>
                <c:pt idx="838">
                  <c:v>7.5850758010351171</c:v>
                </c:pt>
                <c:pt idx="839">
                  <c:v>7.5850634251474061</c:v>
                </c:pt>
                <c:pt idx="840">
                  <c:v>7.5863412958024545</c:v>
                </c:pt>
                <c:pt idx="841">
                  <c:v>7.5859571889498456</c:v>
                </c:pt>
                <c:pt idx="842">
                  <c:v>7.5852979253319024</c:v>
                </c:pt>
                <c:pt idx="843">
                  <c:v>7.5874940498553469</c:v>
                </c:pt>
                <c:pt idx="844">
                  <c:v>7.591986576328396</c:v>
                </c:pt>
                <c:pt idx="845">
                  <c:v>7.594113557489897</c:v>
                </c:pt>
                <c:pt idx="846">
                  <c:v>7.591299580735269</c:v>
                </c:pt>
                <c:pt idx="847">
                  <c:v>7.5866458246141777</c:v>
                </c:pt>
                <c:pt idx="848">
                  <c:v>7.5846995814274942</c:v>
                </c:pt>
                <c:pt idx="849">
                  <c:v>7.5857972919956387</c:v>
                </c:pt>
                <c:pt idx="850">
                  <c:v>7.5865284802288979</c:v>
                </c:pt>
                <c:pt idx="851">
                  <c:v>7.5855731737077443</c:v>
                </c:pt>
                <c:pt idx="852">
                  <c:v>7.5858827533903961</c:v>
                </c:pt>
                <c:pt idx="853">
                  <c:v>7.589431236617405</c:v>
                </c:pt>
                <c:pt idx="854">
                  <c:v>7.5933929381316787</c:v>
                </c:pt>
                <c:pt idx="855">
                  <c:v>7.5932263901817194</c:v>
                </c:pt>
                <c:pt idx="856">
                  <c:v>7.5889360777591586</c:v>
                </c:pt>
                <c:pt idx="857">
                  <c:v>7.585175868189066</c:v>
                </c:pt>
                <c:pt idx="858">
                  <c:v>7.5849635860182296</c:v>
                </c:pt>
                <c:pt idx="859">
                  <c:v>7.5864321925673854</c:v>
                </c:pt>
                <c:pt idx="860">
                  <c:v>7.5863778129288821</c:v>
                </c:pt>
                <c:pt idx="861">
                  <c:v>7.5855630353902486</c:v>
                </c:pt>
                <c:pt idx="862">
                  <c:v>7.5873007707745428</c:v>
                </c:pt>
                <c:pt idx="863">
                  <c:v>7.591541963165076</c:v>
                </c:pt>
                <c:pt idx="864">
                  <c:v>7.5939807696881312</c:v>
                </c:pt>
                <c:pt idx="865">
                  <c:v>7.5915375228927511</c:v>
                </c:pt>
                <c:pt idx="866">
                  <c:v>7.5868641946822661</c:v>
                </c:pt>
                <c:pt idx="867">
                  <c:v>7.5846838333263236</c:v>
                </c:pt>
                <c:pt idx="868">
                  <c:v>7.585674094971262</c:v>
                </c:pt>
                <c:pt idx="869">
                  <c:v>7.5866498415106474</c:v>
                </c:pt>
                <c:pt idx="870">
                  <c:v>7.5858792213598383</c:v>
                </c:pt>
                <c:pt idx="871">
                  <c:v>7.5858621636480645</c:v>
                </c:pt>
                <c:pt idx="872">
                  <c:v>7.5890262272864764</c:v>
                </c:pt>
                <c:pt idx="873">
                  <c:v>7.5930584759378466</c:v>
                </c:pt>
                <c:pt idx="874">
                  <c:v>7.5933533614859092</c:v>
                </c:pt>
                <c:pt idx="875">
                  <c:v>7.5893067333899777</c:v>
                </c:pt>
                <c:pt idx="876">
                  <c:v>7.5853336661920077</c:v>
                </c:pt>
                <c:pt idx="877">
                  <c:v>7.584895328997999</c:v>
                </c:pt>
                <c:pt idx="878">
                  <c:v>7.5863309066979978</c:v>
                </c:pt>
                <c:pt idx="879">
                  <c:v>7.5864018230179342</c:v>
                </c:pt>
                <c:pt idx="880">
                  <c:v>7.5854850337419499</c:v>
                </c:pt>
                <c:pt idx="881">
                  <c:v>7.5868183420770547</c:v>
                </c:pt>
                <c:pt idx="882">
                  <c:v>7.5909173391716172</c:v>
                </c:pt>
                <c:pt idx="883">
                  <c:v>7.5937348231068036</c:v>
                </c:pt>
                <c:pt idx="884">
                  <c:v>7.5918261212020219</c:v>
                </c:pt>
                <c:pt idx="885">
                  <c:v>7.587238199169291</c:v>
                </c:pt>
                <c:pt idx="886">
                  <c:v>7.5847831123670106</c:v>
                </c:pt>
                <c:pt idx="887">
                  <c:v>7.5856792051234576</c:v>
                </c:pt>
                <c:pt idx="888">
                  <c:v>7.5867279376341132</c:v>
                </c:pt>
                <c:pt idx="889">
                  <c:v>7.5859493985249156</c:v>
                </c:pt>
                <c:pt idx="890">
                  <c:v>7.5856037483407599</c:v>
                </c:pt>
                <c:pt idx="891">
                  <c:v>7.5884159026833489</c:v>
                </c:pt>
                <c:pt idx="892">
                  <c:v>7.5925782061730667</c:v>
                </c:pt>
                <c:pt idx="893">
                  <c:v>7.5934354722101682</c:v>
                </c:pt>
                <c:pt idx="894">
                  <c:v>7.5898034760077273</c:v>
                </c:pt>
                <c:pt idx="895">
                  <c:v>7.5857483625904374</c:v>
                </c:pt>
                <c:pt idx="896">
                  <c:v>7.5850201057175166</c:v>
                </c:pt>
                <c:pt idx="897">
                  <c:v>7.5864666513484078</c:v>
                </c:pt>
                <c:pt idx="898">
                  <c:v>7.586650746962361</c:v>
                </c:pt>
                <c:pt idx="899">
                  <c:v>7.5855250495967779</c:v>
                </c:pt>
                <c:pt idx="900">
                  <c:v>7.5864232946538088</c:v>
                </c:pt>
                <c:pt idx="901">
                  <c:v>7.5903544504216685</c:v>
                </c:pt>
                <c:pt idx="902">
                  <c:v>7.5935447608669282</c:v>
                </c:pt>
                <c:pt idx="903">
                  <c:v>7.5921526980107394</c:v>
                </c:pt>
                <c:pt idx="904">
                  <c:v>7.5876794265706264</c:v>
                </c:pt>
                <c:pt idx="905">
                  <c:v>7.5849635848395325</c:v>
                </c:pt>
                <c:pt idx="906">
                  <c:v>7.5856562378261883</c:v>
                </c:pt>
                <c:pt idx="907">
                  <c:v>7.5868814835868745</c:v>
                </c:pt>
                <c:pt idx="908">
                  <c:v>7.586202767041069</c:v>
                </c:pt>
                <c:pt idx="909">
                  <c:v>7.5855390571161623</c:v>
                </c:pt>
                <c:pt idx="910">
                  <c:v>7.587966815643763</c:v>
                </c:pt>
                <c:pt idx="911">
                  <c:v>7.5922225512951105</c:v>
                </c:pt>
                <c:pt idx="912">
                  <c:v>7.5935869368284443</c:v>
                </c:pt>
                <c:pt idx="913">
                  <c:v>7.5902940204881837</c:v>
                </c:pt>
                <c:pt idx="914">
                  <c:v>7.5860750296479829</c:v>
                </c:pt>
                <c:pt idx="915">
                  <c:v>7.585040490998268</c:v>
                </c:pt>
                <c:pt idx="916">
                  <c:v>7.586420903271204</c:v>
                </c:pt>
                <c:pt idx="917">
                  <c:v>7.5868197878834875</c:v>
                </c:pt>
                <c:pt idx="918">
                  <c:v>7.5856780004225337</c:v>
                </c:pt>
                <c:pt idx="919">
                  <c:v>7.5861572458700293</c:v>
                </c:pt>
                <c:pt idx="920">
                  <c:v>7.5898526624811042</c:v>
                </c:pt>
                <c:pt idx="921">
                  <c:v>7.5934129188484443</c:v>
                </c:pt>
                <c:pt idx="922">
                  <c:v>7.5925755312239183</c:v>
                </c:pt>
                <c:pt idx="923">
                  <c:v>7.5882459149681081</c:v>
                </c:pt>
                <c:pt idx="924">
                  <c:v>7.5852104145656289</c:v>
                </c:pt>
                <c:pt idx="925">
                  <c:v>7.5856591709571477</c:v>
                </c:pt>
                <c:pt idx="926">
                  <c:v>7.5869065899982981</c:v>
                </c:pt>
                <c:pt idx="927">
                  <c:v>7.5863310088639064</c:v>
                </c:pt>
                <c:pt idx="928">
                  <c:v>7.5854504495499553</c:v>
                </c:pt>
                <c:pt idx="929">
                  <c:v>7.5874298481621016</c:v>
                </c:pt>
                <c:pt idx="930">
                  <c:v>7.5916523849184729</c:v>
                </c:pt>
                <c:pt idx="931">
                  <c:v>7.5936022899332212</c:v>
                </c:pt>
                <c:pt idx="932">
                  <c:v>7.5907786642821717</c:v>
                </c:pt>
                <c:pt idx="933">
                  <c:v>7.5864823854591723</c:v>
                </c:pt>
                <c:pt idx="934">
                  <c:v>7.585067920131265</c:v>
                </c:pt>
                <c:pt idx="935">
                  <c:v>7.5863447103496027</c:v>
                </c:pt>
                <c:pt idx="936">
                  <c:v>7.5868313698154637</c:v>
                </c:pt>
                <c:pt idx="937">
                  <c:v>7.5856653661845304</c:v>
                </c:pt>
                <c:pt idx="938">
                  <c:v>7.5858569912676899</c:v>
                </c:pt>
                <c:pt idx="939">
                  <c:v>7.5892873089743178</c:v>
                </c:pt>
                <c:pt idx="940">
                  <c:v>7.5930436304380287</c:v>
                </c:pt>
                <c:pt idx="941">
                  <c:v>7.5927960100484491</c:v>
                </c:pt>
                <c:pt idx="942">
                  <c:v>7.5886450624199329</c:v>
                </c:pt>
                <c:pt idx="943">
                  <c:v>7.5852380222157336</c:v>
                </c:pt>
                <c:pt idx="944">
                  <c:v>7.5853298411326868</c:v>
                </c:pt>
                <c:pt idx="945">
                  <c:v>7.5866766324243216</c:v>
                </c:pt>
                <c:pt idx="946">
                  <c:v>7.5863000763474737</c:v>
                </c:pt>
                <c:pt idx="947">
                  <c:v>7.5853874701597537</c:v>
                </c:pt>
                <c:pt idx="948">
                  <c:v>7.5871970235836388</c:v>
                </c:pt>
                <c:pt idx="949">
                  <c:v>7.5914419248559453</c:v>
                </c:pt>
                <c:pt idx="950">
                  <c:v>7.5936919882193274</c:v>
                </c:pt>
                <c:pt idx="951">
                  <c:v>7.5912129716751124</c:v>
                </c:pt>
                <c:pt idx="952">
                  <c:v>7.5866809841766383</c:v>
                </c:pt>
                <c:pt idx="953">
                  <c:v>7.5847627816985588</c:v>
                </c:pt>
                <c:pt idx="954">
                  <c:v>7.5858726314278337</c:v>
                </c:pt>
                <c:pt idx="955">
                  <c:v>7.5866441151245025</c:v>
                </c:pt>
                <c:pt idx="956">
                  <c:v>7.5856901661735074</c:v>
                </c:pt>
                <c:pt idx="957">
                  <c:v>7.585793158065866</c:v>
                </c:pt>
                <c:pt idx="958">
                  <c:v>7.5891534726220327</c:v>
                </c:pt>
                <c:pt idx="959">
                  <c:v>7.5931575472830062</c:v>
                </c:pt>
                <c:pt idx="960">
                  <c:v>7.5932741798652783</c:v>
                </c:pt>
                <c:pt idx="961">
                  <c:v>7.5892358291161601</c:v>
                </c:pt>
                <c:pt idx="962">
                  <c:v>7.5854212024078622</c:v>
                </c:pt>
                <c:pt idx="963">
                  <c:v>7.5851407074366595</c:v>
                </c:pt>
                <c:pt idx="964">
                  <c:v>7.5864893129416844</c:v>
                </c:pt>
                <c:pt idx="965">
                  <c:v>7.5863085154560395</c:v>
                </c:pt>
                <c:pt idx="966">
                  <c:v>7.5853304350214401</c:v>
                </c:pt>
                <c:pt idx="967">
                  <c:v>7.5868869576670122</c:v>
                </c:pt>
                <c:pt idx="968">
                  <c:v>7.5911638435516267</c:v>
                </c:pt>
                <c:pt idx="969">
                  <c:v>7.5938803683595717</c:v>
                </c:pt>
                <c:pt idx="970">
                  <c:v>7.5918184649732945</c:v>
                </c:pt>
                <c:pt idx="971">
                  <c:v>7.5872632618867932</c:v>
                </c:pt>
                <c:pt idx="972">
                  <c:v>7.584918543330641</c:v>
                </c:pt>
                <c:pt idx="973">
                  <c:v>7.5858692057886579</c:v>
                </c:pt>
                <c:pt idx="974">
                  <c:v>7.5867405676425443</c:v>
                </c:pt>
                <c:pt idx="975">
                  <c:v>7.5857975476835406</c:v>
                </c:pt>
                <c:pt idx="976">
                  <c:v>7.585554182799056</c:v>
                </c:pt>
                <c:pt idx="977">
                  <c:v>7.5886082964321808</c:v>
                </c:pt>
                <c:pt idx="978">
                  <c:v>7.5928183275613979</c:v>
                </c:pt>
                <c:pt idx="979">
                  <c:v>7.593499866371288</c:v>
                </c:pt>
                <c:pt idx="980">
                  <c:v>7.5897817718826159</c:v>
                </c:pt>
                <c:pt idx="981">
                  <c:v>7.585820909399831</c:v>
                </c:pt>
                <c:pt idx="982">
                  <c:v>7.5851814721548063</c:v>
                </c:pt>
                <c:pt idx="983">
                  <c:v>7.5866052427358301</c:v>
                </c:pt>
                <c:pt idx="984">
                  <c:v>7.5865388915641612</c:v>
                </c:pt>
                <c:pt idx="985">
                  <c:v>7.5853622458838803</c:v>
                </c:pt>
                <c:pt idx="986">
                  <c:v>7.5864136427306699</c:v>
                </c:pt>
                <c:pt idx="987">
                  <c:v>7.5904842869579596</c:v>
                </c:pt>
                <c:pt idx="988">
                  <c:v>7.5935977403993613</c:v>
                </c:pt>
                <c:pt idx="989">
                  <c:v>7.5920626647533709</c:v>
                </c:pt>
                <c:pt idx="990">
                  <c:v>7.5876441838696493</c:v>
                </c:pt>
                <c:pt idx="991">
                  <c:v>7.5850897863611229</c:v>
                </c:pt>
                <c:pt idx="992">
                  <c:v>7.5858440530740365</c:v>
                </c:pt>
                <c:pt idx="993">
                  <c:v>7.5869886625552887</c:v>
                </c:pt>
                <c:pt idx="994">
                  <c:v>7.5860874233437716</c:v>
                </c:pt>
                <c:pt idx="995">
                  <c:v>7.5854849140390623</c:v>
                </c:pt>
                <c:pt idx="996">
                  <c:v>7.5880393892171361</c:v>
                </c:pt>
                <c:pt idx="997">
                  <c:v>7.5922321552837317</c:v>
                </c:pt>
                <c:pt idx="998">
                  <c:v>7.5933721689471962</c:v>
                </c:pt>
                <c:pt idx="999">
                  <c:v>7.5899701055238298</c:v>
                </c:pt>
                <c:pt idx="1000">
                  <c:v>7.5859149105155694</c:v>
                </c:pt>
                <c:pt idx="1001">
                  <c:v>7.5850998751135652</c:v>
                </c:pt>
                <c:pt idx="1002">
                  <c:v>7.5865683909681101</c:v>
                </c:pt>
                <c:pt idx="1003">
                  <c:v>7.5869418015199974</c:v>
                </c:pt>
                <c:pt idx="1004">
                  <c:v>7.5857660352745215</c:v>
                </c:pt>
                <c:pt idx="1005">
                  <c:v>7.5864013220863997</c:v>
                </c:pt>
                <c:pt idx="1006">
                  <c:v>7.5900985577485427</c:v>
                </c:pt>
                <c:pt idx="1007">
                  <c:v>7.5933694348772898</c:v>
                </c:pt>
                <c:pt idx="1008">
                  <c:v>7.5922352961944934</c:v>
                </c:pt>
                <c:pt idx="1009">
                  <c:v>7.5878845613448567</c:v>
                </c:pt>
                <c:pt idx="1010">
                  <c:v>7.5850970587606596</c:v>
                </c:pt>
                <c:pt idx="1011">
                  <c:v>7.5857350320959034</c:v>
                </c:pt>
                <c:pt idx="1012">
                  <c:v>7.5869926143902235</c:v>
                </c:pt>
                <c:pt idx="1013">
                  <c:v>7.5863775058735872</c:v>
                </c:pt>
                <c:pt idx="1014">
                  <c:v>7.5855595696358309</c:v>
                </c:pt>
                <c:pt idx="1015">
                  <c:v>7.5876901704481758</c:v>
                </c:pt>
                <c:pt idx="1016">
                  <c:v>7.5917980391567541</c:v>
                </c:pt>
                <c:pt idx="1017">
                  <c:v>7.5933526374186204</c:v>
                </c:pt>
                <c:pt idx="1018">
                  <c:v>7.5903054572756696</c:v>
                </c:pt>
                <c:pt idx="1019">
                  <c:v>7.5861316146118352</c:v>
                </c:pt>
                <c:pt idx="1020">
                  <c:v>7.585051388591757</c:v>
                </c:pt>
                <c:pt idx="1021">
                  <c:v>7.5864943575247237</c:v>
                </c:pt>
                <c:pt idx="1022">
                  <c:v>7.5869418503304171</c:v>
                </c:pt>
                <c:pt idx="1023">
                  <c:v>7.5857519437182788</c:v>
                </c:pt>
                <c:pt idx="1024">
                  <c:v>7.5860178142950625</c:v>
                </c:pt>
                <c:pt idx="1025">
                  <c:v>7.5894495403776121</c:v>
                </c:pt>
                <c:pt idx="1026">
                  <c:v>7.5929754928289501</c:v>
                </c:pt>
                <c:pt idx="1027">
                  <c:v>7.5923925307577171</c:v>
                </c:pt>
                <c:pt idx="1028">
                  <c:v>7.5882706281049614</c:v>
                </c:pt>
                <c:pt idx="1029">
                  <c:v>7.585259229248754</c:v>
                </c:pt>
                <c:pt idx="1030">
                  <c:v>7.5857318651271841</c:v>
                </c:pt>
                <c:pt idx="1031">
                  <c:v>7.5870974154933721</c:v>
                </c:pt>
                <c:pt idx="1032">
                  <c:v>7.586540203102456</c:v>
                </c:pt>
                <c:pt idx="1033">
                  <c:v>7.5854498470260276</c:v>
                </c:pt>
                <c:pt idx="1034">
                  <c:v>7.5872004607182211</c:v>
                </c:pt>
                <c:pt idx="1035">
                  <c:v>7.5912688867159659</c:v>
                </c:pt>
                <c:pt idx="1036">
                  <c:v>7.5932942817908904</c:v>
                </c:pt>
                <c:pt idx="1037">
                  <c:v>7.5907133402044655</c:v>
                </c:pt>
                <c:pt idx="1038">
                  <c:v>7.5865636197144939</c:v>
                </c:pt>
                <c:pt idx="1039">
                  <c:v>7.5851870764398432</c:v>
                </c:pt>
                <c:pt idx="1040">
                  <c:v>7.5865740043600365</c:v>
                </c:pt>
                <c:pt idx="1041">
                  <c:v>7.5871984897346465</c:v>
                </c:pt>
                <c:pt idx="1042">
                  <c:v>7.5859355595847093</c:v>
                </c:pt>
                <c:pt idx="1043">
                  <c:v>7.5857461888422151</c:v>
                </c:pt>
                <c:pt idx="1044">
                  <c:v>7.5889280871610652</c:v>
                </c:pt>
                <c:pt idx="1045">
                  <c:v>7.5926734432855465</c:v>
                </c:pt>
                <c:pt idx="1046">
                  <c:v>7.5926062774701126</c:v>
                </c:pt>
                <c:pt idx="1047">
                  <c:v>7.5886926383443374</c:v>
                </c:pt>
                <c:pt idx="1048">
                  <c:v>7.585469002621215</c:v>
                </c:pt>
                <c:pt idx="1049">
                  <c:v>7.5856812998217071</c:v>
                </c:pt>
                <c:pt idx="1050">
                  <c:v>7.5871762827524716</c:v>
                </c:pt>
                <c:pt idx="1051">
                  <c:v>7.5868108634621061</c:v>
                </c:pt>
                <c:pt idx="1052">
                  <c:v>7.5855423996160338</c:v>
                </c:pt>
                <c:pt idx="1053">
                  <c:v>7.5868160663411022</c:v>
                </c:pt>
                <c:pt idx="1054">
                  <c:v>7.5908692424181075</c:v>
                </c:pt>
                <c:pt idx="1055">
                  <c:v>7.5933130090568373</c:v>
                </c:pt>
                <c:pt idx="1056">
                  <c:v>7.5911728044411966</c:v>
                </c:pt>
                <c:pt idx="1057">
                  <c:v>7.586960029922472</c:v>
                </c:pt>
                <c:pt idx="1058">
                  <c:v>7.585270663521591</c:v>
                </c:pt>
                <c:pt idx="1059">
                  <c:v>7.5865135357002762</c:v>
                </c:pt>
                <c:pt idx="1060">
                  <c:v>7.5873326900237492</c:v>
                </c:pt>
                <c:pt idx="1061">
                  <c:v>7.5861434740437641</c:v>
                </c:pt>
                <c:pt idx="1062">
                  <c:v>7.5856353991538246</c:v>
                </c:pt>
                <c:pt idx="1063">
                  <c:v>7.5884183508296168</c:v>
                </c:pt>
                <c:pt idx="1064">
                  <c:v>7.5923992485537193</c:v>
                </c:pt>
                <c:pt idx="1065">
                  <c:v>7.5928805629879337</c:v>
                </c:pt>
                <c:pt idx="1066">
                  <c:v>7.5892523811542656</c:v>
                </c:pt>
                <c:pt idx="1067">
                  <c:v>7.5857798306416484</c:v>
                </c:pt>
                <c:pt idx="1068">
                  <c:v>7.5856990316061408</c:v>
                </c:pt>
                <c:pt idx="1069">
                  <c:v>7.58719156986822</c:v>
                </c:pt>
                <c:pt idx="1070">
                  <c:v>7.5869409787690607</c:v>
                </c:pt>
                <c:pt idx="1071">
                  <c:v>7.5855641157983609</c:v>
                </c:pt>
                <c:pt idx="1072">
                  <c:v>7.5864195072082028</c:v>
                </c:pt>
                <c:pt idx="1073">
                  <c:v>7.5902453280093729</c:v>
                </c:pt>
                <c:pt idx="1074">
                  <c:v>7.5931467136350372</c:v>
                </c:pt>
                <c:pt idx="1075">
                  <c:v>7.5915295028832519</c:v>
                </c:pt>
                <c:pt idx="1076">
                  <c:v>7.5873875601958254</c:v>
                </c:pt>
                <c:pt idx="1077">
                  <c:v>7.5853241703971728</c:v>
                </c:pt>
                <c:pt idx="1078">
                  <c:v>7.5863833292128167</c:v>
                </c:pt>
                <c:pt idx="1079">
                  <c:v>7.5873316376895916</c:v>
                </c:pt>
                <c:pt idx="1080">
                  <c:v>7.5861572814353222</c:v>
                </c:pt>
                <c:pt idx="1081">
                  <c:v>7.5854541618553553</c:v>
                </c:pt>
                <c:pt idx="1082">
                  <c:v>7.5879363245947751</c:v>
                </c:pt>
                <c:pt idx="1083">
                  <c:v>7.5919621708428426</c:v>
                </c:pt>
                <c:pt idx="1084">
                  <c:v>7.5929735522147404</c:v>
                </c:pt>
                <c:pt idx="1085">
                  <c:v>7.5896245470149371</c:v>
                </c:pt>
                <c:pt idx="1086">
                  <c:v>7.5858747657471248</c:v>
                </c:pt>
                <c:pt idx="1087">
                  <c:v>7.5853735726352935</c:v>
                </c:pt>
                <c:pt idx="1088">
                  <c:v>7.5868608285050829</c:v>
                </c:pt>
                <c:pt idx="1089">
                  <c:v>7.5869071046205923</c:v>
                </c:pt>
                <c:pt idx="1090">
                  <c:v>7.5855489433248957</c:v>
                </c:pt>
                <c:pt idx="1091">
                  <c:v>7.5862841810657793</c:v>
                </c:pt>
                <c:pt idx="1092">
                  <c:v>7.5900535867849719</c:v>
                </c:pt>
                <c:pt idx="1093">
                  <c:v>7.5931788555858848</c:v>
                </c:pt>
                <c:pt idx="1094">
                  <c:v>7.5919395644231695</c:v>
                </c:pt>
                <c:pt idx="1095">
                  <c:v>7.587677410690719</c:v>
                </c:pt>
                <c:pt idx="1096">
                  <c:v>7.5851251982568835</c:v>
                </c:pt>
                <c:pt idx="1097">
                  <c:v>7.5859127892007008</c:v>
                </c:pt>
                <c:pt idx="1098">
                  <c:v>7.5870604230870553</c:v>
                </c:pt>
                <c:pt idx="1099">
                  <c:v>7.5862128654611594</c:v>
                </c:pt>
                <c:pt idx="1100">
                  <c:v>7.5854175355765152</c:v>
                </c:pt>
                <c:pt idx="1101">
                  <c:v>7.5878027026168828</c:v>
                </c:pt>
                <c:pt idx="1102">
                  <c:v>7.5919747398173527</c:v>
                </c:pt>
                <c:pt idx="1103">
                  <c:v>7.5933483041821264</c:v>
                </c:pt>
                <c:pt idx="1104">
                  <c:v>7.5902479787651682</c:v>
                </c:pt>
                <c:pt idx="1105">
                  <c:v>7.5861905230649755</c:v>
                </c:pt>
                <c:pt idx="1106">
                  <c:v>7.585269694923408</c:v>
                </c:pt>
                <c:pt idx="1107">
                  <c:v>7.5866713112836957</c:v>
                </c:pt>
                <c:pt idx="1108">
                  <c:v>7.5869063800435699</c:v>
                </c:pt>
                <c:pt idx="1109">
                  <c:v>7.5855834336198233</c:v>
                </c:pt>
                <c:pt idx="1110">
                  <c:v>7.5859894296047967</c:v>
                </c:pt>
                <c:pt idx="1111">
                  <c:v>7.5896914735078456</c:v>
                </c:pt>
                <c:pt idx="1112">
                  <c:v>7.5931959296865958</c:v>
                </c:pt>
                <c:pt idx="1113">
                  <c:v>7.5924294847795615</c:v>
                </c:pt>
                <c:pt idx="1114">
                  <c:v>7.5882911267150552</c:v>
                </c:pt>
                <c:pt idx="1115">
                  <c:v>7.5853700078576027</c:v>
                </c:pt>
                <c:pt idx="1116">
                  <c:v>7.5859188638487147</c:v>
                </c:pt>
                <c:pt idx="1117">
                  <c:v>7.5871444592943513</c:v>
                </c:pt>
                <c:pt idx="1118">
                  <c:v>7.5863867552872035</c:v>
                </c:pt>
                <c:pt idx="1119">
                  <c:v>7.5853450942607541</c:v>
                </c:pt>
                <c:pt idx="1120">
                  <c:v>7.5872878791664835</c:v>
                </c:pt>
                <c:pt idx="1121">
                  <c:v>7.591514077586119</c:v>
                </c:pt>
                <c:pt idx="1122">
                  <c:v>7.5934053659770857</c:v>
                </c:pt>
                <c:pt idx="1123">
                  <c:v>7.5907092907131437</c:v>
                </c:pt>
                <c:pt idx="1124">
                  <c:v>7.5866286690144138</c:v>
                </c:pt>
                <c:pt idx="1125">
                  <c:v>7.5853507172085353</c:v>
                </c:pt>
                <c:pt idx="1126">
                  <c:v>7.5867504448171736</c:v>
                </c:pt>
                <c:pt idx="1127">
                  <c:v>7.5871438523881674</c:v>
                </c:pt>
                <c:pt idx="1128">
                  <c:v>7.5857302611462796</c:v>
                </c:pt>
                <c:pt idx="1129">
                  <c:v>7.5856921595064328</c:v>
                </c:pt>
                <c:pt idx="1130">
                  <c:v>7.5890102091863003</c:v>
                </c:pt>
                <c:pt idx="1131">
                  <c:v>7.5927469802744874</c:v>
                </c:pt>
                <c:pt idx="1132">
                  <c:v>7.592520941893774</c:v>
                </c:pt>
                <c:pt idx="1133">
                  <c:v>7.5886148877979878</c:v>
                </c:pt>
                <c:pt idx="1134">
                  <c:v>7.5855558954709759</c:v>
                </c:pt>
                <c:pt idx="1135">
                  <c:v>7.5858559647207846</c:v>
                </c:pt>
                <c:pt idx="1136">
                  <c:v>7.5873261754836996</c:v>
                </c:pt>
                <c:pt idx="1137">
                  <c:v>7.5867445216842535</c:v>
                </c:pt>
                <c:pt idx="1138">
                  <c:v>7.5854485584500351</c:v>
                </c:pt>
                <c:pt idx="1139">
                  <c:v>7.5868876676588641</c:v>
                </c:pt>
                <c:pt idx="1140">
                  <c:v>7.5909173331194815</c:v>
                </c:pt>
                <c:pt idx="1141">
                  <c:v>7.5931623445049174</c:v>
                </c:pt>
                <c:pt idx="1142">
                  <c:v>7.5908354278048051</c:v>
                </c:pt>
                <c:pt idx="1143">
                  <c:v>7.5867352369412711</c:v>
                </c:pt>
                <c:pt idx="1144">
                  <c:v>7.5852814399905775</c:v>
                </c:pt>
                <c:pt idx="1145">
                  <c:v>7.5866227272226316</c:v>
                </c:pt>
                <c:pt idx="1146">
                  <c:v>7.5874639561781008</c:v>
                </c:pt>
                <c:pt idx="1147">
                  <c:v>7.586216948261792</c:v>
                </c:pt>
                <c:pt idx="1148">
                  <c:v>7.5858281813210144</c:v>
                </c:pt>
                <c:pt idx="1149">
                  <c:v>7.5887059811147024</c:v>
                </c:pt>
                <c:pt idx="1150">
                  <c:v>7.5924556575960338</c:v>
                </c:pt>
                <c:pt idx="1151">
                  <c:v>7.5926183925254929</c:v>
                </c:pt>
                <c:pt idx="1152">
                  <c:v>7.5888652132660095</c:v>
                </c:pt>
                <c:pt idx="1153">
                  <c:v>7.5856115581286216</c:v>
                </c:pt>
                <c:pt idx="1154">
                  <c:v>7.5857642897536088</c:v>
                </c:pt>
                <c:pt idx="1155">
                  <c:v>7.5872491190406794</c:v>
                </c:pt>
                <c:pt idx="1156">
                  <c:v>7.586981279743755</c:v>
                </c:pt>
                <c:pt idx="1157">
                  <c:v>7.5856053479350063</c:v>
                </c:pt>
                <c:pt idx="1158">
                  <c:v>7.5866033417736913</c:v>
                </c:pt>
                <c:pt idx="1159">
                  <c:v>7.5904181234335066</c:v>
                </c:pt>
                <c:pt idx="1160">
                  <c:v>7.5929902974126877</c:v>
                </c:pt>
                <c:pt idx="1161">
                  <c:v>7.5910960164595949</c:v>
                </c:pt>
                <c:pt idx="1162">
                  <c:v>7.586995912259729</c:v>
                </c:pt>
                <c:pt idx="1163">
                  <c:v>7.5852741886869044</c:v>
                </c:pt>
                <c:pt idx="1164">
                  <c:v>7.5865659449771448</c:v>
                </c:pt>
                <c:pt idx="1165">
                  <c:v>7.5874571547038165</c:v>
                </c:pt>
                <c:pt idx="1166">
                  <c:v>7.5862700634019218</c:v>
                </c:pt>
                <c:pt idx="1167">
                  <c:v>7.5855659639173743</c:v>
                </c:pt>
                <c:pt idx="1168">
                  <c:v>7.5880765307406266</c:v>
                </c:pt>
                <c:pt idx="1169">
                  <c:v>7.5919394271821705</c:v>
                </c:pt>
                <c:pt idx="1170">
                  <c:v>7.5926221380620156</c:v>
                </c:pt>
                <c:pt idx="1171">
                  <c:v>7.5892329081772303</c:v>
                </c:pt>
                <c:pt idx="1172">
                  <c:v>7.5858414222169532</c:v>
                </c:pt>
                <c:pt idx="1173">
                  <c:v>7.5857722709452462</c:v>
                </c:pt>
                <c:pt idx="1174">
                  <c:v>7.5873586264853285</c:v>
                </c:pt>
                <c:pt idx="1175">
                  <c:v>7.5872028770587869</c:v>
                </c:pt>
                <c:pt idx="1176">
                  <c:v>7.5856433731143156</c:v>
                </c:pt>
                <c:pt idx="1177">
                  <c:v>7.586258325579637</c:v>
                </c:pt>
                <c:pt idx="1178">
                  <c:v>7.5898740503561646</c:v>
                </c:pt>
                <c:pt idx="1179">
                  <c:v>7.5927956550505291</c:v>
                </c:pt>
                <c:pt idx="1180">
                  <c:v>7.5913965302469979</c:v>
                </c:pt>
                <c:pt idx="1181">
                  <c:v>7.5874215789247463</c:v>
                </c:pt>
                <c:pt idx="1182">
                  <c:v>7.5854324443358587</c:v>
                </c:pt>
                <c:pt idx="1183">
                  <c:v>7.5865921950497581</c:v>
                </c:pt>
                <c:pt idx="1184">
                  <c:v>7.5876807096929717</c:v>
                </c:pt>
                <c:pt idx="1185">
                  <c:v>7.586541096764865</c:v>
                </c:pt>
                <c:pt idx="1186">
                  <c:v>7.5854549562765916</c:v>
                </c:pt>
                <c:pt idx="1187">
                  <c:v>7.587635680589675</c:v>
                </c:pt>
                <c:pt idx="1188">
                  <c:v>7.5915572754888228</c:v>
                </c:pt>
                <c:pt idx="1189">
                  <c:v>7.5927209054204319</c:v>
                </c:pt>
                <c:pt idx="1190">
                  <c:v>7.5896215328970467</c:v>
                </c:pt>
                <c:pt idx="1191">
                  <c:v>7.5860704139669259</c:v>
                </c:pt>
                <c:pt idx="1192">
                  <c:v>7.5857157333732763</c:v>
                </c:pt>
                <c:pt idx="1193">
                  <c:v>7.5873464028500885</c:v>
                </c:pt>
                <c:pt idx="1194">
                  <c:v>7.5874504952977952</c:v>
                </c:pt>
                <c:pt idx="1195">
                  <c:v>7.5858592813324854</c:v>
                </c:pt>
                <c:pt idx="1196">
                  <c:v>7.5859978822742633</c:v>
                </c:pt>
                <c:pt idx="1197">
                  <c:v>7.5894644367065771</c:v>
                </c:pt>
                <c:pt idx="1198">
                  <c:v>7.5926946720730619</c:v>
                </c:pt>
                <c:pt idx="1199">
                  <c:v>7.5917919924883321</c:v>
                </c:pt>
                <c:pt idx="1200">
                  <c:v>7.5878666641058752</c:v>
                </c:pt>
                <c:pt idx="1201">
                  <c:v>7.5855746388537391</c:v>
                </c:pt>
                <c:pt idx="1202">
                  <c:v>7.5865364690048684</c:v>
                </c:pt>
                <c:pt idx="1203">
                  <c:v>7.5877531747481157</c:v>
                </c:pt>
                <c:pt idx="1204">
                  <c:v>7.5867725663965446</c:v>
                </c:pt>
                <c:pt idx="1205">
                  <c:v>7.5854764683074904</c:v>
                </c:pt>
                <c:pt idx="1206">
                  <c:v>7.5871795632041357</c:v>
                </c:pt>
                <c:pt idx="1207">
                  <c:v>7.5911610833272958</c:v>
                </c:pt>
                <c:pt idx="1208">
                  <c:v>7.5928361748706346</c:v>
                </c:pt>
                <c:pt idx="1209">
                  <c:v>7.5901317802454731</c:v>
                </c:pt>
                <c:pt idx="1210">
                  <c:v>7.5864470696000863</c:v>
                </c:pt>
                <c:pt idx="1211">
                  <c:v>7.5857639109612638</c:v>
                </c:pt>
                <c:pt idx="1212">
                  <c:v>7.5873501290668406</c:v>
                </c:pt>
                <c:pt idx="1213">
                  <c:v>7.5875521200317673</c:v>
                </c:pt>
                <c:pt idx="1214">
                  <c:v>7.5859549065271183</c:v>
                </c:pt>
                <c:pt idx="1215">
                  <c:v>7.5857326730869552</c:v>
                </c:pt>
                <c:pt idx="1216">
                  <c:v>7.5888444727091766</c:v>
                </c:pt>
                <c:pt idx="1217">
                  <c:v>7.5923563835066723</c:v>
                </c:pt>
                <c:pt idx="1218">
                  <c:v>7.5920225619352184</c:v>
                </c:pt>
                <c:pt idx="1219">
                  <c:v>7.5882948217735313</c:v>
                </c:pt>
                <c:pt idx="1220">
                  <c:v>7.5856743352695171</c:v>
                </c:pt>
                <c:pt idx="1221">
                  <c:v>7.5863545146748583</c:v>
                </c:pt>
                <c:pt idx="1222">
                  <c:v>7.5876843593041876</c:v>
                </c:pt>
                <c:pt idx="1223">
                  <c:v>7.5867872901101938</c:v>
                </c:pt>
                <c:pt idx="1224">
                  <c:v>7.5853953884959129</c:v>
                </c:pt>
                <c:pt idx="1225">
                  <c:v>7.5867936526586295</c:v>
                </c:pt>
                <c:pt idx="1226">
                  <c:v>7.5907188333744458</c:v>
                </c:pt>
                <c:pt idx="1227">
                  <c:v>7.5927995000561754</c:v>
                </c:pt>
                <c:pt idx="1228">
                  <c:v>7.5904783860606777</c:v>
                </c:pt>
                <c:pt idx="1229">
                  <c:v>7.5866087947874785</c:v>
                </c:pt>
                <c:pt idx="1230">
                  <c:v>7.5854611604379762</c:v>
                </c:pt>
                <c:pt idx="1231">
                  <c:v>7.5869185818178559</c:v>
                </c:pt>
                <c:pt idx="1232">
                  <c:v>7.5874551331700522</c:v>
                </c:pt>
                <c:pt idx="1233">
                  <c:v>7.5859728742996841</c:v>
                </c:pt>
                <c:pt idx="1234">
                  <c:v>7.5856916272773063</c:v>
                </c:pt>
                <c:pt idx="1235">
                  <c:v>7.5886925308801745</c:v>
                </c:pt>
                <c:pt idx="1236">
                  <c:v>7.5923733594196552</c:v>
                </c:pt>
                <c:pt idx="1237">
                  <c:v>7.5923791039167803</c:v>
                </c:pt>
                <c:pt idx="1238">
                  <c:v>7.5886719467477475</c:v>
                </c:pt>
                <c:pt idx="1239">
                  <c:v>7.5856006949727073</c:v>
                </c:pt>
                <c:pt idx="1240">
                  <c:v>7.5859214154705557</c:v>
                </c:pt>
                <c:pt idx="1241">
                  <c:v>7.5873609874025654</c:v>
                </c:pt>
                <c:pt idx="1242">
                  <c:v>7.5868204874713898</c:v>
                </c:pt>
                <c:pt idx="1243">
                  <c:v>7.5854041959361362</c:v>
                </c:pt>
                <c:pt idx="1244">
                  <c:v>7.5866869061712716</c:v>
                </c:pt>
                <c:pt idx="1245">
                  <c:v>7.5906442516171362</c:v>
                </c:pt>
                <c:pt idx="1246">
                  <c:v>7.5930865389854514</c:v>
                </c:pt>
                <c:pt idx="1247">
                  <c:v>7.5910814317068933</c:v>
                </c:pt>
                <c:pt idx="1248">
                  <c:v>7.587046223768696</c:v>
                </c:pt>
                <c:pt idx="1249">
                  <c:v>7.5854537912114388</c:v>
                </c:pt>
                <c:pt idx="1250">
                  <c:v>7.586756579846174</c:v>
                </c:pt>
                <c:pt idx="1251">
                  <c:v>7.5874555048057415</c:v>
                </c:pt>
                <c:pt idx="1252">
                  <c:v>7.5860599189395632</c:v>
                </c:pt>
                <c:pt idx="1253">
                  <c:v>7.5854567181363475</c:v>
                </c:pt>
                <c:pt idx="1254">
                  <c:v>7.5882978327634989</c:v>
                </c:pt>
                <c:pt idx="1255">
                  <c:v>7.5922162354061209</c:v>
                </c:pt>
                <c:pt idx="1256">
                  <c:v>7.5927324708193353</c:v>
                </c:pt>
                <c:pt idx="1257">
                  <c:v>7.5892728775042473</c:v>
                </c:pt>
                <c:pt idx="1258">
                  <c:v>7.5859426306681197</c:v>
                </c:pt>
                <c:pt idx="1259">
                  <c:v>7.5859471524016886</c:v>
                </c:pt>
                <c:pt idx="1260">
                  <c:v>7.5874440914854722</c:v>
                </c:pt>
                <c:pt idx="1261">
                  <c:v>7.5870470557326399</c:v>
                </c:pt>
                <c:pt idx="1262">
                  <c:v>7.5854567219715863</c:v>
                </c:pt>
                <c:pt idx="1263">
                  <c:v>7.5862402217664151</c:v>
                </c:pt>
                <c:pt idx="1264">
                  <c:v>7.5901050560472214</c:v>
                </c:pt>
                <c:pt idx="1265">
                  <c:v>7.5929565576936211</c:v>
                </c:pt>
                <c:pt idx="1266">
                  <c:v>7.5914283429517111</c:v>
                </c:pt>
                <c:pt idx="1267">
                  <c:v>7.58748849757007</c:v>
                </c:pt>
                <c:pt idx="1268">
                  <c:v>7.5856033201395627</c:v>
                </c:pt>
                <c:pt idx="1269">
                  <c:v>7.5867816626262945</c:v>
                </c:pt>
                <c:pt idx="1270">
                  <c:v>7.587684344844372</c:v>
                </c:pt>
                <c:pt idx="1271">
                  <c:v>7.5863102259269359</c:v>
                </c:pt>
                <c:pt idx="1272">
                  <c:v>7.5853274940288573</c:v>
                </c:pt>
                <c:pt idx="1273">
                  <c:v>7.587658840315461</c:v>
                </c:pt>
                <c:pt idx="1274">
                  <c:v>7.5916457154129056</c:v>
                </c:pt>
                <c:pt idx="1275">
                  <c:v>7.5926610481852048</c:v>
                </c:pt>
                <c:pt idx="1276">
                  <c:v>7.5895194954613396</c:v>
                </c:pt>
                <c:pt idx="1277">
                  <c:v>7.5861188339134769</c:v>
                </c:pt>
                <c:pt idx="1278">
                  <c:v>7.5858835596557634</c:v>
                </c:pt>
                <c:pt idx="1279">
                  <c:v>7.5875140481189716</c:v>
                </c:pt>
                <c:pt idx="1280">
                  <c:v>7.5874315761608599</c:v>
                </c:pt>
                <c:pt idx="1281">
                  <c:v>7.5857274147903464</c:v>
                </c:pt>
                <c:pt idx="1282">
                  <c:v>7.5860407606099365</c:v>
                </c:pt>
                <c:pt idx="1283">
                  <c:v>7.5895454742283786</c:v>
                </c:pt>
                <c:pt idx="1284">
                  <c:v>7.5926210168863788</c:v>
                </c:pt>
                <c:pt idx="1285">
                  <c:v>7.5914904723867789</c:v>
                </c:pt>
                <c:pt idx="1286">
                  <c:v>7.5876124677905628</c:v>
                </c:pt>
                <c:pt idx="1287">
                  <c:v>7.5855430615058212</c:v>
                </c:pt>
                <c:pt idx="1288">
                  <c:v>7.5866204757648754</c:v>
                </c:pt>
                <c:pt idx="1289">
                  <c:v>7.5878724634393881</c:v>
                </c:pt>
                <c:pt idx="1290">
                  <c:v>7.5868158682209277</c:v>
                </c:pt>
                <c:pt idx="1291">
                  <c:v>7.5855941435075156</c:v>
                </c:pt>
                <c:pt idx="1292">
                  <c:v>7.5874623256430986</c:v>
                </c:pt>
                <c:pt idx="1293">
                  <c:v>7.5913158739204762</c:v>
                </c:pt>
                <c:pt idx="1294">
                  <c:v>7.5926625487863522</c:v>
                </c:pt>
                <c:pt idx="1295">
                  <c:v>7.5897710340873727</c:v>
                </c:pt>
                <c:pt idx="1296">
                  <c:v>7.5862306034100433</c:v>
                </c:pt>
                <c:pt idx="1297">
                  <c:v>7.5857943843181959</c:v>
                </c:pt>
                <c:pt idx="1298">
                  <c:v>7.5874046086979456</c:v>
                </c:pt>
                <c:pt idx="1299">
                  <c:v>7.5875848492839397</c:v>
                </c:pt>
                <c:pt idx="1300">
                  <c:v>7.5859315910084684</c:v>
                </c:pt>
                <c:pt idx="1301">
                  <c:v>7.5858315840575079</c:v>
                </c:pt>
                <c:pt idx="1302">
                  <c:v>7.5890247339208941</c:v>
                </c:pt>
                <c:pt idx="1303">
                  <c:v>7.592302141334681</c:v>
                </c:pt>
                <c:pt idx="1304">
                  <c:v>7.5916448072785387</c:v>
                </c:pt>
                <c:pt idx="1305">
                  <c:v>7.5878988820237705</c:v>
                </c:pt>
                <c:pt idx="1306">
                  <c:v>7.5855909882492059</c:v>
                </c:pt>
                <c:pt idx="1307">
                  <c:v>7.5865615094432473</c:v>
                </c:pt>
                <c:pt idx="1308">
                  <c:v>7.5878752153552274</c:v>
                </c:pt>
                <c:pt idx="1309">
                  <c:v>7.586915073649239</c:v>
                </c:pt>
                <c:pt idx="1310">
                  <c:v>7.5854524904334193</c:v>
                </c:pt>
                <c:pt idx="1311">
                  <c:v>7.5868994751759917</c:v>
                </c:pt>
                <c:pt idx="1312">
                  <c:v>7.5907195470617248</c:v>
                </c:pt>
                <c:pt idx="1313">
                  <c:v>7.5925198901578312</c:v>
                </c:pt>
                <c:pt idx="1314">
                  <c:v>7.590075476724488</c:v>
                </c:pt>
                <c:pt idx="1315">
                  <c:v>7.5865169056543786</c:v>
                </c:pt>
                <c:pt idx="1316">
                  <c:v>7.5858366015406355</c:v>
                </c:pt>
                <c:pt idx="1317">
                  <c:v>7.5874894491724953</c:v>
                </c:pt>
                <c:pt idx="1318">
                  <c:v>7.5878399677794883</c:v>
                </c:pt>
                <c:pt idx="1319">
                  <c:v>7.5861104110501891</c:v>
                </c:pt>
                <c:pt idx="1320">
                  <c:v>7.585623222072746</c:v>
                </c:pt>
                <c:pt idx="1321">
                  <c:v>7.5885065897588433</c:v>
                </c:pt>
                <c:pt idx="1322">
                  <c:v>7.591991986406553</c:v>
                </c:pt>
                <c:pt idx="1323">
                  <c:v>7.5918220870312858</c:v>
                </c:pt>
                <c:pt idx="1324">
                  <c:v>7.5882911335377381</c:v>
                </c:pt>
                <c:pt idx="1325">
                  <c:v>7.5857844586804717</c:v>
                </c:pt>
                <c:pt idx="1326">
                  <c:v>7.5865540550690103</c:v>
                </c:pt>
                <c:pt idx="1327">
                  <c:v>7.5880427093596872</c:v>
                </c:pt>
                <c:pt idx="1328">
                  <c:v>7.5872424457993501</c:v>
                </c:pt>
                <c:pt idx="1329">
                  <c:v>7.5855149552507379</c:v>
                </c:pt>
                <c:pt idx="1330">
                  <c:v>7.586545102781602</c:v>
                </c:pt>
                <c:pt idx="1331">
                  <c:v>7.5902919579331298</c:v>
                </c:pt>
                <c:pt idx="1332">
                  <c:v>7.5924953124342576</c:v>
                </c:pt>
                <c:pt idx="1333">
                  <c:v>7.5904149014052935</c:v>
                </c:pt>
                <c:pt idx="1334">
                  <c:v>7.5867716656340898</c:v>
                </c:pt>
                <c:pt idx="1335">
                  <c:v>7.5858043197396254</c:v>
                </c:pt>
                <c:pt idx="1336">
                  <c:v>7.5873991893332224</c:v>
                </c:pt>
                <c:pt idx="1337">
                  <c:v>7.588038076808644</c:v>
                </c:pt>
                <c:pt idx="1338">
                  <c:v>7.5863936766017224</c:v>
                </c:pt>
                <c:pt idx="1339">
                  <c:v>7.5855267770457413</c:v>
                </c:pt>
                <c:pt idx="1340">
                  <c:v>7.5881011369993168</c:v>
                </c:pt>
                <c:pt idx="1341">
                  <c:v>7.5917874564268173</c:v>
                </c:pt>
                <c:pt idx="1342">
                  <c:v>7.5921113222872805</c:v>
                </c:pt>
                <c:pt idx="1343">
                  <c:v>7.5887566057192828</c:v>
                </c:pt>
                <c:pt idx="1344">
                  <c:v>7.585982100706036</c:v>
                </c:pt>
                <c:pt idx="1345">
                  <c:v>7.586506595771862</c:v>
                </c:pt>
                <c:pt idx="1346">
                  <c:v>7.5880472726906891</c:v>
                </c:pt>
                <c:pt idx="1347">
                  <c:v>7.5874682534849054</c:v>
                </c:pt>
                <c:pt idx="1348">
                  <c:v>7.5856388422133341</c:v>
                </c:pt>
                <c:pt idx="1349">
                  <c:v>7.5862006196954548</c:v>
                </c:pt>
                <c:pt idx="1350">
                  <c:v>7.5898030455104122</c:v>
                </c:pt>
                <c:pt idx="1351">
                  <c:v>7.5924511749926555</c:v>
                </c:pt>
                <c:pt idx="1352">
                  <c:v>7.5908397499005567</c:v>
                </c:pt>
                <c:pt idx="1353">
                  <c:v>7.5871941173449517</c:v>
                </c:pt>
                <c:pt idx="1354">
                  <c:v>7.5858884446511947</c:v>
                </c:pt>
                <c:pt idx="1355">
                  <c:v>7.5873665755533075</c:v>
                </c:pt>
                <c:pt idx="1356">
                  <c:v>7.5881132585136868</c:v>
                </c:pt>
                <c:pt idx="1357">
                  <c:v>7.5865415589443215</c:v>
                </c:pt>
                <c:pt idx="1358">
                  <c:v>7.5853915493737887</c:v>
                </c:pt>
                <c:pt idx="1359">
                  <c:v>7.5875573394337028</c:v>
                </c:pt>
                <c:pt idx="1360">
                  <c:v>7.5913188240599245</c:v>
                </c:pt>
                <c:pt idx="1361">
                  <c:v>7.5922088616059291</c:v>
                </c:pt>
                <c:pt idx="1362">
                  <c:v>7.5891526625778578</c:v>
                </c:pt>
                <c:pt idx="1363">
                  <c:v>7.5861246010896286</c:v>
                </c:pt>
                <c:pt idx="1364">
                  <c:v>7.5862974430541454</c:v>
                </c:pt>
                <c:pt idx="1365">
                  <c:v>7.5878938951334156</c:v>
                </c:pt>
                <c:pt idx="1366">
                  <c:v>7.5874878025166357</c:v>
                </c:pt>
                <c:pt idx="1367">
                  <c:v>7.5856350184389596</c:v>
                </c:pt>
                <c:pt idx="1368">
                  <c:v>7.5859341492686827</c:v>
                </c:pt>
                <c:pt idx="1369">
                  <c:v>7.5894020726412394</c:v>
                </c:pt>
                <c:pt idx="1370">
                  <c:v>7.5923054140329489</c:v>
                </c:pt>
                <c:pt idx="1371">
                  <c:v>7.5911392405893627</c:v>
                </c:pt>
                <c:pt idx="1372">
                  <c:v>7.5874083056768864</c:v>
                </c:pt>
                <c:pt idx="1373">
                  <c:v>7.5856240615187209</c:v>
                </c:pt>
                <c:pt idx="1374">
                  <c:v>7.5868739047263505</c:v>
                </c:pt>
                <c:pt idx="1375">
                  <c:v>7.5879012701807715</c:v>
                </c:pt>
                <c:pt idx="1376">
                  <c:v>7.5865841825841471</c:v>
                </c:pt>
                <c:pt idx="1377">
                  <c:v>7.5854129469552438</c:v>
                </c:pt>
                <c:pt idx="1378">
                  <c:v>7.5874569944541221</c:v>
                </c:pt>
                <c:pt idx="1379">
                  <c:v>7.5913250685280564</c:v>
                </c:pt>
                <c:pt idx="1380">
                  <c:v>7.5924988067907009</c:v>
                </c:pt>
                <c:pt idx="1381">
                  <c:v>7.5895919151730622</c:v>
                </c:pt>
                <c:pt idx="1382">
                  <c:v>7.5861866737811532</c:v>
                </c:pt>
                <c:pt idx="1383">
                  <c:v>7.5859335630988411</c:v>
                </c:pt>
                <c:pt idx="1384">
                  <c:v>7.5875315404874435</c:v>
                </c:pt>
                <c:pt idx="1385">
                  <c:v>7.5874608382772148</c:v>
                </c:pt>
                <c:pt idx="1386">
                  <c:v>7.5857141178778837</c:v>
                </c:pt>
                <c:pt idx="1387">
                  <c:v>7.5858543131304383</c:v>
                </c:pt>
                <c:pt idx="1388">
                  <c:v>7.5892670782449629</c:v>
                </c:pt>
                <c:pt idx="1389">
                  <c:v>7.5924875008357908</c:v>
                </c:pt>
                <c:pt idx="1390">
                  <c:v>7.5916701740576817</c:v>
                </c:pt>
                <c:pt idx="1391">
                  <c:v>7.5879342896768742</c:v>
                </c:pt>
                <c:pt idx="1392">
                  <c:v>7.5857274065494558</c:v>
                </c:pt>
                <c:pt idx="1393">
                  <c:v>7.5867563586092439</c:v>
                </c:pt>
                <c:pt idx="1394">
                  <c:v>7.5878984875231534</c:v>
                </c:pt>
                <c:pt idx="1395">
                  <c:v>7.5867156000856157</c:v>
                </c:pt>
                <c:pt idx="1396">
                  <c:v>7.5853106409717093</c:v>
                </c:pt>
                <c:pt idx="1397">
                  <c:v>7.5870619567314614</c:v>
                </c:pt>
                <c:pt idx="1398">
                  <c:v>7.5910238954634917</c:v>
                </c:pt>
                <c:pt idx="1399">
                  <c:v>7.5926917927977762</c:v>
                </c:pt>
                <c:pt idx="1400">
                  <c:v>7.5901238871402237</c:v>
                </c:pt>
                <c:pt idx="1401">
                  <c:v>7.5866044307413407</c:v>
                </c:pt>
                <c:pt idx="1402">
                  <c:v>7.5859876378872952</c:v>
                </c:pt>
                <c:pt idx="1403">
                  <c:v>7.5876088205606083</c:v>
                </c:pt>
                <c:pt idx="1404">
                  <c:v>7.5877054758610329</c:v>
                </c:pt>
                <c:pt idx="1405">
                  <c:v>7.5858700902706593</c:v>
                </c:pt>
                <c:pt idx="1406">
                  <c:v>7.5855442876637866</c:v>
                </c:pt>
                <c:pt idx="1407">
                  <c:v>7.5886836590955991</c:v>
                </c:pt>
                <c:pt idx="1408">
                  <c:v>7.5921813974996795</c:v>
                </c:pt>
                <c:pt idx="1409">
                  <c:v>7.5918752350441583</c:v>
                </c:pt>
                <c:pt idx="1410">
                  <c:v>7.5883382603890004</c:v>
                </c:pt>
                <c:pt idx="1411">
                  <c:v>7.5859397375726774</c:v>
                </c:pt>
                <c:pt idx="1412">
                  <c:v>7.5867378502531073</c:v>
                </c:pt>
                <c:pt idx="1413">
                  <c:v>7.5881098660303739</c:v>
                </c:pt>
                <c:pt idx="1414">
                  <c:v>7.5870305091901278</c:v>
                </c:pt>
                <c:pt idx="1415">
                  <c:v>7.5853306455831859</c:v>
                </c:pt>
                <c:pt idx="1416">
                  <c:v>7.5865344932985215</c:v>
                </c:pt>
                <c:pt idx="1417">
                  <c:v>7.5903756241611378</c:v>
                </c:pt>
                <c:pt idx="1418">
                  <c:v>7.592464105469567</c:v>
                </c:pt>
                <c:pt idx="1419">
                  <c:v>7.5902836153789499</c:v>
                </c:pt>
                <c:pt idx="1420">
                  <c:v>7.5867522346573777</c:v>
                </c:pt>
                <c:pt idx="1421">
                  <c:v>7.5859399681266124</c:v>
                </c:pt>
                <c:pt idx="1422">
                  <c:v>7.5875604447457476</c:v>
                </c:pt>
                <c:pt idx="1423">
                  <c:v>7.5880760313356213</c:v>
                </c:pt>
                <c:pt idx="1424">
                  <c:v>7.5862779883537828</c:v>
                </c:pt>
                <c:pt idx="1425">
                  <c:v>7.5855502421350138</c:v>
                </c:pt>
                <c:pt idx="1426">
                  <c:v>7.5882254170875738</c:v>
                </c:pt>
                <c:pt idx="1427">
                  <c:v>7.5917803098933252</c:v>
                </c:pt>
                <c:pt idx="1428">
                  <c:v>7.5918648874835748</c:v>
                </c:pt>
                <c:pt idx="1429">
                  <c:v>7.5884694328134046</c:v>
                </c:pt>
                <c:pt idx="1430">
                  <c:v>7.5858877307103585</c:v>
                </c:pt>
                <c:pt idx="1431">
                  <c:v>7.5865730191249954</c:v>
                </c:pt>
                <c:pt idx="1432">
                  <c:v>7.5881387501442958</c:v>
                </c:pt>
                <c:pt idx="1433">
                  <c:v>7.5875007744557967</c:v>
                </c:pt>
                <c:pt idx="1434">
                  <c:v>7.5857078618056946</c:v>
                </c:pt>
                <c:pt idx="1435">
                  <c:v>7.5864662542714205</c:v>
                </c:pt>
                <c:pt idx="1436">
                  <c:v>7.590037654460021</c:v>
                </c:pt>
                <c:pt idx="1437">
                  <c:v>7.5923649645538207</c:v>
                </c:pt>
                <c:pt idx="1438">
                  <c:v>7.5905052705477445</c:v>
                </c:pt>
                <c:pt idx="1439">
                  <c:v>7.5868987763895381</c:v>
                </c:pt>
                <c:pt idx="1440">
                  <c:v>7.5858382295587816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6-428A-8868-3BF594C5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910704"/>
        <c:axId val="2089891568"/>
      </c:lineChart>
      <c:catAx>
        <c:axId val="209391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91568"/>
        <c:crosses val="autoZero"/>
        <c:auto val="1"/>
        <c:lblAlgn val="ctr"/>
        <c:lblOffset val="100"/>
        <c:noMultiLvlLbl val="0"/>
      </c:catAx>
      <c:valAx>
        <c:axId val="20898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'10003'!$N$1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'10003'!$N$2:$N$1442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542.86714163234865</c:v>
                </c:pt>
                <c:pt idx="433">
                  <c:v>541.27458011674753</c:v>
                </c:pt>
                <c:pt idx="434">
                  <c:v>540.75376952687839</c:v>
                </c:pt>
                <c:pt idx="435">
                  <c:v>540.32868557704751</c:v>
                </c:pt>
                <c:pt idx="436">
                  <c:v>540.46766758638751</c:v>
                </c:pt>
                <c:pt idx="437">
                  <c:v>542.43364358164763</c:v>
                </c:pt>
                <c:pt idx="438">
                  <c:v>545.76429811263915</c:v>
                </c:pt>
                <c:pt idx="439">
                  <c:v>547.94793962835683</c:v>
                </c:pt>
                <c:pt idx="440">
                  <c:v>547.10851269662271</c:v>
                </c:pt>
                <c:pt idx="441">
                  <c:v>544.25257130444515</c:v>
                </c:pt>
                <c:pt idx="442">
                  <c:v>541.87791570441641</c:v>
                </c:pt>
                <c:pt idx="443">
                  <c:v>540.97581717615867</c:v>
                </c:pt>
                <c:pt idx="444">
                  <c:v>540.61963082422972</c:v>
                </c:pt>
                <c:pt idx="445">
                  <c:v>540.29373575903082</c:v>
                </c:pt>
                <c:pt idx="446">
                  <c:v>541.12593296088744</c:v>
                </c:pt>
                <c:pt idx="447">
                  <c:v>543.91119266283295</c:v>
                </c:pt>
                <c:pt idx="448">
                  <c:v>547.05554994150953</c:v>
                </c:pt>
                <c:pt idx="449">
                  <c:v>547.94904902627241</c:v>
                </c:pt>
                <c:pt idx="450">
                  <c:v>545.99149979151298</c:v>
                </c:pt>
                <c:pt idx="451">
                  <c:v>543.16159670915295</c:v>
                </c:pt>
                <c:pt idx="452">
                  <c:v>541.49745273891403</c:v>
                </c:pt>
                <c:pt idx="453">
                  <c:v>540.96243396329737</c:v>
                </c:pt>
                <c:pt idx="454">
                  <c:v>540.52646139323042</c:v>
                </c:pt>
                <c:pt idx="455">
                  <c:v>540.4787222858622</c:v>
                </c:pt>
                <c:pt idx="456">
                  <c:v>542.160237654718</c:v>
                </c:pt>
                <c:pt idx="457">
                  <c:v>545.39768239943533</c:v>
                </c:pt>
                <c:pt idx="458">
                  <c:v>547.78726547662973</c:v>
                </c:pt>
                <c:pt idx="459">
                  <c:v>547.29616426292887</c:v>
                </c:pt>
                <c:pt idx="460">
                  <c:v>544.65177363092243</c:v>
                </c:pt>
                <c:pt idx="461">
                  <c:v>542.26631112864106</c:v>
                </c:pt>
                <c:pt idx="462">
                  <c:v>541.27347657589326</c:v>
                </c:pt>
                <c:pt idx="463">
                  <c:v>540.84683733667316</c:v>
                </c:pt>
                <c:pt idx="464">
                  <c:v>540.36771571326881</c:v>
                </c:pt>
                <c:pt idx="465">
                  <c:v>540.90087988372397</c:v>
                </c:pt>
                <c:pt idx="466">
                  <c:v>543.42959678412626</c:v>
                </c:pt>
                <c:pt idx="467">
                  <c:v>546.64577406672925</c:v>
                </c:pt>
                <c:pt idx="468">
                  <c:v>547.87441365552695</c:v>
                </c:pt>
                <c:pt idx="469">
                  <c:v>546.18560406457345</c:v>
                </c:pt>
                <c:pt idx="470">
                  <c:v>543.41347398726157</c:v>
                </c:pt>
                <c:pt idx="471">
                  <c:v>541.70350694583431</c:v>
                </c:pt>
                <c:pt idx="472">
                  <c:v>541.14324256960117</c:v>
                </c:pt>
                <c:pt idx="473">
                  <c:v>540.6500409666869</c:v>
                </c:pt>
                <c:pt idx="474">
                  <c:v>540.39690814550431</c:v>
                </c:pt>
                <c:pt idx="475">
                  <c:v>541.78713695989973</c:v>
                </c:pt>
                <c:pt idx="476">
                  <c:v>544.91123898223941</c:v>
                </c:pt>
                <c:pt idx="477">
                  <c:v>547.52088135780286</c:v>
                </c:pt>
                <c:pt idx="478">
                  <c:v>547.37501266560321</c:v>
                </c:pt>
                <c:pt idx="479">
                  <c:v>544.88743585314478</c:v>
                </c:pt>
                <c:pt idx="480">
                  <c:v>542.44724534695979</c:v>
                </c:pt>
                <c:pt idx="481">
                  <c:v>541.38471007577846</c:v>
                </c:pt>
                <c:pt idx="482">
                  <c:v>540.95254329016916</c:v>
                </c:pt>
                <c:pt idx="483">
                  <c:v>540.42044394181448</c:v>
                </c:pt>
                <c:pt idx="484">
                  <c:v>540.73785384854273</c:v>
                </c:pt>
                <c:pt idx="485">
                  <c:v>543.04555156397964</c:v>
                </c:pt>
                <c:pt idx="486">
                  <c:v>546.28865969554226</c:v>
                </c:pt>
                <c:pt idx="487">
                  <c:v>547.81339943422699</c:v>
                </c:pt>
                <c:pt idx="488">
                  <c:v>546.39017465755296</c:v>
                </c:pt>
                <c:pt idx="489">
                  <c:v>543.63217791763509</c:v>
                </c:pt>
                <c:pt idx="490">
                  <c:v>541.79897560409609</c:v>
                </c:pt>
                <c:pt idx="491">
                  <c:v>541.18714986955638</c:v>
                </c:pt>
                <c:pt idx="492">
                  <c:v>540.68205249373932</c:v>
                </c:pt>
                <c:pt idx="493">
                  <c:v>540.28802366430773</c:v>
                </c:pt>
                <c:pt idx="494">
                  <c:v>541.4294752454789</c:v>
                </c:pt>
                <c:pt idx="495">
                  <c:v>544.45497505498133</c:v>
                </c:pt>
                <c:pt idx="496">
                  <c:v>547.26310453298993</c:v>
                </c:pt>
                <c:pt idx="497">
                  <c:v>547.47517675914878</c:v>
                </c:pt>
                <c:pt idx="498">
                  <c:v>545.19798948817879</c:v>
                </c:pt>
                <c:pt idx="499">
                  <c:v>542.69688325735206</c:v>
                </c:pt>
                <c:pt idx="500">
                  <c:v>541.51529614932588</c:v>
                </c:pt>
                <c:pt idx="501">
                  <c:v>541.06118344362221</c:v>
                </c:pt>
                <c:pt idx="502">
                  <c:v>540.43867334629067</c:v>
                </c:pt>
                <c:pt idx="503">
                  <c:v>540.51714752509633</c:v>
                </c:pt>
                <c:pt idx="504">
                  <c:v>542.60781965851947</c:v>
                </c:pt>
                <c:pt idx="505">
                  <c:v>545.90576275785406</c:v>
                </c:pt>
                <c:pt idx="506">
                  <c:v>547.74717746542592</c:v>
                </c:pt>
                <c:pt idx="507">
                  <c:v>546.66489253873897</c:v>
                </c:pt>
                <c:pt idx="508">
                  <c:v>544.01132005356794</c:v>
                </c:pt>
                <c:pt idx="509">
                  <c:v>542.05788570494497</c:v>
                </c:pt>
                <c:pt idx="510">
                  <c:v>541.32986899656316</c:v>
                </c:pt>
                <c:pt idx="511">
                  <c:v>540.78952759814001</c:v>
                </c:pt>
                <c:pt idx="512">
                  <c:v>540.29456525461501</c:v>
                </c:pt>
                <c:pt idx="513">
                  <c:v>541.25565088349776</c:v>
                </c:pt>
                <c:pt idx="514">
                  <c:v>544.20050894939868</c:v>
                </c:pt>
                <c:pt idx="515">
                  <c:v>547.19555933899483</c:v>
                </c:pt>
                <c:pt idx="516">
                  <c:v>547.70312017731158</c:v>
                </c:pt>
                <c:pt idx="517">
                  <c:v>545.57012602743725</c:v>
                </c:pt>
                <c:pt idx="518">
                  <c:v>542.97627473942248</c:v>
                </c:pt>
                <c:pt idx="519">
                  <c:v>541.59505107699806</c:v>
                </c:pt>
                <c:pt idx="520">
                  <c:v>541.02332470852707</c:v>
                </c:pt>
                <c:pt idx="521">
                  <c:v>540.44417986846111</c:v>
                </c:pt>
                <c:pt idx="522">
                  <c:v>540.53134536172638</c:v>
                </c:pt>
                <c:pt idx="523">
                  <c:v>542.566177019713</c:v>
                </c:pt>
                <c:pt idx="524">
                  <c:v>545.91627109291039</c:v>
                </c:pt>
                <c:pt idx="525">
                  <c:v>547.95819770794969</c:v>
                </c:pt>
                <c:pt idx="526">
                  <c:v>546.99185780716562</c:v>
                </c:pt>
                <c:pt idx="527">
                  <c:v>544.21967392278475</c:v>
                </c:pt>
                <c:pt idx="528">
                  <c:v>542.01948607218674</c:v>
                </c:pt>
                <c:pt idx="529">
                  <c:v>541.13504278870914</c:v>
                </c:pt>
                <c:pt idx="530">
                  <c:v>540.62428845427712</c:v>
                </c:pt>
                <c:pt idx="531">
                  <c:v>540.21126580458713</c:v>
                </c:pt>
                <c:pt idx="532">
                  <c:v>541.13086306966397</c:v>
                </c:pt>
                <c:pt idx="533">
                  <c:v>544.05254666724704</c:v>
                </c:pt>
                <c:pt idx="534">
                  <c:v>547.19416137571079</c:v>
                </c:pt>
                <c:pt idx="535">
                  <c:v>547.92550871278308</c:v>
                </c:pt>
                <c:pt idx="536">
                  <c:v>545.84267287161765</c:v>
                </c:pt>
                <c:pt idx="537">
                  <c:v>543.07336004953868</c:v>
                </c:pt>
                <c:pt idx="538">
                  <c:v>541.4958195960844</c:v>
                </c:pt>
                <c:pt idx="539">
                  <c:v>540.87916443200265</c:v>
                </c:pt>
                <c:pt idx="540">
                  <c:v>540.30504180720072</c:v>
                </c:pt>
                <c:pt idx="541">
                  <c:v>540.29086887953235</c:v>
                </c:pt>
                <c:pt idx="542">
                  <c:v>542.16162629682367</c:v>
                </c:pt>
                <c:pt idx="543">
                  <c:v>545.55065648949767</c:v>
                </c:pt>
                <c:pt idx="544">
                  <c:v>547.87704903685608</c:v>
                </c:pt>
                <c:pt idx="545">
                  <c:v>547.21151255167752</c:v>
                </c:pt>
                <c:pt idx="546">
                  <c:v>544.50682260508347</c:v>
                </c:pt>
                <c:pt idx="547">
                  <c:v>542.18826248906407</c:v>
                </c:pt>
                <c:pt idx="548">
                  <c:v>541.19927216801352</c:v>
                </c:pt>
                <c:pt idx="549">
                  <c:v>540.64976630538877</c:v>
                </c:pt>
                <c:pt idx="550">
                  <c:v>540.12503390587426</c:v>
                </c:pt>
                <c:pt idx="551">
                  <c:v>540.80222542191405</c:v>
                </c:pt>
                <c:pt idx="552">
                  <c:v>543.53112946069905</c:v>
                </c:pt>
                <c:pt idx="553">
                  <c:v>546.80609387130153</c:v>
                </c:pt>
                <c:pt idx="554">
                  <c:v>547.89858173543053</c:v>
                </c:pt>
                <c:pt idx="555">
                  <c:v>546.09487853565952</c:v>
                </c:pt>
                <c:pt idx="556">
                  <c:v>543.35492848090598</c:v>
                </c:pt>
                <c:pt idx="557">
                  <c:v>541.70884645252499</c:v>
                </c:pt>
                <c:pt idx="558">
                  <c:v>541.08296458328732</c:v>
                </c:pt>
                <c:pt idx="559">
                  <c:v>540.4602680150474</c:v>
                </c:pt>
                <c:pt idx="560">
                  <c:v>540.22736506107412</c:v>
                </c:pt>
                <c:pt idx="561">
                  <c:v>541.79268643560317</c:v>
                </c:pt>
                <c:pt idx="562">
                  <c:v>545.0391868830211</c:v>
                </c:pt>
                <c:pt idx="563">
                  <c:v>547.602116876933</c:v>
                </c:pt>
                <c:pt idx="564">
                  <c:v>547.30039725346069</c:v>
                </c:pt>
                <c:pt idx="565">
                  <c:v>544.80760062529225</c:v>
                </c:pt>
                <c:pt idx="566">
                  <c:v>542.47773540095841</c:v>
                </c:pt>
                <c:pt idx="567">
                  <c:v>541.45280005330915</c:v>
                </c:pt>
                <c:pt idx="568">
                  <c:v>540.94552228201974</c:v>
                </c:pt>
                <c:pt idx="569">
                  <c:v>540.36263247074476</c:v>
                </c:pt>
                <c:pt idx="570">
                  <c:v>540.78411477277768</c:v>
                </c:pt>
                <c:pt idx="571">
                  <c:v>543.22474792497724</c:v>
                </c:pt>
                <c:pt idx="572">
                  <c:v>546.42133827379439</c:v>
                </c:pt>
                <c:pt idx="573">
                  <c:v>547.73350922179998</c:v>
                </c:pt>
                <c:pt idx="574">
                  <c:v>546.14371815502454</c:v>
                </c:pt>
                <c:pt idx="575">
                  <c:v>543.4729634063433</c:v>
                </c:pt>
                <c:pt idx="576">
                  <c:v>541.81370789766152</c:v>
                </c:pt>
                <c:pt idx="577">
                  <c:v>541.25021328927323</c:v>
                </c:pt>
                <c:pt idx="578">
                  <c:v>540.7101435558443</c:v>
                </c:pt>
                <c:pt idx="579">
                  <c:v>540.38092260350277</c:v>
                </c:pt>
                <c:pt idx="580">
                  <c:v>541.68402795939164</c:v>
                </c:pt>
                <c:pt idx="581">
                  <c:v>544.73368077791292</c:v>
                </c:pt>
                <c:pt idx="582">
                  <c:v>547.32302735076883</c:v>
                </c:pt>
                <c:pt idx="583">
                  <c:v>547.2323474160803</c:v>
                </c:pt>
                <c:pt idx="584">
                  <c:v>544.8408824541666</c:v>
                </c:pt>
                <c:pt idx="585">
                  <c:v>542.4911900851821</c:v>
                </c:pt>
                <c:pt idx="586">
                  <c:v>541.49416398375615</c:v>
                </c:pt>
                <c:pt idx="587">
                  <c:v>541.09710292333602</c:v>
                </c:pt>
                <c:pt idx="588">
                  <c:v>540.53506307171574</c:v>
                </c:pt>
                <c:pt idx="589">
                  <c:v>540.76454695071698</c:v>
                </c:pt>
                <c:pt idx="590">
                  <c:v>542.98023649692459</c:v>
                </c:pt>
                <c:pt idx="591">
                  <c:v>546.15111926380177</c:v>
                </c:pt>
                <c:pt idx="592">
                  <c:v>547.65732596565431</c:v>
                </c:pt>
                <c:pt idx="593">
                  <c:v>546.35231041176212</c:v>
                </c:pt>
                <c:pt idx="594">
                  <c:v>543.76783975296621</c:v>
                </c:pt>
                <c:pt idx="595">
                  <c:v>542.04619380593795</c:v>
                </c:pt>
                <c:pt idx="596">
                  <c:v>541.46101341209214</c:v>
                </c:pt>
                <c:pt idx="597">
                  <c:v>540.93887454270953</c:v>
                </c:pt>
                <c:pt idx="598">
                  <c:v>540.47200549655736</c:v>
                </c:pt>
                <c:pt idx="599">
                  <c:v>541.48424579976745</c:v>
                </c:pt>
                <c:pt idx="600">
                  <c:v>544.36823654469845</c:v>
                </c:pt>
                <c:pt idx="601">
                  <c:v>547.09801301155858</c:v>
                </c:pt>
                <c:pt idx="602">
                  <c:v>547.32859065988578</c:v>
                </c:pt>
                <c:pt idx="603">
                  <c:v>545.17055055937089</c:v>
                </c:pt>
                <c:pt idx="604">
                  <c:v>542.85125940852595</c:v>
                </c:pt>
                <c:pt idx="605">
                  <c:v>541.78539862897287</c:v>
                </c:pt>
                <c:pt idx="606">
                  <c:v>541.33830450743335</c:v>
                </c:pt>
                <c:pt idx="607">
                  <c:v>540.65301835432274</c:v>
                </c:pt>
                <c:pt idx="608">
                  <c:v>540.60302108555243</c:v>
                </c:pt>
                <c:pt idx="609">
                  <c:v>542.52259892419261</c:v>
                </c:pt>
                <c:pt idx="610">
                  <c:v>545.68560092913776</c:v>
                </c:pt>
                <c:pt idx="611">
                  <c:v>547.49822083983599</c:v>
                </c:pt>
                <c:pt idx="612">
                  <c:v>546.49080428465913</c:v>
                </c:pt>
                <c:pt idx="613">
                  <c:v>543.99450170237105</c:v>
                </c:pt>
                <c:pt idx="614">
                  <c:v>542.24479805106239</c:v>
                </c:pt>
                <c:pt idx="615">
                  <c:v>541.64179176090965</c:v>
                </c:pt>
                <c:pt idx="616">
                  <c:v>541.10189600407921</c:v>
                </c:pt>
                <c:pt idx="617">
                  <c:v>540.47701153982689</c:v>
                </c:pt>
                <c:pt idx="618">
                  <c:v>541.19892156438709</c:v>
                </c:pt>
                <c:pt idx="619">
                  <c:v>543.90003444763988</c:v>
                </c:pt>
                <c:pt idx="620">
                  <c:v>546.77129277204494</c:v>
                </c:pt>
                <c:pt idx="621">
                  <c:v>547.32554231831182</c:v>
                </c:pt>
                <c:pt idx="622">
                  <c:v>545.36367828423681</c:v>
                </c:pt>
                <c:pt idx="623">
                  <c:v>543.01049406745278</c:v>
                </c:pt>
                <c:pt idx="624">
                  <c:v>541.88602398872263</c:v>
                </c:pt>
                <c:pt idx="625">
                  <c:v>541.44447620309347</c:v>
                </c:pt>
                <c:pt idx="626">
                  <c:v>540.75123368267305</c:v>
                </c:pt>
                <c:pt idx="627">
                  <c:v>540.51804536820327</c:v>
                </c:pt>
                <c:pt idx="628">
                  <c:v>542.1891113395186</c:v>
                </c:pt>
                <c:pt idx="629">
                  <c:v>545.30083756225849</c:v>
                </c:pt>
                <c:pt idx="630">
                  <c:v>547.35688613265484</c:v>
                </c:pt>
                <c:pt idx="631">
                  <c:v>546.63364970647126</c:v>
                </c:pt>
                <c:pt idx="632">
                  <c:v>544.20790576679701</c:v>
                </c:pt>
                <c:pt idx="633">
                  <c:v>542.34537000587261</c:v>
                </c:pt>
                <c:pt idx="634">
                  <c:v>541.69476657434097</c:v>
                </c:pt>
                <c:pt idx="635">
                  <c:v>541.1608922692576</c:v>
                </c:pt>
                <c:pt idx="636">
                  <c:v>540.4321493844709</c:v>
                </c:pt>
                <c:pt idx="637">
                  <c:v>540.90176791798967</c:v>
                </c:pt>
                <c:pt idx="638">
                  <c:v>543.44535126682877</c:v>
                </c:pt>
                <c:pt idx="639">
                  <c:v>546.44595480546468</c:v>
                </c:pt>
                <c:pt idx="640">
                  <c:v>547.34051964621722</c:v>
                </c:pt>
                <c:pt idx="641">
                  <c:v>545.64004950318395</c:v>
                </c:pt>
                <c:pt idx="642">
                  <c:v>543.28758702144205</c:v>
                </c:pt>
                <c:pt idx="643">
                  <c:v>542.04393349882048</c:v>
                </c:pt>
                <c:pt idx="644">
                  <c:v>541.58079547973739</c:v>
                </c:pt>
                <c:pt idx="645">
                  <c:v>540.83101100365093</c:v>
                </c:pt>
                <c:pt idx="646">
                  <c:v>540.38803029954033</c:v>
                </c:pt>
                <c:pt idx="647">
                  <c:v>541.80984352119776</c:v>
                </c:pt>
                <c:pt idx="648">
                  <c:v>544.89991370027019</c:v>
                </c:pt>
                <c:pt idx="649">
                  <c:v>547.22290123034145</c:v>
                </c:pt>
                <c:pt idx="650">
                  <c:v>546.8363765392096</c:v>
                </c:pt>
                <c:pt idx="651">
                  <c:v>544.56303650142308</c:v>
                </c:pt>
                <c:pt idx="652">
                  <c:v>542.61408928303081</c:v>
                </c:pt>
                <c:pt idx="653">
                  <c:v>541.8435103778711</c:v>
                </c:pt>
                <c:pt idx="654">
                  <c:v>541.29148852979142</c:v>
                </c:pt>
                <c:pt idx="655">
                  <c:v>540.5087005804171</c:v>
                </c:pt>
                <c:pt idx="656">
                  <c:v>540.82431977216766</c:v>
                </c:pt>
                <c:pt idx="657">
                  <c:v>543.2438219492733</c:v>
                </c:pt>
                <c:pt idx="658">
                  <c:v>546.35417470968332</c:v>
                </c:pt>
                <c:pt idx="659">
                  <c:v>547.51263238001684</c:v>
                </c:pt>
                <c:pt idx="660">
                  <c:v>545.95386868083006</c:v>
                </c:pt>
                <c:pt idx="661">
                  <c:v>543.53267384578521</c:v>
                </c:pt>
                <c:pt idx="662">
                  <c:v>542.10411476078025</c:v>
                </c:pt>
                <c:pt idx="663">
                  <c:v>541.5285931467879</c:v>
                </c:pt>
                <c:pt idx="664">
                  <c:v>540.84027889268691</c:v>
                </c:pt>
                <c:pt idx="665">
                  <c:v>540.44805973299935</c:v>
                </c:pt>
                <c:pt idx="666">
                  <c:v>541.81900451374895</c:v>
                </c:pt>
                <c:pt idx="667">
                  <c:v>544.91184128624354</c:v>
                </c:pt>
                <c:pt idx="668">
                  <c:v>547.38334469315305</c:v>
                </c:pt>
                <c:pt idx="669">
                  <c:v>547.12699234599404</c:v>
                </c:pt>
                <c:pt idx="670">
                  <c:v>544.75547357674259</c:v>
                </c:pt>
                <c:pt idx="671">
                  <c:v>542.57742750706802</c:v>
                </c:pt>
                <c:pt idx="672">
                  <c:v>541.64175534885089</c:v>
                </c:pt>
                <c:pt idx="673">
                  <c:v>541.11349892532235</c:v>
                </c:pt>
                <c:pt idx="674">
                  <c:v>540.43293939777413</c:v>
                </c:pt>
                <c:pt idx="675">
                  <c:v>540.71440997003356</c:v>
                </c:pt>
                <c:pt idx="676">
                  <c:v>543.07269459243162</c:v>
                </c:pt>
                <c:pt idx="677">
                  <c:v>546.28046188763619</c:v>
                </c:pt>
                <c:pt idx="678">
                  <c:v>547.66065473792605</c:v>
                </c:pt>
                <c:pt idx="679">
                  <c:v>546.21118716697401</c:v>
                </c:pt>
                <c:pt idx="680">
                  <c:v>543.65486045228863</c:v>
                </c:pt>
                <c:pt idx="681">
                  <c:v>542.04163765432349</c:v>
                </c:pt>
                <c:pt idx="682">
                  <c:v>541.40975587610319</c:v>
                </c:pt>
                <c:pt idx="683">
                  <c:v>540.74068520419223</c:v>
                </c:pt>
                <c:pt idx="684">
                  <c:v>540.27039479671839</c:v>
                </c:pt>
                <c:pt idx="685">
                  <c:v>541.45172605969674</c:v>
                </c:pt>
                <c:pt idx="686">
                  <c:v>544.505934721823</c:v>
                </c:pt>
                <c:pt idx="687">
                  <c:v>547.20893691186484</c:v>
                </c:pt>
                <c:pt idx="688">
                  <c:v>547.26307580114644</c:v>
                </c:pt>
                <c:pt idx="689">
                  <c:v>545.01736617670122</c:v>
                </c:pt>
                <c:pt idx="690">
                  <c:v>542.75369603049785</c:v>
                </c:pt>
                <c:pt idx="691">
                  <c:v>541.73337436248949</c:v>
                </c:pt>
                <c:pt idx="692">
                  <c:v>541.18361020133398</c:v>
                </c:pt>
                <c:pt idx="693">
                  <c:v>540.4266745920213</c:v>
                </c:pt>
                <c:pt idx="694">
                  <c:v>540.48315342944625</c:v>
                </c:pt>
                <c:pt idx="695">
                  <c:v>542.59570707436433</c:v>
                </c:pt>
                <c:pt idx="696">
                  <c:v>545.84349355488212</c:v>
                </c:pt>
                <c:pt idx="697">
                  <c:v>547.53976334907657</c:v>
                </c:pt>
                <c:pt idx="698">
                  <c:v>546.39899388969752</c:v>
                </c:pt>
                <c:pt idx="699">
                  <c:v>543.92581908571901</c:v>
                </c:pt>
                <c:pt idx="700">
                  <c:v>542.25452464668251</c:v>
                </c:pt>
                <c:pt idx="701">
                  <c:v>541.63011285784432</c:v>
                </c:pt>
                <c:pt idx="702">
                  <c:v>540.959091681053</c:v>
                </c:pt>
                <c:pt idx="703">
                  <c:v>540.31204186727155</c:v>
                </c:pt>
                <c:pt idx="704">
                  <c:v>541.18388718809183</c:v>
                </c:pt>
                <c:pt idx="705">
                  <c:v>544.01765097910084</c:v>
                </c:pt>
                <c:pt idx="706">
                  <c:v>546.86067791827008</c:v>
                </c:pt>
                <c:pt idx="707">
                  <c:v>547.25527747697288</c:v>
                </c:pt>
                <c:pt idx="708">
                  <c:v>545.25409219178346</c:v>
                </c:pt>
                <c:pt idx="709">
                  <c:v>543.0243301444516</c:v>
                </c:pt>
                <c:pt idx="710">
                  <c:v>541.97110571116082</c:v>
                </c:pt>
                <c:pt idx="711">
                  <c:v>541.48365318212655</c:v>
                </c:pt>
                <c:pt idx="712">
                  <c:v>540.73112823389874</c:v>
                </c:pt>
                <c:pt idx="713">
                  <c:v>540.57571827403808</c:v>
                </c:pt>
                <c:pt idx="714">
                  <c:v>542.37963904705794</c:v>
                </c:pt>
                <c:pt idx="715">
                  <c:v>545.46084345955023</c:v>
                </c:pt>
                <c:pt idx="716">
                  <c:v>547.30183588585714</c:v>
                </c:pt>
                <c:pt idx="717">
                  <c:v>546.36340666497927</c:v>
                </c:pt>
                <c:pt idx="718">
                  <c:v>543.97224909144188</c:v>
                </c:pt>
                <c:pt idx="719">
                  <c:v>542.30873963323484</c:v>
                </c:pt>
                <c:pt idx="720">
                  <c:v>541.75884337065236</c:v>
                </c:pt>
                <c:pt idx="721">
                  <c:v>541.2112952338266</c:v>
                </c:pt>
                <c:pt idx="722">
                  <c:v>540.51780192775459</c:v>
                </c:pt>
                <c:pt idx="723">
                  <c:v>541.14285095773084</c:v>
                </c:pt>
                <c:pt idx="724">
                  <c:v>543.74581555150598</c:v>
                </c:pt>
                <c:pt idx="725">
                  <c:v>546.55274172875124</c:v>
                </c:pt>
                <c:pt idx="726">
                  <c:v>547.14014710640549</c:v>
                </c:pt>
                <c:pt idx="727">
                  <c:v>545.28031524898415</c:v>
                </c:pt>
                <c:pt idx="728">
                  <c:v>543.04604398555512</c:v>
                </c:pt>
                <c:pt idx="729">
                  <c:v>542.0086504551582</c:v>
                </c:pt>
                <c:pt idx="730">
                  <c:v>541.63600916558971</c:v>
                </c:pt>
                <c:pt idx="731">
                  <c:v>540.94074497021666</c:v>
                </c:pt>
                <c:pt idx="732">
                  <c:v>540.6307067411899</c:v>
                </c:pt>
                <c:pt idx="733">
                  <c:v>542.18550862010943</c:v>
                </c:pt>
                <c:pt idx="734">
                  <c:v>545.18604346863231</c:v>
                </c:pt>
                <c:pt idx="735">
                  <c:v>547.17058180899039</c:v>
                </c:pt>
                <c:pt idx="736">
                  <c:v>546.51867997555291</c:v>
                </c:pt>
                <c:pt idx="737">
                  <c:v>544.26332835040103</c:v>
                </c:pt>
                <c:pt idx="738">
                  <c:v>542.55589373899511</c:v>
                </c:pt>
                <c:pt idx="739">
                  <c:v>541.97504482105887</c:v>
                </c:pt>
                <c:pt idx="740">
                  <c:v>541.45642037126345</c:v>
                </c:pt>
                <c:pt idx="741">
                  <c:v>540.67614037561907</c:v>
                </c:pt>
                <c:pt idx="742">
                  <c:v>541.02024612202422</c:v>
                </c:pt>
                <c:pt idx="743">
                  <c:v>543.39587446452606</c:v>
                </c:pt>
                <c:pt idx="744">
                  <c:v>546.27138764288884</c:v>
                </c:pt>
                <c:pt idx="745">
                  <c:v>547.14575570865145</c:v>
                </c:pt>
                <c:pt idx="746">
                  <c:v>545.53426559059517</c:v>
                </c:pt>
                <c:pt idx="747">
                  <c:v>543.36645544386829</c:v>
                </c:pt>
                <c:pt idx="748">
                  <c:v>542.28382503160083</c:v>
                </c:pt>
                <c:pt idx="749">
                  <c:v>541.87989601292975</c:v>
                </c:pt>
                <c:pt idx="750">
                  <c:v>541.09735567840835</c:v>
                </c:pt>
                <c:pt idx="751">
                  <c:v>540.53569467265515</c:v>
                </c:pt>
                <c:pt idx="752">
                  <c:v>541.77093588598564</c:v>
                </c:pt>
                <c:pt idx="753">
                  <c:v>544.68590903512359</c:v>
                </c:pt>
                <c:pt idx="754">
                  <c:v>546.92825935067594</c:v>
                </c:pt>
                <c:pt idx="755">
                  <c:v>546.59718444511964</c:v>
                </c:pt>
                <c:pt idx="756">
                  <c:v>544.46654220537948</c:v>
                </c:pt>
                <c:pt idx="757">
                  <c:v>542.74752457206432</c:v>
                </c:pt>
                <c:pt idx="758">
                  <c:v>542.14896083242729</c:v>
                </c:pt>
                <c:pt idx="759">
                  <c:v>541.64236648027054</c:v>
                </c:pt>
                <c:pt idx="760">
                  <c:v>540.75405919000605</c:v>
                </c:pt>
                <c:pt idx="761">
                  <c:v>540.82307579353801</c:v>
                </c:pt>
                <c:pt idx="762">
                  <c:v>542.96164666009736</c:v>
                </c:pt>
                <c:pt idx="763">
                  <c:v>545.89934593301496</c:v>
                </c:pt>
                <c:pt idx="764">
                  <c:v>547.06681406743701</c:v>
                </c:pt>
                <c:pt idx="765">
                  <c:v>545.67996735389897</c:v>
                </c:pt>
                <c:pt idx="766">
                  <c:v>543.50592802430947</c:v>
                </c:pt>
                <c:pt idx="767">
                  <c:v>542.36950641134808</c:v>
                </c:pt>
                <c:pt idx="768">
                  <c:v>541.97559648807874</c:v>
                </c:pt>
                <c:pt idx="769">
                  <c:v>541.22412453084416</c:v>
                </c:pt>
                <c:pt idx="770">
                  <c:v>540.51980333295705</c:v>
                </c:pt>
                <c:pt idx="771">
                  <c:v>541.49321732986755</c:v>
                </c:pt>
                <c:pt idx="772">
                  <c:v>544.29004382197581</c:v>
                </c:pt>
                <c:pt idx="773">
                  <c:v>546.71279446841618</c:v>
                </c:pt>
                <c:pt idx="774">
                  <c:v>546.67021150695473</c:v>
                </c:pt>
                <c:pt idx="775">
                  <c:v>544.66136022983665</c:v>
                </c:pt>
                <c:pt idx="776">
                  <c:v>542.84987094253574</c:v>
                </c:pt>
                <c:pt idx="777">
                  <c:v>542.2033257912226</c:v>
                </c:pt>
                <c:pt idx="778">
                  <c:v>541.72147168224001</c:v>
                </c:pt>
                <c:pt idx="779">
                  <c:v>540.76899632831737</c:v>
                </c:pt>
                <c:pt idx="780">
                  <c:v>540.59786017440001</c:v>
                </c:pt>
                <c:pt idx="781">
                  <c:v>542.52992881833234</c:v>
                </c:pt>
                <c:pt idx="782">
                  <c:v>545.52590249534023</c:v>
                </c:pt>
                <c:pt idx="783">
                  <c:v>546.99347230525473</c:v>
                </c:pt>
                <c:pt idx="784">
                  <c:v>545.90232330286653</c:v>
                </c:pt>
                <c:pt idx="785">
                  <c:v>543.78875434699512</c:v>
                </c:pt>
                <c:pt idx="786">
                  <c:v>542.54630575056854</c:v>
                </c:pt>
                <c:pt idx="787">
                  <c:v>542.12654839537754</c:v>
                </c:pt>
                <c:pt idx="788">
                  <c:v>541.35376971245387</c:v>
                </c:pt>
                <c:pt idx="789">
                  <c:v>540.48037700064378</c:v>
                </c:pt>
                <c:pt idx="790">
                  <c:v>541.19282424457106</c:v>
                </c:pt>
                <c:pt idx="791">
                  <c:v>543.89635805110447</c:v>
                </c:pt>
                <c:pt idx="792">
                  <c:v>546.52569536103329</c:v>
                </c:pt>
                <c:pt idx="793">
                  <c:v>546.80423314941163</c:v>
                </c:pt>
                <c:pt idx="794">
                  <c:v>544.98739950446634</c:v>
                </c:pt>
                <c:pt idx="795">
                  <c:v>543.12540548269135</c:v>
                </c:pt>
                <c:pt idx="796">
                  <c:v>542.3559616356506</c:v>
                </c:pt>
                <c:pt idx="797">
                  <c:v>541.85373678844553</c:v>
                </c:pt>
                <c:pt idx="798">
                  <c:v>540.89352303923079</c:v>
                </c:pt>
                <c:pt idx="799">
                  <c:v>540.60491240838928</c:v>
                </c:pt>
                <c:pt idx="800">
                  <c:v>542.38863687523462</c:v>
                </c:pt>
                <c:pt idx="801">
                  <c:v>545.42195466594967</c:v>
                </c:pt>
                <c:pt idx="802">
                  <c:v>547.11743989648403</c:v>
                </c:pt>
                <c:pt idx="803">
                  <c:v>546.16808002488051</c:v>
                </c:pt>
                <c:pt idx="804">
                  <c:v>544.00410946595002</c:v>
                </c:pt>
                <c:pt idx="805">
                  <c:v>542.58568288274364</c:v>
                </c:pt>
                <c:pt idx="806">
                  <c:v>542.05814817947794</c:v>
                </c:pt>
                <c:pt idx="807">
                  <c:v>541.35270504174605</c:v>
                </c:pt>
                <c:pt idx="808">
                  <c:v>540.57057222949516</c:v>
                </c:pt>
                <c:pt idx="809">
                  <c:v>541.24551365179286</c:v>
                </c:pt>
                <c:pt idx="810">
                  <c:v>543.9106757814925</c:v>
                </c:pt>
                <c:pt idx="811">
                  <c:v>546.63709561434098</c:v>
                </c:pt>
                <c:pt idx="812">
                  <c:v>547.04907917166747</c:v>
                </c:pt>
                <c:pt idx="813">
                  <c:v>545.1609612420134</c:v>
                </c:pt>
                <c:pt idx="814">
                  <c:v>543.09082878411755</c:v>
                </c:pt>
                <c:pt idx="815">
                  <c:v>542.15194058252109</c:v>
                </c:pt>
                <c:pt idx="816">
                  <c:v>541.66980581035023</c:v>
                </c:pt>
                <c:pt idx="817">
                  <c:v>540.82491701831896</c:v>
                </c:pt>
                <c:pt idx="818">
                  <c:v>540.51981037931273</c:v>
                </c:pt>
                <c:pt idx="819">
                  <c:v>542.20877566191666</c:v>
                </c:pt>
                <c:pt idx="820">
                  <c:v>545.28502033934183</c:v>
                </c:pt>
                <c:pt idx="821">
                  <c:v>547.18601680101074</c:v>
                </c:pt>
                <c:pt idx="822">
                  <c:v>546.38926769390491</c:v>
                </c:pt>
                <c:pt idx="823">
                  <c:v>544.1396420483934</c:v>
                </c:pt>
                <c:pt idx="824">
                  <c:v>542.55476951816308</c:v>
                </c:pt>
                <c:pt idx="825">
                  <c:v>541.95963483802825</c:v>
                </c:pt>
                <c:pt idx="826">
                  <c:v>541.28783444604051</c:v>
                </c:pt>
                <c:pt idx="827">
                  <c:v>540.45911597212307</c:v>
                </c:pt>
                <c:pt idx="828">
                  <c:v>540.94035011550386</c:v>
                </c:pt>
                <c:pt idx="829">
                  <c:v>543.4943973704685</c:v>
                </c:pt>
                <c:pt idx="830">
                  <c:v>546.38781040165395</c:v>
                </c:pt>
                <c:pt idx="831">
                  <c:v>547.10143226751006</c:v>
                </c:pt>
                <c:pt idx="832">
                  <c:v>545.38090765425113</c:v>
                </c:pt>
                <c:pt idx="833">
                  <c:v>543.2578982052064</c:v>
                </c:pt>
                <c:pt idx="834">
                  <c:v>542.25215290813958</c:v>
                </c:pt>
                <c:pt idx="835">
                  <c:v>541.76769772311309</c:v>
                </c:pt>
                <c:pt idx="836">
                  <c:v>540.88757655499194</c:v>
                </c:pt>
                <c:pt idx="837">
                  <c:v>540.3889594665734</c:v>
                </c:pt>
                <c:pt idx="838">
                  <c:v>541.80400273552641</c:v>
                </c:pt>
                <c:pt idx="839">
                  <c:v>544.82619747333047</c:v>
                </c:pt>
                <c:pt idx="840">
                  <c:v>546.98322487751011</c:v>
                </c:pt>
                <c:pt idx="841">
                  <c:v>546.50515499667108</c:v>
                </c:pt>
                <c:pt idx="842">
                  <c:v>544.38373862841672</c:v>
                </c:pt>
                <c:pt idx="843">
                  <c:v>542.75581732714818</c:v>
                </c:pt>
                <c:pt idx="844">
                  <c:v>542.1765868642342</c:v>
                </c:pt>
                <c:pt idx="845">
                  <c:v>541.5489545236569</c:v>
                </c:pt>
                <c:pt idx="846">
                  <c:v>540.59980050359627</c:v>
                </c:pt>
                <c:pt idx="847">
                  <c:v>540.78592702883998</c:v>
                </c:pt>
                <c:pt idx="848">
                  <c:v>543.06420145727952</c:v>
                </c:pt>
                <c:pt idx="849">
                  <c:v>545.98919376032154</c:v>
                </c:pt>
                <c:pt idx="850">
                  <c:v>546.99839078837158</c:v>
                </c:pt>
                <c:pt idx="851">
                  <c:v>545.53527267432491</c:v>
                </c:pt>
                <c:pt idx="852">
                  <c:v>543.48574733155328</c:v>
                </c:pt>
                <c:pt idx="853">
                  <c:v>542.457575620424</c:v>
                </c:pt>
                <c:pt idx="854">
                  <c:v>542.05025694637789</c:v>
                </c:pt>
                <c:pt idx="855">
                  <c:v>541.23817841812252</c:v>
                </c:pt>
                <c:pt idx="856">
                  <c:v>540.58890163271371</c:v>
                </c:pt>
                <c:pt idx="857">
                  <c:v>541.69240604595325</c:v>
                </c:pt>
                <c:pt idx="858">
                  <c:v>544.47794260340561</c:v>
                </c:pt>
                <c:pt idx="859">
                  <c:v>546.68903805089849</c:v>
                </c:pt>
                <c:pt idx="860">
                  <c:v>546.38842964486776</c:v>
                </c:pt>
                <c:pt idx="861">
                  <c:v>544.35048332024417</c:v>
                </c:pt>
                <c:pt idx="862">
                  <c:v>542.74304044001565</c:v>
                </c:pt>
                <c:pt idx="863">
                  <c:v>542.25056975990447</c:v>
                </c:pt>
                <c:pt idx="864">
                  <c:v>541.78831495974828</c:v>
                </c:pt>
                <c:pt idx="865">
                  <c:v>540.85106717729741</c:v>
                </c:pt>
                <c:pt idx="866">
                  <c:v>540.81830301728678</c:v>
                </c:pt>
                <c:pt idx="867">
                  <c:v>542.83866824972392</c:v>
                </c:pt>
                <c:pt idx="868">
                  <c:v>545.67326622212113</c:v>
                </c:pt>
                <c:pt idx="869">
                  <c:v>546.83829129864898</c:v>
                </c:pt>
                <c:pt idx="870">
                  <c:v>545.55059692898976</c:v>
                </c:pt>
                <c:pt idx="871">
                  <c:v>543.52057114547551</c:v>
                </c:pt>
                <c:pt idx="872">
                  <c:v>542.49746192724433</c:v>
                </c:pt>
                <c:pt idx="873">
                  <c:v>542.19989832074225</c:v>
                </c:pt>
                <c:pt idx="874">
                  <c:v>541.47407750987168</c:v>
                </c:pt>
                <c:pt idx="875">
                  <c:v>540.71091334637367</c:v>
                </c:pt>
                <c:pt idx="876">
                  <c:v>541.55292485361588</c:v>
                </c:pt>
                <c:pt idx="877">
                  <c:v>544.20192790573219</c:v>
                </c:pt>
                <c:pt idx="878">
                  <c:v>546.5116597063552</c:v>
                </c:pt>
                <c:pt idx="879">
                  <c:v>546.48674856220987</c:v>
                </c:pt>
                <c:pt idx="880">
                  <c:v>544.63135204275022</c:v>
                </c:pt>
                <c:pt idx="881">
                  <c:v>543.00794618458076</c:v>
                </c:pt>
                <c:pt idx="882">
                  <c:v>542.47660137174535</c:v>
                </c:pt>
                <c:pt idx="883">
                  <c:v>542.04016700934517</c:v>
                </c:pt>
                <c:pt idx="884">
                  <c:v>541.06109730772368</c:v>
                </c:pt>
                <c:pt idx="885">
                  <c:v>540.7734469877314</c:v>
                </c:pt>
                <c:pt idx="886">
                  <c:v>542.51969525949062</c:v>
                </c:pt>
                <c:pt idx="887">
                  <c:v>545.34839893528351</c:v>
                </c:pt>
                <c:pt idx="888">
                  <c:v>546.7572163046043</c:v>
                </c:pt>
                <c:pt idx="889">
                  <c:v>545.72521082748335</c:v>
                </c:pt>
                <c:pt idx="890">
                  <c:v>543.78501928952028</c:v>
                </c:pt>
                <c:pt idx="891">
                  <c:v>542.73915883003065</c:v>
                </c:pt>
                <c:pt idx="892">
                  <c:v>542.43166462317913</c:v>
                </c:pt>
                <c:pt idx="893">
                  <c:v>541.66131691263035</c:v>
                </c:pt>
                <c:pt idx="894">
                  <c:v>540.68821277976622</c:v>
                </c:pt>
                <c:pt idx="895">
                  <c:v>541.20737948286751</c:v>
                </c:pt>
                <c:pt idx="896">
                  <c:v>543.69968459207576</c:v>
                </c:pt>
                <c:pt idx="897">
                  <c:v>546.19822924341588</c:v>
                </c:pt>
                <c:pt idx="898">
                  <c:v>546.49826048349951</c:v>
                </c:pt>
                <c:pt idx="899">
                  <c:v>544.80325822950272</c:v>
                </c:pt>
                <c:pt idx="900">
                  <c:v>543.18123309897965</c:v>
                </c:pt>
                <c:pt idx="901">
                  <c:v>542.63212107205618</c:v>
                </c:pt>
                <c:pt idx="902">
                  <c:v>542.22973195742452</c:v>
                </c:pt>
                <c:pt idx="903">
                  <c:v>541.19625296863433</c:v>
                </c:pt>
                <c:pt idx="904">
                  <c:v>540.66658874594123</c:v>
                </c:pt>
                <c:pt idx="905">
                  <c:v>542.14125960269848</c:v>
                </c:pt>
                <c:pt idx="906">
                  <c:v>544.95049571247546</c:v>
                </c:pt>
                <c:pt idx="907">
                  <c:v>546.61254546796772</c:v>
                </c:pt>
                <c:pt idx="908">
                  <c:v>545.82146106798155</c:v>
                </c:pt>
                <c:pt idx="909">
                  <c:v>543.90909102169462</c:v>
                </c:pt>
                <c:pt idx="910">
                  <c:v>542.80609375790937</c:v>
                </c:pt>
                <c:pt idx="911">
                  <c:v>542.5082926307814</c:v>
                </c:pt>
                <c:pt idx="912">
                  <c:v>541.79575788005241</c:v>
                </c:pt>
                <c:pt idx="913">
                  <c:v>540.7274961727644</c:v>
                </c:pt>
                <c:pt idx="914">
                  <c:v>540.98705353923742</c:v>
                </c:pt>
                <c:pt idx="915">
                  <c:v>543.30853966848372</c:v>
                </c:pt>
                <c:pt idx="916">
                  <c:v>545.919752843477</c:v>
                </c:pt>
                <c:pt idx="917">
                  <c:v>546.50096379761999</c:v>
                </c:pt>
                <c:pt idx="918">
                  <c:v>544.96782737141075</c:v>
                </c:pt>
                <c:pt idx="919">
                  <c:v>543.28158000338499</c:v>
                </c:pt>
                <c:pt idx="920">
                  <c:v>542.67642070963757</c:v>
                </c:pt>
                <c:pt idx="921">
                  <c:v>542.31784693579903</c:v>
                </c:pt>
                <c:pt idx="922">
                  <c:v>541.2653932873036</c:v>
                </c:pt>
                <c:pt idx="923">
                  <c:v>540.52613752901925</c:v>
                </c:pt>
                <c:pt idx="924">
                  <c:v>541.75987336066919</c:v>
                </c:pt>
                <c:pt idx="925">
                  <c:v>544.55577685497519</c:v>
                </c:pt>
                <c:pt idx="926">
                  <c:v>546.4615605711324</c:v>
                </c:pt>
                <c:pt idx="927">
                  <c:v>545.97476374220423</c:v>
                </c:pt>
                <c:pt idx="928">
                  <c:v>544.17049204051</c:v>
                </c:pt>
                <c:pt idx="929">
                  <c:v>542.98553100883419</c:v>
                </c:pt>
                <c:pt idx="930">
                  <c:v>542.65699810055776</c:v>
                </c:pt>
                <c:pt idx="931">
                  <c:v>541.96320618088157</c:v>
                </c:pt>
                <c:pt idx="932">
                  <c:v>540.77956522232671</c:v>
                </c:pt>
                <c:pt idx="933">
                  <c:v>540.78997667858312</c:v>
                </c:pt>
                <c:pt idx="934">
                  <c:v>542.95694633039329</c:v>
                </c:pt>
                <c:pt idx="935">
                  <c:v>545.70116630508346</c:v>
                </c:pt>
                <c:pt idx="936">
                  <c:v>546.57365294524516</c:v>
                </c:pt>
                <c:pt idx="937">
                  <c:v>545.25194261762135</c:v>
                </c:pt>
                <c:pt idx="938">
                  <c:v>543.54969107991565</c:v>
                </c:pt>
                <c:pt idx="939">
                  <c:v>542.82512903725183</c:v>
                </c:pt>
                <c:pt idx="940">
                  <c:v>542.43248276557824</c:v>
                </c:pt>
                <c:pt idx="941">
                  <c:v>541.41214203599793</c:v>
                </c:pt>
                <c:pt idx="942">
                  <c:v>540.60327857898574</c:v>
                </c:pt>
                <c:pt idx="943">
                  <c:v>541.6863772516399</c:v>
                </c:pt>
                <c:pt idx="944">
                  <c:v>544.46045516705453</c:v>
                </c:pt>
                <c:pt idx="945">
                  <c:v>546.55005515171342</c:v>
                </c:pt>
                <c:pt idx="946">
                  <c:v>546.20574949323236</c:v>
                </c:pt>
                <c:pt idx="947">
                  <c:v>544.36054592504297</c:v>
                </c:pt>
                <c:pt idx="948">
                  <c:v>543.00323210699662</c:v>
                </c:pt>
                <c:pt idx="949">
                  <c:v>542.56196739658753</c:v>
                </c:pt>
                <c:pt idx="950">
                  <c:v>541.93274647778071</c:v>
                </c:pt>
                <c:pt idx="951">
                  <c:v>540.87744443609608</c:v>
                </c:pt>
                <c:pt idx="952">
                  <c:v>540.87460153157008</c:v>
                </c:pt>
                <c:pt idx="953">
                  <c:v>542.97673860321538</c:v>
                </c:pt>
                <c:pt idx="954">
                  <c:v>545.77437825644301</c:v>
                </c:pt>
                <c:pt idx="955">
                  <c:v>546.77265104064008</c:v>
                </c:pt>
                <c:pt idx="956">
                  <c:v>545.41552762525953</c:v>
                </c:pt>
                <c:pt idx="957">
                  <c:v>543.5228607102963</c:v>
                </c:pt>
                <c:pt idx="958">
                  <c:v>542.62415792771935</c:v>
                </c:pt>
                <c:pt idx="959">
                  <c:v>542.24310897323812</c:v>
                </c:pt>
                <c:pt idx="960">
                  <c:v>541.34342536473923</c:v>
                </c:pt>
                <c:pt idx="961">
                  <c:v>540.54341899657629</c:v>
                </c:pt>
                <c:pt idx="962">
                  <c:v>541.50955407684796</c:v>
                </c:pt>
                <c:pt idx="963">
                  <c:v>544.27350647815547</c:v>
                </c:pt>
                <c:pt idx="964">
                  <c:v>546.54093141799785</c:v>
                </c:pt>
                <c:pt idx="965">
                  <c:v>546.38011050716796</c:v>
                </c:pt>
                <c:pt idx="966">
                  <c:v>544.50615763523183</c:v>
                </c:pt>
                <c:pt idx="967">
                  <c:v>542.99966618828057</c:v>
                </c:pt>
                <c:pt idx="968">
                  <c:v>542.48212436560425</c:v>
                </c:pt>
                <c:pt idx="969">
                  <c:v>541.89317960100925</c:v>
                </c:pt>
                <c:pt idx="970">
                  <c:v>540.82378362651889</c:v>
                </c:pt>
                <c:pt idx="971">
                  <c:v>540.64154362110639</c:v>
                </c:pt>
                <c:pt idx="972">
                  <c:v>542.57326604366244</c:v>
                </c:pt>
                <c:pt idx="973">
                  <c:v>545.46580693111446</c:v>
                </c:pt>
                <c:pt idx="974">
                  <c:v>546.7435709695792</c:v>
                </c:pt>
                <c:pt idx="975">
                  <c:v>545.58497115638511</c:v>
                </c:pt>
                <c:pt idx="976">
                  <c:v>543.67484784239878</c:v>
                </c:pt>
                <c:pt idx="977">
                  <c:v>542.71805368151308</c:v>
                </c:pt>
                <c:pt idx="978">
                  <c:v>542.3533417067365</c:v>
                </c:pt>
                <c:pt idx="979">
                  <c:v>541.4616497037232</c:v>
                </c:pt>
                <c:pt idx="980">
                  <c:v>540.50841323264831</c:v>
                </c:pt>
                <c:pt idx="981">
                  <c:v>541.19361878295331</c:v>
                </c:pt>
                <c:pt idx="982">
                  <c:v>543.8158745990695</c:v>
                </c:pt>
                <c:pt idx="983">
                  <c:v>546.27046755265565</c:v>
                </c:pt>
                <c:pt idx="984">
                  <c:v>546.41949390306672</c:v>
                </c:pt>
                <c:pt idx="985">
                  <c:v>544.71098704193719</c:v>
                </c:pt>
                <c:pt idx="986">
                  <c:v>543.1846916143686</c:v>
                </c:pt>
                <c:pt idx="987">
                  <c:v>542.6814700461</c:v>
                </c:pt>
                <c:pt idx="988">
                  <c:v>542.17544963927503</c:v>
                </c:pt>
                <c:pt idx="989">
                  <c:v>541.05072811186801</c:v>
                </c:pt>
                <c:pt idx="990">
                  <c:v>540.60520854800234</c:v>
                </c:pt>
                <c:pt idx="991">
                  <c:v>542.22884348695698</c:v>
                </c:pt>
                <c:pt idx="992">
                  <c:v>545.04821958288358</c:v>
                </c:pt>
                <c:pt idx="993">
                  <c:v>546.56052334554624</c:v>
                </c:pt>
                <c:pt idx="994">
                  <c:v>545.65360824477193</c:v>
                </c:pt>
                <c:pt idx="995">
                  <c:v>543.84564704007971</c:v>
                </c:pt>
                <c:pt idx="996">
                  <c:v>542.88108613948498</c:v>
                </c:pt>
                <c:pt idx="997">
                  <c:v>542.59855937076372</c:v>
                </c:pt>
                <c:pt idx="998">
                  <c:v>541.82862059703803</c:v>
                </c:pt>
                <c:pt idx="999">
                  <c:v>540.79536687769996</c:v>
                </c:pt>
                <c:pt idx="1000">
                  <c:v>541.18584898776862</c:v>
                </c:pt>
                <c:pt idx="1001">
                  <c:v>543.52691514240632</c:v>
                </c:pt>
                <c:pt idx="1002">
                  <c:v>545.94347377127451</c:v>
                </c:pt>
                <c:pt idx="1003">
                  <c:v>546.24065219170279</c:v>
                </c:pt>
                <c:pt idx="1004">
                  <c:v>544.61296354842671</c:v>
                </c:pt>
                <c:pt idx="1005">
                  <c:v>543.10872102312442</c:v>
                </c:pt>
                <c:pt idx="1006">
                  <c:v>542.69494482779191</c:v>
                </c:pt>
                <c:pt idx="1007">
                  <c:v>542.3845385767554</c:v>
                </c:pt>
                <c:pt idx="1008">
                  <c:v>541.33756432701193</c:v>
                </c:pt>
                <c:pt idx="1009">
                  <c:v>540.71378157891195</c:v>
                </c:pt>
                <c:pt idx="1010">
                  <c:v>542.06317987156945</c:v>
                </c:pt>
                <c:pt idx="1011">
                  <c:v>544.7462755450706</c:v>
                </c:pt>
                <c:pt idx="1012">
                  <c:v>546.36191470455742</c:v>
                </c:pt>
                <c:pt idx="1013">
                  <c:v>545.65044289833259</c:v>
                </c:pt>
                <c:pt idx="1014">
                  <c:v>543.89311118914156</c:v>
                </c:pt>
                <c:pt idx="1015">
                  <c:v>542.92644730359734</c:v>
                </c:pt>
                <c:pt idx="1016">
                  <c:v>542.74046536383321</c:v>
                </c:pt>
                <c:pt idx="1017">
                  <c:v>542.08456360866967</c:v>
                </c:pt>
                <c:pt idx="1018">
                  <c:v>540.98373495718624</c:v>
                </c:pt>
                <c:pt idx="1019">
                  <c:v>541.11463599415856</c:v>
                </c:pt>
                <c:pt idx="1020">
                  <c:v>543.26381479123575</c:v>
                </c:pt>
                <c:pt idx="1021">
                  <c:v>545.73036495531778</c:v>
                </c:pt>
                <c:pt idx="1022">
                  <c:v>546.27526624956408</c:v>
                </c:pt>
                <c:pt idx="1023">
                  <c:v>544.86419384881356</c:v>
                </c:pt>
                <c:pt idx="1024">
                  <c:v>543.38045708342543</c:v>
                </c:pt>
                <c:pt idx="1025">
                  <c:v>542.92779766158947</c:v>
                </c:pt>
                <c:pt idx="1026">
                  <c:v>542.63964679569744</c:v>
                </c:pt>
                <c:pt idx="1027">
                  <c:v>541.58457349095715</c:v>
                </c:pt>
                <c:pt idx="1028">
                  <c:v>540.74421647995223</c:v>
                </c:pt>
                <c:pt idx="1029">
                  <c:v>541.78912749991468</c:v>
                </c:pt>
                <c:pt idx="1030">
                  <c:v>544.39150658446579</c:v>
                </c:pt>
                <c:pt idx="1031">
                  <c:v>546.20393165387668</c:v>
                </c:pt>
                <c:pt idx="1032">
                  <c:v>545.74525502314282</c:v>
                </c:pt>
                <c:pt idx="1033">
                  <c:v>544.08749666702806</c:v>
                </c:pt>
                <c:pt idx="1034">
                  <c:v>543.11635224438487</c:v>
                </c:pt>
                <c:pt idx="1035">
                  <c:v>542.94193130619806</c:v>
                </c:pt>
                <c:pt idx="1036">
                  <c:v>542.29032839362571</c:v>
                </c:pt>
                <c:pt idx="1037">
                  <c:v>541.03789379660793</c:v>
                </c:pt>
                <c:pt idx="1038">
                  <c:v>540.86531901044054</c:v>
                </c:pt>
                <c:pt idx="1039">
                  <c:v>542.79925440370516</c:v>
                </c:pt>
                <c:pt idx="1040">
                  <c:v>545.37163888067516</c:v>
                </c:pt>
                <c:pt idx="1041">
                  <c:v>546.21889390231809</c:v>
                </c:pt>
                <c:pt idx="1042">
                  <c:v>544.9938933490057</c:v>
                </c:pt>
                <c:pt idx="1043">
                  <c:v>543.5163840706573</c:v>
                </c:pt>
                <c:pt idx="1044">
                  <c:v>543.04714242273712</c:v>
                </c:pt>
                <c:pt idx="1045">
                  <c:v>542.80879900597938</c:v>
                </c:pt>
                <c:pt idx="1046">
                  <c:v>541.75881313363152</c:v>
                </c:pt>
                <c:pt idx="1047">
                  <c:v>540.73134904983181</c:v>
                </c:pt>
                <c:pt idx="1048">
                  <c:v>541.49478180726237</c:v>
                </c:pt>
                <c:pt idx="1049">
                  <c:v>544.00073294849426</c:v>
                </c:pt>
                <c:pt idx="1050">
                  <c:v>546.01000229708552</c:v>
                </c:pt>
                <c:pt idx="1051">
                  <c:v>545.79406844640289</c:v>
                </c:pt>
                <c:pt idx="1052">
                  <c:v>544.19658647248434</c:v>
                </c:pt>
                <c:pt idx="1053">
                  <c:v>543.15990126163979</c:v>
                </c:pt>
                <c:pt idx="1054">
                  <c:v>542.99167490523723</c:v>
                </c:pt>
                <c:pt idx="1055">
                  <c:v>542.41453229853141</c:v>
                </c:pt>
                <c:pt idx="1056">
                  <c:v>541.11877004218786</c:v>
                </c:pt>
                <c:pt idx="1057">
                  <c:v>540.70467433693466</c:v>
                </c:pt>
                <c:pt idx="1058">
                  <c:v>542.42912952840379</c:v>
                </c:pt>
                <c:pt idx="1059">
                  <c:v>545.04851782541755</c:v>
                </c:pt>
                <c:pt idx="1060">
                  <c:v>546.15658147865634</c:v>
                </c:pt>
                <c:pt idx="1061">
                  <c:v>545.12311148471417</c:v>
                </c:pt>
                <c:pt idx="1062">
                  <c:v>543.61662535704545</c:v>
                </c:pt>
                <c:pt idx="1063">
                  <c:v>543.07768827387827</c:v>
                </c:pt>
                <c:pt idx="1064">
                  <c:v>542.89546408693695</c:v>
                </c:pt>
                <c:pt idx="1065">
                  <c:v>541.87192961629717</c:v>
                </c:pt>
                <c:pt idx="1066">
                  <c:v>540.67728649550372</c:v>
                </c:pt>
                <c:pt idx="1067">
                  <c:v>541.18126660051439</c:v>
                </c:pt>
                <c:pt idx="1068">
                  <c:v>543.60626788772424</c:v>
                </c:pt>
                <c:pt idx="1069">
                  <c:v>545.80182327144939</c:v>
                </c:pt>
                <c:pt idx="1070">
                  <c:v>545.88014696341997</c:v>
                </c:pt>
                <c:pt idx="1071">
                  <c:v>544.42832002107116</c:v>
                </c:pt>
                <c:pt idx="1072">
                  <c:v>543.3371907727942</c:v>
                </c:pt>
                <c:pt idx="1073">
                  <c:v>543.12783073602714</c:v>
                </c:pt>
                <c:pt idx="1074">
                  <c:v>542.59845377041529</c:v>
                </c:pt>
                <c:pt idx="1075">
                  <c:v>541.24539358817583</c:v>
                </c:pt>
                <c:pt idx="1076">
                  <c:v>540.61696124916853</c:v>
                </c:pt>
                <c:pt idx="1077">
                  <c:v>542.14659344105075</c:v>
                </c:pt>
                <c:pt idx="1078">
                  <c:v>544.82483879902247</c:v>
                </c:pt>
                <c:pt idx="1079">
                  <c:v>546.18615330771354</c:v>
                </c:pt>
                <c:pt idx="1080">
                  <c:v>545.36223787931885</c:v>
                </c:pt>
                <c:pt idx="1081">
                  <c:v>543.86821232598504</c:v>
                </c:pt>
                <c:pt idx="1082">
                  <c:v>543.21532126070906</c:v>
                </c:pt>
                <c:pt idx="1083">
                  <c:v>542.98019830861358</c:v>
                </c:pt>
                <c:pt idx="1084">
                  <c:v>542.01702077014852</c:v>
                </c:pt>
                <c:pt idx="1085">
                  <c:v>540.81113738982549</c:v>
                </c:pt>
                <c:pt idx="1086">
                  <c:v>541.1855961979436</c:v>
                </c:pt>
                <c:pt idx="1087">
                  <c:v>543.54675352933373</c:v>
                </c:pt>
                <c:pt idx="1088">
                  <c:v>545.87076923229324</c:v>
                </c:pt>
                <c:pt idx="1089">
                  <c:v>546.08600079196458</c:v>
                </c:pt>
                <c:pt idx="1090">
                  <c:v>544.59255060418218</c:v>
                </c:pt>
                <c:pt idx="1091">
                  <c:v>543.32887178400688</c:v>
                </c:pt>
                <c:pt idx="1092">
                  <c:v>542.99568217501746</c:v>
                </c:pt>
                <c:pt idx="1093">
                  <c:v>542.52403550169583</c:v>
                </c:pt>
                <c:pt idx="1094">
                  <c:v>541.33081435413987</c:v>
                </c:pt>
                <c:pt idx="1095">
                  <c:v>540.72274696598743</c:v>
                </c:pt>
                <c:pt idx="1096">
                  <c:v>542.17754556971431</c:v>
                </c:pt>
                <c:pt idx="1097">
                  <c:v>544.87243569421298</c:v>
                </c:pt>
                <c:pt idx="1098">
                  <c:v>546.34607560559652</c:v>
                </c:pt>
                <c:pt idx="1099">
                  <c:v>545.52608181409505</c:v>
                </c:pt>
                <c:pt idx="1100">
                  <c:v>543.85507475554641</c:v>
                </c:pt>
                <c:pt idx="1101">
                  <c:v>543.02134130487138</c:v>
                </c:pt>
                <c:pt idx="1102">
                  <c:v>542.78032130772954</c:v>
                </c:pt>
                <c:pt idx="1103">
                  <c:v>541.93733447710474</c:v>
                </c:pt>
                <c:pt idx="1104">
                  <c:v>540.76842415545343</c:v>
                </c:pt>
                <c:pt idx="1105">
                  <c:v>541.0181239620224</c:v>
                </c:pt>
                <c:pt idx="1106">
                  <c:v>543.32275997835859</c:v>
                </c:pt>
                <c:pt idx="1107">
                  <c:v>545.79054580442971</c:v>
                </c:pt>
                <c:pt idx="1108">
                  <c:v>546.2119671825476</c:v>
                </c:pt>
                <c:pt idx="1109">
                  <c:v>544.75011705302222</c:v>
                </c:pt>
                <c:pt idx="1110">
                  <c:v>543.3538907932134</c:v>
                </c:pt>
                <c:pt idx="1111">
                  <c:v>542.93603128978793</c:v>
                </c:pt>
                <c:pt idx="1112">
                  <c:v>542.5042154139901</c:v>
                </c:pt>
                <c:pt idx="1113">
                  <c:v>541.32368938865056</c:v>
                </c:pt>
                <c:pt idx="1114">
                  <c:v>540.56076173431302</c:v>
                </c:pt>
                <c:pt idx="1115">
                  <c:v>541.80110629571664</c:v>
                </c:pt>
                <c:pt idx="1116">
                  <c:v>544.51553915779368</c:v>
                </c:pt>
                <c:pt idx="1117">
                  <c:v>546.237136261042</c:v>
                </c:pt>
                <c:pt idx="1118">
                  <c:v>545.64366767165757</c:v>
                </c:pt>
                <c:pt idx="1119">
                  <c:v>543.99684698118745</c:v>
                </c:pt>
                <c:pt idx="1120">
                  <c:v>543.10760877614484</c:v>
                </c:pt>
                <c:pt idx="1121">
                  <c:v>542.89500083321218</c:v>
                </c:pt>
                <c:pt idx="1122">
                  <c:v>542.09849159125497</c:v>
                </c:pt>
                <c:pt idx="1123">
                  <c:v>540.81903189984314</c:v>
                </c:pt>
                <c:pt idx="1124">
                  <c:v>540.79547388407173</c:v>
                </c:pt>
                <c:pt idx="1125">
                  <c:v>542.88551382624155</c:v>
                </c:pt>
                <c:pt idx="1126">
                  <c:v>545.465219826664</c:v>
                </c:pt>
                <c:pt idx="1127">
                  <c:v>546.17502826151849</c:v>
                </c:pt>
                <c:pt idx="1128">
                  <c:v>544.91018024942787</c:v>
                </c:pt>
                <c:pt idx="1129">
                  <c:v>543.52631167511208</c:v>
                </c:pt>
                <c:pt idx="1130">
                  <c:v>543.11326243324947</c:v>
                </c:pt>
                <c:pt idx="1131">
                  <c:v>542.78738809713923</c:v>
                </c:pt>
                <c:pt idx="1132">
                  <c:v>541.62032546908449</c:v>
                </c:pt>
                <c:pt idx="1133">
                  <c:v>540.6420070145814</c:v>
                </c:pt>
                <c:pt idx="1134">
                  <c:v>541.56296998219932</c:v>
                </c:pt>
                <c:pt idx="1135">
                  <c:v>544.11231489139118</c:v>
                </c:pt>
                <c:pt idx="1136">
                  <c:v>545.99362945836219</c:v>
                </c:pt>
                <c:pt idx="1137">
                  <c:v>545.63209118187478</c:v>
                </c:pt>
                <c:pt idx="1138">
                  <c:v>544.10331889928784</c:v>
                </c:pt>
                <c:pt idx="1139">
                  <c:v>543.22235322876259</c:v>
                </c:pt>
                <c:pt idx="1140">
                  <c:v>543.08848694786047</c:v>
                </c:pt>
                <c:pt idx="1141">
                  <c:v>542.44972688749021</c:v>
                </c:pt>
                <c:pt idx="1142">
                  <c:v>541.16134765676361</c:v>
                </c:pt>
                <c:pt idx="1143">
                  <c:v>540.87906901055339</c:v>
                </c:pt>
                <c:pt idx="1144">
                  <c:v>542.66739978896112</c:v>
                </c:pt>
                <c:pt idx="1145">
                  <c:v>545.13027629600037</c:v>
                </c:pt>
                <c:pt idx="1146">
                  <c:v>545.95714249010598</c:v>
                </c:pt>
                <c:pt idx="1147">
                  <c:v>544.77384852057003</c:v>
                </c:pt>
                <c:pt idx="1148">
                  <c:v>543.40539717404226</c:v>
                </c:pt>
                <c:pt idx="1149">
                  <c:v>543.07125240492314</c:v>
                </c:pt>
                <c:pt idx="1150">
                  <c:v>542.94970207620918</c:v>
                </c:pt>
                <c:pt idx="1151">
                  <c:v>541.92109476465066</c:v>
                </c:pt>
                <c:pt idx="1152">
                  <c:v>540.81258175319545</c:v>
                </c:pt>
                <c:pt idx="1153">
                  <c:v>541.45627243552917</c:v>
                </c:pt>
                <c:pt idx="1154">
                  <c:v>543.83402121384916</c:v>
                </c:pt>
                <c:pt idx="1155">
                  <c:v>545.76457810182274</c:v>
                </c:pt>
                <c:pt idx="1156">
                  <c:v>545.60664669972448</c:v>
                </c:pt>
                <c:pt idx="1157">
                  <c:v>544.16649233695989</c:v>
                </c:pt>
                <c:pt idx="1158">
                  <c:v>543.28128540834769</c:v>
                </c:pt>
                <c:pt idx="1159">
                  <c:v>543.22288591457618</c:v>
                </c:pt>
                <c:pt idx="1160">
                  <c:v>542.71761274745859</c:v>
                </c:pt>
                <c:pt idx="1161">
                  <c:v>541.40783911641847</c:v>
                </c:pt>
                <c:pt idx="1162">
                  <c:v>540.87945521625352</c:v>
                </c:pt>
                <c:pt idx="1163">
                  <c:v>542.42652105990965</c:v>
                </c:pt>
                <c:pt idx="1164">
                  <c:v>544.88572199901228</c:v>
                </c:pt>
                <c:pt idx="1165">
                  <c:v>545.9227420433881</c:v>
                </c:pt>
                <c:pt idx="1166">
                  <c:v>544.97942887900172</c:v>
                </c:pt>
                <c:pt idx="1167">
                  <c:v>543.67338973721871</c:v>
                </c:pt>
                <c:pt idx="1168">
                  <c:v>543.30946376884913</c:v>
                </c:pt>
                <c:pt idx="1169">
                  <c:v>543.21011187350905</c:v>
                </c:pt>
                <c:pt idx="1170">
                  <c:v>542.19408659510646</c:v>
                </c:pt>
                <c:pt idx="1171">
                  <c:v>540.91132479391399</c:v>
                </c:pt>
                <c:pt idx="1172">
                  <c:v>541.2348402705702</c:v>
                </c:pt>
                <c:pt idx="1173">
                  <c:v>543.45967179583113</c:v>
                </c:pt>
                <c:pt idx="1174">
                  <c:v>545.53877673730676</c:v>
                </c:pt>
                <c:pt idx="1175">
                  <c:v>545.62468577001891</c:v>
                </c:pt>
                <c:pt idx="1176">
                  <c:v>544.29237771510543</c:v>
                </c:pt>
                <c:pt idx="1177">
                  <c:v>543.41715925364497</c:v>
                </c:pt>
                <c:pt idx="1178">
                  <c:v>543.38574186222922</c:v>
                </c:pt>
                <c:pt idx="1179">
                  <c:v>542.9308733397047</c:v>
                </c:pt>
                <c:pt idx="1180">
                  <c:v>541.5352555265772</c:v>
                </c:pt>
                <c:pt idx="1181">
                  <c:v>540.73735327707527</c:v>
                </c:pt>
                <c:pt idx="1182">
                  <c:v>542.02447937916895</c:v>
                </c:pt>
                <c:pt idx="1183">
                  <c:v>544.50396163033656</c:v>
                </c:pt>
                <c:pt idx="1184">
                  <c:v>545.80193755661003</c:v>
                </c:pt>
                <c:pt idx="1185">
                  <c:v>545.06017753933884</c:v>
                </c:pt>
                <c:pt idx="1186">
                  <c:v>543.76444514801642</c:v>
                </c:pt>
                <c:pt idx="1187">
                  <c:v>543.38361707691183</c:v>
                </c:pt>
                <c:pt idx="1188">
                  <c:v>543.34203160226934</c:v>
                </c:pt>
                <c:pt idx="1189">
                  <c:v>542.38809689223581</c:v>
                </c:pt>
                <c:pt idx="1190">
                  <c:v>540.98667961095816</c:v>
                </c:pt>
                <c:pt idx="1191">
                  <c:v>541.03968964689284</c:v>
                </c:pt>
                <c:pt idx="1192">
                  <c:v>543.10389474571184</c:v>
                </c:pt>
                <c:pt idx="1193">
                  <c:v>545.31029707381276</c:v>
                </c:pt>
                <c:pt idx="1194">
                  <c:v>545.62671291606966</c:v>
                </c:pt>
                <c:pt idx="1195">
                  <c:v>544.38147718499749</c:v>
                </c:pt>
                <c:pt idx="1196">
                  <c:v>543.43464775467874</c:v>
                </c:pt>
                <c:pt idx="1197">
                  <c:v>543.40230589254588</c:v>
                </c:pt>
                <c:pt idx="1198">
                  <c:v>543.03280566007652</c:v>
                </c:pt>
                <c:pt idx="1199">
                  <c:v>541.64826188573898</c:v>
                </c:pt>
                <c:pt idx="1200">
                  <c:v>540.64229489495574</c:v>
                </c:pt>
                <c:pt idx="1201">
                  <c:v>541.69448164750611</c:v>
                </c:pt>
                <c:pt idx="1202">
                  <c:v>544.15904774399769</c:v>
                </c:pt>
                <c:pt idx="1203">
                  <c:v>545.68362554287523</c:v>
                </c:pt>
                <c:pt idx="1204">
                  <c:v>545.15399131692357</c:v>
                </c:pt>
                <c:pt idx="1205">
                  <c:v>543.8687288531919</c:v>
                </c:pt>
                <c:pt idx="1206">
                  <c:v>543.40638326891894</c:v>
                </c:pt>
                <c:pt idx="1207">
                  <c:v>543.41960727045171</c:v>
                </c:pt>
                <c:pt idx="1208">
                  <c:v>542.5308029174721</c:v>
                </c:pt>
                <c:pt idx="1209">
                  <c:v>541.00855445178422</c:v>
                </c:pt>
                <c:pt idx="1210">
                  <c:v>540.79905986221911</c:v>
                </c:pt>
                <c:pt idx="1211">
                  <c:v>542.72479396194558</c:v>
                </c:pt>
                <c:pt idx="1212">
                  <c:v>545.06301659639848</c:v>
                </c:pt>
                <c:pt idx="1213">
                  <c:v>545.65535270238888</c:v>
                </c:pt>
                <c:pt idx="1214">
                  <c:v>544.58815852299358</c:v>
                </c:pt>
                <c:pt idx="1215">
                  <c:v>543.61391830817502</c:v>
                </c:pt>
                <c:pt idx="1216">
                  <c:v>543.52518228048029</c:v>
                </c:pt>
                <c:pt idx="1217">
                  <c:v>543.208934668447</c:v>
                </c:pt>
                <c:pt idx="1218">
                  <c:v>541.81895402433656</c:v>
                </c:pt>
                <c:pt idx="1219">
                  <c:v>540.64848109355444</c:v>
                </c:pt>
                <c:pt idx="1220">
                  <c:v>541.49018046725814</c:v>
                </c:pt>
                <c:pt idx="1221">
                  <c:v>543.94935180870561</c:v>
                </c:pt>
                <c:pt idx="1222">
                  <c:v>545.68737451209927</c:v>
                </c:pt>
                <c:pt idx="1223">
                  <c:v>545.3564023940562</c:v>
                </c:pt>
                <c:pt idx="1224">
                  <c:v>544.10395106801207</c:v>
                </c:pt>
                <c:pt idx="1225">
                  <c:v>543.52950767239236</c:v>
                </c:pt>
                <c:pt idx="1226">
                  <c:v>543.46821688920591</c:v>
                </c:pt>
                <c:pt idx="1227">
                  <c:v>542.64773980484642</c:v>
                </c:pt>
                <c:pt idx="1228">
                  <c:v>541.1761042174021</c:v>
                </c:pt>
                <c:pt idx="1229">
                  <c:v>540.87901570124541</c:v>
                </c:pt>
                <c:pt idx="1230">
                  <c:v>542.71731763356547</c:v>
                </c:pt>
                <c:pt idx="1231">
                  <c:v>545.12855775802018</c:v>
                </c:pt>
                <c:pt idx="1232">
                  <c:v>545.84689531438653</c:v>
                </c:pt>
                <c:pt idx="1233">
                  <c:v>544.73410675388368</c:v>
                </c:pt>
                <c:pt idx="1234">
                  <c:v>543.58412176403544</c:v>
                </c:pt>
                <c:pt idx="1235">
                  <c:v>543.35311465625091</c:v>
                </c:pt>
                <c:pt idx="1236">
                  <c:v>543.08432180888758</c:v>
                </c:pt>
                <c:pt idx="1237">
                  <c:v>541.8756025162138</c:v>
                </c:pt>
                <c:pt idx="1238">
                  <c:v>540.76392979895263</c:v>
                </c:pt>
                <c:pt idx="1239">
                  <c:v>541.53304176221627</c:v>
                </c:pt>
                <c:pt idx="1240">
                  <c:v>543.97727117538034</c:v>
                </c:pt>
                <c:pt idx="1241">
                  <c:v>545.81129787875489</c:v>
                </c:pt>
                <c:pt idx="1242">
                  <c:v>545.51868741727958</c:v>
                </c:pt>
                <c:pt idx="1243">
                  <c:v>544.10609491252944</c:v>
                </c:pt>
                <c:pt idx="1244">
                  <c:v>543.34607636215424</c:v>
                </c:pt>
                <c:pt idx="1245">
                  <c:v>543.25566635721862</c:v>
                </c:pt>
                <c:pt idx="1246">
                  <c:v>542.55553367077755</c:v>
                </c:pt>
                <c:pt idx="1247">
                  <c:v>541.14752335387584</c:v>
                </c:pt>
                <c:pt idx="1248">
                  <c:v>540.72966045348039</c:v>
                </c:pt>
                <c:pt idx="1249">
                  <c:v>542.4687452369717</c:v>
                </c:pt>
                <c:pt idx="1250">
                  <c:v>544.98263423752178</c:v>
                </c:pt>
                <c:pt idx="1251">
                  <c:v>545.91691932836238</c:v>
                </c:pt>
                <c:pt idx="1252">
                  <c:v>544.89052347095912</c:v>
                </c:pt>
                <c:pt idx="1253">
                  <c:v>543.63234237351662</c:v>
                </c:pt>
                <c:pt idx="1254">
                  <c:v>543.31407887788191</c:v>
                </c:pt>
                <c:pt idx="1255">
                  <c:v>543.08171809452688</c:v>
                </c:pt>
                <c:pt idx="1256">
                  <c:v>541.91012516278079</c:v>
                </c:pt>
                <c:pt idx="1257">
                  <c:v>540.67200965923439</c:v>
                </c:pt>
                <c:pt idx="1258">
                  <c:v>541.19824567299111</c:v>
                </c:pt>
                <c:pt idx="1259">
                  <c:v>543.58460360314893</c:v>
                </c:pt>
                <c:pt idx="1260">
                  <c:v>545.62433623009838</c:v>
                </c:pt>
                <c:pt idx="1261">
                  <c:v>545.58058209005685</c:v>
                </c:pt>
                <c:pt idx="1262">
                  <c:v>544.23800369799756</c:v>
                </c:pt>
                <c:pt idx="1263">
                  <c:v>543.42811045127837</c:v>
                </c:pt>
                <c:pt idx="1264">
                  <c:v>543.37232862301789</c:v>
                </c:pt>
                <c:pt idx="1265">
                  <c:v>542.7505313921356</c:v>
                </c:pt>
                <c:pt idx="1266">
                  <c:v>541.27607763917513</c:v>
                </c:pt>
                <c:pt idx="1267">
                  <c:v>540.60149279729103</c:v>
                </c:pt>
                <c:pt idx="1268">
                  <c:v>542.07137143956879</c:v>
                </c:pt>
                <c:pt idx="1269">
                  <c:v>544.61273523336058</c:v>
                </c:pt>
                <c:pt idx="1270">
                  <c:v>545.80538829575835</c:v>
                </c:pt>
                <c:pt idx="1271">
                  <c:v>545.00152221819462</c:v>
                </c:pt>
                <c:pt idx="1272">
                  <c:v>543.79290458739069</c:v>
                </c:pt>
                <c:pt idx="1273">
                  <c:v>543.47080823927172</c:v>
                </c:pt>
                <c:pt idx="1274">
                  <c:v>543.35168510675248</c:v>
                </c:pt>
                <c:pt idx="1275">
                  <c:v>542.25692757861452</c:v>
                </c:pt>
                <c:pt idx="1276">
                  <c:v>540.86496160366642</c:v>
                </c:pt>
                <c:pt idx="1277">
                  <c:v>541.07671492387544</c:v>
                </c:pt>
                <c:pt idx="1278">
                  <c:v>543.22346782777549</c:v>
                </c:pt>
                <c:pt idx="1279">
                  <c:v>545.33508256198002</c:v>
                </c:pt>
                <c:pt idx="1280">
                  <c:v>545.49229388235926</c:v>
                </c:pt>
                <c:pt idx="1281">
                  <c:v>544.27076738983851</c:v>
                </c:pt>
                <c:pt idx="1282">
                  <c:v>543.48429800401664</c:v>
                </c:pt>
                <c:pt idx="1283">
                  <c:v>543.50370457541794</c:v>
                </c:pt>
                <c:pt idx="1284">
                  <c:v>543.06379588815162</c:v>
                </c:pt>
                <c:pt idx="1285">
                  <c:v>541.64795424677777</c:v>
                </c:pt>
                <c:pt idx="1286">
                  <c:v>540.76686165948558</c:v>
                </c:pt>
                <c:pt idx="1287">
                  <c:v>541.9300770776299</c:v>
                </c:pt>
                <c:pt idx="1288">
                  <c:v>544.2935671655141</c:v>
                </c:pt>
                <c:pt idx="1289">
                  <c:v>545.56117567782894</c:v>
                </c:pt>
                <c:pt idx="1290">
                  <c:v>544.84320680768906</c:v>
                </c:pt>
                <c:pt idx="1291">
                  <c:v>543.64085545588659</c:v>
                </c:pt>
                <c:pt idx="1292">
                  <c:v>543.37797662867342</c:v>
                </c:pt>
                <c:pt idx="1293">
                  <c:v>543.45805637553804</c:v>
                </c:pt>
                <c:pt idx="1294">
                  <c:v>542.55027864591557</c:v>
                </c:pt>
                <c:pt idx="1295">
                  <c:v>541.08671903561572</c:v>
                </c:pt>
                <c:pt idx="1296">
                  <c:v>541.03315636816387</c:v>
                </c:pt>
                <c:pt idx="1297">
                  <c:v>542.98001592002402</c:v>
                </c:pt>
                <c:pt idx="1298">
                  <c:v>545.09127111567523</c:v>
                </c:pt>
                <c:pt idx="1299">
                  <c:v>545.44444370642123</c:v>
                </c:pt>
                <c:pt idx="1300">
                  <c:v>544.35025337607385</c:v>
                </c:pt>
                <c:pt idx="1301">
                  <c:v>543.56305109907407</c:v>
                </c:pt>
                <c:pt idx="1302">
                  <c:v>543.63166409901896</c:v>
                </c:pt>
                <c:pt idx="1303">
                  <c:v>543.33095148029588</c:v>
                </c:pt>
                <c:pt idx="1304">
                  <c:v>541.94038314583759</c:v>
                </c:pt>
                <c:pt idx="1305">
                  <c:v>540.8393698680602</c:v>
                </c:pt>
                <c:pt idx="1306">
                  <c:v>541.72404417359485</c:v>
                </c:pt>
                <c:pt idx="1307">
                  <c:v>544.02593304416678</c:v>
                </c:pt>
                <c:pt idx="1308">
                  <c:v>545.4628276041567</c:v>
                </c:pt>
                <c:pt idx="1309">
                  <c:v>544.9927075810765</c:v>
                </c:pt>
                <c:pt idx="1310">
                  <c:v>543.89050581626998</c:v>
                </c:pt>
                <c:pt idx="1311">
                  <c:v>543.61396777946356</c:v>
                </c:pt>
                <c:pt idx="1312">
                  <c:v>543.71918969321632</c:v>
                </c:pt>
                <c:pt idx="1313">
                  <c:v>542.84175952314217</c:v>
                </c:pt>
                <c:pt idx="1314">
                  <c:v>541.24623941699065</c:v>
                </c:pt>
                <c:pt idx="1315">
                  <c:v>540.87299444757718</c:v>
                </c:pt>
                <c:pt idx="1316">
                  <c:v>542.60177588091665</c:v>
                </c:pt>
                <c:pt idx="1317">
                  <c:v>544.80600076582414</c:v>
                </c:pt>
                <c:pt idx="1318">
                  <c:v>545.39008617568743</c:v>
                </c:pt>
                <c:pt idx="1319">
                  <c:v>544.41841739755364</c:v>
                </c:pt>
                <c:pt idx="1320">
                  <c:v>543.65286941699742</c:v>
                </c:pt>
                <c:pt idx="1321">
                  <c:v>543.7562612121892</c:v>
                </c:pt>
                <c:pt idx="1322">
                  <c:v>543.54290821920222</c:v>
                </c:pt>
                <c:pt idx="1323">
                  <c:v>542.12963417990431</c:v>
                </c:pt>
                <c:pt idx="1324">
                  <c:v>540.80059163829901</c:v>
                </c:pt>
                <c:pt idx="1325">
                  <c:v>541.39536943276016</c:v>
                </c:pt>
                <c:pt idx="1326">
                  <c:v>543.63568648643923</c:v>
                </c:pt>
                <c:pt idx="1327">
                  <c:v>545.28113828821733</c:v>
                </c:pt>
                <c:pt idx="1328">
                  <c:v>545.02212837053958</c:v>
                </c:pt>
                <c:pt idx="1329">
                  <c:v>543.94480182931511</c:v>
                </c:pt>
                <c:pt idx="1330">
                  <c:v>543.64827878142751</c:v>
                </c:pt>
                <c:pt idx="1331">
                  <c:v>543.81086974204572</c:v>
                </c:pt>
                <c:pt idx="1332">
                  <c:v>543.03893418085772</c:v>
                </c:pt>
                <c:pt idx="1333">
                  <c:v>541.39184991919683</c:v>
                </c:pt>
                <c:pt idx="1334">
                  <c:v>540.77122994555339</c:v>
                </c:pt>
                <c:pt idx="1335">
                  <c:v>542.29060497374212</c:v>
                </c:pt>
                <c:pt idx="1336">
                  <c:v>544.5493297356561</c:v>
                </c:pt>
                <c:pt idx="1337">
                  <c:v>545.34580397392256</c:v>
                </c:pt>
                <c:pt idx="1338">
                  <c:v>544.48375672763541</c:v>
                </c:pt>
                <c:pt idx="1339">
                  <c:v>543.65009081452445</c:v>
                </c:pt>
                <c:pt idx="1340">
                  <c:v>543.73887966740949</c:v>
                </c:pt>
                <c:pt idx="1341">
                  <c:v>543.6175636138596</c:v>
                </c:pt>
                <c:pt idx="1342">
                  <c:v>542.26602752964664</c:v>
                </c:pt>
                <c:pt idx="1343">
                  <c:v>540.77479214114192</c:v>
                </c:pt>
                <c:pt idx="1344">
                  <c:v>541.12140429077317</c:v>
                </c:pt>
                <c:pt idx="1345">
                  <c:v>543.2885716444307</c:v>
                </c:pt>
                <c:pt idx="1346">
                  <c:v>545.11412942853894</c:v>
                </c:pt>
                <c:pt idx="1347">
                  <c:v>545.07952547504192</c:v>
                </c:pt>
                <c:pt idx="1348">
                  <c:v>544.05383277515102</c:v>
                </c:pt>
                <c:pt idx="1349">
                  <c:v>543.67330206290171</c:v>
                </c:pt>
                <c:pt idx="1350">
                  <c:v>543.87476049057295</c:v>
                </c:pt>
                <c:pt idx="1351">
                  <c:v>543.19781014467299</c:v>
                </c:pt>
                <c:pt idx="1352">
                  <c:v>541.47943577569822</c:v>
                </c:pt>
                <c:pt idx="1353">
                  <c:v>540.60899219580915</c:v>
                </c:pt>
                <c:pt idx="1354">
                  <c:v>541.94289222103635</c:v>
                </c:pt>
                <c:pt idx="1355">
                  <c:v>544.27692998656221</c:v>
                </c:pt>
                <c:pt idx="1356">
                  <c:v>545.32105467942438</c:v>
                </c:pt>
                <c:pt idx="1357">
                  <c:v>544.66115880252073</c:v>
                </c:pt>
                <c:pt idx="1358">
                  <c:v>543.82591653420513</c:v>
                </c:pt>
                <c:pt idx="1359">
                  <c:v>543.847212925647</c:v>
                </c:pt>
                <c:pt idx="1360">
                  <c:v>543.77173152634532</c:v>
                </c:pt>
                <c:pt idx="1361">
                  <c:v>542.46269345434484</c:v>
                </c:pt>
                <c:pt idx="1362">
                  <c:v>540.8641166331372</c:v>
                </c:pt>
                <c:pt idx="1363">
                  <c:v>541.00494102136781</c:v>
                </c:pt>
                <c:pt idx="1364">
                  <c:v>543.11045104532968</c:v>
                </c:pt>
                <c:pt idx="1365">
                  <c:v>545.10103037456611</c:v>
                </c:pt>
                <c:pt idx="1366">
                  <c:v>545.24825679846981</c:v>
                </c:pt>
                <c:pt idx="1367">
                  <c:v>544.26263256076527</c:v>
                </c:pt>
                <c:pt idx="1368">
                  <c:v>543.77025434457755</c:v>
                </c:pt>
                <c:pt idx="1369">
                  <c:v>543.88226120458967</c:v>
                </c:pt>
                <c:pt idx="1370">
                  <c:v>543.26884323309787</c:v>
                </c:pt>
                <c:pt idx="1371">
                  <c:v>541.66103272344844</c:v>
                </c:pt>
                <c:pt idx="1372">
                  <c:v>540.75790128373865</c:v>
                </c:pt>
                <c:pt idx="1373">
                  <c:v>541.99670481816429</c:v>
                </c:pt>
                <c:pt idx="1374">
                  <c:v>544.35403030854104</c:v>
                </c:pt>
                <c:pt idx="1375">
                  <c:v>545.50642107087697</c:v>
                </c:pt>
                <c:pt idx="1376">
                  <c:v>544.80048090877062</c:v>
                </c:pt>
                <c:pt idx="1377">
                  <c:v>543.7853618329309</c:v>
                </c:pt>
                <c:pt idx="1378">
                  <c:v>543.64095625086793</c:v>
                </c:pt>
                <c:pt idx="1379">
                  <c:v>543.59705604550345</c:v>
                </c:pt>
                <c:pt idx="1380">
                  <c:v>542.47973953753808</c:v>
                </c:pt>
                <c:pt idx="1381">
                  <c:v>540.98052601023937</c:v>
                </c:pt>
                <c:pt idx="1382">
                  <c:v>541.05671461844213</c:v>
                </c:pt>
                <c:pt idx="1383">
                  <c:v>543.11909296082558</c:v>
                </c:pt>
                <c:pt idx="1384">
                  <c:v>545.18776958141916</c:v>
                </c:pt>
                <c:pt idx="1385">
                  <c:v>545.39805409812561</c:v>
                </c:pt>
                <c:pt idx="1386">
                  <c:v>544.28202716194937</c:v>
                </c:pt>
                <c:pt idx="1387">
                  <c:v>543.60458551324427</c:v>
                </c:pt>
                <c:pt idx="1388">
                  <c:v>543.66286734337154</c:v>
                </c:pt>
                <c:pt idx="1389">
                  <c:v>543.17115859635305</c:v>
                </c:pt>
                <c:pt idx="1390">
                  <c:v>541.64989334614074</c:v>
                </c:pt>
                <c:pt idx="1391">
                  <c:v>540.64007951321764</c:v>
                </c:pt>
                <c:pt idx="1392">
                  <c:v>541.73863380574676</c:v>
                </c:pt>
                <c:pt idx="1393">
                  <c:v>544.14971843489639</c:v>
                </c:pt>
                <c:pt idx="1394">
                  <c:v>545.50879210583298</c:v>
                </c:pt>
                <c:pt idx="1395">
                  <c:v>544.93051390933306</c:v>
                </c:pt>
                <c:pt idx="1396">
                  <c:v>543.84314572844505</c:v>
                </c:pt>
                <c:pt idx="1397">
                  <c:v>543.61879566328025</c:v>
                </c:pt>
                <c:pt idx="1398">
                  <c:v>543.60715689342032</c:v>
                </c:pt>
                <c:pt idx="1399">
                  <c:v>542.55389480299618</c:v>
                </c:pt>
                <c:pt idx="1400">
                  <c:v>540.96197085086078</c:v>
                </c:pt>
                <c:pt idx="1401">
                  <c:v>540.78455461452813</c:v>
                </c:pt>
                <c:pt idx="1402">
                  <c:v>542.71263606520552</c:v>
                </c:pt>
                <c:pt idx="1403">
                  <c:v>544.93072596239199</c:v>
                </c:pt>
                <c:pt idx="1404">
                  <c:v>545.39767747089445</c:v>
                </c:pt>
                <c:pt idx="1405">
                  <c:v>544.39389538411615</c:v>
                </c:pt>
                <c:pt idx="1406">
                  <c:v>543.68097915394537</c:v>
                </c:pt>
                <c:pt idx="1407">
                  <c:v>543.77672797081777</c:v>
                </c:pt>
                <c:pt idx="1408">
                  <c:v>543.38994692792494</c:v>
                </c:pt>
                <c:pt idx="1409">
                  <c:v>541.85170328278127</c:v>
                </c:pt>
                <c:pt idx="1410">
                  <c:v>540.61078180322693</c:v>
                </c:pt>
                <c:pt idx="1411">
                  <c:v>541.40389039858201</c:v>
                </c:pt>
                <c:pt idx="1412">
                  <c:v>543.74865399287137</c:v>
                </c:pt>
                <c:pt idx="1413">
                  <c:v>545.32581407010821</c:v>
                </c:pt>
                <c:pt idx="1414">
                  <c:v>544.98531805486164</c:v>
                </c:pt>
                <c:pt idx="1415">
                  <c:v>543.98335439277344</c:v>
                </c:pt>
                <c:pt idx="1416">
                  <c:v>543.75377763208962</c:v>
                </c:pt>
                <c:pt idx="1417">
                  <c:v>543.85377023558158</c:v>
                </c:pt>
                <c:pt idx="1418">
                  <c:v>542.93033600786202</c:v>
                </c:pt>
                <c:pt idx="1419">
                  <c:v>541.25475353946422</c:v>
                </c:pt>
                <c:pt idx="1420">
                  <c:v>540.78191544763285</c:v>
                </c:pt>
                <c:pt idx="1421">
                  <c:v>542.41594611791606</c:v>
                </c:pt>
                <c:pt idx="1422">
                  <c:v>544.6105455759116</c:v>
                </c:pt>
                <c:pt idx="1423">
                  <c:v>545.23892249858091</c:v>
                </c:pt>
                <c:pt idx="1424">
                  <c:v>544.34896460589425</c:v>
                </c:pt>
                <c:pt idx="1425">
                  <c:v>543.66992957600269</c:v>
                </c:pt>
                <c:pt idx="1426">
                  <c:v>543.83917718772409</c:v>
                </c:pt>
                <c:pt idx="1427">
                  <c:v>543.65383324205504</c:v>
                </c:pt>
                <c:pt idx="1428">
                  <c:v>542.23656258535266</c:v>
                </c:pt>
                <c:pt idx="1429">
                  <c:v>540.8510815489426</c:v>
                </c:pt>
                <c:pt idx="1430">
                  <c:v>541.34321324120265</c:v>
                </c:pt>
                <c:pt idx="1431">
                  <c:v>543.4658495760732</c:v>
                </c:pt>
                <c:pt idx="1432">
                  <c:v>545.06210457576344</c:v>
                </c:pt>
                <c:pt idx="1433">
                  <c:v>544.81135777995678</c:v>
                </c:pt>
                <c:pt idx="1434">
                  <c:v>543.81180937688259</c:v>
                </c:pt>
                <c:pt idx="1435">
                  <c:v>543.61849114075176</c:v>
                </c:pt>
                <c:pt idx="1436">
                  <c:v>543.90493488397806</c:v>
                </c:pt>
                <c:pt idx="1437">
                  <c:v>543.20180570937464</c:v>
                </c:pt>
                <c:pt idx="1438">
                  <c:v>541.52923418148566</c:v>
                </c:pt>
                <c:pt idx="1439">
                  <c:v>540.82040267724096</c:v>
                </c:pt>
                <c:pt idx="1440">
                  <c:v>542.22880241677194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3-4ADD-AF2D-2F7913AF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54143"/>
        <c:axId val="2046601632"/>
      </c:lineChart>
      <c:catAx>
        <c:axId val="70795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01632"/>
        <c:crosses val="autoZero"/>
        <c:auto val="1"/>
        <c:lblAlgn val="ctr"/>
        <c:lblOffset val="100"/>
        <c:noMultiLvlLbl val="0"/>
      </c:catAx>
      <c:valAx>
        <c:axId val="20466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'10003'!$O$1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'10003'!$O$2:$O$1442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7.5862225122732001</c:v>
                </c:pt>
                <c:pt idx="433">
                  <c:v>7.5906450149674063</c:v>
                </c:pt>
                <c:pt idx="434">
                  <c:v>7.5948731230250086</c:v>
                </c:pt>
                <c:pt idx="435">
                  <c:v>7.5944665201577646</c:v>
                </c:pt>
                <c:pt idx="436">
                  <c:v>7.5902539262071178</c:v>
                </c:pt>
                <c:pt idx="437">
                  <c:v>7.5869541472696023</c:v>
                </c:pt>
                <c:pt idx="438">
                  <c:v>7.5867416558850591</c:v>
                </c:pt>
                <c:pt idx="439">
                  <c:v>7.5872861009570354</c:v>
                </c:pt>
                <c:pt idx="440">
                  <c:v>7.586223482652569</c:v>
                </c:pt>
                <c:pt idx="441">
                  <c:v>7.5853967212288484</c:v>
                </c:pt>
                <c:pt idx="442">
                  <c:v>7.5880014276126886</c:v>
                </c:pt>
                <c:pt idx="443">
                  <c:v>7.5929379575265941</c:v>
                </c:pt>
                <c:pt idx="444">
                  <c:v>7.5953318118388493</c:v>
                </c:pt>
                <c:pt idx="445">
                  <c:v>7.5927179549078367</c:v>
                </c:pt>
                <c:pt idx="446">
                  <c:v>7.5883587176039189</c:v>
                </c:pt>
                <c:pt idx="447">
                  <c:v>7.5865626034345786</c:v>
                </c:pt>
                <c:pt idx="448">
                  <c:v>7.5871230446079005</c:v>
                </c:pt>
                <c:pt idx="449">
                  <c:v>7.5869259422337096</c:v>
                </c:pt>
                <c:pt idx="450">
                  <c:v>7.5854698943852261</c:v>
                </c:pt>
                <c:pt idx="451">
                  <c:v>7.5859278522856783</c:v>
                </c:pt>
                <c:pt idx="452">
                  <c:v>7.5900352054211462</c:v>
                </c:pt>
                <c:pt idx="453">
                  <c:v>7.5944494027944343</c:v>
                </c:pt>
                <c:pt idx="454">
                  <c:v>7.5945647303166961</c:v>
                </c:pt>
                <c:pt idx="455">
                  <c:v>7.5905955940308347</c:v>
                </c:pt>
                <c:pt idx="456">
                  <c:v>7.5871362665885389</c:v>
                </c:pt>
                <c:pt idx="457">
                  <c:v>7.5868028418873417</c:v>
                </c:pt>
                <c:pt idx="458">
                  <c:v>7.5873583537304938</c:v>
                </c:pt>
                <c:pt idx="459">
                  <c:v>7.5863031719742757</c:v>
                </c:pt>
                <c:pt idx="460">
                  <c:v>7.5851990741911113</c:v>
                </c:pt>
                <c:pt idx="461">
                  <c:v>7.5873770429701182</c:v>
                </c:pt>
                <c:pt idx="462">
                  <c:v>7.592257649899711</c:v>
                </c:pt>
                <c:pt idx="463">
                  <c:v>7.5951111347887394</c:v>
                </c:pt>
                <c:pt idx="464">
                  <c:v>7.5930163400641133</c:v>
                </c:pt>
                <c:pt idx="465">
                  <c:v>7.588757196800417</c:v>
                </c:pt>
                <c:pt idx="466">
                  <c:v>7.5867604367394357</c:v>
                </c:pt>
                <c:pt idx="467">
                  <c:v>7.5873050119552463</c:v>
                </c:pt>
                <c:pt idx="468">
                  <c:v>7.5872095412105871</c:v>
                </c:pt>
                <c:pt idx="469">
                  <c:v>7.5856248942319855</c:v>
                </c:pt>
                <c:pt idx="470">
                  <c:v>7.5856539819003279</c:v>
                </c:pt>
                <c:pt idx="471">
                  <c:v>7.5894461095122621</c:v>
                </c:pt>
                <c:pt idx="472">
                  <c:v>7.5940507213150337</c:v>
                </c:pt>
                <c:pt idx="473">
                  <c:v>7.5946826979917041</c:v>
                </c:pt>
                <c:pt idx="474">
                  <c:v>7.5910106496349821</c:v>
                </c:pt>
                <c:pt idx="475">
                  <c:v>7.5874431281318904</c:v>
                </c:pt>
                <c:pt idx="476">
                  <c:v>7.5869082719573582</c:v>
                </c:pt>
                <c:pt idx="477">
                  <c:v>7.5875684484359951</c:v>
                </c:pt>
                <c:pt idx="478">
                  <c:v>7.5866158342002672</c:v>
                </c:pt>
                <c:pt idx="479">
                  <c:v>7.5852307800833527</c:v>
                </c:pt>
                <c:pt idx="480">
                  <c:v>7.5869515497618227</c:v>
                </c:pt>
                <c:pt idx="481">
                  <c:v>7.5917540027435075</c:v>
                </c:pt>
                <c:pt idx="482">
                  <c:v>7.5950092378378384</c:v>
                </c:pt>
                <c:pt idx="483">
                  <c:v>7.5933474246949837</c:v>
                </c:pt>
                <c:pt idx="484">
                  <c:v>7.5890958264282817</c:v>
                </c:pt>
                <c:pt idx="485">
                  <c:v>7.5868652434840138</c:v>
                </c:pt>
                <c:pt idx="486">
                  <c:v>7.5873042853332278</c:v>
                </c:pt>
                <c:pt idx="487">
                  <c:v>7.5874108673422178</c:v>
                </c:pt>
                <c:pt idx="488">
                  <c:v>7.5858549613117372</c:v>
                </c:pt>
                <c:pt idx="489">
                  <c:v>7.5855054240931166</c:v>
                </c:pt>
                <c:pt idx="490">
                  <c:v>7.5889451948764055</c:v>
                </c:pt>
                <c:pt idx="491">
                  <c:v>7.5937553517636749</c:v>
                </c:pt>
                <c:pt idx="492">
                  <c:v>7.5949139598829891</c:v>
                </c:pt>
                <c:pt idx="493">
                  <c:v>7.5915215437930854</c:v>
                </c:pt>
                <c:pt idx="494">
                  <c:v>7.5877691309417665</c:v>
                </c:pt>
                <c:pt idx="495">
                  <c:v>7.5869983771474576</c:v>
                </c:pt>
                <c:pt idx="496">
                  <c:v>7.5876365801388879</c:v>
                </c:pt>
                <c:pt idx="497">
                  <c:v>7.5868104685561297</c:v>
                </c:pt>
                <c:pt idx="498">
                  <c:v>7.5852774295860312</c:v>
                </c:pt>
                <c:pt idx="499">
                  <c:v>7.5865325644667028</c:v>
                </c:pt>
                <c:pt idx="500">
                  <c:v>7.5911498984182026</c:v>
                </c:pt>
                <c:pt idx="501">
                  <c:v>7.5948616393622572</c:v>
                </c:pt>
                <c:pt idx="502">
                  <c:v>7.5937353963900973</c:v>
                </c:pt>
                <c:pt idx="503">
                  <c:v>7.5895946085586141</c:v>
                </c:pt>
                <c:pt idx="504">
                  <c:v>7.5870813616585462</c:v>
                </c:pt>
                <c:pt idx="505">
                  <c:v>7.5873729686140257</c:v>
                </c:pt>
                <c:pt idx="506">
                  <c:v>7.5875152546145559</c:v>
                </c:pt>
                <c:pt idx="507">
                  <c:v>7.5859478135215035</c:v>
                </c:pt>
                <c:pt idx="508">
                  <c:v>7.5853034637750811</c:v>
                </c:pt>
                <c:pt idx="509">
                  <c:v>7.5883476738298921</c:v>
                </c:pt>
                <c:pt idx="510">
                  <c:v>7.5931971200331523</c:v>
                </c:pt>
                <c:pt idx="511">
                  <c:v>7.5949417241861203</c:v>
                </c:pt>
                <c:pt idx="512">
                  <c:v>7.5919171594296442</c:v>
                </c:pt>
                <c:pt idx="513">
                  <c:v>7.5880009361516629</c:v>
                </c:pt>
                <c:pt idx="514">
                  <c:v>7.586893603017943</c:v>
                </c:pt>
                <c:pt idx="515">
                  <c:v>7.5875275031692153</c:v>
                </c:pt>
                <c:pt idx="516">
                  <c:v>7.5868208323807131</c:v>
                </c:pt>
                <c:pt idx="517">
                  <c:v>7.5852148174800025</c:v>
                </c:pt>
                <c:pt idx="518">
                  <c:v>7.5862207257200751</c:v>
                </c:pt>
                <c:pt idx="519">
                  <c:v>7.5907127958763887</c:v>
                </c:pt>
                <c:pt idx="520">
                  <c:v>7.5946670786449459</c:v>
                </c:pt>
                <c:pt idx="521">
                  <c:v>7.5940184873108008</c:v>
                </c:pt>
                <c:pt idx="522">
                  <c:v>7.5898662680436075</c:v>
                </c:pt>
                <c:pt idx="523">
                  <c:v>7.5869312950732564</c:v>
                </c:pt>
                <c:pt idx="524">
                  <c:v>7.5869727556869959</c:v>
                </c:pt>
                <c:pt idx="525">
                  <c:v>7.5873058643456321</c:v>
                </c:pt>
                <c:pt idx="526">
                  <c:v>7.5859507759453697</c:v>
                </c:pt>
                <c:pt idx="527">
                  <c:v>7.5852443700206793</c:v>
                </c:pt>
                <c:pt idx="528">
                  <c:v>7.5881760328126289</c:v>
                </c:pt>
                <c:pt idx="529">
                  <c:v>7.5931473209992575</c:v>
                </c:pt>
                <c:pt idx="530">
                  <c:v>7.5951969036593354</c:v>
                </c:pt>
                <c:pt idx="531">
                  <c:v>7.5924041961462212</c:v>
                </c:pt>
                <c:pt idx="532">
                  <c:v>7.588199724953518</c:v>
                </c:pt>
                <c:pt idx="533">
                  <c:v>7.586697955343559</c:v>
                </c:pt>
                <c:pt idx="534">
                  <c:v>7.5872689703705936</c:v>
                </c:pt>
                <c:pt idx="535">
                  <c:v>7.5867856356428396</c:v>
                </c:pt>
                <c:pt idx="536">
                  <c:v>7.585234085014787</c:v>
                </c:pt>
                <c:pt idx="537">
                  <c:v>7.5860285489547215</c:v>
                </c:pt>
                <c:pt idx="538">
                  <c:v>7.590465069295476</c:v>
                </c:pt>
                <c:pt idx="539">
                  <c:v>7.5947527352000908</c:v>
                </c:pt>
                <c:pt idx="540">
                  <c:v>7.5945124849132313</c:v>
                </c:pt>
                <c:pt idx="541">
                  <c:v>7.5904652620944741</c:v>
                </c:pt>
                <c:pt idx="542">
                  <c:v>7.587186273543554</c:v>
                </c:pt>
                <c:pt idx="543">
                  <c:v>7.5870049802693593</c:v>
                </c:pt>
                <c:pt idx="544">
                  <c:v>7.5873739523630288</c:v>
                </c:pt>
                <c:pt idx="545">
                  <c:v>7.5860658253837618</c:v>
                </c:pt>
                <c:pt idx="546">
                  <c:v>7.585086910922727</c:v>
                </c:pt>
                <c:pt idx="547">
                  <c:v>7.5876756404659957</c:v>
                </c:pt>
                <c:pt idx="548">
                  <c:v>7.5927296219862042</c:v>
                </c:pt>
                <c:pt idx="549">
                  <c:v>7.5952979516522712</c:v>
                </c:pt>
                <c:pt idx="550">
                  <c:v>7.5929177137334065</c:v>
                </c:pt>
                <c:pt idx="551">
                  <c:v>7.5887071202132228</c:v>
                </c:pt>
                <c:pt idx="552">
                  <c:v>7.5868853915413359</c:v>
                </c:pt>
                <c:pt idx="553">
                  <c:v>7.5874468519977274</c:v>
                </c:pt>
                <c:pt idx="554">
                  <c:v>7.5870476167748935</c:v>
                </c:pt>
                <c:pt idx="555">
                  <c:v>7.5853408379724527</c:v>
                </c:pt>
                <c:pt idx="556">
                  <c:v>7.5856519750206948</c:v>
                </c:pt>
                <c:pt idx="557">
                  <c:v>7.5897775016912572</c:v>
                </c:pt>
                <c:pt idx="558">
                  <c:v>7.5943387455645492</c:v>
                </c:pt>
                <c:pt idx="559">
                  <c:v>7.5946529962465892</c:v>
                </c:pt>
                <c:pt idx="560">
                  <c:v>7.5908893700177922</c:v>
                </c:pt>
                <c:pt idx="561">
                  <c:v>7.5875135092797326</c:v>
                </c:pt>
                <c:pt idx="562">
                  <c:v>7.5871053166933651</c:v>
                </c:pt>
                <c:pt idx="563">
                  <c:v>7.587649742176132</c:v>
                </c:pt>
                <c:pt idx="564">
                  <c:v>7.5863644672382637</c:v>
                </c:pt>
                <c:pt idx="565">
                  <c:v>7.5850448748494115</c:v>
                </c:pt>
                <c:pt idx="566">
                  <c:v>7.5870825670816986</c:v>
                </c:pt>
                <c:pt idx="567">
                  <c:v>7.5919944710122396</c:v>
                </c:pt>
                <c:pt idx="568">
                  <c:v>7.5949885799373895</c:v>
                </c:pt>
                <c:pt idx="569">
                  <c:v>7.5930511670681122</c:v>
                </c:pt>
                <c:pt idx="570">
                  <c:v>7.5889068065011767</c:v>
                </c:pt>
                <c:pt idx="571">
                  <c:v>7.5869542704158484</c:v>
                </c:pt>
                <c:pt idx="572">
                  <c:v>7.5874796608609056</c:v>
                </c:pt>
                <c:pt idx="573">
                  <c:v>7.5874397324292007</c:v>
                </c:pt>
                <c:pt idx="574">
                  <c:v>7.5857232003414969</c:v>
                </c:pt>
                <c:pt idx="575">
                  <c:v>7.5856139516370611</c:v>
                </c:pt>
                <c:pt idx="576">
                  <c:v>7.589276390957191</c:v>
                </c:pt>
                <c:pt idx="577">
                  <c:v>7.5938843890572354</c:v>
                </c:pt>
                <c:pt idx="578">
                  <c:v>7.5946152954849016</c:v>
                </c:pt>
                <c:pt idx="579">
                  <c:v>7.5910602191395506</c:v>
                </c:pt>
                <c:pt idx="580">
                  <c:v>7.5875681979176273</c:v>
                </c:pt>
                <c:pt idx="581">
                  <c:v>7.5870686578150828</c:v>
                </c:pt>
                <c:pt idx="582">
                  <c:v>7.5877171405336385</c:v>
                </c:pt>
                <c:pt idx="583">
                  <c:v>7.5867881931709764</c:v>
                </c:pt>
                <c:pt idx="584">
                  <c:v>7.5853347965897786</c:v>
                </c:pt>
                <c:pt idx="585">
                  <c:v>7.5869205686346035</c:v>
                </c:pt>
                <c:pt idx="586">
                  <c:v>7.5915707450208503</c:v>
                </c:pt>
                <c:pt idx="587">
                  <c:v>7.5948264360792406</c:v>
                </c:pt>
                <c:pt idx="588">
                  <c:v>7.5932677867432075</c:v>
                </c:pt>
                <c:pt idx="589">
                  <c:v>7.5891214652771071</c:v>
                </c:pt>
                <c:pt idx="590">
                  <c:v>7.5869657401558026</c:v>
                </c:pt>
                <c:pt idx="591">
                  <c:v>7.5874535362599813</c:v>
                </c:pt>
                <c:pt idx="592">
                  <c:v>7.5874904230384841</c:v>
                </c:pt>
                <c:pt idx="593">
                  <c:v>7.5858701340526906</c:v>
                </c:pt>
                <c:pt idx="594">
                  <c:v>7.5854156592878335</c:v>
                </c:pt>
                <c:pt idx="595">
                  <c:v>7.5886992842084791</c:v>
                </c:pt>
                <c:pt idx="596">
                  <c:v>7.5933748867753312</c:v>
                </c:pt>
                <c:pt idx="597">
                  <c:v>7.5945941901671192</c:v>
                </c:pt>
                <c:pt idx="598">
                  <c:v>7.5913621669408098</c:v>
                </c:pt>
                <c:pt idx="599">
                  <c:v>7.5877657515688988</c:v>
                </c:pt>
                <c:pt idx="600">
                  <c:v>7.5871160425995434</c:v>
                </c:pt>
                <c:pt idx="601">
                  <c:v>7.5878187251455174</c:v>
                </c:pt>
                <c:pt idx="602">
                  <c:v>7.5869196468609292</c:v>
                </c:pt>
                <c:pt idx="603">
                  <c:v>7.585249209661507</c:v>
                </c:pt>
                <c:pt idx="604">
                  <c:v>7.5864092764348001</c:v>
                </c:pt>
                <c:pt idx="605">
                  <c:v>7.5908813639954182</c:v>
                </c:pt>
                <c:pt idx="606">
                  <c:v>7.5945011251407983</c:v>
                </c:pt>
                <c:pt idx="607">
                  <c:v>7.5934782669422383</c:v>
                </c:pt>
                <c:pt idx="608">
                  <c:v>7.5895342510793729</c:v>
                </c:pt>
                <c:pt idx="609">
                  <c:v>7.5872002844893629</c:v>
                </c:pt>
                <c:pt idx="610">
                  <c:v>7.5876228982787506</c:v>
                </c:pt>
                <c:pt idx="611">
                  <c:v>7.5877975497082257</c:v>
                </c:pt>
                <c:pt idx="612">
                  <c:v>7.5861216043506916</c:v>
                </c:pt>
                <c:pt idx="613">
                  <c:v>7.5852421454784196</c:v>
                </c:pt>
                <c:pt idx="614">
                  <c:v>7.5881641935803108</c:v>
                </c:pt>
                <c:pt idx="615">
                  <c:v>7.5929006633170699</c:v>
                </c:pt>
                <c:pt idx="616">
                  <c:v>7.5945973984223771</c:v>
                </c:pt>
                <c:pt idx="617">
                  <c:v>7.5917177828724318</c:v>
                </c:pt>
                <c:pt idx="618">
                  <c:v>7.5880732840029417</c:v>
                </c:pt>
                <c:pt idx="619">
                  <c:v>7.587209196939499</c:v>
                </c:pt>
                <c:pt idx="620">
                  <c:v>7.5879896598254755</c:v>
                </c:pt>
                <c:pt idx="621">
                  <c:v>7.587264790943105</c:v>
                </c:pt>
                <c:pt idx="622">
                  <c:v>7.5854270893389373</c:v>
                </c:pt>
                <c:pt idx="623">
                  <c:v>7.5860754488024069</c:v>
                </c:pt>
                <c:pt idx="624">
                  <c:v>7.5903872269235713</c:v>
                </c:pt>
                <c:pt idx="625">
                  <c:v>7.5942991648550828</c:v>
                </c:pt>
                <c:pt idx="626">
                  <c:v>7.5937376129190586</c:v>
                </c:pt>
                <c:pt idx="627">
                  <c:v>7.5898731505938786</c:v>
                </c:pt>
                <c:pt idx="628">
                  <c:v>7.5873290247963388</c:v>
                </c:pt>
                <c:pt idx="629">
                  <c:v>7.5876097030837446</c:v>
                </c:pt>
                <c:pt idx="630">
                  <c:v>7.587973499264832</c:v>
                </c:pt>
                <c:pt idx="631">
                  <c:v>7.5863959581380467</c:v>
                </c:pt>
                <c:pt idx="632">
                  <c:v>7.5852257122568645</c:v>
                </c:pt>
                <c:pt idx="633">
                  <c:v>7.5876855646285541</c:v>
                </c:pt>
                <c:pt idx="634">
                  <c:v>7.5925250719422319</c:v>
                </c:pt>
                <c:pt idx="635">
                  <c:v>7.5947063547850311</c:v>
                </c:pt>
                <c:pt idx="636">
                  <c:v>7.5921987147169148</c:v>
                </c:pt>
                <c:pt idx="637">
                  <c:v>7.5884393575749103</c:v>
                </c:pt>
                <c:pt idx="638">
                  <c:v>7.587328478764146</c:v>
                </c:pt>
                <c:pt idx="639">
                  <c:v>7.5880614451469546</c:v>
                </c:pt>
                <c:pt idx="640">
                  <c:v>7.5874601795791579</c:v>
                </c:pt>
                <c:pt idx="641">
                  <c:v>7.5855395484480539</c:v>
                </c:pt>
                <c:pt idx="642">
                  <c:v>7.5857605321013626</c:v>
                </c:pt>
                <c:pt idx="643">
                  <c:v>7.5897367328712697</c:v>
                </c:pt>
                <c:pt idx="644">
                  <c:v>7.594002575349827</c:v>
                </c:pt>
                <c:pt idx="645">
                  <c:v>7.5939968911729423</c:v>
                </c:pt>
                <c:pt idx="646">
                  <c:v>7.5903594580812515</c:v>
                </c:pt>
                <c:pt idx="647">
                  <c:v>7.5875710030950865</c:v>
                </c:pt>
                <c:pt idx="648">
                  <c:v>7.5876667267117321</c:v>
                </c:pt>
                <c:pt idx="649">
                  <c:v>7.5880887134581636</c:v>
                </c:pt>
                <c:pt idx="650">
                  <c:v>7.5865175726110365</c:v>
                </c:pt>
                <c:pt idx="651">
                  <c:v>7.5851286419129504</c:v>
                </c:pt>
                <c:pt idx="652">
                  <c:v>7.5871864980934411</c:v>
                </c:pt>
                <c:pt idx="653">
                  <c:v>7.5919201278244568</c:v>
                </c:pt>
                <c:pt idx="654">
                  <c:v>7.5945962605208344</c:v>
                </c:pt>
                <c:pt idx="655">
                  <c:v>7.5925011212864337</c:v>
                </c:pt>
                <c:pt idx="656">
                  <c:v>7.5886744248605744</c:v>
                </c:pt>
                <c:pt idx="657">
                  <c:v>7.5872161833971354</c:v>
                </c:pt>
                <c:pt idx="658">
                  <c:v>7.5878925277194442</c:v>
                </c:pt>
                <c:pt idx="659">
                  <c:v>7.5874902125662098</c:v>
                </c:pt>
                <c:pt idx="660">
                  <c:v>7.5855418156968124</c:v>
                </c:pt>
                <c:pt idx="661">
                  <c:v>7.5855742057587046</c:v>
                </c:pt>
                <c:pt idx="662">
                  <c:v>7.5893700869239735</c:v>
                </c:pt>
                <c:pt idx="663">
                  <c:v>7.5937680689454758</c:v>
                </c:pt>
                <c:pt idx="664">
                  <c:v>7.5942017747889636</c:v>
                </c:pt>
                <c:pt idx="665">
                  <c:v>7.5906238115948677</c:v>
                </c:pt>
                <c:pt idx="666">
                  <c:v>7.5874571378032636</c:v>
                </c:pt>
                <c:pt idx="667">
                  <c:v>7.5872558867289248</c:v>
                </c:pt>
                <c:pt idx="668">
                  <c:v>7.5878145694093142</c:v>
                </c:pt>
                <c:pt idx="669">
                  <c:v>7.5865598076727139</c:v>
                </c:pt>
                <c:pt idx="670">
                  <c:v>7.585125058132137</c:v>
                </c:pt>
                <c:pt idx="671">
                  <c:v>7.5870685986142838</c:v>
                </c:pt>
                <c:pt idx="672">
                  <c:v>7.5918428421533743</c:v>
                </c:pt>
                <c:pt idx="673">
                  <c:v>7.5947840925514418</c:v>
                </c:pt>
                <c:pt idx="674">
                  <c:v>7.5929818727859351</c:v>
                </c:pt>
                <c:pt idx="675">
                  <c:v>7.5889460229305854</c:v>
                </c:pt>
                <c:pt idx="676">
                  <c:v>7.5870909386638674</c:v>
                </c:pt>
                <c:pt idx="677">
                  <c:v>7.587646397912108</c:v>
                </c:pt>
                <c:pt idx="678">
                  <c:v>7.587445454547427</c:v>
                </c:pt>
                <c:pt idx="679">
                  <c:v>7.5856336367631929</c:v>
                </c:pt>
                <c:pt idx="680">
                  <c:v>7.5854067907542335</c:v>
                </c:pt>
                <c:pt idx="681">
                  <c:v>7.5890878324570563</c:v>
                </c:pt>
                <c:pt idx="682">
                  <c:v>7.5937350148223643</c:v>
                </c:pt>
                <c:pt idx="683">
                  <c:v>7.5945865442941773</c:v>
                </c:pt>
                <c:pt idx="684">
                  <c:v>7.5912163273970652</c:v>
                </c:pt>
                <c:pt idx="685">
                  <c:v>7.5877691327987975</c:v>
                </c:pt>
                <c:pt idx="686">
                  <c:v>7.5873110945520574</c:v>
                </c:pt>
                <c:pt idx="687">
                  <c:v>7.5878917711030791</c:v>
                </c:pt>
                <c:pt idx="688">
                  <c:v>7.5867330828797943</c:v>
                </c:pt>
                <c:pt idx="689">
                  <c:v>7.5851068371714296</c:v>
                </c:pt>
                <c:pt idx="690">
                  <c:v>7.5866071409836406</c:v>
                </c:pt>
                <c:pt idx="691">
                  <c:v>7.5913511402908984</c:v>
                </c:pt>
                <c:pt idx="692">
                  <c:v>7.5947417344475205</c:v>
                </c:pt>
                <c:pt idx="693">
                  <c:v>7.5933919291970771</c:v>
                </c:pt>
                <c:pt idx="694">
                  <c:v>7.589445535610821</c:v>
                </c:pt>
                <c:pt idx="695">
                  <c:v>7.5872985986911861</c:v>
                </c:pt>
                <c:pt idx="696">
                  <c:v>7.5878038418390874</c:v>
                </c:pt>
                <c:pt idx="697">
                  <c:v>7.587716198634177</c:v>
                </c:pt>
                <c:pt idx="698">
                  <c:v>7.585834002044443</c:v>
                </c:pt>
                <c:pt idx="699">
                  <c:v>7.585185373327282</c:v>
                </c:pt>
                <c:pt idx="700">
                  <c:v>7.5884185127593362</c:v>
                </c:pt>
                <c:pt idx="701">
                  <c:v>7.5932025072431664</c:v>
                </c:pt>
                <c:pt idx="702">
                  <c:v>7.5945874286094579</c:v>
                </c:pt>
                <c:pt idx="703">
                  <c:v>7.5915601266071677</c:v>
                </c:pt>
                <c:pt idx="704">
                  <c:v>7.5880954069636131</c:v>
                </c:pt>
                <c:pt idx="705">
                  <c:v>7.5874046429184103</c:v>
                </c:pt>
                <c:pt idx="706">
                  <c:v>7.5881413050768609</c:v>
                </c:pt>
                <c:pt idx="707">
                  <c:v>7.5870884998196999</c:v>
                </c:pt>
                <c:pt idx="708">
                  <c:v>7.5851992770356205</c:v>
                </c:pt>
                <c:pt idx="709">
                  <c:v>7.5861625282840457</c:v>
                </c:pt>
                <c:pt idx="710">
                  <c:v>7.5906122128128333</c:v>
                </c:pt>
                <c:pt idx="711">
                  <c:v>7.5943069067208171</c:v>
                </c:pt>
                <c:pt idx="712">
                  <c:v>7.5934114207614609</c:v>
                </c:pt>
                <c:pt idx="713">
                  <c:v>7.5895932496131042</c:v>
                </c:pt>
                <c:pt idx="714">
                  <c:v>7.5873530454508673</c:v>
                </c:pt>
                <c:pt idx="715">
                  <c:v>7.5877802021136942</c:v>
                </c:pt>
                <c:pt idx="716">
                  <c:v>7.5880772209552223</c:v>
                </c:pt>
                <c:pt idx="717">
                  <c:v>7.5863185570381519</c:v>
                </c:pt>
                <c:pt idx="718">
                  <c:v>7.5853121640246055</c:v>
                </c:pt>
                <c:pt idx="719">
                  <c:v>7.5880406019636775</c:v>
                </c:pt>
                <c:pt idx="720">
                  <c:v>7.5927266852641013</c:v>
                </c:pt>
                <c:pt idx="721">
                  <c:v>7.5944721740555261</c:v>
                </c:pt>
                <c:pt idx="722">
                  <c:v>7.5916965381719983</c:v>
                </c:pt>
                <c:pt idx="723">
                  <c:v>7.5881565323302613</c:v>
                </c:pt>
                <c:pt idx="724">
                  <c:v>7.5873718082765951</c:v>
                </c:pt>
                <c:pt idx="725">
                  <c:v>7.5881395256069322</c:v>
                </c:pt>
                <c:pt idx="726">
                  <c:v>7.5874649903988765</c:v>
                </c:pt>
                <c:pt idx="727">
                  <c:v>7.5855615641338474</c:v>
                </c:pt>
                <c:pt idx="728">
                  <c:v>7.5860805582890229</c:v>
                </c:pt>
                <c:pt idx="729">
                  <c:v>7.590183376364589</c:v>
                </c:pt>
                <c:pt idx="730">
                  <c:v>7.5940524437659622</c:v>
                </c:pt>
                <c:pt idx="731">
                  <c:v>7.5935518590406392</c:v>
                </c:pt>
                <c:pt idx="732">
                  <c:v>7.5898035381499502</c:v>
                </c:pt>
                <c:pt idx="733">
                  <c:v>7.5873706004444861</c:v>
                </c:pt>
                <c:pt idx="734">
                  <c:v>7.5877538554155324</c:v>
                </c:pt>
                <c:pt idx="735">
                  <c:v>7.5880934587702926</c:v>
                </c:pt>
                <c:pt idx="736">
                  <c:v>7.5864859537279292</c:v>
                </c:pt>
                <c:pt idx="737">
                  <c:v>7.5852089511571386</c:v>
                </c:pt>
                <c:pt idx="738">
                  <c:v>7.5875094602429192</c:v>
                </c:pt>
                <c:pt idx="739">
                  <c:v>7.592152849211832</c:v>
                </c:pt>
                <c:pt idx="740">
                  <c:v>7.5943280158236552</c:v>
                </c:pt>
                <c:pt idx="741">
                  <c:v>7.5919457089263593</c:v>
                </c:pt>
                <c:pt idx="742">
                  <c:v>7.5883677537518954</c:v>
                </c:pt>
                <c:pt idx="743">
                  <c:v>7.5874124280290651</c:v>
                </c:pt>
                <c:pt idx="744">
                  <c:v>7.5882526082839643</c:v>
                </c:pt>
                <c:pt idx="745">
                  <c:v>7.5876443037200474</c:v>
                </c:pt>
                <c:pt idx="746">
                  <c:v>7.5855888059649681</c:v>
                </c:pt>
                <c:pt idx="747">
                  <c:v>7.5856997694559141</c:v>
                </c:pt>
                <c:pt idx="748">
                  <c:v>7.5895129378051056</c:v>
                </c:pt>
                <c:pt idx="749">
                  <c:v>7.5936362687517933</c:v>
                </c:pt>
                <c:pt idx="750">
                  <c:v>7.5936732928373285</c:v>
                </c:pt>
                <c:pt idx="751">
                  <c:v>7.5902121060447376</c:v>
                </c:pt>
                <c:pt idx="752">
                  <c:v>7.587640497956853</c:v>
                </c:pt>
                <c:pt idx="753">
                  <c:v>7.5879099206436535</c:v>
                </c:pt>
                <c:pt idx="754">
                  <c:v>7.5883959077061736</c:v>
                </c:pt>
                <c:pt idx="755">
                  <c:v>7.5867971795313816</c:v>
                </c:pt>
                <c:pt idx="756">
                  <c:v>7.5851445525897097</c:v>
                </c:pt>
                <c:pt idx="757">
                  <c:v>7.5870424972979906</c:v>
                </c:pt>
                <c:pt idx="758">
                  <c:v>7.5916199889102929</c:v>
                </c:pt>
                <c:pt idx="759">
                  <c:v>7.5942226718225445</c:v>
                </c:pt>
                <c:pt idx="760">
                  <c:v>7.592238585634842</c:v>
                </c:pt>
                <c:pt idx="761">
                  <c:v>7.5886722210634652</c:v>
                </c:pt>
                <c:pt idx="762">
                  <c:v>7.5875079333561501</c:v>
                </c:pt>
                <c:pt idx="763">
                  <c:v>7.5883770416735397</c:v>
                </c:pt>
                <c:pt idx="764">
                  <c:v>7.5879894922357281</c:v>
                </c:pt>
                <c:pt idx="765">
                  <c:v>7.5858781166811218</c:v>
                </c:pt>
                <c:pt idx="766">
                  <c:v>7.5854868679666634</c:v>
                </c:pt>
                <c:pt idx="767">
                  <c:v>7.5890494527942796</c:v>
                </c:pt>
                <c:pt idx="768">
                  <c:v>7.593352505942728</c:v>
                </c:pt>
                <c:pt idx="769">
                  <c:v>7.593860515427111</c:v>
                </c:pt>
                <c:pt idx="770">
                  <c:v>7.5905497648646767</c:v>
                </c:pt>
                <c:pt idx="771">
                  <c:v>7.5877941104579865</c:v>
                </c:pt>
                <c:pt idx="772">
                  <c:v>7.5879033094212627</c:v>
                </c:pt>
                <c:pt idx="773">
                  <c:v>7.5885364718125539</c:v>
                </c:pt>
                <c:pt idx="774">
                  <c:v>7.5871053645347457</c:v>
                </c:pt>
                <c:pt idx="775">
                  <c:v>7.5852530680989521</c:v>
                </c:pt>
                <c:pt idx="776">
                  <c:v>7.5866340093292077</c:v>
                </c:pt>
                <c:pt idx="777">
                  <c:v>7.5911863864490181</c:v>
                </c:pt>
                <c:pt idx="778">
                  <c:v>7.5942089109688551</c:v>
                </c:pt>
                <c:pt idx="779">
                  <c:v>7.5926599711525178</c:v>
                </c:pt>
                <c:pt idx="780">
                  <c:v>7.5890655501579882</c:v>
                </c:pt>
                <c:pt idx="781">
                  <c:v>7.5876524260940128</c:v>
                </c:pt>
                <c:pt idx="782">
                  <c:v>7.5884572881796064</c:v>
                </c:pt>
                <c:pt idx="783">
                  <c:v>7.5881737627254884</c:v>
                </c:pt>
                <c:pt idx="784">
                  <c:v>7.586052533291241</c:v>
                </c:pt>
                <c:pt idx="785">
                  <c:v>7.5852856122589527</c:v>
                </c:pt>
                <c:pt idx="786">
                  <c:v>7.5884054993144447</c:v>
                </c:pt>
                <c:pt idx="787">
                  <c:v>7.5929144410396257</c:v>
                </c:pt>
                <c:pt idx="788">
                  <c:v>7.5939801873395147</c:v>
                </c:pt>
                <c:pt idx="789">
                  <c:v>7.5909891974316599</c:v>
                </c:pt>
                <c:pt idx="790">
                  <c:v>7.5880539541750265</c:v>
                </c:pt>
                <c:pt idx="791">
                  <c:v>7.5879386123663135</c:v>
                </c:pt>
                <c:pt idx="792">
                  <c:v>7.5886354494600887</c:v>
                </c:pt>
                <c:pt idx="793">
                  <c:v>7.5872360933246634</c:v>
                </c:pt>
                <c:pt idx="794">
                  <c:v>7.5852452350951056</c:v>
                </c:pt>
                <c:pt idx="795">
                  <c:v>7.5862328973977187</c:v>
                </c:pt>
                <c:pt idx="796">
                  <c:v>7.5905754251773674</c:v>
                </c:pt>
                <c:pt idx="797">
                  <c:v>7.59396406879811</c:v>
                </c:pt>
                <c:pt idx="798">
                  <c:v>7.5928794846184999</c:v>
                </c:pt>
                <c:pt idx="799">
                  <c:v>7.5893001521190921</c:v>
                </c:pt>
                <c:pt idx="800">
                  <c:v>7.5875438948659202</c:v>
                </c:pt>
                <c:pt idx="801">
                  <c:v>7.5882219384808742</c:v>
                </c:pt>
                <c:pt idx="802">
                  <c:v>7.588178436816448</c:v>
                </c:pt>
                <c:pt idx="803">
                  <c:v>7.5861045379220062</c:v>
                </c:pt>
                <c:pt idx="804">
                  <c:v>7.585212715102287</c:v>
                </c:pt>
                <c:pt idx="805">
                  <c:v>7.5881136121142658</c:v>
                </c:pt>
                <c:pt idx="806">
                  <c:v>7.5926819962525904</c:v>
                </c:pt>
                <c:pt idx="807">
                  <c:v>7.5941006887027189</c:v>
                </c:pt>
                <c:pt idx="808">
                  <c:v>7.5912524857112791</c:v>
                </c:pt>
                <c:pt idx="809">
                  <c:v>7.5879887188560424</c:v>
                </c:pt>
                <c:pt idx="810">
                  <c:v>7.5875386452914402</c:v>
                </c:pt>
                <c:pt idx="811">
                  <c:v>7.5883149286719407</c:v>
                </c:pt>
                <c:pt idx="812">
                  <c:v>7.5872904275179147</c:v>
                </c:pt>
                <c:pt idx="813">
                  <c:v>7.5853050974019069</c:v>
                </c:pt>
                <c:pt idx="814">
                  <c:v>7.5861801509421971</c:v>
                </c:pt>
                <c:pt idx="815">
                  <c:v>7.5904764208468771</c:v>
                </c:pt>
                <c:pt idx="816">
                  <c:v>7.594101572889822</c:v>
                </c:pt>
                <c:pt idx="817">
                  <c:v>7.5933207729739127</c:v>
                </c:pt>
                <c:pt idx="818">
                  <c:v>7.5896335402535167</c:v>
                </c:pt>
                <c:pt idx="819">
                  <c:v>7.587488137387937</c:v>
                </c:pt>
                <c:pt idx="820">
                  <c:v>7.5880035703538891</c:v>
                </c:pt>
                <c:pt idx="821">
                  <c:v>7.588142263113749</c:v>
                </c:pt>
                <c:pt idx="822">
                  <c:v>7.5862427586306262</c:v>
                </c:pt>
                <c:pt idx="823">
                  <c:v>7.5850993420046153</c:v>
                </c:pt>
                <c:pt idx="824">
                  <c:v>7.5878324153648506</c:v>
                </c:pt>
                <c:pt idx="825">
                  <c:v>7.5925377236582028</c:v>
                </c:pt>
                <c:pt idx="826">
                  <c:v>7.5943816681273812</c:v>
                </c:pt>
                <c:pt idx="827">
                  <c:v>7.5918060515663841</c:v>
                </c:pt>
                <c:pt idx="828">
                  <c:v>7.5883447784040632</c:v>
                </c:pt>
                <c:pt idx="829">
                  <c:v>7.5876036732974219</c:v>
                </c:pt>
                <c:pt idx="830">
                  <c:v>7.5883982542369113</c:v>
                </c:pt>
                <c:pt idx="831">
                  <c:v>7.5875090456772236</c:v>
                </c:pt>
                <c:pt idx="832">
                  <c:v>7.5853991898091113</c:v>
                </c:pt>
                <c:pt idx="833">
                  <c:v>7.5857959781673898</c:v>
                </c:pt>
                <c:pt idx="834">
                  <c:v>7.5899594438452818</c:v>
                </c:pt>
                <c:pt idx="835">
                  <c:v>7.5939245357405891</c:v>
                </c:pt>
                <c:pt idx="836">
                  <c:v>7.5936178474861888</c:v>
                </c:pt>
                <c:pt idx="837">
                  <c:v>7.5900994600181448</c:v>
                </c:pt>
                <c:pt idx="838">
                  <c:v>7.5877184781533664</c:v>
                </c:pt>
                <c:pt idx="839">
                  <c:v>7.5881203550456195</c:v>
                </c:pt>
                <c:pt idx="840">
                  <c:v>7.5884060841328127</c:v>
                </c:pt>
                <c:pt idx="841">
                  <c:v>7.5865324791075004</c:v>
                </c:pt>
                <c:pt idx="842">
                  <c:v>7.5850263022849571</c:v>
                </c:pt>
                <c:pt idx="843">
                  <c:v>7.5872199318471534</c:v>
                </c:pt>
                <c:pt idx="844">
                  <c:v>7.591925761534287</c:v>
                </c:pt>
                <c:pt idx="845">
                  <c:v>7.5942394140561005</c:v>
                </c:pt>
                <c:pt idx="846">
                  <c:v>7.5920557533479336</c:v>
                </c:pt>
                <c:pt idx="847">
                  <c:v>7.5886422802373117</c:v>
                </c:pt>
                <c:pt idx="848">
                  <c:v>7.5876970163288338</c:v>
                </c:pt>
                <c:pt idx="849">
                  <c:v>7.5885808561083881</c:v>
                </c:pt>
                <c:pt idx="850">
                  <c:v>7.5879020379966722</c:v>
                </c:pt>
                <c:pt idx="851">
                  <c:v>7.5856351254756573</c:v>
                </c:pt>
                <c:pt idx="852">
                  <c:v>7.585526621783222</c:v>
                </c:pt>
                <c:pt idx="853">
                  <c:v>7.5892634567003388</c:v>
                </c:pt>
                <c:pt idx="854">
                  <c:v>7.5933969828880583</c:v>
                </c:pt>
                <c:pt idx="855">
                  <c:v>7.5935281390669571</c:v>
                </c:pt>
                <c:pt idx="856">
                  <c:v>7.5901882752295453</c:v>
                </c:pt>
                <c:pt idx="857">
                  <c:v>7.5877383101034912</c:v>
                </c:pt>
                <c:pt idx="858">
                  <c:v>7.5880585433249736</c:v>
                </c:pt>
                <c:pt idx="859">
                  <c:v>7.5886955870288455</c:v>
                </c:pt>
                <c:pt idx="860">
                  <c:v>7.5870880670147001</c:v>
                </c:pt>
                <c:pt idx="861">
                  <c:v>7.5853215889754999</c:v>
                </c:pt>
                <c:pt idx="862">
                  <c:v>7.5869960679916328</c:v>
                </c:pt>
                <c:pt idx="863">
                  <c:v>7.5914614055673812</c:v>
                </c:pt>
                <c:pt idx="864">
                  <c:v>7.5940521855332426</c:v>
                </c:pt>
                <c:pt idx="865">
                  <c:v>7.5921524186278919</c:v>
                </c:pt>
                <c:pt idx="866">
                  <c:v>7.5887108877392153</c:v>
                </c:pt>
                <c:pt idx="867">
                  <c:v>7.587656805260969</c:v>
                </c:pt>
                <c:pt idx="868">
                  <c:v>7.5885463621119742</c:v>
                </c:pt>
                <c:pt idx="869">
                  <c:v>7.5882110155310301</c:v>
                </c:pt>
                <c:pt idx="870">
                  <c:v>7.5860430254391149</c:v>
                </c:pt>
                <c:pt idx="871">
                  <c:v>7.5855203231017168</c:v>
                </c:pt>
                <c:pt idx="872">
                  <c:v>7.5888458441558511</c:v>
                </c:pt>
                <c:pt idx="873">
                  <c:v>7.5930533113189407</c:v>
                </c:pt>
                <c:pt idx="874">
                  <c:v>7.5935763461186365</c:v>
                </c:pt>
                <c:pt idx="875">
                  <c:v>7.5903939666646076</c:v>
                </c:pt>
                <c:pt idx="876">
                  <c:v>7.5877778410303325</c:v>
                </c:pt>
                <c:pt idx="877">
                  <c:v>7.5880265486642537</c:v>
                </c:pt>
                <c:pt idx="878">
                  <c:v>7.5887047965509824</c:v>
                </c:pt>
                <c:pt idx="879">
                  <c:v>7.5872532679560427</c:v>
                </c:pt>
                <c:pt idx="880">
                  <c:v>7.5852976594507808</c:v>
                </c:pt>
                <c:pt idx="881">
                  <c:v>7.5865196215035189</c:v>
                </c:pt>
                <c:pt idx="882">
                  <c:v>7.5908461944953167</c:v>
                </c:pt>
                <c:pt idx="883">
                  <c:v>7.5937885168292665</c:v>
                </c:pt>
                <c:pt idx="884">
                  <c:v>7.5923334393233901</c:v>
                </c:pt>
                <c:pt idx="885">
                  <c:v>7.5889308057215956</c:v>
                </c:pt>
                <c:pt idx="886">
                  <c:v>7.5876995536607303</c:v>
                </c:pt>
                <c:pt idx="887">
                  <c:v>7.5886468046274258</c:v>
                </c:pt>
                <c:pt idx="888">
                  <c:v>7.5884240991835501</c:v>
                </c:pt>
                <c:pt idx="889">
                  <c:v>7.5861888886980351</c:v>
                </c:pt>
                <c:pt idx="890">
                  <c:v>7.5852803133309434</c:v>
                </c:pt>
                <c:pt idx="891">
                  <c:v>7.5882339151132774</c:v>
                </c:pt>
                <c:pt idx="892">
                  <c:v>7.592575665861621</c:v>
                </c:pt>
                <c:pt idx="893">
                  <c:v>7.5936040194707788</c:v>
                </c:pt>
                <c:pt idx="894">
                  <c:v>7.5907642601385676</c:v>
                </c:pt>
                <c:pt idx="895">
                  <c:v>7.5880678070510061</c:v>
                </c:pt>
                <c:pt idx="896">
                  <c:v>7.5881622319855326</c:v>
                </c:pt>
                <c:pt idx="897">
                  <c:v>7.5889793786397597</c:v>
                </c:pt>
                <c:pt idx="898">
                  <c:v>7.5876179833575774</c:v>
                </c:pt>
                <c:pt idx="899">
                  <c:v>7.5853593241555535</c:v>
                </c:pt>
                <c:pt idx="900">
                  <c:v>7.5861378747159636</c:v>
                </c:pt>
                <c:pt idx="901">
                  <c:v>7.590291176418515</c:v>
                </c:pt>
                <c:pt idx="902">
                  <c:v>7.5935863883664698</c:v>
                </c:pt>
                <c:pt idx="903">
                  <c:v>7.592555353574534</c:v>
                </c:pt>
                <c:pt idx="904">
                  <c:v>7.5892214355715577</c:v>
                </c:pt>
                <c:pt idx="905">
                  <c:v>7.5878019122693674</c:v>
                </c:pt>
                <c:pt idx="906">
                  <c:v>7.5887143326758597</c:v>
                </c:pt>
                <c:pt idx="907">
                  <c:v>7.5887391540978442</c:v>
                </c:pt>
                <c:pt idx="908">
                  <c:v>7.5865371560951154</c:v>
                </c:pt>
                <c:pt idx="909">
                  <c:v>7.5852071724136989</c:v>
                </c:pt>
                <c:pt idx="910">
                  <c:v>7.5878080619875332</c:v>
                </c:pt>
                <c:pt idx="911">
                  <c:v>7.5922320576152611</c:v>
                </c:pt>
                <c:pt idx="912">
                  <c:v>7.5937090645150791</c:v>
                </c:pt>
                <c:pt idx="913">
                  <c:v>7.5910976087467246</c:v>
                </c:pt>
                <c:pt idx="914">
                  <c:v>7.5882501217512637</c:v>
                </c:pt>
                <c:pt idx="915">
                  <c:v>7.5881698198812426</c:v>
                </c:pt>
                <c:pt idx="916">
                  <c:v>7.5890708024836071</c:v>
                </c:pt>
                <c:pt idx="917">
                  <c:v>7.5879340846689711</c:v>
                </c:pt>
                <c:pt idx="918">
                  <c:v>7.58557348022652</c:v>
                </c:pt>
                <c:pt idx="919">
                  <c:v>7.5858454442604302</c:v>
                </c:pt>
                <c:pt idx="920">
                  <c:v>7.5898208398870004</c:v>
                </c:pt>
                <c:pt idx="921">
                  <c:v>7.5934599421597149</c:v>
                </c:pt>
                <c:pt idx="922">
                  <c:v>7.5928904348586892</c:v>
                </c:pt>
                <c:pt idx="923">
                  <c:v>7.5896177096493984</c:v>
                </c:pt>
                <c:pt idx="924">
                  <c:v>7.5879543277661679</c:v>
                </c:pt>
                <c:pt idx="925">
                  <c:v>7.5887807992615537</c:v>
                </c:pt>
                <c:pt idx="926">
                  <c:v>7.5889047883609129</c:v>
                </c:pt>
                <c:pt idx="927">
                  <c:v>7.5867761586333513</c:v>
                </c:pt>
                <c:pt idx="928">
                  <c:v>7.5851336441950119</c:v>
                </c:pt>
                <c:pt idx="929">
                  <c:v>7.587241219224647</c:v>
                </c:pt>
                <c:pt idx="930">
                  <c:v>7.5916917565700439</c:v>
                </c:pt>
                <c:pt idx="931">
                  <c:v>7.5936957606010314</c:v>
                </c:pt>
                <c:pt idx="932">
                  <c:v>7.5914620177558731</c:v>
                </c:pt>
                <c:pt idx="933">
                  <c:v>7.5885020287774321</c:v>
                </c:pt>
                <c:pt idx="934">
                  <c:v>7.5881689122259308</c:v>
                </c:pt>
                <c:pt idx="935">
                  <c:v>7.5891139299095043</c:v>
                </c:pt>
                <c:pt idx="936">
                  <c:v>7.5880684304054471</c:v>
                </c:pt>
                <c:pt idx="937">
                  <c:v>7.585642121554808</c:v>
                </c:pt>
                <c:pt idx="938">
                  <c:v>7.5855521261521366</c:v>
                </c:pt>
                <c:pt idx="939">
                  <c:v>7.5892492317070319</c:v>
                </c:pt>
                <c:pt idx="940">
                  <c:v>7.5931060035559419</c:v>
                </c:pt>
                <c:pt idx="941">
                  <c:v>7.5930299332643409</c:v>
                </c:pt>
                <c:pt idx="942">
                  <c:v>7.5898464249493856</c:v>
                </c:pt>
                <c:pt idx="943">
                  <c:v>7.5878529470237437</c:v>
                </c:pt>
                <c:pt idx="944">
                  <c:v>7.588489792311691</c:v>
                </c:pt>
                <c:pt idx="945">
                  <c:v>7.5888493914459731</c:v>
                </c:pt>
                <c:pt idx="946">
                  <c:v>7.586865242549047</c:v>
                </c:pt>
                <c:pt idx="947">
                  <c:v>7.5851486215475479</c:v>
                </c:pt>
                <c:pt idx="948">
                  <c:v>7.58703217115377</c:v>
                </c:pt>
                <c:pt idx="949">
                  <c:v>7.5914797066524597</c:v>
                </c:pt>
                <c:pt idx="950">
                  <c:v>7.5937461849558545</c:v>
                </c:pt>
                <c:pt idx="951">
                  <c:v>7.591726896567577</c:v>
                </c:pt>
                <c:pt idx="952">
                  <c:v>7.5884971057458568</c:v>
                </c:pt>
                <c:pt idx="953">
                  <c:v>7.5877957302592502</c:v>
                </c:pt>
                <c:pt idx="954">
                  <c:v>7.5887612571992955</c:v>
                </c:pt>
                <c:pt idx="955">
                  <c:v>7.5880879659487128</c:v>
                </c:pt>
                <c:pt idx="956">
                  <c:v>7.5857644047710542</c:v>
                </c:pt>
                <c:pt idx="957">
                  <c:v>7.5855570832876174</c:v>
                </c:pt>
                <c:pt idx="958">
                  <c:v>7.5891472129495412</c:v>
                </c:pt>
                <c:pt idx="959">
                  <c:v>7.5932072740269962</c:v>
                </c:pt>
                <c:pt idx="960">
                  <c:v>7.5934182676384019</c:v>
                </c:pt>
                <c:pt idx="961">
                  <c:v>7.5902313879090455</c:v>
                </c:pt>
                <c:pt idx="962">
                  <c:v>7.5878741775590965</c:v>
                </c:pt>
                <c:pt idx="963">
                  <c:v>7.588310447194794</c:v>
                </c:pt>
                <c:pt idx="964">
                  <c:v>7.5888142605097864</c:v>
                </c:pt>
                <c:pt idx="965">
                  <c:v>7.5870251600502758</c:v>
                </c:pt>
                <c:pt idx="966">
                  <c:v>7.5851205001384088</c:v>
                </c:pt>
                <c:pt idx="967">
                  <c:v>7.5867650985507753</c:v>
                </c:pt>
                <c:pt idx="968">
                  <c:v>7.5912442290771542</c:v>
                </c:pt>
                <c:pt idx="969">
                  <c:v>7.5939183274264082</c:v>
                </c:pt>
                <c:pt idx="970">
                  <c:v>7.5922168292580725</c:v>
                </c:pt>
                <c:pt idx="971">
                  <c:v>7.5888888993312849</c:v>
                </c:pt>
                <c:pt idx="972">
                  <c:v>7.5878748736898354</c:v>
                </c:pt>
                <c:pt idx="973">
                  <c:v>7.588846676008342</c:v>
                </c:pt>
                <c:pt idx="974">
                  <c:v>7.5883341382941873</c:v>
                </c:pt>
                <c:pt idx="975">
                  <c:v>7.5859497943559653</c:v>
                </c:pt>
                <c:pt idx="976">
                  <c:v>7.5852916381440076</c:v>
                </c:pt>
                <c:pt idx="977">
                  <c:v>7.5886291973517608</c:v>
                </c:pt>
                <c:pt idx="978">
                  <c:v>7.592907119611616</c:v>
                </c:pt>
                <c:pt idx="979">
                  <c:v>7.593596897710527</c:v>
                </c:pt>
                <c:pt idx="980">
                  <c:v>7.5906409329802065</c:v>
                </c:pt>
                <c:pt idx="981">
                  <c:v>7.5881237844942362</c:v>
                </c:pt>
                <c:pt idx="982">
                  <c:v>7.5883771073734865</c:v>
                </c:pt>
                <c:pt idx="983">
                  <c:v>7.5890636049992377</c:v>
                </c:pt>
                <c:pt idx="984">
                  <c:v>7.5873744451600071</c:v>
                </c:pt>
                <c:pt idx="985">
                  <c:v>7.5851778089356729</c:v>
                </c:pt>
                <c:pt idx="986">
                  <c:v>7.5862512672194207</c:v>
                </c:pt>
                <c:pt idx="987">
                  <c:v>7.5905914034754325</c:v>
                </c:pt>
                <c:pt idx="988">
                  <c:v>7.5936492901053736</c:v>
                </c:pt>
                <c:pt idx="989">
                  <c:v>7.592367983831827</c:v>
                </c:pt>
                <c:pt idx="990">
                  <c:v>7.5891356806971819</c:v>
                </c:pt>
                <c:pt idx="991">
                  <c:v>7.5879641074358837</c:v>
                </c:pt>
                <c:pt idx="992">
                  <c:v>7.588940439945584</c:v>
                </c:pt>
                <c:pt idx="993">
                  <c:v>7.5887365928334267</c:v>
                </c:pt>
                <c:pt idx="994">
                  <c:v>7.5863091764127599</c:v>
                </c:pt>
                <c:pt idx="995">
                  <c:v>7.5852008320301261</c:v>
                </c:pt>
                <c:pt idx="996">
                  <c:v>7.5880216859171252</c:v>
                </c:pt>
                <c:pt idx="997">
                  <c:v>7.5923276204035401</c:v>
                </c:pt>
                <c:pt idx="998">
                  <c:v>7.5934172180648094</c:v>
                </c:pt>
                <c:pt idx="999">
                  <c:v>7.5906821975860117</c:v>
                </c:pt>
                <c:pt idx="1000">
                  <c:v>7.5881056154931317</c:v>
                </c:pt>
                <c:pt idx="1001">
                  <c:v>7.5882949035417289</c:v>
                </c:pt>
                <c:pt idx="1002">
                  <c:v>7.5892396171756564</c:v>
                </c:pt>
                <c:pt idx="1003">
                  <c:v>7.5879483003956416</c:v>
                </c:pt>
                <c:pt idx="1004">
                  <c:v>7.5856169452704965</c:v>
                </c:pt>
                <c:pt idx="1005">
                  <c:v>7.5861945950514089</c:v>
                </c:pt>
                <c:pt idx="1006">
                  <c:v>7.5901738663696277</c:v>
                </c:pt>
                <c:pt idx="1007">
                  <c:v>7.5934018481349081</c:v>
                </c:pt>
                <c:pt idx="1008">
                  <c:v>7.5924232286611524</c:v>
                </c:pt>
                <c:pt idx="1009">
                  <c:v>7.5892084611760486</c:v>
                </c:pt>
                <c:pt idx="1010">
                  <c:v>7.5879051879066903</c:v>
                </c:pt>
                <c:pt idx="1011">
                  <c:v>7.5888911697691155</c:v>
                </c:pt>
                <c:pt idx="1012">
                  <c:v>7.5889568454207668</c:v>
                </c:pt>
                <c:pt idx="1013">
                  <c:v>7.586729483692821</c:v>
                </c:pt>
                <c:pt idx="1014">
                  <c:v>7.5852766167830081</c:v>
                </c:pt>
                <c:pt idx="1015">
                  <c:v>7.5876471260695864</c:v>
                </c:pt>
                <c:pt idx="1016">
                  <c:v>7.5919065215480908</c:v>
                </c:pt>
                <c:pt idx="1017">
                  <c:v>7.593363258589692</c:v>
                </c:pt>
                <c:pt idx="1018">
                  <c:v>7.5908692225264218</c:v>
                </c:pt>
                <c:pt idx="1019">
                  <c:v>7.5881661670372456</c:v>
                </c:pt>
                <c:pt idx="1020">
                  <c:v>7.5882448954626893</c:v>
                </c:pt>
                <c:pt idx="1021">
                  <c:v>7.5892594596727996</c:v>
                </c:pt>
                <c:pt idx="1022">
                  <c:v>7.5881079145080426</c:v>
                </c:pt>
                <c:pt idx="1023">
                  <c:v>7.5856603698843914</c:v>
                </c:pt>
                <c:pt idx="1024">
                  <c:v>7.585794409181335</c:v>
                </c:pt>
                <c:pt idx="1025">
                  <c:v>7.5895397867407217</c:v>
                </c:pt>
                <c:pt idx="1026">
                  <c:v>7.5930306607592364</c:v>
                </c:pt>
                <c:pt idx="1027">
                  <c:v>7.5925194031556913</c:v>
                </c:pt>
                <c:pt idx="1028">
                  <c:v>7.5894318643113348</c:v>
                </c:pt>
                <c:pt idx="1029">
                  <c:v>7.5879633408542055</c:v>
                </c:pt>
                <c:pt idx="1030">
                  <c:v>7.5889645843025697</c:v>
                </c:pt>
                <c:pt idx="1031">
                  <c:v>7.5891902321207212</c:v>
                </c:pt>
                <c:pt idx="1032">
                  <c:v>7.5869778074368055</c:v>
                </c:pt>
                <c:pt idx="1033">
                  <c:v>7.5851737025412875</c:v>
                </c:pt>
                <c:pt idx="1034">
                  <c:v>7.5871338278499021</c:v>
                </c:pt>
                <c:pt idx="1035">
                  <c:v>7.5914047445790906</c:v>
                </c:pt>
                <c:pt idx="1036">
                  <c:v>7.5932996163654867</c:v>
                </c:pt>
                <c:pt idx="1037">
                  <c:v>7.5911702039489839</c:v>
                </c:pt>
                <c:pt idx="1038">
                  <c:v>7.588448862919936</c:v>
                </c:pt>
                <c:pt idx="1039">
                  <c:v>7.588350785017</c:v>
                </c:pt>
                <c:pt idx="1040">
                  <c:v>7.5894743940540188</c:v>
                </c:pt>
                <c:pt idx="1041">
                  <c:v>7.5885009848636464</c:v>
                </c:pt>
                <c:pt idx="1042">
                  <c:v>7.5858602033483429</c:v>
                </c:pt>
                <c:pt idx="1043">
                  <c:v>7.5855142655216206</c:v>
                </c:pt>
                <c:pt idx="1044">
                  <c:v>7.5890154123979849</c:v>
                </c:pt>
                <c:pt idx="1045">
                  <c:v>7.5927541490320536</c:v>
                </c:pt>
                <c:pt idx="1046">
                  <c:v>7.5926675985506256</c:v>
                </c:pt>
                <c:pt idx="1047">
                  <c:v>7.5896922308220214</c:v>
                </c:pt>
                <c:pt idx="1048">
                  <c:v>7.5880563091203266</c:v>
                </c:pt>
                <c:pt idx="1049">
                  <c:v>7.5889655924194566</c:v>
                </c:pt>
                <c:pt idx="1050">
                  <c:v>7.5894477386878973</c:v>
                </c:pt>
                <c:pt idx="1051">
                  <c:v>7.5873696244513047</c:v>
                </c:pt>
                <c:pt idx="1052">
                  <c:v>7.5852475296135751</c:v>
                </c:pt>
                <c:pt idx="1053">
                  <c:v>7.5867563573679568</c:v>
                </c:pt>
                <c:pt idx="1054">
                  <c:v>7.5910277014400789</c:v>
                </c:pt>
                <c:pt idx="1055">
                  <c:v>7.5933201168606477</c:v>
                </c:pt>
                <c:pt idx="1056">
                  <c:v>7.5914929095390695</c:v>
                </c:pt>
                <c:pt idx="1057">
                  <c:v>7.5886636782806205</c:v>
                </c:pt>
                <c:pt idx="1058">
                  <c:v>7.5883714904061419</c:v>
                </c:pt>
                <c:pt idx="1059">
                  <c:v>7.5895215172031421</c:v>
                </c:pt>
                <c:pt idx="1060">
                  <c:v>7.5888034847882722</c:v>
                </c:pt>
                <c:pt idx="1061">
                  <c:v>7.5861508314507748</c:v>
                </c:pt>
                <c:pt idx="1062">
                  <c:v>7.585362625771463</c:v>
                </c:pt>
                <c:pt idx="1063">
                  <c:v>7.5885324301170369</c:v>
                </c:pt>
                <c:pt idx="1064">
                  <c:v>7.5925279080619621</c:v>
                </c:pt>
                <c:pt idx="1065">
                  <c:v>7.5929044082791277</c:v>
                </c:pt>
                <c:pt idx="1066">
                  <c:v>7.5900811145699603</c:v>
                </c:pt>
                <c:pt idx="1067">
                  <c:v>7.5882165762200664</c:v>
                </c:pt>
                <c:pt idx="1068">
                  <c:v>7.5890012539905456</c:v>
                </c:pt>
                <c:pt idx="1069">
                  <c:v>7.5895903012811452</c:v>
                </c:pt>
                <c:pt idx="1070">
                  <c:v>7.5876373072288308</c:v>
                </c:pt>
                <c:pt idx="1071">
                  <c:v>7.5852903171042074</c:v>
                </c:pt>
                <c:pt idx="1072">
                  <c:v>7.5863089312414642</c:v>
                </c:pt>
                <c:pt idx="1073">
                  <c:v>7.5904335980389854</c:v>
                </c:pt>
                <c:pt idx="1074">
                  <c:v>7.5931923588746191</c:v>
                </c:pt>
                <c:pt idx="1075">
                  <c:v>7.5917682757695237</c:v>
                </c:pt>
                <c:pt idx="1076">
                  <c:v>7.588901818155235</c:v>
                </c:pt>
                <c:pt idx="1077">
                  <c:v>7.5883363153669441</c:v>
                </c:pt>
                <c:pt idx="1078">
                  <c:v>7.5894942812262762</c:v>
                </c:pt>
                <c:pt idx="1079">
                  <c:v>7.5889379881545596</c:v>
                </c:pt>
                <c:pt idx="1080">
                  <c:v>7.5862697847992671</c:v>
                </c:pt>
                <c:pt idx="1081">
                  <c:v>7.5851807537107261</c:v>
                </c:pt>
                <c:pt idx="1082">
                  <c:v>7.5880335689720821</c:v>
                </c:pt>
                <c:pt idx="1083">
                  <c:v>7.5921092300776136</c:v>
                </c:pt>
                <c:pt idx="1084">
                  <c:v>7.5929663019048332</c:v>
                </c:pt>
                <c:pt idx="1085">
                  <c:v>7.5902876161524198</c:v>
                </c:pt>
                <c:pt idx="1086">
                  <c:v>7.5881210691924803</c:v>
                </c:pt>
                <c:pt idx="1087">
                  <c:v>7.5886659242682803</c:v>
                </c:pt>
                <c:pt idx="1088">
                  <c:v>7.5894470956783531</c:v>
                </c:pt>
                <c:pt idx="1089">
                  <c:v>7.5877504605963644</c:v>
                </c:pt>
                <c:pt idx="1090">
                  <c:v>7.5853722924049185</c:v>
                </c:pt>
                <c:pt idx="1091">
                  <c:v>7.5861930384103582</c:v>
                </c:pt>
                <c:pt idx="1092">
                  <c:v>7.5902596285052244</c:v>
                </c:pt>
                <c:pt idx="1093">
                  <c:v>7.5931964223232544</c:v>
                </c:pt>
                <c:pt idx="1094">
                  <c:v>7.5920379582111819</c:v>
                </c:pt>
                <c:pt idx="1095">
                  <c:v>7.5889583728150827</c:v>
                </c:pt>
                <c:pt idx="1096">
                  <c:v>7.5880014714510011</c:v>
                </c:pt>
                <c:pt idx="1097">
                  <c:v>7.5891067479994128</c:v>
                </c:pt>
                <c:pt idx="1098">
                  <c:v>7.5888879813035501</c:v>
                </c:pt>
                <c:pt idx="1099">
                  <c:v>7.586443623787761</c:v>
                </c:pt>
                <c:pt idx="1100">
                  <c:v>7.5852239341316023</c:v>
                </c:pt>
                <c:pt idx="1101">
                  <c:v>7.5879397000284108</c:v>
                </c:pt>
                <c:pt idx="1102">
                  <c:v>7.5921644595558453</c:v>
                </c:pt>
                <c:pt idx="1103">
                  <c:v>7.5932959958769803</c:v>
                </c:pt>
                <c:pt idx="1104">
                  <c:v>7.5907167365756623</c:v>
                </c:pt>
                <c:pt idx="1105">
                  <c:v>7.5882245901388075</c:v>
                </c:pt>
                <c:pt idx="1106">
                  <c:v>7.5885265028292324</c:v>
                </c:pt>
                <c:pt idx="1107">
                  <c:v>7.5893963034217666</c:v>
                </c:pt>
                <c:pt idx="1108">
                  <c:v>7.5879108182797914</c:v>
                </c:pt>
                <c:pt idx="1109">
                  <c:v>7.5854405875630508</c:v>
                </c:pt>
                <c:pt idx="1110">
                  <c:v>7.5859430166723127</c:v>
                </c:pt>
                <c:pt idx="1111">
                  <c:v>7.5899554279237442</c:v>
                </c:pt>
                <c:pt idx="1112">
                  <c:v>7.5932554949810021</c:v>
                </c:pt>
                <c:pt idx="1113">
                  <c:v>7.5924484030789614</c:v>
                </c:pt>
                <c:pt idx="1114">
                  <c:v>7.5893784981139349</c:v>
                </c:pt>
                <c:pt idx="1115">
                  <c:v>7.5881075808462528</c:v>
                </c:pt>
                <c:pt idx="1116">
                  <c:v>7.5891822896807168</c:v>
                </c:pt>
                <c:pt idx="1117">
                  <c:v>7.5891331882371329</c:v>
                </c:pt>
                <c:pt idx="1118">
                  <c:v>7.5867032183364893</c:v>
                </c:pt>
                <c:pt idx="1119">
                  <c:v>7.5851055068038624</c:v>
                </c:pt>
                <c:pt idx="1120">
                  <c:v>7.587439668070223</c:v>
                </c:pt>
                <c:pt idx="1121">
                  <c:v>7.5917651624238944</c:v>
                </c:pt>
                <c:pt idx="1122">
                  <c:v>7.593354251307634</c:v>
                </c:pt>
                <c:pt idx="1123">
                  <c:v>7.5910586767901913</c:v>
                </c:pt>
                <c:pt idx="1124">
                  <c:v>7.5884925361689426</c:v>
                </c:pt>
                <c:pt idx="1125">
                  <c:v>7.5885612152781938</c:v>
                </c:pt>
                <c:pt idx="1126">
                  <c:v>7.5896189930631683</c:v>
                </c:pt>
                <c:pt idx="1127">
                  <c:v>7.5882884833862567</c:v>
                </c:pt>
                <c:pt idx="1128">
                  <c:v>7.5856084302512174</c:v>
                </c:pt>
                <c:pt idx="1129">
                  <c:v>7.5855646208055632</c:v>
                </c:pt>
                <c:pt idx="1130">
                  <c:v>7.5892853176299493</c:v>
                </c:pt>
                <c:pt idx="1131">
                  <c:v>7.5928677580284072</c:v>
                </c:pt>
                <c:pt idx="1132">
                  <c:v>7.5924966664090601</c:v>
                </c:pt>
                <c:pt idx="1133">
                  <c:v>7.5895606585818847</c:v>
                </c:pt>
                <c:pt idx="1134">
                  <c:v>7.588181924051379</c:v>
                </c:pt>
                <c:pt idx="1135">
                  <c:v>7.5891917522669461</c:v>
                </c:pt>
                <c:pt idx="1136">
                  <c:v>7.5895123359634207</c:v>
                </c:pt>
                <c:pt idx="1137">
                  <c:v>7.5871529715514132</c:v>
                </c:pt>
                <c:pt idx="1138">
                  <c:v>7.5851796379460943</c:v>
                </c:pt>
                <c:pt idx="1139">
                  <c:v>7.5869649529545002</c:v>
                </c:pt>
                <c:pt idx="1140">
                  <c:v>7.5911743686371338</c:v>
                </c:pt>
                <c:pt idx="1141">
                  <c:v>7.5931036862602763</c:v>
                </c:pt>
                <c:pt idx="1142">
                  <c:v>7.5910629905285987</c:v>
                </c:pt>
                <c:pt idx="1143">
                  <c:v>7.5884475121058763</c:v>
                </c:pt>
                <c:pt idx="1144">
                  <c:v>7.5884618796674213</c:v>
                </c:pt>
                <c:pt idx="1145">
                  <c:v>7.589670927458612</c:v>
                </c:pt>
                <c:pt idx="1146">
                  <c:v>7.5888300863391427</c:v>
                </c:pt>
                <c:pt idx="1147">
                  <c:v>7.5861492479934158</c:v>
                </c:pt>
                <c:pt idx="1148">
                  <c:v>7.5856547153639857</c:v>
                </c:pt>
                <c:pt idx="1149">
                  <c:v>7.5889377207852275</c:v>
                </c:pt>
                <c:pt idx="1150">
                  <c:v>7.5925765118987991</c:v>
                </c:pt>
                <c:pt idx="1151">
                  <c:v>7.5925165571607662</c:v>
                </c:pt>
                <c:pt idx="1152">
                  <c:v>7.5896395695120988</c:v>
                </c:pt>
                <c:pt idx="1153">
                  <c:v>7.5881164479613217</c:v>
                </c:pt>
                <c:pt idx="1154">
                  <c:v>7.589131809081529</c:v>
                </c:pt>
                <c:pt idx="1155">
                  <c:v>7.5896304333577698</c:v>
                </c:pt>
                <c:pt idx="1156">
                  <c:v>7.5875545910761133</c:v>
                </c:pt>
                <c:pt idx="1157">
                  <c:v>7.5853317743011015</c:v>
                </c:pt>
                <c:pt idx="1158">
                  <c:v>7.5866438215509131</c:v>
                </c:pt>
                <c:pt idx="1159">
                  <c:v>7.5906957513788607</c:v>
                </c:pt>
                <c:pt idx="1160">
                  <c:v>7.5929485292339889</c:v>
                </c:pt>
                <c:pt idx="1161">
                  <c:v>7.5912127039269244</c:v>
                </c:pt>
                <c:pt idx="1162">
                  <c:v>7.5885288037559802</c:v>
                </c:pt>
                <c:pt idx="1163">
                  <c:v>7.5884021005783158</c:v>
                </c:pt>
                <c:pt idx="1164">
                  <c:v>7.5897020091899998</c:v>
                </c:pt>
                <c:pt idx="1165">
                  <c:v>7.5889805609226801</c:v>
                </c:pt>
                <c:pt idx="1166">
                  <c:v>7.5862563928527038</c:v>
                </c:pt>
                <c:pt idx="1167">
                  <c:v>7.5853509501886833</c:v>
                </c:pt>
                <c:pt idx="1168">
                  <c:v>7.588306962964662</c:v>
                </c:pt>
                <c:pt idx="1169">
                  <c:v>7.5921127726435946</c:v>
                </c:pt>
                <c:pt idx="1170">
                  <c:v>7.5925153665826448</c:v>
                </c:pt>
                <c:pt idx="1171">
                  <c:v>7.5898575965700434</c:v>
                </c:pt>
                <c:pt idx="1172">
                  <c:v>7.5881974404481003</c:v>
                </c:pt>
                <c:pt idx="1173">
                  <c:v>7.5891774533188876</c:v>
                </c:pt>
                <c:pt idx="1174">
                  <c:v>7.589880524778966</c:v>
                </c:pt>
                <c:pt idx="1175">
                  <c:v>7.5878868426503896</c:v>
                </c:pt>
                <c:pt idx="1176">
                  <c:v>7.5853635076011878</c:v>
                </c:pt>
                <c:pt idx="1177">
                  <c:v>7.5862521149769355</c:v>
                </c:pt>
                <c:pt idx="1178">
                  <c:v>7.5901851805200673</c:v>
                </c:pt>
                <c:pt idx="1179">
                  <c:v>7.5927946943109195</c:v>
                </c:pt>
                <c:pt idx="1180">
                  <c:v>7.5914375055708048</c:v>
                </c:pt>
                <c:pt idx="1181">
                  <c:v>7.5887875632588306</c:v>
                </c:pt>
                <c:pt idx="1182">
                  <c:v>7.5884729499896846</c:v>
                </c:pt>
                <c:pt idx="1183">
                  <c:v>7.5898464824078804</c:v>
                </c:pt>
                <c:pt idx="1184">
                  <c:v>7.5893736351890322</c:v>
                </c:pt>
                <c:pt idx="1185">
                  <c:v>7.5865844646375065</c:v>
                </c:pt>
                <c:pt idx="1186">
                  <c:v>7.5851947731019838</c:v>
                </c:pt>
                <c:pt idx="1187">
                  <c:v>7.5878526874462295</c:v>
                </c:pt>
                <c:pt idx="1188">
                  <c:v>7.5917842108725777</c:v>
                </c:pt>
                <c:pt idx="1189">
                  <c:v>7.5925912904677588</c:v>
                </c:pt>
                <c:pt idx="1190">
                  <c:v>7.5900859795284585</c:v>
                </c:pt>
                <c:pt idx="1191">
                  <c:v>7.5882710130860662</c:v>
                </c:pt>
                <c:pt idx="1192">
                  <c:v>7.5891180779051144</c:v>
                </c:pt>
                <c:pt idx="1193">
                  <c:v>7.5900583788247866</c:v>
                </c:pt>
                <c:pt idx="1194">
                  <c:v>7.5882904193895291</c:v>
                </c:pt>
                <c:pt idx="1195">
                  <c:v>7.5855739053142752</c:v>
                </c:pt>
                <c:pt idx="1196">
                  <c:v>7.5859506188006929</c:v>
                </c:pt>
                <c:pt idx="1197">
                  <c:v>7.5898064082726746</c:v>
                </c:pt>
                <c:pt idx="1198">
                  <c:v>7.5927377735928623</c:v>
                </c:pt>
                <c:pt idx="1199">
                  <c:v>7.5917384407636437</c:v>
                </c:pt>
                <c:pt idx="1200">
                  <c:v>7.5890315735559959</c:v>
                </c:pt>
                <c:pt idx="1201">
                  <c:v>7.5885051432082138</c:v>
                </c:pt>
                <c:pt idx="1202">
                  <c:v>7.5898565104616722</c:v>
                </c:pt>
                <c:pt idx="1203">
                  <c:v>7.5896376510859822</c:v>
                </c:pt>
                <c:pt idx="1204">
                  <c:v>7.5869187825938935</c:v>
                </c:pt>
                <c:pt idx="1205">
                  <c:v>7.5851731102589328</c:v>
                </c:pt>
                <c:pt idx="1206">
                  <c:v>7.5873823708985793</c:v>
                </c:pt>
                <c:pt idx="1207">
                  <c:v>7.591468286057915</c:v>
                </c:pt>
                <c:pt idx="1208">
                  <c:v>7.5927243016591079</c:v>
                </c:pt>
                <c:pt idx="1209">
                  <c:v>7.5904603159210646</c:v>
                </c:pt>
                <c:pt idx="1210">
                  <c:v>7.5884544111202974</c:v>
                </c:pt>
                <c:pt idx="1211">
                  <c:v>7.5891357909892809</c:v>
                </c:pt>
                <c:pt idx="1212">
                  <c:v>7.5901788550450942</c:v>
                </c:pt>
                <c:pt idx="1213">
                  <c:v>7.5885512886423028</c:v>
                </c:pt>
                <c:pt idx="1214">
                  <c:v>7.5857044698090608</c:v>
                </c:pt>
                <c:pt idx="1215">
                  <c:v>7.5856261647046743</c:v>
                </c:pt>
                <c:pt idx="1216">
                  <c:v>7.5892008986640311</c:v>
                </c:pt>
                <c:pt idx="1217">
                  <c:v>7.5924972317076387</c:v>
                </c:pt>
                <c:pt idx="1218">
                  <c:v>7.5919254119678046</c:v>
                </c:pt>
                <c:pt idx="1219">
                  <c:v>7.5892700048259636</c:v>
                </c:pt>
                <c:pt idx="1220">
                  <c:v>7.5884557490494613</c:v>
                </c:pt>
                <c:pt idx="1221">
                  <c:v>7.5897519348927123</c:v>
                </c:pt>
                <c:pt idx="1222">
                  <c:v>7.5897458707467482</c:v>
                </c:pt>
                <c:pt idx="1223">
                  <c:v>7.5870545660744542</c:v>
                </c:pt>
                <c:pt idx="1224">
                  <c:v>7.5850968023166025</c:v>
                </c:pt>
                <c:pt idx="1225">
                  <c:v>7.5869770415699636</c:v>
                </c:pt>
                <c:pt idx="1226">
                  <c:v>7.5910399804727176</c:v>
                </c:pt>
                <c:pt idx="1227">
                  <c:v>7.5927169876680303</c:v>
                </c:pt>
                <c:pt idx="1228">
                  <c:v>7.5906449195605967</c:v>
                </c:pt>
                <c:pt idx="1229">
                  <c:v>7.5883780350104901</c:v>
                </c:pt>
                <c:pt idx="1230">
                  <c:v>7.5887607265236943</c:v>
                </c:pt>
                <c:pt idx="1231">
                  <c:v>7.5899256739247027</c:v>
                </c:pt>
                <c:pt idx="1232">
                  <c:v>7.5886563391430952</c:v>
                </c:pt>
                <c:pt idx="1233">
                  <c:v>7.5858311865506618</c:v>
                </c:pt>
                <c:pt idx="1234">
                  <c:v>7.5856067404231116</c:v>
                </c:pt>
                <c:pt idx="1235">
                  <c:v>7.5890714624245224</c:v>
                </c:pt>
                <c:pt idx="1236">
                  <c:v>7.5924921756170018</c:v>
                </c:pt>
                <c:pt idx="1237">
                  <c:v>7.5921950360674018</c:v>
                </c:pt>
                <c:pt idx="1238">
                  <c:v>7.5893873266603347</c:v>
                </c:pt>
                <c:pt idx="1239">
                  <c:v>7.5881765785259772</c:v>
                </c:pt>
                <c:pt idx="1240">
                  <c:v>7.5893435627459986</c:v>
                </c:pt>
                <c:pt idx="1241">
                  <c:v>7.5896255355409048</c:v>
                </c:pt>
                <c:pt idx="1242">
                  <c:v>7.5872601221169802</c:v>
                </c:pt>
                <c:pt idx="1243">
                  <c:v>7.585171088387038</c:v>
                </c:pt>
                <c:pt idx="1244">
                  <c:v>7.5869000452980666</c:v>
                </c:pt>
                <c:pt idx="1245">
                  <c:v>7.5910376083667526</c:v>
                </c:pt>
                <c:pt idx="1246">
                  <c:v>7.592982581392028</c:v>
                </c:pt>
                <c:pt idx="1247">
                  <c:v>7.5910961550643359</c:v>
                </c:pt>
                <c:pt idx="1248">
                  <c:v>7.5885607337896461</c:v>
                </c:pt>
                <c:pt idx="1249">
                  <c:v>7.5886585223685987</c:v>
                </c:pt>
                <c:pt idx="1250">
                  <c:v>7.5898610719870954</c:v>
                </c:pt>
                <c:pt idx="1251">
                  <c:v>7.5888175507462847</c:v>
                </c:pt>
                <c:pt idx="1252">
                  <c:v>7.5859868870757765</c:v>
                </c:pt>
                <c:pt idx="1253">
                  <c:v>7.5853825389127545</c:v>
                </c:pt>
                <c:pt idx="1254">
                  <c:v>7.5887189372989772</c:v>
                </c:pt>
                <c:pt idx="1255">
                  <c:v>7.5924347188982866</c:v>
                </c:pt>
                <c:pt idx="1256">
                  <c:v>7.5925188375735768</c:v>
                </c:pt>
                <c:pt idx="1257">
                  <c:v>7.58981329051469</c:v>
                </c:pt>
                <c:pt idx="1258">
                  <c:v>7.588320621596381</c:v>
                </c:pt>
                <c:pt idx="1259">
                  <c:v>7.5894022086174893</c:v>
                </c:pt>
                <c:pt idx="1260">
                  <c:v>7.5898560406000941</c:v>
                </c:pt>
                <c:pt idx="1261">
                  <c:v>7.5875800616856033</c:v>
                </c:pt>
                <c:pt idx="1262">
                  <c:v>7.5851955569962977</c:v>
                </c:pt>
                <c:pt idx="1263">
                  <c:v>7.5864364844684467</c:v>
                </c:pt>
                <c:pt idx="1264">
                  <c:v>7.5905587875518696</c:v>
                </c:pt>
                <c:pt idx="1265">
                  <c:v>7.5929226539337318</c:v>
                </c:pt>
                <c:pt idx="1266">
                  <c:v>7.5913647556214432</c:v>
                </c:pt>
                <c:pt idx="1267">
                  <c:v>7.588831652619441</c:v>
                </c:pt>
                <c:pt idx="1268">
                  <c:v>7.5886930310386562</c:v>
                </c:pt>
                <c:pt idx="1269">
                  <c:v>7.5900383919069601</c:v>
                </c:pt>
                <c:pt idx="1270">
                  <c:v>7.5892035846155341</c:v>
                </c:pt>
                <c:pt idx="1271">
                  <c:v>7.5862547841073038</c:v>
                </c:pt>
                <c:pt idx="1272">
                  <c:v>7.5851559934433279</c:v>
                </c:pt>
                <c:pt idx="1273">
                  <c:v>7.5880676508400962</c:v>
                </c:pt>
                <c:pt idx="1274">
                  <c:v>7.5919373896152527</c:v>
                </c:pt>
                <c:pt idx="1275">
                  <c:v>7.5924530262129766</c:v>
                </c:pt>
                <c:pt idx="1276">
                  <c:v>7.5899288970764625</c:v>
                </c:pt>
                <c:pt idx="1277">
                  <c:v>7.5883658051381335</c:v>
                </c:pt>
                <c:pt idx="1278">
                  <c:v>7.5893430186615172</c:v>
                </c:pt>
                <c:pt idx="1279">
                  <c:v>7.5901712330909845</c:v>
                </c:pt>
                <c:pt idx="1280">
                  <c:v>7.5880956802560044</c:v>
                </c:pt>
                <c:pt idx="1281">
                  <c:v>7.585428887653145</c:v>
                </c:pt>
                <c:pt idx="1282">
                  <c:v>7.5861238933428874</c:v>
                </c:pt>
                <c:pt idx="1283">
                  <c:v>7.5899962497648552</c:v>
                </c:pt>
                <c:pt idx="1284">
                  <c:v>7.5926147754599009</c:v>
                </c:pt>
                <c:pt idx="1285">
                  <c:v>7.5913294958699646</c:v>
                </c:pt>
                <c:pt idx="1286">
                  <c:v>7.5887752662428882</c:v>
                </c:pt>
                <c:pt idx="1287">
                  <c:v>7.5885688855040003</c:v>
                </c:pt>
                <c:pt idx="1288">
                  <c:v>7.5899884515454792</c:v>
                </c:pt>
                <c:pt idx="1289">
                  <c:v>7.5896687069176325</c:v>
                </c:pt>
                <c:pt idx="1290">
                  <c:v>7.5868628983364994</c:v>
                </c:pt>
                <c:pt idx="1291">
                  <c:v>7.5853701873313568</c:v>
                </c:pt>
                <c:pt idx="1292">
                  <c:v>7.5877998769763844</c:v>
                </c:pt>
                <c:pt idx="1293">
                  <c:v>7.5916243103333025</c:v>
                </c:pt>
                <c:pt idx="1294">
                  <c:v>7.5924353359951295</c:v>
                </c:pt>
                <c:pt idx="1295">
                  <c:v>7.5900098774046842</c:v>
                </c:pt>
                <c:pt idx="1296">
                  <c:v>7.5883073833651817</c:v>
                </c:pt>
                <c:pt idx="1297">
                  <c:v>7.5892656850914211</c:v>
                </c:pt>
                <c:pt idx="1298">
                  <c:v>7.5902063004105846</c:v>
                </c:pt>
                <c:pt idx="1299">
                  <c:v>7.5884533151721971</c:v>
                </c:pt>
                <c:pt idx="1300">
                  <c:v>7.5856472297442039</c:v>
                </c:pt>
                <c:pt idx="1301">
                  <c:v>7.5858609977060896</c:v>
                </c:pt>
                <c:pt idx="1302">
                  <c:v>7.5894832460058987</c:v>
                </c:pt>
                <c:pt idx="1303">
                  <c:v>7.5923595155341532</c:v>
                </c:pt>
                <c:pt idx="1304">
                  <c:v>7.5914266500778025</c:v>
                </c:pt>
                <c:pt idx="1305">
                  <c:v>7.5888722895158098</c:v>
                </c:pt>
                <c:pt idx="1306">
                  <c:v>7.5885091735417181</c:v>
                </c:pt>
                <c:pt idx="1307">
                  <c:v>7.590015132331402</c:v>
                </c:pt>
                <c:pt idx="1308">
                  <c:v>7.5898168907791241</c:v>
                </c:pt>
                <c:pt idx="1309">
                  <c:v>7.5870378686311666</c:v>
                </c:pt>
                <c:pt idx="1310">
                  <c:v>7.5851800551475375</c:v>
                </c:pt>
                <c:pt idx="1311">
                  <c:v>7.5872051274266497</c:v>
                </c:pt>
                <c:pt idx="1312">
                  <c:v>7.5910893014824232</c:v>
                </c:pt>
                <c:pt idx="1313">
                  <c:v>7.5923318562417323</c:v>
                </c:pt>
                <c:pt idx="1314">
                  <c:v>7.5902093223168929</c:v>
                </c:pt>
                <c:pt idx="1315">
                  <c:v>7.5884147505545245</c:v>
                </c:pt>
                <c:pt idx="1316">
                  <c:v>7.5892899921498298</c:v>
                </c:pt>
                <c:pt idx="1317">
                  <c:v>7.5904484918509354</c:v>
                </c:pt>
                <c:pt idx="1318">
                  <c:v>7.5888375322842521</c:v>
                </c:pt>
                <c:pt idx="1319">
                  <c:v>7.5858051771552235</c:v>
                </c:pt>
                <c:pt idx="1320">
                  <c:v>7.5855942595438552</c:v>
                </c:pt>
                <c:pt idx="1321">
                  <c:v>7.5889754108112788</c:v>
                </c:pt>
                <c:pt idx="1322">
                  <c:v>7.5921186070633864</c:v>
                </c:pt>
                <c:pt idx="1323">
                  <c:v>7.5915725604481672</c:v>
                </c:pt>
                <c:pt idx="1324">
                  <c:v>7.5891048674872676</c:v>
                </c:pt>
                <c:pt idx="1325">
                  <c:v>7.5885619116320306</c:v>
                </c:pt>
                <c:pt idx="1326">
                  <c:v>7.5900926163139104</c:v>
                </c:pt>
                <c:pt idx="1327">
                  <c:v>7.5901821806869201</c:v>
                </c:pt>
                <c:pt idx="1328">
                  <c:v>7.5874493040668494</c:v>
                </c:pt>
                <c:pt idx="1329">
                  <c:v>7.585162251431373</c:v>
                </c:pt>
                <c:pt idx="1330">
                  <c:v>7.5868321548705699</c:v>
                </c:pt>
                <c:pt idx="1331">
                  <c:v>7.5907213743361828</c:v>
                </c:pt>
                <c:pt idx="1332">
                  <c:v>7.592339642872818</c:v>
                </c:pt>
                <c:pt idx="1333">
                  <c:v>7.5904110628356936</c:v>
                </c:pt>
                <c:pt idx="1334">
                  <c:v>7.5884779714802439</c:v>
                </c:pt>
                <c:pt idx="1335">
                  <c:v>7.5891960210959661</c:v>
                </c:pt>
                <c:pt idx="1336">
                  <c:v>7.5905401742241434</c:v>
                </c:pt>
                <c:pt idx="1337">
                  <c:v>7.5892286484248794</c:v>
                </c:pt>
                <c:pt idx="1338">
                  <c:v>7.5861290372608767</c:v>
                </c:pt>
                <c:pt idx="1339">
                  <c:v>7.5854022787374076</c:v>
                </c:pt>
                <c:pt idx="1340">
                  <c:v>7.5886093377271022</c:v>
                </c:pt>
                <c:pt idx="1341">
                  <c:v>7.591990829976214</c:v>
                </c:pt>
                <c:pt idx="1342">
                  <c:v>7.5918333277843928</c:v>
                </c:pt>
                <c:pt idx="1343">
                  <c:v>7.589367733721871</c:v>
                </c:pt>
                <c:pt idx="1344">
                  <c:v>7.5886016675305941</c:v>
                </c:pt>
                <c:pt idx="1345">
                  <c:v>7.5900754427736423</c:v>
                </c:pt>
                <c:pt idx="1346">
                  <c:v>7.5903867304685155</c:v>
                </c:pt>
                <c:pt idx="1347">
                  <c:v>7.587805905708187</c:v>
                </c:pt>
                <c:pt idx="1348">
                  <c:v>7.5852522809431635</c:v>
                </c:pt>
                <c:pt idx="1349">
                  <c:v>7.5864092251212787</c:v>
                </c:pt>
                <c:pt idx="1350">
                  <c:v>7.5903238264161921</c:v>
                </c:pt>
                <c:pt idx="1351">
                  <c:v>7.5923649041995018</c:v>
                </c:pt>
                <c:pt idx="1352">
                  <c:v>7.5907466115371713</c:v>
                </c:pt>
                <c:pt idx="1353">
                  <c:v>7.588686486110551</c:v>
                </c:pt>
                <c:pt idx="1354">
                  <c:v>7.5891999615049013</c:v>
                </c:pt>
                <c:pt idx="1355">
                  <c:v>7.5906333262437204</c:v>
                </c:pt>
                <c:pt idx="1356">
                  <c:v>7.589464927605877</c:v>
                </c:pt>
                <c:pt idx="1357">
                  <c:v>7.5863294421279548</c:v>
                </c:pt>
                <c:pt idx="1358">
                  <c:v>7.5851988249476685</c:v>
                </c:pt>
                <c:pt idx="1359">
                  <c:v>7.5880302282999654</c:v>
                </c:pt>
                <c:pt idx="1360">
                  <c:v>7.59164206373599</c:v>
                </c:pt>
                <c:pt idx="1361">
                  <c:v>7.5919368795349635</c:v>
                </c:pt>
                <c:pt idx="1362">
                  <c:v>7.5895932829015402</c:v>
                </c:pt>
                <c:pt idx="1363">
                  <c:v>7.5885467874005963</c:v>
                </c:pt>
                <c:pt idx="1364">
                  <c:v>7.5898866149287887</c:v>
                </c:pt>
                <c:pt idx="1365">
                  <c:v>7.5904274059005337</c:v>
                </c:pt>
                <c:pt idx="1366">
                  <c:v>7.5879492859660802</c:v>
                </c:pt>
                <c:pt idx="1367">
                  <c:v>7.5852794084216111</c:v>
                </c:pt>
                <c:pt idx="1368">
                  <c:v>7.5861110581350299</c:v>
                </c:pt>
                <c:pt idx="1369">
                  <c:v>7.5899323546437518</c:v>
                </c:pt>
                <c:pt idx="1370">
                  <c:v>7.5922908011325516</c:v>
                </c:pt>
                <c:pt idx="1371">
                  <c:v>7.5909181864180608</c:v>
                </c:pt>
                <c:pt idx="1372">
                  <c:v>7.5886331396628748</c:v>
                </c:pt>
                <c:pt idx="1373">
                  <c:v>7.5887963480687342</c:v>
                </c:pt>
                <c:pt idx="1374">
                  <c:v>7.5902662790499091</c:v>
                </c:pt>
                <c:pt idx="1375">
                  <c:v>7.5895197302132829</c:v>
                </c:pt>
                <c:pt idx="1376">
                  <c:v>7.5864879273225618</c:v>
                </c:pt>
                <c:pt idx="1377">
                  <c:v>7.5852681645022315</c:v>
                </c:pt>
                <c:pt idx="1378">
                  <c:v>7.5879528246364858</c:v>
                </c:pt>
                <c:pt idx="1379">
                  <c:v>7.5916533173176877</c:v>
                </c:pt>
                <c:pt idx="1380">
                  <c:v>7.5921894560354524</c:v>
                </c:pt>
                <c:pt idx="1381">
                  <c:v>7.5897765229189869</c:v>
                </c:pt>
                <c:pt idx="1382">
                  <c:v>7.5883380057529193</c:v>
                </c:pt>
                <c:pt idx="1383">
                  <c:v>7.5894820583286835</c:v>
                </c:pt>
                <c:pt idx="1384">
                  <c:v>7.5902621701973345</c:v>
                </c:pt>
                <c:pt idx="1385">
                  <c:v>7.5881521328408255</c:v>
                </c:pt>
                <c:pt idx="1386">
                  <c:v>7.5853958490789548</c:v>
                </c:pt>
                <c:pt idx="1387">
                  <c:v>7.5860655650193296</c:v>
                </c:pt>
                <c:pt idx="1388">
                  <c:v>7.5898741134736989</c:v>
                </c:pt>
                <c:pt idx="1389">
                  <c:v>7.5924995222519973</c:v>
                </c:pt>
                <c:pt idx="1390">
                  <c:v>7.5913572443129036</c:v>
                </c:pt>
                <c:pt idx="1391">
                  <c:v>7.5888877256879699</c:v>
                </c:pt>
                <c:pt idx="1392">
                  <c:v>7.5887323489363743</c:v>
                </c:pt>
                <c:pt idx="1393">
                  <c:v>7.5902043300968058</c:v>
                </c:pt>
                <c:pt idx="1394">
                  <c:v>7.5896904838294228</c:v>
                </c:pt>
                <c:pt idx="1395">
                  <c:v>7.5867108650087713</c:v>
                </c:pt>
                <c:pt idx="1396">
                  <c:v>7.585104312445587</c:v>
                </c:pt>
                <c:pt idx="1397">
                  <c:v>7.5875897867970945</c:v>
                </c:pt>
                <c:pt idx="1398">
                  <c:v>7.5914771300179016</c:v>
                </c:pt>
                <c:pt idx="1399">
                  <c:v>7.5924144572992187</c:v>
                </c:pt>
                <c:pt idx="1400">
                  <c:v>7.5901806619206127</c:v>
                </c:pt>
                <c:pt idx="1401">
                  <c:v>7.5885224082742573</c:v>
                </c:pt>
                <c:pt idx="1402">
                  <c:v>7.5895198459274749</c:v>
                </c:pt>
                <c:pt idx="1403">
                  <c:v>7.5904769040942321</c:v>
                </c:pt>
                <c:pt idx="1404">
                  <c:v>7.5885272864387217</c:v>
                </c:pt>
                <c:pt idx="1405">
                  <c:v>7.5855399850196168</c:v>
                </c:pt>
                <c:pt idx="1406">
                  <c:v>7.5856637222300911</c:v>
                </c:pt>
                <c:pt idx="1407">
                  <c:v>7.5893442325273597</c:v>
                </c:pt>
                <c:pt idx="1408">
                  <c:v>7.5923099821564159</c:v>
                </c:pt>
                <c:pt idx="1409">
                  <c:v>7.5915368395141991</c:v>
                </c:pt>
                <c:pt idx="1410">
                  <c:v>7.589139627526202</c:v>
                </c:pt>
                <c:pt idx="1411">
                  <c:v>7.5887823626754871</c:v>
                </c:pt>
                <c:pt idx="1412">
                  <c:v>7.5903147928868062</c:v>
                </c:pt>
                <c:pt idx="1413">
                  <c:v>7.5900715815817907</c:v>
                </c:pt>
                <c:pt idx="1414">
                  <c:v>7.5870759567968991</c:v>
                </c:pt>
                <c:pt idx="1415">
                  <c:v>7.5850299286673284</c:v>
                </c:pt>
                <c:pt idx="1416">
                  <c:v>7.5869869063798454</c:v>
                </c:pt>
                <c:pt idx="1417">
                  <c:v>7.5909031420183037</c:v>
                </c:pt>
                <c:pt idx="1418">
                  <c:v>7.5922363382588056</c:v>
                </c:pt>
                <c:pt idx="1419">
                  <c:v>7.5902257913062607</c:v>
                </c:pt>
                <c:pt idx="1420">
                  <c:v>7.5885267999415307</c:v>
                </c:pt>
                <c:pt idx="1421">
                  <c:v>7.5894171637424757</c:v>
                </c:pt>
                <c:pt idx="1422">
                  <c:v>7.5906934596421607</c:v>
                </c:pt>
                <c:pt idx="1423">
                  <c:v>7.5890786493182212</c:v>
                </c:pt>
                <c:pt idx="1424">
                  <c:v>7.5859286071261804</c:v>
                </c:pt>
                <c:pt idx="1425">
                  <c:v>7.5855308263414445</c:v>
                </c:pt>
                <c:pt idx="1426">
                  <c:v>7.5888359320356553</c:v>
                </c:pt>
                <c:pt idx="1427">
                  <c:v>7.5919592426920577</c:v>
                </c:pt>
                <c:pt idx="1428">
                  <c:v>7.5914625902492556</c:v>
                </c:pt>
                <c:pt idx="1429">
                  <c:v>7.5890783180658632</c:v>
                </c:pt>
                <c:pt idx="1430">
                  <c:v>7.5886300838167697</c:v>
                </c:pt>
                <c:pt idx="1431">
                  <c:v>7.5902007767586905</c:v>
                </c:pt>
                <c:pt idx="1432">
                  <c:v>7.5904282252450646</c:v>
                </c:pt>
                <c:pt idx="1433">
                  <c:v>7.5877127769361943</c:v>
                </c:pt>
                <c:pt idx="1434">
                  <c:v>7.5853536375060537</c:v>
                </c:pt>
                <c:pt idx="1435">
                  <c:v>7.5868078270521915</c:v>
                </c:pt>
                <c:pt idx="1436">
                  <c:v>7.5905771726583762</c:v>
                </c:pt>
                <c:pt idx="1437">
                  <c:v>7.592161756534006</c:v>
                </c:pt>
                <c:pt idx="1438">
                  <c:v>7.5902989000800618</c:v>
                </c:pt>
                <c:pt idx="1439">
                  <c:v>7.5884694286426786</c:v>
                </c:pt>
                <c:pt idx="1440">
                  <c:v>7.5892961325212713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F-43D4-B3A6-7E698A06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06384"/>
        <c:axId val="2046577088"/>
      </c:lineChart>
      <c:catAx>
        <c:axId val="45950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77088"/>
        <c:crosses val="autoZero"/>
        <c:auto val="1"/>
        <c:lblAlgn val="ctr"/>
        <c:lblOffset val="100"/>
        <c:noMultiLvlLbl val="0"/>
      </c:catAx>
      <c:valAx>
        <c:axId val="2046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'10004'!$N$1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'10004'!$N$2:$N$1442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542.86714163234683</c:v>
                </c:pt>
                <c:pt idx="433">
                  <c:v>541.27456733410054</c:v>
                </c:pt>
                <c:pt idx="434">
                  <c:v>540.75363506409212</c:v>
                </c:pt>
                <c:pt idx="435">
                  <c:v>540.32839157656781</c:v>
                </c:pt>
                <c:pt idx="436">
                  <c:v>540.467523130058</c:v>
                </c:pt>
                <c:pt idx="437">
                  <c:v>542.43400469378957</c:v>
                </c:pt>
                <c:pt idx="438">
                  <c:v>545.76509806615741</c:v>
                </c:pt>
                <c:pt idx="439">
                  <c:v>547.94872407551975</c:v>
                </c:pt>
                <c:pt idx="440">
                  <c:v>547.10895492327018</c:v>
                </c:pt>
                <c:pt idx="441">
                  <c:v>544.2527358473244</c:v>
                </c:pt>
                <c:pt idx="442">
                  <c:v>541.87798958031999</c:v>
                </c:pt>
                <c:pt idx="443">
                  <c:v>540.9757972871821</c:v>
                </c:pt>
                <c:pt idx="444">
                  <c:v>540.61940947058883</c:v>
                </c:pt>
                <c:pt idx="445">
                  <c:v>540.2934855880485</c:v>
                </c:pt>
                <c:pt idx="446">
                  <c:v>541.12605184512176</c:v>
                </c:pt>
                <c:pt idx="447">
                  <c:v>543.9118606684433</c:v>
                </c:pt>
                <c:pt idx="448">
                  <c:v>547.05646315530885</c:v>
                </c:pt>
                <c:pt idx="449">
                  <c:v>547.94972896981926</c:v>
                </c:pt>
                <c:pt idx="450">
                  <c:v>545.99179168515093</c:v>
                </c:pt>
                <c:pt idx="451">
                  <c:v>543.16168236177691</c:v>
                </c:pt>
                <c:pt idx="452">
                  <c:v>541.49747078563632</c:v>
                </c:pt>
                <c:pt idx="453">
                  <c:v>540.96230137627572</c:v>
                </c:pt>
                <c:pt idx="454">
                  <c:v>540.5261510100172</c:v>
                </c:pt>
                <c:pt idx="455">
                  <c:v>540.47852799486009</c:v>
                </c:pt>
                <c:pt idx="456">
                  <c:v>542.16053252628626</c:v>
                </c:pt>
                <c:pt idx="457">
                  <c:v>545.39845181538567</c:v>
                </c:pt>
                <c:pt idx="458">
                  <c:v>547.78808575531548</c:v>
                </c:pt>
                <c:pt idx="459">
                  <c:v>547.29665885264239</c:v>
                </c:pt>
                <c:pt idx="460">
                  <c:v>544.65194059635724</c:v>
                </c:pt>
                <c:pt idx="461">
                  <c:v>542.26636277046418</c:v>
                </c:pt>
                <c:pt idx="462">
                  <c:v>541.27344341539174</c:v>
                </c:pt>
                <c:pt idx="463">
                  <c:v>540.84660701740177</c:v>
                </c:pt>
                <c:pt idx="464">
                  <c:v>540.36739702844716</c:v>
                </c:pt>
                <c:pt idx="465">
                  <c:v>540.90087090788074</c:v>
                </c:pt>
                <c:pt idx="466">
                  <c:v>543.43014064005638</c:v>
                </c:pt>
                <c:pt idx="467">
                  <c:v>546.64663353483593</c:v>
                </c:pt>
                <c:pt idx="468">
                  <c:v>547.87511528297455</c:v>
                </c:pt>
                <c:pt idx="469">
                  <c:v>546.18592709411132</c:v>
                </c:pt>
                <c:pt idx="470">
                  <c:v>543.4135724656644</c:v>
                </c:pt>
                <c:pt idx="471">
                  <c:v>541.70353361340403</c:v>
                </c:pt>
                <c:pt idx="472">
                  <c:v>541.14313230614425</c:v>
                </c:pt>
                <c:pt idx="473">
                  <c:v>540.64975371661603</c:v>
                </c:pt>
                <c:pt idx="474">
                  <c:v>540.39670803037006</c:v>
                </c:pt>
                <c:pt idx="475">
                  <c:v>541.78739822658008</c:v>
                </c:pt>
                <c:pt idx="476">
                  <c:v>544.91198961449845</c:v>
                </c:pt>
                <c:pt idx="477">
                  <c:v>547.52171741247912</c:v>
                </c:pt>
                <c:pt idx="478">
                  <c:v>547.37552627361674</c:v>
                </c:pt>
                <c:pt idx="479">
                  <c:v>544.88760628729415</c:v>
                </c:pt>
                <c:pt idx="480">
                  <c:v>542.44727854696794</c:v>
                </c:pt>
                <c:pt idx="481">
                  <c:v>541.38466950322345</c:v>
                </c:pt>
                <c:pt idx="482">
                  <c:v>540.95232718583065</c:v>
                </c:pt>
                <c:pt idx="483">
                  <c:v>540.42012911508664</c:v>
                </c:pt>
                <c:pt idx="484">
                  <c:v>540.73780320934202</c:v>
                </c:pt>
                <c:pt idx="485">
                  <c:v>543.04603996484184</c:v>
                </c:pt>
                <c:pt idx="486">
                  <c:v>546.28949997530344</c:v>
                </c:pt>
                <c:pt idx="487">
                  <c:v>547.81412693584389</c:v>
                </c:pt>
                <c:pt idx="488">
                  <c:v>546.39054246987507</c:v>
                </c:pt>
                <c:pt idx="489">
                  <c:v>543.63230440982534</c:v>
                </c:pt>
                <c:pt idx="490">
                  <c:v>541.79901558461734</c:v>
                </c:pt>
                <c:pt idx="491">
                  <c:v>541.187056966809</c:v>
                </c:pt>
                <c:pt idx="492">
                  <c:v>540.68176360650705</c:v>
                </c:pt>
                <c:pt idx="493">
                  <c:v>540.28777000505943</c:v>
                </c:pt>
                <c:pt idx="494">
                  <c:v>541.4296571156774</c:v>
                </c:pt>
                <c:pt idx="495">
                  <c:v>544.45568145128527</c:v>
                </c:pt>
                <c:pt idx="496">
                  <c:v>547.26396544998079</c:v>
                </c:pt>
                <c:pt idx="497">
                  <c:v>547.47577168737735</c:v>
                </c:pt>
                <c:pt idx="498">
                  <c:v>545.19825401455819</c:v>
                </c:pt>
                <c:pt idx="499">
                  <c:v>542.69699758857496</c:v>
                </c:pt>
                <c:pt idx="500">
                  <c:v>541.51531869990868</c:v>
                </c:pt>
                <c:pt idx="501">
                  <c:v>541.06100372885703</c:v>
                </c:pt>
                <c:pt idx="502">
                  <c:v>540.43835251064775</c:v>
                </c:pt>
                <c:pt idx="503">
                  <c:v>540.51706455604563</c:v>
                </c:pt>
                <c:pt idx="504">
                  <c:v>542.6082911161493</c:v>
                </c:pt>
                <c:pt idx="505">
                  <c:v>545.90664235625718</c:v>
                </c:pt>
                <c:pt idx="506">
                  <c:v>547.74799474467636</c:v>
                </c:pt>
                <c:pt idx="507">
                  <c:v>546.66534043036518</c:v>
                </c:pt>
                <c:pt idx="508">
                  <c:v>544.01146948510541</c:v>
                </c:pt>
                <c:pt idx="509">
                  <c:v>542.05790798686303</c:v>
                </c:pt>
                <c:pt idx="510">
                  <c:v>541.32975638557036</c:v>
                </c:pt>
                <c:pt idx="511">
                  <c:v>540.7892412484598</c:v>
                </c:pt>
                <c:pt idx="512">
                  <c:v>540.29434258545461</c:v>
                </c:pt>
                <c:pt idx="513">
                  <c:v>541.25588985965533</c:v>
                </c:pt>
                <c:pt idx="514">
                  <c:v>544.20130543879623</c:v>
                </c:pt>
                <c:pt idx="515">
                  <c:v>547.19653290250153</c:v>
                </c:pt>
                <c:pt idx="516">
                  <c:v>547.70379190980202</c:v>
                </c:pt>
                <c:pt idx="517">
                  <c:v>545.5703634800293</c:v>
                </c:pt>
                <c:pt idx="518">
                  <c:v>542.97626884038982</c:v>
                </c:pt>
                <c:pt idx="519">
                  <c:v>541.59493959943757</c:v>
                </c:pt>
                <c:pt idx="520">
                  <c:v>541.02307117346118</c:v>
                </c:pt>
                <c:pt idx="521">
                  <c:v>540.44385857418638</c:v>
                </c:pt>
                <c:pt idx="522">
                  <c:v>540.53128857849788</c:v>
                </c:pt>
                <c:pt idx="523">
                  <c:v>542.56667530644518</c:v>
                </c:pt>
                <c:pt idx="524">
                  <c:v>545.91718860557921</c:v>
                </c:pt>
                <c:pt idx="525">
                  <c:v>547.95904877253452</c:v>
                </c:pt>
                <c:pt idx="526">
                  <c:v>546.99230349385925</c:v>
                </c:pt>
                <c:pt idx="527">
                  <c:v>544.2197682557553</c:v>
                </c:pt>
                <c:pt idx="528">
                  <c:v>542.01943312011099</c:v>
                </c:pt>
                <c:pt idx="529">
                  <c:v>541.13488328254061</c:v>
                </c:pt>
                <c:pt idx="530">
                  <c:v>540.62398592701629</c:v>
                </c:pt>
                <c:pt idx="531">
                  <c:v>540.21099139863782</c:v>
                </c:pt>
                <c:pt idx="532">
                  <c:v>541.13097711347746</c:v>
                </c:pt>
                <c:pt idx="533">
                  <c:v>544.05319851862896</c:v>
                </c:pt>
                <c:pt idx="534">
                  <c:v>547.19504356809921</c:v>
                </c:pt>
                <c:pt idx="535">
                  <c:v>547.92616196026484</c:v>
                </c:pt>
                <c:pt idx="536">
                  <c:v>545.84294434326785</c:v>
                </c:pt>
                <c:pt idx="537">
                  <c:v>543.07341073239422</c:v>
                </c:pt>
                <c:pt idx="538">
                  <c:v>541.49578074754572</c:v>
                </c:pt>
                <c:pt idx="539">
                  <c:v>540.87898071552445</c:v>
                </c:pt>
                <c:pt idx="540">
                  <c:v>540.30473695484488</c:v>
                </c:pt>
                <c:pt idx="541">
                  <c:v>540.29074238381691</c:v>
                </c:pt>
                <c:pt idx="542">
                  <c:v>542.16200050197767</c:v>
                </c:pt>
                <c:pt idx="543">
                  <c:v>545.5514686672368</c:v>
                </c:pt>
                <c:pt idx="544">
                  <c:v>547.87786010720447</c:v>
                </c:pt>
                <c:pt idx="545">
                  <c:v>547.21197006433613</c:v>
                </c:pt>
                <c:pt idx="546">
                  <c:v>544.5069555902528</c:v>
                </c:pt>
                <c:pt idx="547">
                  <c:v>542.18827638572293</c:v>
                </c:pt>
                <c:pt idx="548">
                  <c:v>541.19920485336297</c:v>
                </c:pt>
                <c:pt idx="549">
                  <c:v>540.64954303505237</c:v>
                </c:pt>
                <c:pt idx="550">
                  <c:v>540.12478127824761</c:v>
                </c:pt>
                <c:pt idx="551">
                  <c:v>540.80229583230357</c:v>
                </c:pt>
                <c:pt idx="552">
                  <c:v>543.53171486334668</c:v>
                </c:pt>
                <c:pt idx="553">
                  <c:v>546.80694104199119</c:v>
                </c:pt>
                <c:pt idx="554">
                  <c:v>547.89924939071534</c:v>
                </c:pt>
                <c:pt idx="555">
                  <c:v>546.09519256628846</c:v>
                </c:pt>
                <c:pt idx="556">
                  <c:v>543.35503148344924</c:v>
                </c:pt>
                <c:pt idx="557">
                  <c:v>541.70887418571238</c:v>
                </c:pt>
                <c:pt idx="558">
                  <c:v>541.08286376417072</c:v>
                </c:pt>
                <c:pt idx="559">
                  <c:v>540.46002245246746</c:v>
                </c:pt>
                <c:pt idx="560">
                  <c:v>540.22723688692622</c:v>
                </c:pt>
                <c:pt idx="561">
                  <c:v>541.793014192398</c:v>
                </c:pt>
                <c:pt idx="562">
                  <c:v>545.03995897102959</c:v>
                </c:pt>
                <c:pt idx="563">
                  <c:v>547.60293221109532</c:v>
                </c:pt>
                <c:pt idx="564">
                  <c:v>547.30088918452839</c:v>
                </c:pt>
                <c:pt idx="565">
                  <c:v>544.80777151062466</c:v>
                </c:pt>
                <c:pt idx="566">
                  <c:v>542.47776942215387</c:v>
                </c:pt>
                <c:pt idx="567">
                  <c:v>541.45275243516789</c:v>
                </c:pt>
                <c:pt idx="568">
                  <c:v>540.94532863674158</c:v>
                </c:pt>
                <c:pt idx="569">
                  <c:v>540.36240171827285</c:v>
                </c:pt>
                <c:pt idx="570">
                  <c:v>540.784178064976</c:v>
                </c:pt>
                <c:pt idx="571">
                  <c:v>543.22531267133036</c:v>
                </c:pt>
                <c:pt idx="572">
                  <c:v>546.42218214075456</c:v>
                </c:pt>
                <c:pt idx="573">
                  <c:v>547.73418623702673</c:v>
                </c:pt>
                <c:pt idx="574">
                  <c:v>546.14401735649335</c:v>
                </c:pt>
                <c:pt idx="575">
                  <c:v>543.47301588267055</c:v>
                </c:pt>
                <c:pt idx="576">
                  <c:v>541.81368718076556</c:v>
                </c:pt>
                <c:pt idx="577">
                  <c:v>541.27902378673662</c:v>
                </c:pt>
                <c:pt idx="578">
                  <c:v>540.78459574785938</c:v>
                </c:pt>
                <c:pt idx="579">
                  <c:v>540.47001839918994</c:v>
                </c:pt>
                <c:pt idx="580">
                  <c:v>541.75072565036498</c:v>
                </c:pt>
                <c:pt idx="581">
                  <c:v>544.75025735707641</c:v>
                </c:pt>
                <c:pt idx="582">
                  <c:v>547.28263260817494</c:v>
                </c:pt>
                <c:pt idx="583">
                  <c:v>547.15180558519842</c:v>
                </c:pt>
                <c:pt idx="584">
                  <c:v>544.75383839691131</c:v>
                </c:pt>
                <c:pt idx="585">
                  <c:v>542.43419060012639</c:v>
                </c:pt>
                <c:pt idx="586">
                  <c:v>541.49114393909531</c:v>
                </c:pt>
                <c:pt idx="587">
                  <c:v>541.14926245971219</c:v>
                </c:pt>
                <c:pt idx="588">
                  <c:v>540.62065584734137</c:v>
                </c:pt>
                <c:pt idx="589">
                  <c:v>540.84800519543387</c:v>
                </c:pt>
                <c:pt idx="590">
                  <c:v>543.02685036460389</c:v>
                </c:pt>
                <c:pt idx="591">
                  <c:v>546.14154715862787</c:v>
                </c:pt>
                <c:pt idx="592">
                  <c:v>547.59558463927169</c:v>
                </c:pt>
                <c:pt idx="593">
                  <c:v>546.26412062377858</c:v>
                </c:pt>
                <c:pt idx="594">
                  <c:v>543.69013380974866</c:v>
                </c:pt>
                <c:pt idx="595">
                  <c:v>542.01163985899439</c:v>
                </c:pt>
                <c:pt idx="596">
                  <c:v>541.48405692693177</c:v>
                </c:pt>
                <c:pt idx="597">
                  <c:v>541.00981469997805</c:v>
                </c:pt>
                <c:pt idx="598">
                  <c:v>540.56130606418628</c:v>
                </c:pt>
                <c:pt idx="599">
                  <c:v>541.55477029722169</c:v>
                </c:pt>
                <c:pt idx="600">
                  <c:v>544.39065437013414</c:v>
                </c:pt>
                <c:pt idx="601">
                  <c:v>547.06304878722676</c:v>
                </c:pt>
                <c:pt idx="602">
                  <c:v>547.25080408793474</c:v>
                </c:pt>
                <c:pt idx="603">
                  <c:v>545.08238451316174</c:v>
                </c:pt>
                <c:pt idx="604">
                  <c:v>542.78972702342162</c:v>
                </c:pt>
                <c:pt idx="605">
                  <c:v>541.77634476221556</c:v>
                </c:pt>
                <c:pt idx="606">
                  <c:v>541.38544066843951</c:v>
                </c:pt>
                <c:pt idx="607">
                  <c:v>540.73664719737644</c:v>
                </c:pt>
                <c:pt idx="608">
                  <c:v>540.68836846795875</c:v>
                </c:pt>
                <c:pt idx="609">
                  <c:v>542.57416169258977</c:v>
                </c:pt>
                <c:pt idx="610">
                  <c:v>545.68195938154349</c:v>
                </c:pt>
                <c:pt idx="611">
                  <c:v>547.44092836452</c:v>
                </c:pt>
                <c:pt idx="612">
                  <c:v>546.40370931994858</c:v>
                </c:pt>
                <c:pt idx="613">
                  <c:v>543.91403906221603</c:v>
                </c:pt>
                <c:pt idx="614">
                  <c:v>542.20478793448001</c:v>
                </c:pt>
                <c:pt idx="615">
                  <c:v>541.65898269107493</c:v>
                </c:pt>
                <c:pt idx="616">
                  <c:v>541.16903929747696</c:v>
                </c:pt>
                <c:pt idx="617">
                  <c:v>540.56615163928109</c:v>
                </c:pt>
                <c:pt idx="618">
                  <c:v>541.27298377061106</c:v>
                </c:pt>
                <c:pt idx="619">
                  <c:v>543.92821317949529</c:v>
                </c:pt>
                <c:pt idx="620">
                  <c:v>546.74191857683036</c:v>
                </c:pt>
                <c:pt idx="621">
                  <c:v>547.25084515707749</c:v>
                </c:pt>
                <c:pt idx="622">
                  <c:v>545.27480268940781</c:v>
                </c:pt>
                <c:pt idx="623">
                  <c:v>542.94472036869138</c:v>
                </c:pt>
                <c:pt idx="624">
                  <c:v>541.87098613565649</c:v>
                </c:pt>
                <c:pt idx="625">
                  <c:v>541.48639810025634</c:v>
                </c:pt>
                <c:pt idx="626">
                  <c:v>540.83257864686584</c:v>
                </c:pt>
                <c:pt idx="627">
                  <c:v>540.60496177872756</c:v>
                </c:pt>
                <c:pt idx="628">
                  <c:v>542.24543859247115</c:v>
                </c:pt>
                <c:pt idx="629">
                  <c:v>545.30317059402933</c:v>
                </c:pt>
                <c:pt idx="630">
                  <c:v>547.30429779685164</c:v>
                </c:pt>
                <c:pt idx="631">
                  <c:v>546.54803220222129</c:v>
                </c:pt>
                <c:pt idx="632">
                  <c:v>544.12505610691733</c:v>
                </c:pt>
                <c:pt idx="633">
                  <c:v>542.30009226652328</c:v>
                </c:pt>
                <c:pt idx="634">
                  <c:v>541.70603557235881</c:v>
                </c:pt>
                <c:pt idx="635">
                  <c:v>541.22392735088124</c:v>
                </c:pt>
                <c:pt idx="636">
                  <c:v>540.52068236565719</c:v>
                </c:pt>
                <c:pt idx="637">
                  <c:v>540.97898445415922</c:v>
                </c:pt>
                <c:pt idx="638">
                  <c:v>543.4791325879487</c:v>
                </c:pt>
                <c:pt idx="639">
                  <c:v>546.42230279442174</c:v>
                </c:pt>
                <c:pt idx="640">
                  <c:v>547.26929246035616</c:v>
                </c:pt>
                <c:pt idx="641">
                  <c:v>545.55095047766099</c:v>
                </c:pt>
                <c:pt idx="642">
                  <c:v>543.21797500330376</c:v>
                </c:pt>
                <c:pt idx="643">
                  <c:v>542.02306171635519</c:v>
                </c:pt>
                <c:pt idx="644">
                  <c:v>541.6173462381339</c:v>
                </c:pt>
                <c:pt idx="645">
                  <c:v>540.90969597812455</c:v>
                </c:pt>
                <c:pt idx="646">
                  <c:v>540.47613586154785</c:v>
                </c:pt>
                <c:pt idx="647">
                  <c:v>541.87072860154331</c:v>
                </c:pt>
                <c:pt idx="648">
                  <c:v>544.90827775377602</c:v>
                </c:pt>
                <c:pt idx="649">
                  <c:v>547.17532720956569</c:v>
                </c:pt>
                <c:pt idx="650">
                  <c:v>546.75266814048882</c:v>
                </c:pt>
                <c:pt idx="651">
                  <c:v>544.47818111536435</c:v>
                </c:pt>
                <c:pt idx="652">
                  <c:v>542.56372750841911</c:v>
                </c:pt>
                <c:pt idx="653">
                  <c:v>541.84876993421585</c:v>
                </c:pt>
                <c:pt idx="654">
                  <c:v>541.35011833333101</c:v>
                </c:pt>
                <c:pt idx="655">
                  <c:v>540.59629451098863</c:v>
                </c:pt>
                <c:pt idx="656">
                  <c:v>540.90446153491757</c:v>
                </c:pt>
                <c:pt idx="657">
                  <c:v>543.28317687239633</c:v>
                </c:pt>
                <c:pt idx="658">
                  <c:v>546.33642773372958</c:v>
                </c:pt>
                <c:pt idx="659">
                  <c:v>547.44520061151525</c:v>
                </c:pt>
                <c:pt idx="660">
                  <c:v>545.86484095697597</c:v>
                </c:pt>
                <c:pt idx="661">
                  <c:v>543.45935347364866</c:v>
                </c:pt>
                <c:pt idx="662">
                  <c:v>542.07731570243504</c:v>
                </c:pt>
                <c:pt idx="663">
                  <c:v>541.55950115497035</c:v>
                </c:pt>
                <c:pt idx="664">
                  <c:v>540.91594120142599</c:v>
                </c:pt>
                <c:pt idx="665">
                  <c:v>540.5369782947655</c:v>
                </c:pt>
                <c:pt idx="666">
                  <c:v>541.88417238526563</c:v>
                </c:pt>
                <c:pt idx="667">
                  <c:v>544.92616766698029</c:v>
                </c:pt>
                <c:pt idx="668">
                  <c:v>547.34092842939117</c:v>
                </c:pt>
                <c:pt idx="669">
                  <c:v>547.04549196091375</c:v>
                </c:pt>
                <c:pt idx="670">
                  <c:v>544.66891585829671</c:v>
                </c:pt>
                <c:pt idx="671">
                  <c:v>542.5221564114745</c:v>
                </c:pt>
                <c:pt idx="672">
                  <c:v>541.64096455917206</c:v>
                </c:pt>
                <c:pt idx="673">
                  <c:v>541.16745513560454</c:v>
                </c:pt>
                <c:pt idx="674">
                  <c:v>540.51912810660087</c:v>
                </c:pt>
                <c:pt idx="675">
                  <c:v>540.79695892503241</c:v>
                </c:pt>
                <c:pt idx="676">
                  <c:v>543.1172444973372</c:v>
                </c:pt>
                <c:pt idx="677">
                  <c:v>546.26852996186881</c:v>
                </c:pt>
                <c:pt idx="678">
                  <c:v>547.59723999303878</c:v>
                </c:pt>
                <c:pt idx="679">
                  <c:v>546.12268722089902</c:v>
                </c:pt>
                <c:pt idx="680">
                  <c:v>543.5783199856869</c:v>
                </c:pt>
                <c:pt idx="681">
                  <c:v>542.00922321437156</c:v>
                </c:pt>
                <c:pt idx="682">
                  <c:v>541.43501352814383</c:v>
                </c:pt>
                <c:pt idx="683">
                  <c:v>540.81301758303016</c:v>
                </c:pt>
                <c:pt idx="684">
                  <c:v>540.35969028267755</c:v>
                </c:pt>
                <c:pt idx="685">
                  <c:v>541.52082305436033</c:v>
                </c:pt>
                <c:pt idx="686">
                  <c:v>544.52609354490141</c:v>
                </c:pt>
                <c:pt idx="687">
                  <c:v>547.17183889258649</c:v>
                </c:pt>
                <c:pt idx="688">
                  <c:v>547.18416401893592</c:v>
                </c:pt>
                <c:pt idx="689">
                  <c:v>544.92956253591638</c:v>
                </c:pt>
                <c:pt idx="690">
                  <c:v>542.69385397003498</c:v>
                </c:pt>
                <c:pt idx="691">
                  <c:v>541.72662518861307</c:v>
                </c:pt>
                <c:pt idx="692">
                  <c:v>541.23271645526074</c:v>
                </c:pt>
                <c:pt idx="693">
                  <c:v>540.51113867806453</c:v>
                </c:pt>
                <c:pt idx="694">
                  <c:v>540.56783323593663</c:v>
                </c:pt>
                <c:pt idx="695">
                  <c:v>542.64536403863895</c:v>
                </c:pt>
                <c:pt idx="696">
                  <c:v>545.83751491899238</c:v>
                </c:pt>
                <c:pt idx="697">
                  <c:v>547.48069001294971</c:v>
                </c:pt>
                <c:pt idx="698">
                  <c:v>546.31142074048057</c:v>
                </c:pt>
                <c:pt idx="699">
                  <c:v>543.84638880313196</c:v>
                </c:pt>
                <c:pt idx="700">
                  <c:v>542.21661282721016</c:v>
                </c:pt>
                <c:pt idx="701">
                  <c:v>541.64959645326326</c:v>
                </c:pt>
                <c:pt idx="702">
                  <c:v>541.02779149585149</c:v>
                </c:pt>
                <c:pt idx="703">
                  <c:v>540.40136148844158</c:v>
                </c:pt>
                <c:pt idx="704">
                  <c:v>541.25666944130899</c:v>
                </c:pt>
                <c:pt idx="705">
                  <c:v>544.04362497492548</c:v>
                </c:pt>
                <c:pt idx="706">
                  <c:v>546.82910279901989</c:v>
                </c:pt>
                <c:pt idx="707">
                  <c:v>547.17931468442748</c:v>
                </c:pt>
                <c:pt idx="708">
                  <c:v>545.16542199626019</c:v>
                </c:pt>
                <c:pt idx="709">
                  <c:v>542.96014132224172</c:v>
                </c:pt>
                <c:pt idx="710">
                  <c:v>541.95835445565172</c:v>
                </c:pt>
                <c:pt idx="711">
                  <c:v>541.52762724555578</c:v>
                </c:pt>
                <c:pt idx="712">
                  <c:v>540.8134697448786</c:v>
                </c:pt>
                <c:pt idx="713">
                  <c:v>540.66216662108309</c:v>
                </c:pt>
                <c:pt idx="714">
                  <c:v>542.43421451465747</c:v>
                </c:pt>
                <c:pt idx="715">
                  <c:v>545.46087929140231</c:v>
                </c:pt>
                <c:pt idx="716">
                  <c:v>547.24737027613173</c:v>
                </c:pt>
                <c:pt idx="717">
                  <c:v>546.27710690247204</c:v>
                </c:pt>
                <c:pt idx="718">
                  <c:v>543.89018893411685</c:v>
                </c:pt>
                <c:pt idx="719">
                  <c:v>542.26538886953131</c:v>
                </c:pt>
                <c:pt idx="720">
                  <c:v>541.77236139959223</c:v>
                </c:pt>
                <c:pt idx="721">
                  <c:v>541.27596322024237</c:v>
                </c:pt>
                <c:pt idx="722">
                  <c:v>540.60665318893007</c:v>
                </c:pt>
                <c:pt idx="723">
                  <c:v>541.21891750875056</c:v>
                </c:pt>
                <c:pt idx="724">
                  <c:v>543.77745654092087</c:v>
                </c:pt>
                <c:pt idx="725">
                  <c:v>546.52685825277968</c:v>
                </c:pt>
                <c:pt idx="726">
                  <c:v>547.06754681808707</c:v>
                </c:pt>
                <c:pt idx="727">
                  <c:v>545.19128994832045</c:v>
                </c:pt>
                <c:pt idx="728">
                  <c:v>542.97791621363194</c:v>
                </c:pt>
                <c:pt idx="729">
                  <c:v>541.99003864792576</c:v>
                </c:pt>
                <c:pt idx="730">
                  <c:v>541.67467000156921</c:v>
                </c:pt>
                <c:pt idx="731">
                  <c:v>541.0205382459435</c:v>
                </c:pt>
                <c:pt idx="732">
                  <c:v>540.71844935792524</c:v>
                </c:pt>
                <c:pt idx="733">
                  <c:v>542.24468310969405</c:v>
                </c:pt>
                <c:pt idx="734">
                  <c:v>545.19207019540045</c:v>
                </c:pt>
                <c:pt idx="735">
                  <c:v>547.12102313123978</c:v>
                </c:pt>
                <c:pt idx="736">
                  <c:v>546.43416498847546</c:v>
                </c:pt>
                <c:pt idx="737">
                  <c:v>544.17917763399601</c:v>
                </c:pt>
                <c:pt idx="738">
                  <c:v>542.50745238045693</c:v>
                </c:pt>
                <c:pt idx="739">
                  <c:v>541.98261834853474</c:v>
                </c:pt>
                <c:pt idx="740">
                  <c:v>541.51678032806649</c:v>
                </c:pt>
                <c:pt idx="741">
                  <c:v>540.76413223770214</c:v>
                </c:pt>
                <c:pt idx="742">
                  <c:v>541.09925744577413</c:v>
                </c:pt>
                <c:pt idx="743">
                  <c:v>543.4330179775643</c:v>
                </c:pt>
                <c:pt idx="744">
                  <c:v>546.25127090383558</c:v>
                </c:pt>
                <c:pt idx="745">
                  <c:v>547.07678545962972</c:v>
                </c:pt>
                <c:pt idx="746">
                  <c:v>545.44517283557343</c:v>
                </c:pt>
                <c:pt idx="747">
                  <c:v>543.29457074909533</c:v>
                </c:pt>
                <c:pt idx="748">
                  <c:v>542.25934661411975</c:v>
                </c:pt>
                <c:pt idx="749">
                  <c:v>541.91302915522192</c:v>
                </c:pt>
                <c:pt idx="750">
                  <c:v>541.17423176509965</c:v>
                </c:pt>
                <c:pt idx="751">
                  <c:v>540.62432415883632</c:v>
                </c:pt>
                <c:pt idx="752">
                  <c:v>541.83442673711124</c:v>
                </c:pt>
                <c:pt idx="753">
                  <c:v>544.6978619051024</c:v>
                </c:pt>
                <c:pt idx="754">
                  <c:v>546.88376753872308</c:v>
                </c:pt>
                <c:pt idx="755">
                  <c:v>546.51477595885171</c:v>
                </c:pt>
                <c:pt idx="756">
                  <c:v>544.38062359226569</c:v>
                </c:pt>
                <c:pt idx="757">
                  <c:v>542.69416308552172</c:v>
                </c:pt>
                <c:pt idx="758">
                  <c:v>542.15053760295086</c:v>
                </c:pt>
                <c:pt idx="759">
                  <c:v>541.69816887713205</c:v>
                </c:pt>
                <c:pt idx="760">
                  <c:v>540.8408316310697</c:v>
                </c:pt>
                <c:pt idx="761">
                  <c:v>540.90470692165491</c:v>
                </c:pt>
                <c:pt idx="762">
                  <c:v>543.00415491448621</c:v>
                </c:pt>
                <c:pt idx="763">
                  <c:v>545.88510110486732</c:v>
                </c:pt>
                <c:pt idx="764">
                  <c:v>547.00178779463113</c:v>
                </c:pt>
                <c:pt idx="765">
                  <c:v>545.59123783065024</c:v>
                </c:pt>
                <c:pt idx="766">
                  <c:v>543.43064381639306</c:v>
                </c:pt>
                <c:pt idx="767">
                  <c:v>542.33929040407202</c:v>
                </c:pt>
                <c:pt idx="768">
                  <c:v>542.00306805994751</c:v>
                </c:pt>
                <c:pt idx="769">
                  <c:v>541.2977672539555</c:v>
                </c:pt>
                <c:pt idx="770">
                  <c:v>540.60894712630761</c:v>
                </c:pt>
                <c:pt idx="771">
                  <c:v>541.5607481017405</c:v>
                </c:pt>
                <c:pt idx="772">
                  <c:v>544.30787690377292</c:v>
                </c:pt>
                <c:pt idx="773">
                  <c:v>546.67357419791915</c:v>
                </c:pt>
                <c:pt idx="774">
                  <c:v>546.59027336374857</c:v>
                </c:pt>
                <c:pt idx="775">
                  <c:v>544.57405723228294</c:v>
                </c:pt>
                <c:pt idx="776">
                  <c:v>542.79182625166504</c:v>
                </c:pt>
                <c:pt idx="777">
                  <c:v>542.1988958950169</c:v>
                </c:pt>
                <c:pt idx="778">
                  <c:v>541.77246183375973</c:v>
                </c:pt>
                <c:pt idx="779">
                  <c:v>540.85413553562375</c:v>
                </c:pt>
                <c:pt idx="780">
                  <c:v>540.68172936912561</c:v>
                </c:pt>
                <c:pt idx="781">
                  <c:v>542.57761520050371</c:v>
                </c:pt>
                <c:pt idx="782">
                  <c:v>545.51762222582056</c:v>
                </c:pt>
                <c:pt idx="783">
                  <c:v>546.93271674132484</c:v>
                </c:pt>
                <c:pt idx="784">
                  <c:v>545.81440257718441</c:v>
                </c:pt>
                <c:pt idx="785">
                  <c:v>543.71046180006124</c:v>
                </c:pt>
                <c:pt idx="786">
                  <c:v>542.51052992574205</c:v>
                </c:pt>
                <c:pt idx="787">
                  <c:v>542.14825161123736</c:v>
                </c:pt>
                <c:pt idx="788">
                  <c:v>541.42385327533066</c:v>
                </c:pt>
                <c:pt idx="789">
                  <c:v>540.56967915791301</c:v>
                </c:pt>
                <c:pt idx="790">
                  <c:v>541.26418371682939</c:v>
                </c:pt>
                <c:pt idx="791">
                  <c:v>543.92009421086004</c:v>
                </c:pt>
                <c:pt idx="792">
                  <c:v>546.49201249789621</c:v>
                </c:pt>
                <c:pt idx="793">
                  <c:v>546.72717747958814</c:v>
                </c:pt>
                <c:pt idx="794">
                  <c:v>544.89912104685664</c:v>
                </c:pt>
                <c:pt idx="795">
                  <c:v>543.06293050171553</c:v>
                </c:pt>
                <c:pt idx="796">
                  <c:v>542.34551941671998</c:v>
                </c:pt>
                <c:pt idx="797">
                  <c:v>541.89965679511079</c:v>
                </c:pt>
                <c:pt idx="798">
                  <c:v>540.97667512984117</c:v>
                </c:pt>
                <c:pt idx="799">
                  <c:v>540.69070637435016</c:v>
                </c:pt>
                <c:pt idx="800">
                  <c:v>542.44135477549935</c:v>
                </c:pt>
                <c:pt idx="801">
                  <c:v>545.41971295737039</c:v>
                </c:pt>
                <c:pt idx="802">
                  <c:v>547.0612349364801</c:v>
                </c:pt>
                <c:pt idx="803">
                  <c:v>546.08130860458186</c:v>
                </c:pt>
                <c:pt idx="804">
                  <c:v>543.9230532208021</c:v>
                </c:pt>
                <c:pt idx="805">
                  <c:v>542.54438328970627</c:v>
                </c:pt>
                <c:pt idx="806">
                  <c:v>542.0739026866986</c:v>
                </c:pt>
                <c:pt idx="807">
                  <c:v>541.41888763929182</c:v>
                </c:pt>
                <c:pt idx="808">
                  <c:v>540.65960242534948</c:v>
                </c:pt>
                <c:pt idx="809">
                  <c:v>541.32030841889718</c:v>
                </c:pt>
                <c:pt idx="810">
                  <c:v>543.94011014315947</c:v>
                </c:pt>
                <c:pt idx="811">
                  <c:v>546.60899742958736</c:v>
                </c:pt>
                <c:pt idx="812">
                  <c:v>546.97516680841909</c:v>
                </c:pt>
                <c:pt idx="813">
                  <c:v>545.07204718935827</c:v>
                </c:pt>
                <c:pt idx="814">
                  <c:v>543.02418324373502</c:v>
                </c:pt>
                <c:pt idx="815">
                  <c:v>542.13554597027814</c:v>
                </c:pt>
                <c:pt idx="816">
                  <c:v>541.71048053918912</c:v>
                </c:pt>
                <c:pt idx="817">
                  <c:v>540.90567320079754</c:v>
                </c:pt>
                <c:pt idx="818">
                  <c:v>540.60702365758516</c:v>
                </c:pt>
                <c:pt idx="819">
                  <c:v>542.26611414139734</c:v>
                </c:pt>
                <c:pt idx="820">
                  <c:v>545.28866618697339</c:v>
                </c:pt>
                <c:pt idx="821">
                  <c:v>547.13451990511749</c:v>
                </c:pt>
                <c:pt idx="822">
                  <c:v>546.30405204400722</c:v>
                </c:pt>
                <c:pt idx="823">
                  <c:v>544.05630454873335</c:v>
                </c:pt>
                <c:pt idx="824">
                  <c:v>542.50829894422077</c:v>
                </c:pt>
                <c:pt idx="825">
                  <c:v>541.9695042801377</c:v>
                </c:pt>
                <c:pt idx="826">
                  <c:v>541.3498749144801</c:v>
                </c:pt>
                <c:pt idx="827">
                  <c:v>540.54748115835355</c:v>
                </c:pt>
                <c:pt idx="828">
                  <c:v>541.01824146282161</c:v>
                </c:pt>
                <c:pt idx="829">
                  <c:v>543.52938403943608</c:v>
                </c:pt>
                <c:pt idx="830">
                  <c:v>546.36541290577588</c:v>
                </c:pt>
                <c:pt idx="831">
                  <c:v>547.03100668169645</c:v>
                </c:pt>
                <c:pt idx="832">
                  <c:v>545.29178847227649</c:v>
                </c:pt>
                <c:pt idx="833">
                  <c:v>543.1874190277149</c:v>
                </c:pt>
                <c:pt idx="834">
                  <c:v>542.22991804714547</c:v>
                </c:pt>
                <c:pt idx="835">
                  <c:v>541.80298224704529</c:v>
                </c:pt>
                <c:pt idx="836">
                  <c:v>540.96563184334718</c:v>
                </c:pt>
                <c:pt idx="837">
                  <c:v>540.47729321493443</c:v>
                </c:pt>
                <c:pt idx="838">
                  <c:v>541.86582940479093</c:v>
                </c:pt>
                <c:pt idx="839">
                  <c:v>544.83581802340541</c:v>
                </c:pt>
                <c:pt idx="840">
                  <c:v>546.93672107285784</c:v>
                </c:pt>
                <c:pt idx="841">
                  <c:v>546.42188205961793</c:v>
                </c:pt>
                <c:pt idx="842">
                  <c:v>544.29847344332939</c:v>
                </c:pt>
                <c:pt idx="843">
                  <c:v>542.70434114832096</c:v>
                </c:pt>
                <c:pt idx="844">
                  <c:v>542.18049209118908</c:v>
                </c:pt>
                <c:pt idx="845">
                  <c:v>541.60657979067855</c:v>
                </c:pt>
                <c:pt idx="846">
                  <c:v>540.68714078143057</c:v>
                </c:pt>
                <c:pt idx="847">
                  <c:v>540.86662561457433</c:v>
                </c:pt>
                <c:pt idx="848">
                  <c:v>543.10466424767856</c:v>
                </c:pt>
                <c:pt idx="849">
                  <c:v>545.97265015089852</c:v>
                </c:pt>
                <c:pt idx="850">
                  <c:v>546.93177637094141</c:v>
                </c:pt>
                <c:pt idx="851">
                  <c:v>545.44632504096808</c:v>
                </c:pt>
                <c:pt idx="852">
                  <c:v>543.4117048607568</c:v>
                </c:pt>
                <c:pt idx="853">
                  <c:v>542.42952659352341</c:v>
                </c:pt>
                <c:pt idx="854">
                  <c:v>542.0799195034142</c:v>
                </c:pt>
                <c:pt idx="855">
                  <c:v>541.31314635901799</c:v>
                </c:pt>
                <c:pt idx="856">
                  <c:v>540.67796379993251</c:v>
                </c:pt>
                <c:pt idx="857">
                  <c:v>541.75846569005716</c:v>
                </c:pt>
                <c:pt idx="858">
                  <c:v>544.49353339359368</c:v>
                </c:pt>
                <c:pt idx="859">
                  <c:v>546.64774820064122</c:v>
                </c:pt>
                <c:pt idx="860">
                  <c:v>546.30744710675572</c:v>
                </c:pt>
                <c:pt idx="861">
                  <c:v>544.26359160300944</c:v>
                </c:pt>
                <c:pt idx="862">
                  <c:v>542.68668815366073</c:v>
                </c:pt>
                <c:pt idx="863">
                  <c:v>542.24839636332126</c:v>
                </c:pt>
                <c:pt idx="864">
                  <c:v>541.84118179793677</c:v>
                </c:pt>
                <c:pt idx="865">
                  <c:v>540.93691110798318</c:v>
                </c:pt>
                <c:pt idx="866">
                  <c:v>540.9013771266109</c:v>
                </c:pt>
                <c:pt idx="867">
                  <c:v>542.88438881322418</c:v>
                </c:pt>
                <c:pt idx="868">
                  <c:v>545.66267795773001</c:v>
                </c:pt>
                <c:pt idx="869">
                  <c:v>546.7758629267164</c:v>
                </c:pt>
                <c:pt idx="870">
                  <c:v>545.46235270157285</c:v>
                </c:pt>
                <c:pt idx="871">
                  <c:v>543.44344639539304</c:v>
                </c:pt>
                <c:pt idx="872">
                  <c:v>542.4638421198415</c:v>
                </c:pt>
                <c:pt idx="873">
                  <c:v>542.22385315573047</c:v>
                </c:pt>
                <c:pt idx="874">
                  <c:v>541.54559428282573</c:v>
                </c:pt>
                <c:pt idx="875">
                  <c:v>540.80022868917149</c:v>
                </c:pt>
                <c:pt idx="876">
                  <c:v>541.62284307353548</c:v>
                </c:pt>
                <c:pt idx="877">
                  <c:v>544.22337094685827</c:v>
                </c:pt>
                <c:pt idx="878">
                  <c:v>546.47579851839419</c:v>
                </c:pt>
                <c:pt idx="879">
                  <c:v>546.40851834978821</c:v>
                </c:pt>
                <c:pt idx="880">
                  <c:v>544.54337917291286</c:v>
                </c:pt>
                <c:pt idx="881">
                  <c:v>542.94713270082957</c:v>
                </c:pt>
                <c:pt idx="882">
                  <c:v>542.46846555175398</c:v>
                </c:pt>
                <c:pt idx="883">
                  <c:v>542.08806803663992</c:v>
                </c:pt>
                <c:pt idx="884">
                  <c:v>541.14505213890698</c:v>
                </c:pt>
                <c:pt idx="885">
                  <c:v>540.85850341664718</c:v>
                </c:pt>
                <c:pt idx="886">
                  <c:v>542.57042249732513</c:v>
                </c:pt>
                <c:pt idx="887">
                  <c:v>545.34374546343952</c:v>
                </c:pt>
                <c:pt idx="888">
                  <c:v>546.69918090563078</c:v>
                </c:pt>
                <c:pt idx="889">
                  <c:v>545.63794332029011</c:v>
                </c:pt>
                <c:pt idx="890">
                  <c:v>543.70500229503978</c:v>
                </c:pt>
                <c:pt idx="891">
                  <c:v>542.69998957381449</c:v>
                </c:pt>
                <c:pt idx="892">
                  <c:v>542.44973617113737</c:v>
                </c:pt>
                <c:pt idx="893">
                  <c:v>541.72904777654912</c:v>
                </c:pt>
                <c:pt idx="894">
                  <c:v>540.77739852472041</c:v>
                </c:pt>
                <c:pt idx="895">
                  <c:v>541.28087410991975</c:v>
                </c:pt>
                <c:pt idx="896">
                  <c:v>543.72689855178214</c:v>
                </c:pt>
                <c:pt idx="897">
                  <c:v>546.16792317690306</c:v>
                </c:pt>
                <c:pt idx="898">
                  <c:v>546.42307457578409</c:v>
                </c:pt>
                <c:pt idx="899">
                  <c:v>544.71453330393979</c:v>
                </c:pt>
                <c:pt idx="900">
                  <c:v>543.11615171965059</c:v>
                </c:pt>
                <c:pt idx="901">
                  <c:v>542.61799949919532</c:v>
                </c:pt>
                <c:pt idx="902">
                  <c:v>542.27244043605697</c:v>
                </c:pt>
                <c:pt idx="903">
                  <c:v>541.2779739238249</c:v>
                </c:pt>
                <c:pt idx="904">
                  <c:v>540.75329405231969</c:v>
                </c:pt>
                <c:pt idx="905">
                  <c:v>542.19682710376128</c:v>
                </c:pt>
                <c:pt idx="906">
                  <c:v>544.95184467785202</c:v>
                </c:pt>
                <c:pt idx="907">
                  <c:v>546.55919251747491</c:v>
                </c:pt>
                <c:pt idx="908">
                  <c:v>545.7356120150198</c:v>
                </c:pt>
                <c:pt idx="909">
                  <c:v>543.82661519755948</c:v>
                </c:pt>
                <c:pt idx="910">
                  <c:v>542.76160600464755</c:v>
                </c:pt>
                <c:pt idx="911">
                  <c:v>542.52042870926289</c:v>
                </c:pt>
                <c:pt idx="912">
                  <c:v>541.85940484169623</c:v>
                </c:pt>
                <c:pt idx="913">
                  <c:v>540.81612776749807</c:v>
                </c:pt>
                <c:pt idx="914">
                  <c:v>541.06374518791472</c:v>
                </c:pt>
                <c:pt idx="915">
                  <c:v>543.34136474825755</c:v>
                </c:pt>
                <c:pt idx="916">
                  <c:v>545.89512787970671</c:v>
                </c:pt>
                <c:pt idx="917">
                  <c:v>546.42917032042351</c:v>
                </c:pt>
                <c:pt idx="918">
                  <c:v>544.87876923917247</c:v>
                </c:pt>
                <c:pt idx="919">
                  <c:v>543.2125532251066</c:v>
                </c:pt>
                <c:pt idx="920">
                  <c:v>542.6563983228998</c:v>
                </c:pt>
                <c:pt idx="921">
                  <c:v>542.35518633116135</c:v>
                </c:pt>
                <c:pt idx="922">
                  <c:v>541.34450366544661</c:v>
                </c:pt>
                <c:pt idx="923">
                  <c:v>540.61409085277683</c:v>
                </c:pt>
                <c:pt idx="924">
                  <c:v>541.82003279182572</c:v>
                </c:pt>
                <c:pt idx="925">
                  <c:v>544.56314883713185</c:v>
                </c:pt>
                <c:pt idx="926">
                  <c:v>546.41316109519084</c:v>
                </c:pt>
                <c:pt idx="927">
                  <c:v>545.89074398776665</c:v>
                </c:pt>
                <c:pt idx="928">
                  <c:v>544.08594358490063</c:v>
                </c:pt>
                <c:pt idx="929">
                  <c:v>542.93593730035991</c:v>
                </c:pt>
                <c:pt idx="930">
                  <c:v>542.66314502436035</c:v>
                </c:pt>
                <c:pt idx="931">
                  <c:v>542.02249895177192</c:v>
                </c:pt>
                <c:pt idx="932">
                  <c:v>540.867315600457</c:v>
                </c:pt>
                <c:pt idx="933">
                  <c:v>540.86965026265261</c:v>
                </c:pt>
                <c:pt idx="934">
                  <c:v>542.99537346356828</c:v>
                </c:pt>
                <c:pt idx="935">
                  <c:v>545.68244165993201</c:v>
                </c:pt>
                <c:pt idx="936">
                  <c:v>546.50562718589845</c:v>
                </c:pt>
                <c:pt idx="937">
                  <c:v>545.16295179740155</c:v>
                </c:pt>
                <c:pt idx="938">
                  <c:v>543.47700362964952</c:v>
                </c:pt>
                <c:pt idx="939">
                  <c:v>542.79926149673247</c:v>
                </c:pt>
                <c:pt idx="940">
                  <c:v>542.4642418022604</c:v>
                </c:pt>
                <c:pt idx="941">
                  <c:v>541.48828696568125</c:v>
                </c:pt>
                <c:pt idx="942">
                  <c:v>540.69212123607758</c:v>
                </c:pt>
                <c:pt idx="943">
                  <c:v>541.7509016010672</c:v>
                </c:pt>
                <c:pt idx="944">
                  <c:v>544.47384243060787</c:v>
                </c:pt>
                <c:pt idx="945">
                  <c:v>546.5068266585431</c:v>
                </c:pt>
                <c:pt idx="946">
                  <c:v>546.12390443625009</c:v>
                </c:pt>
                <c:pt idx="947">
                  <c:v>544.27423479933077</c:v>
                </c:pt>
                <c:pt idx="948">
                  <c:v>542.94866376591926</c:v>
                </c:pt>
                <c:pt idx="949">
                  <c:v>542.56202659147402</c:v>
                </c:pt>
                <c:pt idx="950">
                  <c:v>541.98737443172467</c:v>
                </c:pt>
                <c:pt idx="951">
                  <c:v>540.96385027935503</c:v>
                </c:pt>
                <c:pt idx="952">
                  <c:v>540.95677046261426</c:v>
                </c:pt>
                <c:pt idx="953">
                  <c:v>543.0204421261833</c:v>
                </c:pt>
                <c:pt idx="954">
                  <c:v>545.76150729241635</c:v>
                </c:pt>
                <c:pt idx="955">
                  <c:v>546.70861669972692</c:v>
                </c:pt>
                <c:pt idx="956">
                  <c:v>545.32699257591867</c:v>
                </c:pt>
                <c:pt idx="957">
                  <c:v>543.44686809808991</c:v>
                </c:pt>
                <c:pt idx="958">
                  <c:v>542.59261221217912</c:v>
                </c:pt>
                <c:pt idx="959">
                  <c:v>542.26919961616113</c:v>
                </c:pt>
                <c:pt idx="960">
                  <c:v>541.41624166139263</c:v>
                </c:pt>
                <c:pt idx="961">
                  <c:v>540.63263086711595</c:v>
                </c:pt>
                <c:pt idx="962">
                  <c:v>541.57797243153982</c:v>
                </c:pt>
                <c:pt idx="963">
                  <c:v>544.29267396596788</c:v>
                </c:pt>
                <c:pt idx="964">
                  <c:v>546.50296404212895</c:v>
                </c:pt>
                <c:pt idx="965">
                  <c:v>546.30081464043269</c:v>
                </c:pt>
                <c:pt idx="966">
                  <c:v>544.41859314215162</c:v>
                </c:pt>
                <c:pt idx="967">
                  <c:v>542.94054560491622</c:v>
                </c:pt>
                <c:pt idx="968">
                  <c:v>542.47625289447296</c:v>
                </c:pt>
                <c:pt idx="969">
                  <c:v>541.94298096493003</c:v>
                </c:pt>
                <c:pt idx="970">
                  <c:v>540.90848640041349</c:v>
                </c:pt>
                <c:pt idx="971">
                  <c:v>540.7258534846851</c:v>
                </c:pt>
                <c:pt idx="972">
                  <c:v>542.62204723293507</c:v>
                </c:pt>
                <c:pt idx="973">
                  <c:v>545.45882976129997</c:v>
                </c:pt>
                <c:pt idx="974">
                  <c:v>546.6838081695023</c:v>
                </c:pt>
                <c:pt idx="975">
                  <c:v>545.49729148134975</c:v>
                </c:pt>
                <c:pt idx="976">
                  <c:v>543.59590645379649</c:v>
                </c:pt>
                <c:pt idx="977">
                  <c:v>542.68099360790438</c:v>
                </c:pt>
                <c:pt idx="978">
                  <c:v>542.37368093372515</c:v>
                </c:pt>
                <c:pt idx="979">
                  <c:v>541.53087300137213</c:v>
                </c:pt>
                <c:pt idx="980">
                  <c:v>540.5976899852576</c:v>
                </c:pt>
                <c:pt idx="981">
                  <c:v>541.26574859302855</c:v>
                </c:pt>
                <c:pt idx="982">
                  <c:v>543.8408394811413</c:v>
                </c:pt>
                <c:pt idx="983">
                  <c:v>546.23798400117266</c:v>
                </c:pt>
                <c:pt idx="984">
                  <c:v>546.34309856893469</c:v>
                </c:pt>
                <c:pt idx="985">
                  <c:v>544.62252698308748</c:v>
                </c:pt>
                <c:pt idx="986">
                  <c:v>543.1212320630475</c:v>
                </c:pt>
                <c:pt idx="987">
                  <c:v>542.66964448163162</c:v>
                </c:pt>
                <c:pt idx="988">
                  <c:v>542.22019155069211</c:v>
                </c:pt>
                <c:pt idx="989">
                  <c:v>541.13338707997718</c:v>
                </c:pt>
                <c:pt idx="990">
                  <c:v>540.69135818092491</c:v>
                </c:pt>
                <c:pt idx="991">
                  <c:v>542.2825911514874</c:v>
                </c:pt>
                <c:pt idx="992">
                  <c:v>545.04725266957666</c:v>
                </c:pt>
                <c:pt idx="993">
                  <c:v>546.50533022392938</c:v>
                </c:pt>
                <c:pt idx="994">
                  <c:v>545.56715446375347</c:v>
                </c:pt>
                <c:pt idx="995">
                  <c:v>543.76405710600557</c:v>
                </c:pt>
                <c:pt idx="996">
                  <c:v>542.83859569835295</c:v>
                </c:pt>
                <c:pt idx="997">
                  <c:v>542.61296364476948</c:v>
                </c:pt>
                <c:pt idx="998">
                  <c:v>541.89387329914553</c:v>
                </c:pt>
                <c:pt idx="999">
                  <c:v>540.88428283109442</c:v>
                </c:pt>
                <c:pt idx="1000">
                  <c:v>541.26137081289471</c:v>
                </c:pt>
                <c:pt idx="1001">
                  <c:v>543.55760817048304</c:v>
                </c:pt>
                <c:pt idx="1002">
                  <c:v>545.91665291732625</c:v>
                </c:pt>
                <c:pt idx="1003">
                  <c:v>546.16751419319189</c:v>
                </c:pt>
                <c:pt idx="1004">
                  <c:v>544.52397066375306</c:v>
                </c:pt>
                <c:pt idx="1005">
                  <c:v>543.04114179398948</c:v>
                </c:pt>
                <c:pt idx="1006">
                  <c:v>542.67714278903532</c:v>
                </c:pt>
                <c:pt idx="1007">
                  <c:v>542.42394007016628</c:v>
                </c:pt>
                <c:pt idx="1008">
                  <c:v>541.41772699279136</c:v>
                </c:pt>
                <c:pt idx="1009">
                  <c:v>540.80129982362905</c:v>
                </c:pt>
                <c:pt idx="1010">
                  <c:v>542.12159091674039</c:v>
                </c:pt>
                <c:pt idx="1011">
                  <c:v>544.75132937058606</c:v>
                </c:pt>
                <c:pt idx="1012">
                  <c:v>546.31159651490907</c:v>
                </c:pt>
                <c:pt idx="1013">
                  <c:v>545.56572370903814</c:v>
                </c:pt>
                <c:pt idx="1014">
                  <c:v>543.8093902645096</c:v>
                </c:pt>
                <c:pt idx="1015">
                  <c:v>542.87885071078472</c:v>
                </c:pt>
                <c:pt idx="1016">
                  <c:v>542.74894534175291</c:v>
                </c:pt>
                <c:pt idx="1017">
                  <c:v>542.14557123726536</c:v>
                </c:pt>
                <c:pt idx="1018">
                  <c:v>541.07186061324319</c:v>
                </c:pt>
                <c:pt idx="1019">
                  <c:v>541.19315882234696</c:v>
                </c:pt>
                <c:pt idx="1020">
                  <c:v>543.30004008380456</c:v>
                </c:pt>
                <c:pt idx="1021">
                  <c:v>545.70931874126381</c:v>
                </c:pt>
                <c:pt idx="1022">
                  <c:v>546.2057473815039</c:v>
                </c:pt>
                <c:pt idx="1023">
                  <c:v>544.77514666480329</c:v>
                </c:pt>
                <c:pt idx="1024">
                  <c:v>543.30917415163822</c:v>
                </c:pt>
                <c:pt idx="1025">
                  <c:v>542.90419806118916</c:v>
                </c:pt>
                <c:pt idx="1026">
                  <c:v>542.67358774930017</c:v>
                </c:pt>
                <c:pt idx="1027">
                  <c:v>541.66188111231077</c:v>
                </c:pt>
                <c:pt idx="1028">
                  <c:v>540.8326892656105</c:v>
                </c:pt>
                <c:pt idx="1029">
                  <c:v>541.85188773708342</c:v>
                </c:pt>
                <c:pt idx="1030">
                  <c:v>544.40247207453649</c:v>
                </c:pt>
                <c:pt idx="1031">
                  <c:v>546.15863242825526</c:v>
                </c:pt>
                <c:pt idx="1032">
                  <c:v>545.66252927458299</c:v>
                </c:pt>
                <c:pt idx="1033">
                  <c:v>544.00185156216503</c:v>
                </c:pt>
                <c:pt idx="1034">
                  <c:v>543.06371207256507</c:v>
                </c:pt>
                <c:pt idx="1035">
                  <c:v>542.94436505165049</c:v>
                </c:pt>
                <c:pt idx="1036">
                  <c:v>542.34679976417374</c:v>
                </c:pt>
                <c:pt idx="1037">
                  <c:v>541.12487357601458</c:v>
                </c:pt>
                <c:pt idx="1038">
                  <c:v>540.94656212997415</c:v>
                </c:pt>
                <c:pt idx="1039">
                  <c:v>542.84091640402039</c:v>
                </c:pt>
                <c:pt idx="1040">
                  <c:v>545.35647039840751</c:v>
                </c:pt>
                <c:pt idx="1041">
                  <c:v>546.15326776110123</c:v>
                </c:pt>
                <c:pt idx="1042">
                  <c:v>544.90512826871418</c:v>
                </c:pt>
                <c:pt idx="1043">
                  <c:v>543.44161096477819</c:v>
                </c:pt>
                <c:pt idx="1044">
                  <c:v>543.01774724506959</c:v>
                </c:pt>
                <c:pt idx="1045">
                  <c:v>542.83707054170463</c:v>
                </c:pt>
                <c:pt idx="1046">
                  <c:v>541.83294553102223</c:v>
                </c:pt>
                <c:pt idx="1047">
                  <c:v>540.82045963089877</c:v>
                </c:pt>
                <c:pt idx="1048">
                  <c:v>541.56172269117997</c:v>
                </c:pt>
                <c:pt idx="1049">
                  <c:v>544.01766489763031</c:v>
                </c:pt>
                <c:pt idx="1050">
                  <c:v>545.96998279461513</c:v>
                </c:pt>
                <c:pt idx="1051">
                  <c:v>545.7137613775003</c:v>
                </c:pt>
                <c:pt idx="1052">
                  <c:v>544.10948360812563</c:v>
                </c:pt>
                <c:pt idx="1053">
                  <c:v>543.10251570972832</c:v>
                </c:pt>
                <c:pt idx="1054">
                  <c:v>542.98807818672685</c:v>
                </c:pt>
                <c:pt idx="1055">
                  <c:v>542.46620167430228</c:v>
                </c:pt>
                <c:pt idx="1056">
                  <c:v>541.20415689646325</c:v>
                </c:pt>
                <c:pt idx="1057">
                  <c:v>540.78818861473064</c:v>
                </c:pt>
                <c:pt idx="1058">
                  <c:v>542.47597322863294</c:v>
                </c:pt>
                <c:pt idx="1059">
                  <c:v>545.03927557824773</c:v>
                </c:pt>
                <c:pt idx="1060">
                  <c:v>546.09516487649034</c:v>
                </c:pt>
                <c:pt idx="1061">
                  <c:v>545.03508142344981</c:v>
                </c:pt>
                <c:pt idx="1062">
                  <c:v>543.53878402733153</c:v>
                </c:pt>
                <c:pt idx="1063">
                  <c:v>543.04270180061212</c:v>
                </c:pt>
                <c:pt idx="1064">
                  <c:v>542.91798585844663</c:v>
                </c:pt>
                <c:pt idx="1065">
                  <c:v>541.94254960302897</c:v>
                </c:pt>
                <c:pt idx="1066">
                  <c:v>540.76659391562498</c:v>
                </c:pt>
                <c:pt idx="1067">
                  <c:v>541.25204230988766</c:v>
                </c:pt>
                <c:pt idx="1068">
                  <c:v>543.62907279935644</c:v>
                </c:pt>
                <c:pt idx="1069">
                  <c:v>545.76728386111608</c:v>
                </c:pt>
                <c:pt idx="1070">
                  <c:v>545.8026566323224</c:v>
                </c:pt>
                <c:pt idx="1071">
                  <c:v>544.34018640193426</c:v>
                </c:pt>
                <c:pt idx="1072">
                  <c:v>543.27535151668326</c:v>
                </c:pt>
                <c:pt idx="1073">
                  <c:v>543.11823124570856</c:v>
                </c:pt>
                <c:pt idx="1074">
                  <c:v>542.64509700249255</c:v>
                </c:pt>
                <c:pt idx="1075">
                  <c:v>541.32885255197561</c:v>
                </c:pt>
                <c:pt idx="1076">
                  <c:v>540.70247639018544</c:v>
                </c:pt>
                <c:pt idx="1077">
                  <c:v>542.19853421427069</c:v>
                </c:pt>
                <c:pt idx="1078">
                  <c:v>544.82166899490221</c:v>
                </c:pt>
                <c:pt idx="1079">
                  <c:v>546.12928532712249</c:v>
                </c:pt>
                <c:pt idx="1080">
                  <c:v>545.27533763725023</c:v>
                </c:pt>
                <c:pt idx="1081">
                  <c:v>543.78761286619101</c:v>
                </c:pt>
                <c:pt idx="1082">
                  <c:v>543.17484603556659</c:v>
                </c:pt>
                <c:pt idx="1083">
                  <c:v>542.99680270127192</c:v>
                </c:pt>
                <c:pt idx="1084">
                  <c:v>542.08378389055179</c:v>
                </c:pt>
                <c:pt idx="1085">
                  <c:v>540.90026974941247</c:v>
                </c:pt>
                <c:pt idx="1086">
                  <c:v>541.25994102121331</c:v>
                </c:pt>
                <c:pt idx="1087">
                  <c:v>543.57537443072943</c:v>
                </c:pt>
                <c:pt idx="1088">
                  <c:v>545.84186847290766</c:v>
                </c:pt>
                <c:pt idx="1089">
                  <c:v>546.01163861346049</c:v>
                </c:pt>
                <c:pt idx="1090">
                  <c:v>544.50370049888716</c:v>
                </c:pt>
                <c:pt idx="1091">
                  <c:v>543.26275400746272</c:v>
                </c:pt>
                <c:pt idx="1092">
                  <c:v>542.9800433176506</c:v>
                </c:pt>
                <c:pt idx="1093">
                  <c:v>542.56539895963124</c:v>
                </c:pt>
                <c:pt idx="1094">
                  <c:v>541.41190906793054</c:v>
                </c:pt>
                <c:pt idx="1095">
                  <c:v>540.80975398015744</c:v>
                </c:pt>
                <c:pt idx="1096">
                  <c:v>542.2341896716207</c:v>
                </c:pt>
                <c:pt idx="1097">
                  <c:v>544.87521117286542</c:v>
                </c:pt>
                <c:pt idx="1098">
                  <c:v>546.29391920353464</c:v>
                </c:pt>
                <c:pt idx="1099">
                  <c:v>545.44069654150189</c:v>
                </c:pt>
                <c:pt idx="1100">
                  <c:v>543.77211985478243</c:v>
                </c:pt>
                <c:pt idx="1101">
                  <c:v>542.97562659054529</c:v>
                </c:pt>
                <c:pt idx="1102">
                  <c:v>542.79100429900609</c:v>
                </c:pt>
                <c:pt idx="1103">
                  <c:v>541.9999428097608</c:v>
                </c:pt>
                <c:pt idx="1104">
                  <c:v>540.85686891799469</c:v>
                </c:pt>
                <c:pt idx="1105">
                  <c:v>541.09552076591808</c:v>
                </c:pt>
                <c:pt idx="1106">
                  <c:v>543.35687968597176</c:v>
                </c:pt>
                <c:pt idx="1107">
                  <c:v>545.76729721454012</c:v>
                </c:pt>
                <c:pt idx="1108">
                  <c:v>546.1410636207529</c:v>
                </c:pt>
                <c:pt idx="1109">
                  <c:v>544.66107257530257</c:v>
                </c:pt>
                <c:pt idx="1110">
                  <c:v>543.28398005261533</c:v>
                </c:pt>
                <c:pt idx="1111">
                  <c:v>542.9146021714887</c:v>
                </c:pt>
                <c:pt idx="1112">
                  <c:v>542.54022633244767</c:v>
                </c:pt>
                <c:pt idx="1113">
                  <c:v>541.40210351436326</c:v>
                </c:pt>
                <c:pt idx="1114">
                  <c:v>540.64888858703398</c:v>
                </c:pt>
                <c:pt idx="1115">
                  <c:v>541.86219496191552</c:v>
                </c:pt>
                <c:pt idx="1116">
                  <c:v>544.52421634362054</c:v>
                </c:pt>
                <c:pt idx="1117">
                  <c:v>546.18989891299771</c:v>
                </c:pt>
                <c:pt idx="1118">
                  <c:v>545.56017130489545</c:v>
                </c:pt>
                <c:pt idx="1119">
                  <c:v>543.91193214957912</c:v>
                </c:pt>
                <c:pt idx="1120">
                  <c:v>543.0568957104133</c:v>
                </c:pt>
                <c:pt idx="1121">
                  <c:v>542.89976272881358</c:v>
                </c:pt>
                <c:pt idx="1122">
                  <c:v>542.15673366602732</c:v>
                </c:pt>
                <c:pt idx="1123">
                  <c:v>540.90648595754283</c:v>
                </c:pt>
                <c:pt idx="1124">
                  <c:v>540.87568540045595</c:v>
                </c:pt>
                <c:pt idx="1125">
                  <c:v>542.92507117184687</c:v>
                </c:pt>
                <c:pt idx="1126">
                  <c:v>545.44777086287559</c:v>
                </c:pt>
                <c:pt idx="1127">
                  <c:v>546.10789145247782</c:v>
                </c:pt>
                <c:pt idx="1128">
                  <c:v>544.82130119962858</c:v>
                </c:pt>
                <c:pt idx="1129">
                  <c:v>543.45287259889483</c:v>
                </c:pt>
                <c:pt idx="1130">
                  <c:v>543.08608640219973</c:v>
                </c:pt>
                <c:pt idx="1131">
                  <c:v>542.81785798503097</c:v>
                </c:pt>
                <c:pt idx="1132">
                  <c:v>541.69574106600885</c:v>
                </c:pt>
                <c:pt idx="1133">
                  <c:v>540.73094738281998</c:v>
                </c:pt>
                <c:pt idx="1134">
                  <c:v>541.62835550488217</c:v>
                </c:pt>
                <c:pt idx="1135">
                  <c:v>544.12696873058303</c:v>
                </c:pt>
                <c:pt idx="1136">
                  <c:v>545.95157037952868</c:v>
                </c:pt>
                <c:pt idx="1137">
                  <c:v>545.55082987673359</c:v>
                </c:pt>
                <c:pt idx="1138">
                  <c:v>544.01674304207791</c:v>
                </c:pt>
                <c:pt idx="1139">
                  <c:v>543.16675853828019</c:v>
                </c:pt>
                <c:pt idx="1140">
                  <c:v>543.08718807285641</c:v>
                </c:pt>
                <c:pt idx="1141">
                  <c:v>542.50324415363775</c:v>
                </c:pt>
                <c:pt idx="1142">
                  <c:v>541.24736935273268</c:v>
                </c:pt>
                <c:pt idx="1143">
                  <c:v>540.96173253320922</c:v>
                </c:pt>
                <c:pt idx="1144">
                  <c:v>542.71226499533714</c:v>
                </c:pt>
                <c:pt idx="1145">
                  <c:v>545.11876241704249</c:v>
                </c:pt>
                <c:pt idx="1146">
                  <c:v>545.89411560217468</c:v>
                </c:pt>
                <c:pt idx="1147">
                  <c:v>544.68553657592656</c:v>
                </c:pt>
                <c:pt idx="1148">
                  <c:v>543.32871812562735</c:v>
                </c:pt>
                <c:pt idx="1149">
                  <c:v>543.03838747650479</c:v>
                </c:pt>
                <c:pt idx="1150">
                  <c:v>542.97441400438038</c:v>
                </c:pt>
                <c:pt idx="1151">
                  <c:v>541.99307810743994</c:v>
                </c:pt>
                <c:pt idx="1152">
                  <c:v>540.90182614100377</c:v>
                </c:pt>
                <c:pt idx="1153">
                  <c:v>541.52556951594852</c:v>
                </c:pt>
                <c:pt idx="1154">
                  <c:v>543.85456641862493</c:v>
                </c:pt>
                <c:pt idx="1155">
                  <c:v>545.72793643199839</c:v>
                </c:pt>
                <c:pt idx="1156">
                  <c:v>545.52810641611541</c:v>
                </c:pt>
                <c:pt idx="1157">
                  <c:v>544.07881703759176</c:v>
                </c:pt>
                <c:pt idx="1158">
                  <c:v>543.22122300623141</c:v>
                </c:pt>
                <c:pt idx="1159">
                  <c:v>543.21563712552324</c:v>
                </c:pt>
                <c:pt idx="1160">
                  <c:v>542.76621371451893</c:v>
                </c:pt>
                <c:pt idx="1161">
                  <c:v>541.49203786881935</c:v>
                </c:pt>
                <c:pt idx="1162">
                  <c:v>540.96415381886345</c:v>
                </c:pt>
                <c:pt idx="1163">
                  <c:v>542.47641839414882</c:v>
                </c:pt>
                <c:pt idx="1164">
                  <c:v>544.88014805846979</c:v>
                </c:pt>
                <c:pt idx="1165">
                  <c:v>545.86409590660787</c:v>
                </c:pt>
                <c:pt idx="1166">
                  <c:v>544.89210223306873</c:v>
                </c:pt>
                <c:pt idx="1167">
                  <c:v>543.59388827518887</c:v>
                </c:pt>
                <c:pt idx="1168">
                  <c:v>543.27115152107217</c:v>
                </c:pt>
                <c:pt idx="1169">
                  <c:v>543.22903894466526</c:v>
                </c:pt>
                <c:pt idx="1170">
                  <c:v>542.26234502783245</c:v>
                </c:pt>
                <c:pt idx="1171">
                  <c:v>541.00047201349571</c:v>
                </c:pt>
                <c:pt idx="1172">
                  <c:v>541.30770011674667</c:v>
                </c:pt>
                <c:pt idx="1173">
                  <c:v>543.48592745621045</c:v>
                </c:pt>
                <c:pt idx="1174">
                  <c:v>545.50762121220487</c:v>
                </c:pt>
                <c:pt idx="1175">
                  <c:v>545.54909487667373</c:v>
                </c:pt>
                <c:pt idx="1176">
                  <c:v>544.20383433685038</c:v>
                </c:pt>
                <c:pt idx="1177">
                  <c:v>543.35275401073613</c:v>
                </c:pt>
                <c:pt idx="1178">
                  <c:v>543.37250152522756</c:v>
                </c:pt>
                <c:pt idx="1179">
                  <c:v>542.97433728189753</c:v>
                </c:pt>
                <c:pt idx="1180">
                  <c:v>541.61730864108722</c:v>
                </c:pt>
                <c:pt idx="1181">
                  <c:v>540.82379183200919</c:v>
                </c:pt>
                <c:pt idx="1182">
                  <c:v>542.07926853591471</c:v>
                </c:pt>
                <c:pt idx="1183">
                  <c:v>544.50437926249015</c:v>
                </c:pt>
                <c:pt idx="1184">
                  <c:v>545.74790860599569</c:v>
                </c:pt>
                <c:pt idx="1185">
                  <c:v>544.9741766723273</c:v>
                </c:pt>
                <c:pt idx="1186">
                  <c:v>543.68237978196885</c:v>
                </c:pt>
                <c:pt idx="1187">
                  <c:v>543.33991955849797</c:v>
                </c:pt>
                <c:pt idx="1188">
                  <c:v>543.35501455962822</c:v>
                </c:pt>
                <c:pt idx="1189">
                  <c:v>542.45233887077666</c:v>
                </c:pt>
                <c:pt idx="1190">
                  <c:v>541.07540845564563</c:v>
                </c:pt>
                <c:pt idx="1191">
                  <c:v>541.11589954050578</c:v>
                </c:pt>
                <c:pt idx="1192">
                  <c:v>543.13586012204451</c:v>
                </c:pt>
                <c:pt idx="1193">
                  <c:v>545.28483544411665</c:v>
                </c:pt>
                <c:pt idx="1194">
                  <c:v>545.55445984586822</c:v>
                </c:pt>
                <c:pt idx="1195">
                  <c:v>544.29251747009766</c:v>
                </c:pt>
                <c:pt idx="1196">
                  <c:v>543.36622142149099</c:v>
                </c:pt>
                <c:pt idx="1197">
                  <c:v>543.38313219047996</c:v>
                </c:pt>
                <c:pt idx="1198">
                  <c:v>543.07090573972619</c:v>
                </c:pt>
                <c:pt idx="1199">
                  <c:v>541.72774358910738</c:v>
                </c:pt>
                <c:pt idx="1200">
                  <c:v>540.73002200338397</c:v>
                </c:pt>
                <c:pt idx="1201">
                  <c:v>541.75387518342086</c:v>
                </c:pt>
                <c:pt idx="1202">
                  <c:v>544.16545993300588</c:v>
                </c:pt>
                <c:pt idx="1203">
                  <c:v>545.63449478331677</c:v>
                </c:pt>
                <c:pt idx="1204">
                  <c:v>545.06976720348939</c:v>
                </c:pt>
                <c:pt idx="1205">
                  <c:v>543.78456819951498</c:v>
                </c:pt>
                <c:pt idx="1206">
                  <c:v>543.35758453782546</c:v>
                </c:pt>
                <c:pt idx="1207">
                  <c:v>543.42664041679836</c:v>
                </c:pt>
                <c:pt idx="1208">
                  <c:v>542.59073856730083</c:v>
                </c:pt>
                <c:pt idx="1209">
                  <c:v>541.09642294928108</c:v>
                </c:pt>
                <c:pt idx="1210">
                  <c:v>540.87822903523374</c:v>
                </c:pt>
                <c:pt idx="1211">
                  <c:v>542.76230227642918</c:v>
                </c:pt>
                <c:pt idx="1212">
                  <c:v>545.04338657747394</c:v>
                </c:pt>
                <c:pt idx="1213">
                  <c:v>545.58680669519981</c:v>
                </c:pt>
                <c:pt idx="1214">
                  <c:v>544.49923562583353</c:v>
                </c:pt>
                <c:pt idx="1215">
                  <c:v>543.54182520147151</c:v>
                </c:pt>
                <c:pt idx="1216">
                  <c:v>543.50018082703355</c:v>
                </c:pt>
                <c:pt idx="1217">
                  <c:v>543.24149751828554</c:v>
                </c:pt>
                <c:pt idx="1218">
                  <c:v>541.8955251440957</c:v>
                </c:pt>
                <c:pt idx="1219">
                  <c:v>540.73716569738008</c:v>
                </c:pt>
                <c:pt idx="1220">
                  <c:v>541.55400579473553</c:v>
                </c:pt>
                <c:pt idx="1221">
                  <c:v>543.96181856765816</c:v>
                </c:pt>
                <c:pt idx="1222">
                  <c:v>545.64342396111988</c:v>
                </c:pt>
                <c:pt idx="1223">
                  <c:v>545.27433309886692</c:v>
                </c:pt>
                <c:pt idx="1224">
                  <c:v>544.01801239028282</c:v>
                </c:pt>
                <c:pt idx="1225">
                  <c:v>543.47573747542538</c:v>
                </c:pt>
                <c:pt idx="1226">
                  <c:v>543.4691738971369</c:v>
                </c:pt>
                <c:pt idx="1227">
                  <c:v>542.70304056856639</c:v>
                </c:pt>
                <c:pt idx="1228">
                  <c:v>541.26272759317271</c:v>
                </c:pt>
                <c:pt idx="1229">
                  <c:v>540.9608357925672</c:v>
                </c:pt>
                <c:pt idx="1230">
                  <c:v>542.76025352966644</c:v>
                </c:pt>
                <c:pt idx="1231">
                  <c:v>545.11486250301641</c:v>
                </c:pt>
                <c:pt idx="1232">
                  <c:v>545.78234163662364</c:v>
                </c:pt>
                <c:pt idx="1233">
                  <c:v>544.64555256798394</c:v>
                </c:pt>
                <c:pt idx="1234">
                  <c:v>543.50860078871847</c:v>
                </c:pt>
                <c:pt idx="1235">
                  <c:v>543.32232486717476</c:v>
                </c:pt>
                <c:pt idx="1236">
                  <c:v>543.11116125684111</c:v>
                </c:pt>
                <c:pt idx="1237">
                  <c:v>541.94886498638971</c:v>
                </c:pt>
                <c:pt idx="1238">
                  <c:v>540.85305198387141</c:v>
                </c:pt>
                <c:pt idx="1239">
                  <c:v>541.60083901695907</c:v>
                </c:pt>
                <c:pt idx="1240">
                  <c:v>543.99557446099789</c:v>
                </c:pt>
                <c:pt idx="1241">
                  <c:v>545.77261784508391</c:v>
                </c:pt>
                <c:pt idx="1242">
                  <c:v>545.43912610493862</c:v>
                </c:pt>
                <c:pt idx="1243">
                  <c:v>544.01881983326166</c:v>
                </c:pt>
                <c:pt idx="1244">
                  <c:v>543.28767557677656</c:v>
                </c:pt>
                <c:pt idx="1245">
                  <c:v>543.25064533866953</c:v>
                </c:pt>
                <c:pt idx="1246">
                  <c:v>542.60600000164959</c:v>
                </c:pt>
                <c:pt idx="1247">
                  <c:v>541.23244114557929</c:v>
                </c:pt>
                <c:pt idx="1248">
                  <c:v>540.81360751675402</c:v>
                </c:pt>
                <c:pt idx="1249">
                  <c:v>542.51672997606784</c:v>
                </c:pt>
                <c:pt idx="1250">
                  <c:v>544.97479983527774</c:v>
                </c:pt>
                <c:pt idx="1251">
                  <c:v>545.85660468888</c:v>
                </c:pt>
                <c:pt idx="1252">
                  <c:v>544.80280852211308</c:v>
                </c:pt>
                <c:pt idx="1253">
                  <c:v>543.55388501533889</c:v>
                </c:pt>
                <c:pt idx="1254">
                  <c:v>543.27781348344161</c:v>
                </c:pt>
                <c:pt idx="1255">
                  <c:v>543.10284662274898</c:v>
                </c:pt>
                <c:pt idx="1256">
                  <c:v>541.97982823885832</c:v>
                </c:pt>
                <c:pt idx="1257">
                  <c:v>540.76121536596747</c:v>
                </c:pt>
                <c:pt idx="1258">
                  <c:v>541.26973626530889</c:v>
                </c:pt>
                <c:pt idx="1259">
                  <c:v>543.60864740399666</c:v>
                </c:pt>
                <c:pt idx="1260">
                  <c:v>545.591068225247</c:v>
                </c:pt>
                <c:pt idx="1261">
                  <c:v>545.50386706456084</c:v>
                </c:pt>
                <c:pt idx="1262">
                  <c:v>544.14979978789688</c:v>
                </c:pt>
                <c:pt idx="1263">
                  <c:v>543.36537359682279</c:v>
                </c:pt>
                <c:pt idx="1264">
                  <c:v>543.36140123189216</c:v>
                </c:pt>
                <c:pt idx="1265">
                  <c:v>542.79600085719449</c:v>
                </c:pt>
                <c:pt idx="1266">
                  <c:v>541.35899587379117</c:v>
                </c:pt>
                <c:pt idx="1267">
                  <c:v>540.68728651550555</c:v>
                </c:pt>
                <c:pt idx="1268">
                  <c:v>542.12427813173508</c:v>
                </c:pt>
                <c:pt idx="1269">
                  <c:v>544.61083651660829</c:v>
                </c:pt>
                <c:pt idx="1270">
                  <c:v>545.74958198016793</c:v>
                </c:pt>
                <c:pt idx="1271">
                  <c:v>544.91501484956916</c:v>
                </c:pt>
                <c:pt idx="1272">
                  <c:v>543.71182729274915</c:v>
                </c:pt>
                <c:pt idx="1273">
                  <c:v>543.4291769147676</c:v>
                </c:pt>
                <c:pt idx="1274">
                  <c:v>543.36696615872006</c:v>
                </c:pt>
                <c:pt idx="1275">
                  <c:v>542.32276850677226</c:v>
                </c:pt>
                <c:pt idx="1276">
                  <c:v>540.95392384845763</c:v>
                </c:pt>
                <c:pt idx="1277">
                  <c:v>541.15168910501779</c:v>
                </c:pt>
                <c:pt idx="1278">
                  <c:v>543.25326092111663</c:v>
                </c:pt>
                <c:pt idx="1279">
                  <c:v>545.30743210852961</c:v>
                </c:pt>
                <c:pt idx="1280">
                  <c:v>545.41874307511625</c:v>
                </c:pt>
                <c:pt idx="1281">
                  <c:v>544.18193023901404</c:v>
                </c:pt>
                <c:pt idx="1282">
                  <c:v>543.4173745357275</c:v>
                </c:pt>
                <c:pt idx="1283">
                  <c:v>543.48678146279872</c:v>
                </c:pt>
                <c:pt idx="1284">
                  <c:v>543.1039499965409</c:v>
                </c:pt>
                <c:pt idx="1285">
                  <c:v>541.72843302251295</c:v>
                </c:pt>
                <c:pt idx="1286">
                  <c:v>540.85410695692462</c:v>
                </c:pt>
                <c:pt idx="1287">
                  <c:v>541.98771231529281</c:v>
                </c:pt>
                <c:pt idx="1288">
                  <c:v>544.29769096773907</c:v>
                </c:pt>
                <c:pt idx="1289">
                  <c:v>545.51018421983827</c:v>
                </c:pt>
                <c:pt idx="1290">
                  <c:v>544.75832308122153</c:v>
                </c:pt>
                <c:pt idx="1291">
                  <c:v>543.55749889067283</c:v>
                </c:pt>
                <c:pt idx="1292">
                  <c:v>543.33111344892131</c:v>
                </c:pt>
                <c:pt idx="1293">
                  <c:v>543.46734773599383</c:v>
                </c:pt>
                <c:pt idx="1294">
                  <c:v>542.61186848144825</c:v>
                </c:pt>
                <c:pt idx="1295">
                  <c:v>541.17494771071142</c:v>
                </c:pt>
                <c:pt idx="1296">
                  <c:v>541.11121607238056</c:v>
                </c:pt>
                <c:pt idx="1297">
                  <c:v>543.01542591313773</c:v>
                </c:pt>
                <c:pt idx="1298">
                  <c:v>545.06943265800965</c:v>
                </c:pt>
                <c:pt idx="1299">
                  <c:v>545.37450946668832</c:v>
                </c:pt>
                <c:pt idx="1300">
                  <c:v>544.26135626512223</c:v>
                </c:pt>
                <c:pt idx="1301">
                  <c:v>543.492406078979</c:v>
                </c:pt>
                <c:pt idx="1302">
                  <c:v>543.60892497956502</c:v>
                </c:pt>
                <c:pt idx="1303">
                  <c:v>543.36565444814278</c:v>
                </c:pt>
                <c:pt idx="1304">
                  <c:v>542.01807028130861</c:v>
                </c:pt>
                <c:pt idx="1305">
                  <c:v>540.9276494660453</c:v>
                </c:pt>
                <c:pt idx="1306">
                  <c:v>541.78609433781639</c:v>
                </c:pt>
                <c:pt idx="1307">
                  <c:v>544.03600909777379</c:v>
                </c:pt>
                <c:pt idx="1308">
                  <c:v>545.4168601595793</c:v>
                </c:pt>
                <c:pt idx="1309">
                  <c:v>544.90980740429222</c:v>
                </c:pt>
                <c:pt idx="1310">
                  <c:v>543.80526069946791</c:v>
                </c:pt>
                <c:pt idx="1311">
                  <c:v>543.56213422888413</c:v>
                </c:pt>
                <c:pt idx="1312">
                  <c:v>543.72251517923632</c:v>
                </c:pt>
                <c:pt idx="1313">
                  <c:v>542.89886608370216</c:v>
                </c:pt>
                <c:pt idx="1314">
                  <c:v>541.33332677763065</c:v>
                </c:pt>
                <c:pt idx="1315">
                  <c:v>540.9537334366687</c:v>
                </c:pt>
                <c:pt idx="1316">
                  <c:v>542.64253748476131</c:v>
                </c:pt>
                <c:pt idx="1317">
                  <c:v>544.78995440857034</c:v>
                </c:pt>
                <c:pt idx="1318">
                  <c:v>545.32396606501425</c:v>
                </c:pt>
                <c:pt idx="1319">
                  <c:v>544.32973181705256</c:v>
                </c:pt>
                <c:pt idx="1320">
                  <c:v>543.57871471757608</c:v>
                </c:pt>
                <c:pt idx="1321">
                  <c:v>543.72776668431015</c:v>
                </c:pt>
                <c:pt idx="1322">
                  <c:v>543.5720251377461</c:v>
                </c:pt>
                <c:pt idx="1323">
                  <c:v>542.20423392871544</c:v>
                </c:pt>
                <c:pt idx="1324">
                  <c:v>540.88956896283162</c:v>
                </c:pt>
                <c:pt idx="1325">
                  <c:v>541.4616084157542</c:v>
                </c:pt>
                <c:pt idx="1326">
                  <c:v>543.65167818994996</c:v>
                </c:pt>
                <c:pt idx="1327">
                  <c:v>545.2403645313625</c:v>
                </c:pt>
                <c:pt idx="1328">
                  <c:v>544.9415560386733</c:v>
                </c:pt>
                <c:pt idx="1329">
                  <c:v>543.8580148058918</c:v>
                </c:pt>
                <c:pt idx="1330">
                  <c:v>543.59165692096485</c:v>
                </c:pt>
                <c:pt idx="1331">
                  <c:v>543.80817638882218</c:v>
                </c:pt>
                <c:pt idx="1332">
                  <c:v>543.09131058535422</c:v>
                </c:pt>
                <c:pt idx="1333">
                  <c:v>541.47746256690516</c:v>
                </c:pt>
                <c:pt idx="1334">
                  <c:v>540.8543589472747</c:v>
                </c:pt>
                <c:pt idx="1335">
                  <c:v>542.33661466868762</c:v>
                </c:pt>
                <c:pt idx="1336">
                  <c:v>544.53919562196916</c:v>
                </c:pt>
                <c:pt idx="1337">
                  <c:v>545.28382993427749</c:v>
                </c:pt>
                <c:pt idx="1338">
                  <c:v>544.3957176948843</c:v>
                </c:pt>
                <c:pt idx="1339">
                  <c:v>543.57278435437729</c:v>
                </c:pt>
                <c:pt idx="1340">
                  <c:v>543.70475113714747</c:v>
                </c:pt>
                <c:pt idx="1341">
                  <c:v>543.64093239888098</c:v>
                </c:pt>
                <c:pt idx="1342">
                  <c:v>542.33715383762228</c:v>
                </c:pt>
                <c:pt idx="1343">
                  <c:v>540.86402198760788</c:v>
                </c:pt>
                <c:pt idx="1344">
                  <c:v>541.19151089511888</c:v>
                </c:pt>
                <c:pt idx="1345">
                  <c:v>543.31042584724219</c:v>
                </c:pt>
                <c:pt idx="1346">
                  <c:v>545.07877701905181</c:v>
                </c:pt>
                <c:pt idx="1347">
                  <c:v>545.00170574316053</c:v>
                </c:pt>
                <c:pt idx="1348">
                  <c:v>543.96597964993089</c:v>
                </c:pt>
                <c:pt idx="1349">
                  <c:v>543.61222802487191</c:v>
                </c:pt>
                <c:pt idx="1350">
                  <c:v>543.86610381939045</c:v>
                </c:pt>
                <c:pt idx="1351">
                  <c:v>543.24522352603526</c:v>
                </c:pt>
                <c:pt idx="1352">
                  <c:v>541.56317132169079</c:v>
                </c:pt>
                <c:pt idx="1353">
                  <c:v>540.69413074496697</c:v>
                </c:pt>
                <c:pt idx="1354">
                  <c:v>541.99395724703481</c:v>
                </c:pt>
                <c:pt idx="1355">
                  <c:v>544.2727977659988</c:v>
                </c:pt>
                <c:pt idx="1356">
                  <c:v>545.26354570875174</c:v>
                </c:pt>
                <c:pt idx="1357">
                  <c:v>544.57419329837285</c:v>
                </c:pt>
                <c:pt idx="1358">
                  <c:v>543.74581850602317</c:v>
                </c:pt>
                <c:pt idx="1359">
                  <c:v>543.80760017338525</c:v>
                </c:pt>
                <c:pt idx="1360">
                  <c:v>543.78923068549375</c:v>
                </c:pt>
                <c:pt idx="1361">
                  <c:v>542.53003983374401</c:v>
                </c:pt>
                <c:pt idx="1362">
                  <c:v>540.95325626829072</c:v>
                </c:pt>
                <c:pt idx="1363">
                  <c:v>541.07869482601745</c:v>
                </c:pt>
                <c:pt idx="1364">
                  <c:v>543.1381609660566</c:v>
                </c:pt>
                <c:pt idx="1365">
                  <c:v>545.07132120552433</c:v>
                </c:pt>
                <c:pt idx="1366">
                  <c:v>545.17352867401678</c:v>
                </c:pt>
                <c:pt idx="1367">
                  <c:v>544.17400939718755</c:v>
                </c:pt>
                <c:pt idx="1368">
                  <c:v>543.70486106563567</c:v>
                </c:pt>
                <c:pt idx="1369">
                  <c:v>543.86755372368589</c:v>
                </c:pt>
                <c:pt idx="1370">
                  <c:v>543.31100063340182</c:v>
                </c:pt>
                <c:pt idx="1371">
                  <c:v>541.74250450168256</c:v>
                </c:pt>
                <c:pt idx="1372">
                  <c:v>540.84469697869008</c:v>
                </c:pt>
                <c:pt idx="1373">
                  <c:v>542.05263890528477</c:v>
                </c:pt>
                <c:pt idx="1374">
                  <c:v>544.35594006434621</c:v>
                </c:pt>
                <c:pt idx="1375">
                  <c:v>545.45363178768002</c:v>
                </c:pt>
                <c:pt idx="1376">
                  <c:v>544.71494539946434</c:v>
                </c:pt>
                <c:pt idx="1377">
                  <c:v>543.70278686585152</c:v>
                </c:pt>
                <c:pt idx="1378">
                  <c:v>543.59599024267754</c:v>
                </c:pt>
                <c:pt idx="1379">
                  <c:v>543.60857282647885</c:v>
                </c:pt>
                <c:pt idx="1380">
                  <c:v>542.5429439837535</c:v>
                </c:pt>
                <c:pt idx="1381">
                  <c:v>541.06904414127348</c:v>
                </c:pt>
                <c:pt idx="1382">
                  <c:v>541.13358959175639</c:v>
                </c:pt>
                <c:pt idx="1383">
                  <c:v>543.1523458092297</c:v>
                </c:pt>
                <c:pt idx="1384">
                  <c:v>545.16371504407743</c:v>
                </c:pt>
                <c:pt idx="1385">
                  <c:v>545.32673783962309</c:v>
                </c:pt>
                <c:pt idx="1386">
                  <c:v>544.19312937684299</c:v>
                </c:pt>
                <c:pt idx="1387">
                  <c:v>543.53532190090027</c:v>
                </c:pt>
                <c:pt idx="1388">
                  <c:v>543.64232030334642</c:v>
                </c:pt>
                <c:pt idx="1389">
                  <c:v>543.20795562608055</c:v>
                </c:pt>
                <c:pt idx="1390">
                  <c:v>541.72869848780192</c:v>
                </c:pt>
                <c:pt idx="1391">
                  <c:v>540.72801360009089</c:v>
                </c:pt>
                <c:pt idx="1392">
                  <c:v>541.79901262505518</c:v>
                </c:pt>
                <c:pt idx="1393">
                  <c:v>544.15751697097039</c:v>
                </c:pt>
                <c:pt idx="1394">
                  <c:v>545.4608861635852</c:v>
                </c:pt>
                <c:pt idx="1395">
                  <c:v>544.8468167543042</c:v>
                </c:pt>
                <c:pt idx="1396">
                  <c:v>543.75857455334062</c:v>
                </c:pt>
                <c:pt idx="1397">
                  <c:v>543.56883162342183</c:v>
                </c:pt>
                <c:pt idx="1398">
                  <c:v>543.6127758552102</c:v>
                </c:pt>
                <c:pt idx="1399">
                  <c:v>542.61277337909269</c:v>
                </c:pt>
                <c:pt idx="1400">
                  <c:v>541.04954608759908</c:v>
                </c:pt>
                <c:pt idx="1401">
                  <c:v>540.86427403285052</c:v>
                </c:pt>
                <c:pt idx="1402">
                  <c:v>542.75130856225132</c:v>
                </c:pt>
                <c:pt idx="1403">
                  <c:v>544.91241824084591</c:v>
                </c:pt>
                <c:pt idx="1404">
                  <c:v>545.33006825681423</c:v>
                </c:pt>
                <c:pt idx="1405">
                  <c:v>544.30510988964215</c:v>
                </c:pt>
                <c:pt idx="1406">
                  <c:v>543.60816058251748</c:v>
                </c:pt>
                <c:pt idx="1407">
                  <c:v>543.75046049218508</c:v>
                </c:pt>
                <c:pt idx="1408">
                  <c:v>543.42126728441781</c:v>
                </c:pt>
                <c:pt idx="1409">
                  <c:v>541.9275678400536</c:v>
                </c:pt>
                <c:pt idx="1410">
                  <c:v>540.69954991170289</c:v>
                </c:pt>
                <c:pt idx="1411">
                  <c:v>541.46853697455572</c:v>
                </c:pt>
                <c:pt idx="1412">
                  <c:v>543.76235180869753</c:v>
                </c:pt>
                <c:pt idx="1413">
                  <c:v>545.28301811207893</c:v>
                </c:pt>
                <c:pt idx="1414">
                  <c:v>544.90382301782392</c:v>
                </c:pt>
                <c:pt idx="1415">
                  <c:v>543.89713939922876</c:v>
                </c:pt>
                <c:pt idx="1416">
                  <c:v>543.69898565585027</c:v>
                </c:pt>
                <c:pt idx="1417">
                  <c:v>543.85341069828701</c:v>
                </c:pt>
                <c:pt idx="1418">
                  <c:v>542.9846063099767</c:v>
                </c:pt>
                <c:pt idx="1419">
                  <c:v>541.34103400155982</c:v>
                </c:pt>
                <c:pt idx="1420">
                  <c:v>540.86419712255247</c:v>
                </c:pt>
                <c:pt idx="1421">
                  <c:v>542.45996509263205</c:v>
                </c:pt>
                <c:pt idx="1422">
                  <c:v>544.59812507115385</c:v>
                </c:pt>
                <c:pt idx="1423">
                  <c:v>545.17531587695248</c:v>
                </c:pt>
                <c:pt idx="1424">
                  <c:v>544.26060568659523</c:v>
                </c:pt>
                <c:pt idx="1425">
                  <c:v>543.59376224249809</c:v>
                </c:pt>
                <c:pt idx="1426">
                  <c:v>543.8071742733282</c:v>
                </c:pt>
                <c:pt idx="1427">
                  <c:v>543.67942096994648</c:v>
                </c:pt>
                <c:pt idx="1428">
                  <c:v>542.30906530921584</c:v>
                </c:pt>
                <c:pt idx="1429">
                  <c:v>540.9402575012582</c:v>
                </c:pt>
                <c:pt idx="1430">
                  <c:v>541.4118596904591</c:v>
                </c:pt>
                <c:pt idx="1431">
                  <c:v>543.48546573019939</c:v>
                </c:pt>
                <c:pt idx="1432">
                  <c:v>545.02467411378439</c:v>
                </c:pt>
                <c:pt idx="1433">
                  <c:v>544.73248150269774</c:v>
                </c:pt>
                <c:pt idx="1434">
                  <c:v>543.72434778163552</c:v>
                </c:pt>
                <c:pt idx="1435">
                  <c:v>543.55909621653245</c:v>
                </c:pt>
                <c:pt idx="1436">
                  <c:v>543.89855201287992</c:v>
                </c:pt>
                <c:pt idx="1437">
                  <c:v>543.25114787626171</c:v>
                </c:pt>
                <c:pt idx="1438">
                  <c:v>541.6137700681702</c:v>
                </c:pt>
                <c:pt idx="1439">
                  <c:v>540.90485337735208</c:v>
                </c:pt>
                <c:pt idx="1440">
                  <c:v>542.27799182915805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4DED-89A9-AF069618B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24592"/>
        <c:axId val="1143059632"/>
      </c:lineChart>
      <c:catAx>
        <c:axId val="4588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59632"/>
        <c:crosses val="autoZero"/>
        <c:auto val="1"/>
        <c:lblAlgn val="ctr"/>
        <c:lblOffset val="100"/>
        <c:noMultiLvlLbl val="0"/>
      </c:catAx>
      <c:valAx>
        <c:axId val="11430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106252</xdr:colOff>
      <xdr:row>0</xdr:row>
      <xdr:rowOff>181321</xdr:rowOff>
    </xdr:from>
    <xdr:to>
      <xdr:col>28</xdr:col>
      <xdr:colOff>157178</xdr:colOff>
      <xdr:row>16</xdr:row>
      <xdr:rowOff>7293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A035F2-DC94-4BEB-AD94-C22441FF5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99966</xdr:colOff>
      <xdr:row>16</xdr:row>
      <xdr:rowOff>143598</xdr:rowOff>
    </xdr:from>
    <xdr:to>
      <xdr:col>28</xdr:col>
      <xdr:colOff>169752</xdr:colOff>
      <xdr:row>31</xdr:row>
      <xdr:rowOff>151897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5077CC-D6DA-4343-B8B7-D9955FDC2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0</xdr:row>
      <xdr:rowOff>114300</xdr:rowOff>
    </xdr:from>
    <xdr:to>
      <xdr:col>28</xdr:col>
      <xdr:colOff>126999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4D48E2-D5F3-4069-AC1C-356FD6D89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269874</xdr:colOff>
      <xdr:row>15</xdr:row>
      <xdr:rowOff>177800</xdr:rowOff>
    </xdr:from>
    <xdr:to>
      <xdr:col>28</xdr:col>
      <xdr:colOff>133349</xdr:colOff>
      <xdr:row>30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812E00-2EAE-4CF4-80BF-B3154D97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174624</xdr:colOff>
      <xdr:row>2</xdr:row>
      <xdr:rowOff>31750</xdr:rowOff>
    </xdr:from>
    <xdr:to>
      <xdr:col>28</xdr:col>
      <xdr:colOff>88899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A938F-61C3-43A8-BF7F-F7909F42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168274</xdr:colOff>
      <xdr:row>17</xdr:row>
      <xdr:rowOff>107950</xdr:rowOff>
    </xdr:from>
    <xdr:to>
      <xdr:col>28</xdr:col>
      <xdr:colOff>126999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90108-8105-4983-ACF8-E13AF2834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149224</xdr:colOff>
      <xdr:row>1</xdr:row>
      <xdr:rowOff>31750</xdr:rowOff>
    </xdr:from>
    <xdr:to>
      <xdr:col>28</xdr:col>
      <xdr:colOff>107949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89736-585F-4952-B8B9-A423763B6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142874</xdr:colOff>
      <xdr:row>16</xdr:row>
      <xdr:rowOff>133350</xdr:rowOff>
    </xdr:from>
    <xdr:to>
      <xdr:col>28</xdr:col>
      <xdr:colOff>114300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9C1E4-351A-4338-A069-C6746BBE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155574</xdr:colOff>
      <xdr:row>0</xdr:row>
      <xdr:rowOff>127000</xdr:rowOff>
    </xdr:from>
    <xdr:to>
      <xdr:col>28</xdr:col>
      <xdr:colOff>152399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A5B93-AD9B-490B-B9EA-6A753AE4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130174</xdr:colOff>
      <xdr:row>16</xdr:row>
      <xdr:rowOff>19050</xdr:rowOff>
    </xdr:from>
    <xdr:to>
      <xdr:col>28</xdr:col>
      <xdr:colOff>209549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C5E50-B990-4CC1-BA01-E029036A7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187324</xdr:colOff>
      <xdr:row>1</xdr:row>
      <xdr:rowOff>6350</xdr:rowOff>
    </xdr:from>
    <xdr:to>
      <xdr:col>28</xdr:col>
      <xdr:colOff>165099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CD40B-A55C-49B5-AD86-463CF943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174624</xdr:colOff>
      <xdr:row>16</xdr:row>
      <xdr:rowOff>82550</xdr:rowOff>
    </xdr:from>
    <xdr:to>
      <xdr:col>28</xdr:col>
      <xdr:colOff>165099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C6CC9-70A4-4975-B688-7987CFAB2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73024</xdr:colOff>
      <xdr:row>0</xdr:row>
      <xdr:rowOff>120650</xdr:rowOff>
    </xdr:from>
    <xdr:to>
      <xdr:col>28</xdr:col>
      <xdr:colOff>241299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6BDD1-FE95-45EA-BB70-AED1FBF2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111124</xdr:colOff>
      <xdr:row>16</xdr:row>
      <xdr:rowOff>38100</xdr:rowOff>
    </xdr:from>
    <xdr:to>
      <xdr:col>28</xdr:col>
      <xdr:colOff>234949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2E1F2-3F3F-4CA8-8C9E-CF63C333A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83D0A2-A097-4C69-A544-8FFCDCA9BBC6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DF5E5CF-B73A-47B3-876E-224F6A9A0CDD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B43C0B-9DDD-4ECF-B7F0-2F69F3C164DC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D51CF03-2D3F-4705-A85A-5D72C0BA1CAB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817AEE9-E35D-44F9-8784-7D69585BA8A2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43FD807-7EF6-4039-AE5C-4ACCA3516320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90D66C5-0194-4AED-802F-B99C2FEB4CC2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217B9-EB8E-4431-B53E-7906630D97E4}" name="ssa_urop_maneuver_10000" displayName="ssa_urop_maneuver_10000" ref="A1:O1442" tableType="queryTable" totalsRowShown="0">
  <autoFilter ref="A1:O1442" xr:uid="{603C8D7D-9917-4218-A984-4FDA975D9215}"/>
  <tableColumns count="15">
    <tableColumn id="14" xr3:uid="{892CDB4F-EC80-4A68-840F-4B8EB6906059}" uniqueName="14" name="satellite number" queryTableFieldId="14"/>
    <tableColumn id="15" xr3:uid="{6834CA76-1E69-4155-ADCC-CCD7D4ED6EF5}" uniqueName="15" name="year" queryTableFieldId="15"/>
    <tableColumn id="16" xr3:uid="{991D341E-AABD-4D5C-B549-71435D7E4142}" uniqueName="16" name="month" queryTableFieldId="16"/>
    <tableColumn id="17" xr3:uid="{30C9F439-7E8A-4515-9CFC-36F6DCD56D3F}" uniqueName="17" name="day" queryTableFieldId="17"/>
    <tableColumn id="18" xr3:uid="{64584781-0AC7-4806-8BD2-D685FAF23491}" uniqueName="18" name="hour" queryTableFieldId="18"/>
    <tableColumn id="19" xr3:uid="{B7F660CE-5301-4379-A05F-B12C574B4AFA}" uniqueName="19" name="minute" queryTableFieldId="19"/>
    <tableColumn id="20" xr3:uid="{07E4C0CF-F8F7-4636-8370-D75F4D00A930}" uniqueName="20" name="second" queryTableFieldId="20"/>
    <tableColumn id="21" xr3:uid="{A4F9EEEA-0D5D-45EF-90F5-A69F7307CAE4}" uniqueName="21" name="x-pos" queryTableFieldId="21"/>
    <tableColumn id="22" xr3:uid="{2D06673F-81E1-4192-887F-8BE2AD91C62E}" uniqueName="22" name="y-pos" queryTableFieldId="22"/>
    <tableColumn id="23" xr3:uid="{AE570620-5295-4893-9C46-22BD32927B0E}" uniqueName="23" name="z-pos" queryTableFieldId="23"/>
    <tableColumn id="24" xr3:uid="{13CACC1C-6F5E-4213-8493-57ADC6E86BB4}" uniqueName="24" name="x-vel" queryTableFieldId="24"/>
    <tableColumn id="25" xr3:uid="{EAF682C8-6E46-432F-B0A6-B14A5EB7C5F0}" uniqueName="25" name="y-vel" queryTableFieldId="25"/>
    <tableColumn id="26" xr3:uid="{91C5E55F-CDB7-4C91-A45F-3874B2534571}" uniqueName="26" name="z-vel" queryTableFieldId="26"/>
    <tableColumn id="27" xr3:uid="{1CEC6281-D53D-4DAA-951A-C02FD2703561}" uniqueName="27" name="distance" queryTableFieldId="27" dataDxfId="2">
      <calculatedColumnFormula>SQRT(ssa_urop_maneuver_10000[[#This Row],[x-pos]]^2+ssa_urop_maneuver_10000[[#This Row],[y-pos]]^2+ssa_urop_maneuver_10000[[#This Row],[z-pos]]^2)-6378</calculatedColumnFormula>
    </tableColumn>
    <tableColumn id="28" xr3:uid="{73652A62-B122-4999-A090-76D2EF45997E}" uniqueName="28" name="speed" queryTableFieldId="28" dataDxfId="0">
      <calculatedColumnFormula>SQRT(ssa_urop_maneuver_10000[[#This Row],[x-vel]]^2+ssa_urop_maneuver_10000[[#This Row],[y-vel]]^2+ssa_urop_maneuver_10000[[#This Row],[z-vel]]^2)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6BE5C6-141A-4DEF-B198-258B9FF7AE2B}" name="ssa_urop_maneuver_10001" displayName="ssa_urop_maneuver_10001" ref="A1:O1442" tableType="queryTable" totalsRowShown="0">
  <autoFilter ref="A1:O1442" xr:uid="{AE45AA68-6BCA-447C-8EAA-595531D84A1D}"/>
  <tableColumns count="15">
    <tableColumn id="14" xr3:uid="{58ACE741-5265-4FEA-84FF-EC25E6F33529}" uniqueName="14" name="satellite number" queryTableFieldId="14"/>
    <tableColumn id="15" xr3:uid="{C13CF03F-64E4-47BA-9727-351E386CE142}" uniqueName="15" name="year" queryTableFieldId="15"/>
    <tableColumn id="16" xr3:uid="{B5FE4306-AA2F-4F34-B86A-3C08F6F7FE18}" uniqueName="16" name="month" queryTableFieldId="16"/>
    <tableColumn id="17" xr3:uid="{217D5433-3928-41F8-A419-F25497C8D5AD}" uniqueName="17" name="day" queryTableFieldId="17"/>
    <tableColumn id="18" xr3:uid="{CE6D982F-8A4F-4339-8D8F-78181213F6B6}" uniqueName="18" name="hour" queryTableFieldId="18"/>
    <tableColumn id="19" xr3:uid="{4F09674A-1AE6-4FE9-B3D0-20F6DD933DAA}" uniqueName="19" name="minute" queryTableFieldId="19"/>
    <tableColumn id="20" xr3:uid="{1A233F1C-AE45-494A-B286-B5503075D7CB}" uniqueName="20" name="second" queryTableFieldId="20"/>
    <tableColumn id="21" xr3:uid="{A4D7C811-EFB8-4845-A6D4-DE546CF16910}" uniqueName="21" name="x-pos" queryTableFieldId="21"/>
    <tableColumn id="22" xr3:uid="{B98D44F6-7A42-4652-BEDC-39A3AA1EC48E}" uniqueName="22" name="y-pos" queryTableFieldId="22"/>
    <tableColumn id="23" xr3:uid="{87128E86-E281-4C93-B24C-0ECDB68E83CF}" uniqueName="23" name="z-pos" queryTableFieldId="23"/>
    <tableColumn id="24" xr3:uid="{297086EE-E3B2-4047-AA67-C4BAECBF1A82}" uniqueName="24" name="x-vel" queryTableFieldId="24"/>
    <tableColumn id="25" xr3:uid="{90B97FC5-C9C5-45E4-9934-FC18359C89EA}" uniqueName="25" name="y-vel" queryTableFieldId="25"/>
    <tableColumn id="26" xr3:uid="{E6D915FE-F29F-4315-9125-AFDC754FA4D4}" uniqueName="26" name="z-vel" queryTableFieldId="26"/>
    <tableColumn id="27" xr3:uid="{8362E560-D159-431B-A485-BBF8C2E683C3}" uniqueName="27" name="distance" queryTableFieldId="27" dataDxfId="3">
      <calculatedColumnFormula>SQRT(ssa_urop_maneuver_10001[[#This Row],[x-pos]]^2+ssa_urop_maneuver_10001[[#This Row],[y-pos]]^2+ssa_urop_maneuver_10001[[#This Row],[z-pos]]^2)-6378</calculatedColumnFormula>
    </tableColumn>
    <tableColumn id="28" xr3:uid="{B0EE5F17-6B48-4606-B31F-83BDFBF6D13E}" uniqueName="28" name="speed" queryTableFieldId="28" dataDxfId="1">
      <calculatedColumnFormula>SQRT(ssa_urop_maneuver_10001[[#This Row],[x-vel]]^2+ssa_urop_maneuver_10001[[#This Row],[y-vel]]^2+ssa_urop_maneuver_10001[[#This Row],[z-vel]]^2)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9D1A7F-F0F3-424B-B673-0C0FE521B6F6}" name="ssa_urop_maneuver_10002" displayName="ssa_urop_maneuver_10002" ref="A1:O1442" tableType="queryTable" totalsRowShown="0">
  <autoFilter ref="A1:O1442" xr:uid="{045FBC66-38DF-4B09-8524-076117C8648F}"/>
  <tableColumns count="15">
    <tableColumn id="14" xr3:uid="{18864E82-C238-444F-9B07-57F53035E2B0}" uniqueName="14" name="satellite number" queryTableFieldId="14"/>
    <tableColumn id="15" xr3:uid="{615B4395-7BC1-4152-B4CC-BDB3F3626DD2}" uniqueName="15" name="year" queryTableFieldId="15"/>
    <tableColumn id="16" xr3:uid="{007051E1-AD63-4FD6-B1EE-186EBF0B2854}" uniqueName="16" name="month" queryTableFieldId="16"/>
    <tableColumn id="17" xr3:uid="{4AC9FD70-A089-46D8-B54F-B1D0143BA314}" uniqueName="17" name="day" queryTableFieldId="17"/>
    <tableColumn id="18" xr3:uid="{E3CDE628-CF99-49F9-ACC1-834EAB9AE569}" uniqueName="18" name="hour" queryTableFieldId="18"/>
    <tableColumn id="19" xr3:uid="{6C539C91-BD84-4E42-BC45-0CE8F744F148}" uniqueName="19" name="minute" queryTableFieldId="19"/>
    <tableColumn id="20" xr3:uid="{E2D4D3FA-F0E5-4BAE-8A6E-1561BE70F888}" uniqueName="20" name="second" queryTableFieldId="20"/>
    <tableColumn id="21" xr3:uid="{5C54A3C4-4D58-476F-8795-5E059ECF433C}" uniqueName="21" name="x-pos" queryTableFieldId="21"/>
    <tableColumn id="22" xr3:uid="{1BBCBFAF-82A7-4652-B35F-492B175CD9E4}" uniqueName="22" name="y-pos" queryTableFieldId="22"/>
    <tableColumn id="23" xr3:uid="{2AD3A847-C823-4D85-814B-ED2C5A005B87}" uniqueName="23" name="z-pos" queryTableFieldId="23"/>
    <tableColumn id="24" xr3:uid="{7F29B8A2-9DD1-489C-B4F1-C097E157E141}" uniqueName="24" name="x-vel" queryTableFieldId="24"/>
    <tableColumn id="25" xr3:uid="{D1F58F21-476C-4D09-886B-B171B6DE43DF}" uniqueName="25" name="y-vel" queryTableFieldId="25"/>
    <tableColumn id="26" xr3:uid="{FDC6A212-0688-4507-84BD-12B8F430C16D}" uniqueName="26" name="z-vel" queryTableFieldId="26"/>
    <tableColumn id="27" xr3:uid="{46267EE8-52B1-4C2F-B717-3DF2FF3091AB}" uniqueName="27" name="distance" queryTableFieldId="27" dataDxfId="13">
      <calculatedColumnFormula>SQRT(ssa_urop_maneuver_10002[[#This Row],[x-pos]]^2+ssa_urop_maneuver_10002[[#This Row],[y-pos]]^2+ssa_urop_maneuver_10002[[#This Row],[z-pos]]^2)-6378</calculatedColumnFormula>
    </tableColumn>
    <tableColumn id="28" xr3:uid="{121D2662-B24F-4863-8D0E-15009F2A8029}" uniqueName="28" name="speed" queryTableFieldId="28" dataDxfId="12">
      <calculatedColumnFormula>SQRT(ssa_urop_maneuver_10002[[#This Row],[x-vel]]^2+ssa_urop_maneuver_10002[[#This Row],[y-vel]]^2+ssa_urop_maneuver_10002[[#This Row],[z-vel]]^2)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954975-F75A-4A6F-94CE-8D44F8ACD016}" name="ssa_urop_maneuver_10003" displayName="ssa_urop_maneuver_10003" ref="A1:O1442" tableType="queryTable" totalsRowShown="0">
  <autoFilter ref="A1:O1442" xr:uid="{6EC2FFB1-D773-44E1-9225-FBFD1781F5B4}"/>
  <tableColumns count="15">
    <tableColumn id="14" xr3:uid="{B946696A-D78A-42BE-BED9-3B43506D0DE7}" uniqueName="14" name="satellite number" queryTableFieldId="14"/>
    <tableColumn id="15" xr3:uid="{32087059-44CA-4179-AB21-F864900D4B2B}" uniqueName="15" name="year" queryTableFieldId="15"/>
    <tableColumn id="16" xr3:uid="{F0F2BDD7-0C76-4834-B20E-5DEEA4B76497}" uniqueName="16" name="month" queryTableFieldId="16"/>
    <tableColumn id="17" xr3:uid="{BED40770-A71F-46E2-A168-CD2FAF041768}" uniqueName="17" name="day" queryTableFieldId="17"/>
    <tableColumn id="18" xr3:uid="{5473EE8A-150C-42B5-900F-32D9F56C891F}" uniqueName="18" name="hour" queryTableFieldId="18"/>
    <tableColumn id="19" xr3:uid="{854D4D9B-3C5D-4D77-BF66-2B5310EC1538}" uniqueName="19" name="minute" queryTableFieldId="19"/>
    <tableColumn id="20" xr3:uid="{0B5BE4EF-18CE-479A-9FE3-D42B080622A5}" uniqueName="20" name="second" queryTableFieldId="20"/>
    <tableColumn id="21" xr3:uid="{7131F3B6-83A4-4C2E-BD2E-D793CC688B0D}" uniqueName="21" name="x-pos" queryTableFieldId="21"/>
    <tableColumn id="22" xr3:uid="{C05ECE4C-5A3F-4645-BA43-50B615BA3AEF}" uniqueName="22" name="y-pos" queryTableFieldId="22"/>
    <tableColumn id="23" xr3:uid="{7284D765-7C1B-4E80-A6A2-5262224B1E1B}" uniqueName="23" name="z-pos" queryTableFieldId="23"/>
    <tableColumn id="24" xr3:uid="{9B2A1419-4F0A-4931-8B93-7AD623DA0859}" uniqueName="24" name="x-vel" queryTableFieldId="24"/>
    <tableColumn id="25" xr3:uid="{26C4FC08-332F-413D-9C9E-E2ECD314561B}" uniqueName="25" name="y-vel" queryTableFieldId="25"/>
    <tableColumn id="26" xr3:uid="{75D92702-00C7-4E3E-9078-D4A002F2ABD5}" uniqueName="26" name="z-vel" queryTableFieldId="26"/>
    <tableColumn id="27" xr3:uid="{7FAA35FE-673C-4E17-A2C0-F1F3301AE5D3}" uniqueName="27" name="distance" queryTableFieldId="27" dataDxfId="11">
      <calculatedColumnFormula>SQRT(ssa_urop_maneuver_10003[[#This Row],[x-pos]]^2+ssa_urop_maneuver_10003[[#This Row],[y-pos]]^2+ssa_urop_maneuver_10003[[#This Row],[z-pos]]^2)-6378</calculatedColumnFormula>
    </tableColumn>
    <tableColumn id="28" xr3:uid="{F3219317-9DFF-4BA1-B8B5-B8C13D728AA9}" uniqueName="28" name="speed" queryTableFieldId="28" dataDxfId="10">
      <calculatedColumnFormula>SQRT(ssa_urop_maneuver_10003[[#This Row],[x-vel]]^2+ssa_urop_maneuver_10003[[#This Row],[y-vel]]^2+ssa_urop_maneuver_10003[[#This Row],[z-vel]]^2)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B6A865-C999-4F36-9D13-DCCA47AA5234}" name="ssa_urop_maneuver_10004" displayName="ssa_urop_maneuver_10004" ref="A1:O1442" tableType="queryTable" totalsRowShown="0">
  <autoFilter ref="A1:O1442" xr:uid="{F0EFE5B0-6575-433E-BD39-5FC01D53FF42}"/>
  <tableColumns count="15">
    <tableColumn id="14" xr3:uid="{D92CA0CB-59F1-4896-87DB-E6F3E9D8A825}" uniqueName="14" name="satellite number" queryTableFieldId="14"/>
    <tableColumn id="15" xr3:uid="{61F2B5DA-717E-4EC7-90CD-0C58962DA4A0}" uniqueName="15" name="year" queryTableFieldId="15"/>
    <tableColumn id="16" xr3:uid="{14AD27D3-18D9-4FF0-8B7F-504270E289D5}" uniqueName="16" name="month" queryTableFieldId="16"/>
    <tableColumn id="17" xr3:uid="{4B7BD23E-192C-4B48-BF79-16CDE4BA1069}" uniqueName="17" name="day" queryTableFieldId="17"/>
    <tableColumn id="18" xr3:uid="{CA998158-4D22-4816-A5E6-BAC614F57557}" uniqueName="18" name="hour" queryTableFieldId="18"/>
    <tableColumn id="19" xr3:uid="{74A1C09C-57E6-437F-9ABF-4A95B69363A9}" uniqueName="19" name="minute" queryTableFieldId="19"/>
    <tableColumn id="20" xr3:uid="{DA4A9A45-3967-4C6F-A93B-46DF1D742899}" uniqueName="20" name="second" queryTableFieldId="20"/>
    <tableColumn id="21" xr3:uid="{72422D51-60F5-4A67-9905-A05C3DC485C0}" uniqueName="21" name="x-pos" queryTableFieldId="21"/>
    <tableColumn id="22" xr3:uid="{F44EAB86-73C4-4E26-B139-A13DB773CE41}" uniqueName="22" name="y-pos" queryTableFieldId="22"/>
    <tableColumn id="23" xr3:uid="{C22FE921-C1C5-4A99-B0C6-76051163F97C}" uniqueName="23" name="z-pos" queryTableFieldId="23"/>
    <tableColumn id="24" xr3:uid="{A821BF2E-2995-4CB7-B5F4-5406C719C198}" uniqueName="24" name="x-vel" queryTableFieldId="24"/>
    <tableColumn id="25" xr3:uid="{30E406F3-6F57-48CD-B27C-5CF5D138D8AE}" uniqueName="25" name="y-vel" queryTableFieldId="25"/>
    <tableColumn id="26" xr3:uid="{75395AE9-4E78-432C-B069-9E4496CF7860}" uniqueName="26" name="z-vel" queryTableFieldId="26"/>
    <tableColumn id="27" xr3:uid="{A0087B70-9F91-4317-9603-29827CA6C929}" uniqueName="27" name="distance" queryTableFieldId="27" dataDxfId="9">
      <calculatedColumnFormula>SQRT(ssa_urop_maneuver_10004[[#This Row],[x-pos]]^2+ssa_urop_maneuver_10004[[#This Row],[y-pos]]^2+ssa_urop_maneuver_10004[[#This Row],[z-pos]]^2)-6378</calculatedColumnFormula>
    </tableColumn>
    <tableColumn id="28" xr3:uid="{D437F5F7-94F8-4BD7-9868-9334DD629C91}" uniqueName="28" name="speed" queryTableFieldId="28" dataDxfId="6">
      <calculatedColumnFormula>SQRT(ssa_urop_maneuver_10004[[#This Row],[x-vel]]^2+ssa_urop_maneuver_10004[[#This Row],[y-vel]]^2+ssa_urop_maneuver_10004[[#This Row],[z-vel]]^2)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763E49-371F-4DE0-8144-A150E24A0822}" name="ssa_urop_maneuver_10005" displayName="ssa_urop_maneuver_10005" ref="A1:O1442" tableType="queryTable" totalsRowShown="0">
  <autoFilter ref="A1:O1442" xr:uid="{D04D1F00-5CAA-4A71-80AF-5CBB1A0AB3A1}"/>
  <tableColumns count="15">
    <tableColumn id="14" xr3:uid="{8E9F7C4C-13F2-4B22-BAF2-0E22EA6C009A}" uniqueName="14" name="satellite number" queryTableFieldId="14"/>
    <tableColumn id="15" xr3:uid="{41E7549A-C621-46BA-92E1-3BBA73C10627}" uniqueName="15" name="year" queryTableFieldId="15"/>
    <tableColumn id="16" xr3:uid="{E9D567BD-586E-455B-873F-1B79E06AE363}" uniqueName="16" name="month" queryTableFieldId="16"/>
    <tableColumn id="17" xr3:uid="{B2613BF9-6B47-4917-9A54-4FF422FBCEA7}" uniqueName="17" name="day" queryTableFieldId="17"/>
    <tableColumn id="18" xr3:uid="{FA6A3F2B-1440-40B0-A3A1-CFD35C028A87}" uniqueName="18" name="hour" queryTableFieldId="18"/>
    <tableColumn id="19" xr3:uid="{C4BA5892-1F87-4334-87AF-A287A8DC198D}" uniqueName="19" name="minute" queryTableFieldId="19"/>
    <tableColumn id="20" xr3:uid="{CCD002C8-0659-4948-801D-9B12A805154A}" uniqueName="20" name="second" queryTableFieldId="20"/>
    <tableColumn id="21" xr3:uid="{1583BCFF-158C-4CDC-BF74-AD9786BEFACF}" uniqueName="21" name="x-pos" queryTableFieldId="21"/>
    <tableColumn id="22" xr3:uid="{958EFBBD-BA8A-44FB-A9E4-24FA89D8C70D}" uniqueName="22" name="y-pos" queryTableFieldId="22"/>
    <tableColumn id="23" xr3:uid="{9DE83F9B-16DB-46C0-9447-10D078B4D295}" uniqueName="23" name="z-pos" queryTableFieldId="23"/>
    <tableColumn id="24" xr3:uid="{6B7C5A8E-94CB-4C72-BE08-30C71ABDD527}" uniqueName="24" name="x-vel" queryTableFieldId="24"/>
    <tableColumn id="25" xr3:uid="{1DB4D5A6-23AF-44A1-839F-D9E1C82F357C}" uniqueName="25" name="y-vel" queryTableFieldId="25"/>
    <tableColumn id="26" xr3:uid="{D3D5BE3E-E5D5-4C27-9ED5-266AF37900A4}" uniqueName="26" name="z-vel" queryTableFieldId="26"/>
    <tableColumn id="27" xr3:uid="{E2C78297-C4D8-4C9B-9AAC-4E30595B3F5D}" uniqueName="27" name="distance" queryTableFieldId="27" dataDxfId="8">
      <calculatedColumnFormula>SQRT(ssa_urop_maneuver_10005[[#This Row],[x-pos]]^2+ssa_urop_maneuver_10005[[#This Row],[y-pos]]^2+ssa_urop_maneuver_10005[[#This Row],[z-pos]]^2)-6378</calculatedColumnFormula>
    </tableColumn>
    <tableColumn id="28" xr3:uid="{0A2D409F-EF7D-4F74-90CC-714EF813B527}" uniqueName="28" name="speed" queryTableFieldId="28" dataDxfId="5">
      <calculatedColumnFormula>SQRT(ssa_urop_maneuver_10005[[#This Row],[x-vel]]^2+ssa_urop_maneuver_10005[[#This Row],[y-vel]]^2+ssa_urop_maneuver_10005[[#This Row],[z-vel]]^2)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17D9F9-F3A8-4574-805E-300DE68C2476}" name="ssa_urop_maneuver_10006" displayName="ssa_urop_maneuver_10006" ref="A1:O1442" tableType="queryTable" totalsRowShown="0">
  <autoFilter ref="A1:O1442" xr:uid="{4B970A29-CC6E-42ED-B17C-0CC18EB9E1F1}"/>
  <tableColumns count="15">
    <tableColumn id="14" xr3:uid="{12EE3B95-FB87-4B0F-9BA2-DE2E897D96BA}" uniqueName="14" name="satellite number" queryTableFieldId="14"/>
    <tableColumn id="15" xr3:uid="{0F926859-9B35-45CC-AB31-1E0FC5D5AF35}" uniqueName="15" name="year" queryTableFieldId="15"/>
    <tableColumn id="16" xr3:uid="{E790B153-EBA7-4858-9E76-D98F21E289F7}" uniqueName="16" name="month" queryTableFieldId="16"/>
    <tableColumn id="17" xr3:uid="{0C0F166A-3B1B-4141-9323-4E74B4BAEA77}" uniqueName="17" name="day" queryTableFieldId="17"/>
    <tableColumn id="18" xr3:uid="{5A660D34-5F1D-4AB7-BC12-DB9DEF112FB3}" uniqueName="18" name="hour" queryTableFieldId="18"/>
    <tableColumn id="19" xr3:uid="{D26E4BAD-1FE1-49B0-97BC-54BE0EEC9020}" uniqueName="19" name="minute" queryTableFieldId="19"/>
    <tableColumn id="20" xr3:uid="{26D244D9-4284-4AAC-8180-6D266BDDDDD2}" uniqueName="20" name="second" queryTableFieldId="20"/>
    <tableColumn id="21" xr3:uid="{CDE605F9-5BD1-4BDA-8C3E-E63E832F90F4}" uniqueName="21" name="x-pos" queryTableFieldId="21"/>
    <tableColumn id="22" xr3:uid="{F65F9F6A-8C7A-41B6-858F-FEDF4616A8C0}" uniqueName="22" name="y-pos" queryTableFieldId="22"/>
    <tableColumn id="23" xr3:uid="{C6E492E9-C992-47C3-B56C-F4F2973717DF}" uniqueName="23" name="z-pos" queryTableFieldId="23"/>
    <tableColumn id="24" xr3:uid="{B107D25A-FD8A-411C-A27C-44B5CF6FEA88}" uniqueName="24" name="x-vel" queryTableFieldId="24"/>
    <tableColumn id="25" xr3:uid="{CC4CA619-0E50-4FBE-8330-830C3CB0F450}" uniqueName="25" name="y-vel" queryTableFieldId="25"/>
    <tableColumn id="26" xr3:uid="{62354224-28B0-45AA-A323-25A4811634BE}" uniqueName="26" name="z-vel" queryTableFieldId="26"/>
    <tableColumn id="27" xr3:uid="{7EEC71FB-FDFD-4A67-8BA6-24784203815C}" uniqueName="27" name="distance" queryTableFieldId="27" dataDxfId="7">
      <calculatedColumnFormula>SQRT(ssa_urop_maneuver_10006[[#This Row],[x-pos]]^2+ssa_urop_maneuver_10006[[#This Row],[y-pos]]^2+ssa_urop_maneuver_10006[[#This Row],[z-pos]]^2)-6378</calculatedColumnFormula>
    </tableColumn>
    <tableColumn id="28" xr3:uid="{87B7A69B-FEC8-4F7D-AA41-E475B28FA6DD}" uniqueName="28" name="speed" queryTableFieldId="28" dataDxfId="4">
      <calculatedColumnFormula>SQRT(ssa_urop_maneuver_10006[[#This Row],[x-vel]]^2+ssa_urop_maneuver_10006[[#This Row],[y-vel]]^2+ssa_urop_maneuver_10006[[#This Row],[z-vel]]^2)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0D63-A113-4FE7-AD60-FB81ABD34136}">
  <dimension ref="A1:O1442"/>
  <sheetViews>
    <sheetView tabSelected="1" topLeftCell="N1" zoomScale="101" workbookViewId="0">
      <selection activeCell="AD13" sqref="AD13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10000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SQRT(ssa_urop_maneuver_10000[[#This Row],[x-pos]]^2+ssa_urop_maneuver_10000[[#This Row],[y-pos]]^2+ssa_urop_maneuver_10000[[#This Row],[z-pos]]^2)-6378</f>
        <v>549.30720000000019</v>
      </c>
      <c r="O2">
        <f>SQRT(ssa_urop_maneuver_10000[[#This Row],[x-vel]]^2+ssa_urop_maneuver_10000[[#This Row],[y-vel]]^2+ssa_urop_maneuver_10000[[#This Row],[z-vel]]^2)</f>
        <v>7.5859220859767671</v>
      </c>
    </row>
    <row r="3" spans="1:15" x14ac:dyDescent="0.35">
      <c r="A3">
        <v>10000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SQRT(ssa_urop_maneuver_10000[[#This Row],[x-pos]]^2+ssa_urop_maneuver_10000[[#This Row],[y-pos]]^2+ssa_urop_maneuver_10000[[#This Row],[z-pos]]^2)-6378</f>
        <v>547.51465460555301</v>
      </c>
      <c r="O3">
        <f>SQRT(ssa_urop_maneuver_10000[[#This Row],[x-vel]]^2+ssa_urop_maneuver_10000[[#This Row],[y-vel]]^2+ssa_urop_maneuver_10000[[#This Row],[z-vel]]^2)</f>
        <v>7.5853140051658849</v>
      </c>
    </row>
    <row r="4" spans="1:15" x14ac:dyDescent="0.35">
      <c r="A4">
        <v>10000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SQRT(ssa_urop_maneuver_10000[[#This Row],[x-pos]]^2+ssa_urop_maneuver_10000[[#This Row],[y-pos]]^2+ssa_urop_maneuver_10000[[#This Row],[z-pos]]^2)-6378</f>
        <v>543.73670967025282</v>
      </c>
      <c r="O4">
        <f>SQRT(ssa_urop_maneuver_10000[[#This Row],[x-vel]]^2+ssa_urop_maneuver_10000[[#This Row],[y-vel]]^2+ssa_urop_maneuver_10000[[#This Row],[z-vel]]^2)</f>
        <v>7.5857048957508066</v>
      </c>
    </row>
    <row r="5" spans="1:15" x14ac:dyDescent="0.35">
      <c r="A5">
        <v>10000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SQRT(ssa_urop_maneuver_10000[[#This Row],[x-pos]]^2+ssa_urop_maneuver_10000[[#This Row],[y-pos]]^2+ssa_urop_maneuver_10000[[#This Row],[z-pos]]^2)-6378</f>
        <v>540.75722563876116</v>
      </c>
      <c r="O5">
        <f>SQRT(ssa_urop_maneuver_10000[[#This Row],[x-vel]]^2+ssa_urop_maneuver_10000[[#This Row],[y-vel]]^2+ssa_urop_maneuver_10000[[#This Row],[z-vel]]^2)</f>
        <v>7.5895571541336535</v>
      </c>
    </row>
    <row r="6" spans="1:15" x14ac:dyDescent="0.35">
      <c r="A6">
        <v>10000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SQRT(ssa_urop_maneuver_10000[[#This Row],[x-pos]]^2+ssa_urop_maneuver_10000[[#This Row],[y-pos]]^2+ssa_urop_maneuver_10000[[#This Row],[z-pos]]^2)-6378</f>
        <v>539.630760513307</v>
      </c>
      <c r="O6">
        <f>SQRT(ssa_urop_maneuver_10000[[#This Row],[x-vel]]^2+ssa_urop_maneuver_10000[[#This Row],[y-vel]]^2+ssa_urop_maneuver_10000[[#This Row],[z-vel]]^2)</f>
        <v>7.5948439739085067</v>
      </c>
    </row>
    <row r="7" spans="1:15" x14ac:dyDescent="0.35">
      <c r="A7">
        <v>10000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SQRT(ssa_urop_maneuver_10000[[#This Row],[x-pos]]^2+ssa_urop_maneuver_10000[[#This Row],[y-pos]]^2+ssa_urop_maneuver_10000[[#This Row],[z-pos]]^2)-6378</f>
        <v>539.53020619588278</v>
      </c>
      <c r="O7">
        <f>SQRT(ssa_urop_maneuver_10000[[#This Row],[x-vel]]^2+ssa_urop_maneuver_10000[[#This Row],[y-vel]]^2+ssa_urop_maneuver_10000[[#This Row],[z-vel]]^2)</f>
        <v>7.5964062680359117</v>
      </c>
    </row>
    <row r="8" spans="1:15" x14ac:dyDescent="0.35">
      <c r="A8">
        <v>10000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SQRT(ssa_urop_maneuver_10000[[#This Row],[x-pos]]^2+ssa_urop_maneuver_10000[[#This Row],[y-pos]]^2+ssa_urop_maneuver_10000[[#This Row],[z-pos]]^2)-6378</f>
        <v>540.01128671284278</v>
      </c>
      <c r="O8">
        <f>SQRT(ssa_urop_maneuver_10000[[#This Row],[x-vel]]^2+ssa_urop_maneuver_10000[[#This Row],[y-vel]]^2+ssa_urop_maneuver_10000[[#This Row],[z-vel]]^2)</f>
        <v>7.5925453223492605</v>
      </c>
    </row>
    <row r="9" spans="1:15" x14ac:dyDescent="0.35">
      <c r="A9">
        <v>10000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SQRT(ssa_urop_maneuver_10000[[#This Row],[x-pos]]^2+ssa_urop_maneuver_10000[[#This Row],[y-pos]]^2+ssa_urop_maneuver_10000[[#This Row],[z-pos]]^2)-6378</f>
        <v>541.94899778556282</v>
      </c>
      <c r="O9">
        <f>SQRT(ssa_urop_maneuver_10000[[#This Row],[x-vel]]^2+ssa_urop_maneuver_10000[[#This Row],[y-vel]]^2+ssa_urop_maneuver_10000[[#This Row],[z-vel]]^2)</f>
        <v>7.5873440741632487</v>
      </c>
    </row>
    <row r="10" spans="1:15" x14ac:dyDescent="0.35">
      <c r="A10">
        <v>10000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SQRT(ssa_urop_maneuver_10000[[#This Row],[x-pos]]^2+ssa_urop_maneuver_10000[[#This Row],[y-pos]]^2+ssa_urop_maneuver_10000[[#This Row],[z-pos]]^2)-6378</f>
        <v>545.52715486971465</v>
      </c>
      <c r="O10">
        <f>SQRT(ssa_urop_maneuver_10000[[#This Row],[x-vel]]^2+ssa_urop_maneuver_10000[[#This Row],[y-vel]]^2+ssa_urop_maneuver_10000[[#This Row],[z-vel]]^2)</f>
        <v>7.5851965880538694</v>
      </c>
    </row>
    <row r="11" spans="1:15" x14ac:dyDescent="0.35">
      <c r="A11">
        <v>10000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SQRT(ssa_urop_maneuver_10000[[#This Row],[x-pos]]^2+ssa_urop_maneuver_10000[[#This Row],[y-pos]]^2+ssa_urop_maneuver_10000[[#This Row],[z-pos]]^2)-6378</f>
        <v>548.66893148617874</v>
      </c>
      <c r="O11">
        <f>SQRT(ssa_urop_maneuver_10000[[#This Row],[x-vel]]^2+ssa_urop_maneuver_10000[[#This Row],[y-vel]]^2+ssa_urop_maneuver_10000[[#This Row],[z-vel]]^2)</f>
        <v>7.5857117644398349</v>
      </c>
    </row>
    <row r="12" spans="1:15" x14ac:dyDescent="0.35">
      <c r="A12">
        <v>10000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SQRT(ssa_urop_maneuver_10000[[#This Row],[x-pos]]^2+ssa_urop_maneuver_10000[[#This Row],[y-pos]]^2+ssa_urop_maneuver_10000[[#This Row],[z-pos]]^2)-6378</f>
        <v>548.77127688638848</v>
      </c>
      <c r="O12">
        <f>SQRT(ssa_urop_maneuver_10000[[#This Row],[x-vel]]^2+ssa_urop_maneuver_10000[[#This Row],[y-vel]]^2+ssa_urop_maneuver_10000[[#This Row],[z-vel]]^2)</f>
        <v>7.5859010000917815</v>
      </c>
    </row>
    <row r="13" spans="1:15" x14ac:dyDescent="0.35">
      <c r="A13">
        <v>10000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SQRT(ssa_urop_maneuver_10000[[#This Row],[x-pos]]^2+ssa_urop_maneuver_10000[[#This Row],[y-pos]]^2+ssa_urop_maneuver_10000[[#This Row],[z-pos]]^2)-6378</f>
        <v>545.68296753772574</v>
      </c>
      <c r="O13">
        <f>SQRT(ssa_urop_maneuver_10000[[#This Row],[x-vel]]^2+ssa_urop_maneuver_10000[[#This Row],[y-vel]]^2+ssa_urop_maneuver_10000[[#This Row],[z-vel]]^2)</f>
        <v>7.5853691085086297</v>
      </c>
    </row>
    <row r="14" spans="1:15" x14ac:dyDescent="0.35">
      <c r="A14">
        <v>10000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SQRT(ssa_urop_maneuver_10000[[#This Row],[x-pos]]^2+ssa_urop_maneuver_10000[[#This Row],[y-pos]]^2+ssa_urop_maneuver_10000[[#This Row],[z-pos]]^2)-6378</f>
        <v>542.00087642117524</v>
      </c>
      <c r="O14">
        <f>SQRT(ssa_urop_maneuver_10000[[#This Row],[x-vel]]^2+ssa_urop_maneuver_10000[[#This Row],[y-vel]]^2+ssa_urop_maneuver_10000[[#This Row],[z-vel]]^2)</f>
        <v>7.5872052339051441</v>
      </c>
    </row>
    <row r="15" spans="1:15" x14ac:dyDescent="0.35">
      <c r="A15">
        <v>10000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SQRT(ssa_urop_maneuver_10000[[#This Row],[x-pos]]^2+ssa_urop_maneuver_10000[[#This Row],[y-pos]]^2+ssa_urop_maneuver_10000[[#This Row],[z-pos]]^2)-6378</f>
        <v>539.97326243894531</v>
      </c>
      <c r="O15">
        <f>SQRT(ssa_urop_maneuver_10000[[#This Row],[x-vel]]^2+ssa_urop_maneuver_10000[[#This Row],[y-vel]]^2+ssa_urop_maneuver_10000[[#This Row],[z-vel]]^2)</f>
        <v>7.592180703433681</v>
      </c>
    </row>
    <row r="16" spans="1:15" x14ac:dyDescent="0.35">
      <c r="A16">
        <v>10000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SQRT(ssa_urop_maneuver_10000[[#This Row],[x-pos]]^2+ssa_urop_maneuver_10000[[#This Row],[y-pos]]^2+ssa_urop_maneuver_10000[[#This Row],[z-pos]]^2)-6378</f>
        <v>539.54161639335143</v>
      </c>
      <c r="O16">
        <f>SQRT(ssa_urop_maneuver_10000[[#This Row],[x-vel]]^2+ssa_urop_maneuver_10000[[#This Row],[y-vel]]^2+ssa_urop_maneuver_10000[[#This Row],[z-vel]]^2)</f>
        <v>7.5962807312061527</v>
      </c>
    </row>
    <row r="17" spans="1:15" x14ac:dyDescent="0.35">
      <c r="A17">
        <v>10000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SQRT(ssa_urop_maneuver_10000[[#This Row],[x-pos]]^2+ssa_urop_maneuver_10000[[#This Row],[y-pos]]^2+ssa_urop_maneuver_10000[[#This Row],[z-pos]]^2)-6378</f>
        <v>539.67700831485126</v>
      </c>
      <c r="O17">
        <f>SQRT(ssa_urop_maneuver_10000[[#This Row],[x-vel]]^2+ssa_urop_maneuver_10000[[#This Row],[y-vel]]^2+ssa_urop_maneuver_10000[[#This Row],[z-vel]]^2)</f>
        <v>7.5951576691127149</v>
      </c>
    </row>
    <row r="18" spans="1:15" x14ac:dyDescent="0.35">
      <c r="A18">
        <v>10000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SQRT(ssa_urop_maneuver_10000[[#This Row],[x-pos]]^2+ssa_urop_maneuver_10000[[#This Row],[y-pos]]^2+ssa_urop_maneuver_10000[[#This Row],[z-pos]]^2)-6378</f>
        <v>540.65444217471213</v>
      </c>
      <c r="O18">
        <f>SQRT(ssa_urop_maneuver_10000[[#This Row],[x-vel]]^2+ssa_urop_maneuver_10000[[#This Row],[y-vel]]^2+ssa_urop_maneuver_10000[[#This Row],[z-vel]]^2)</f>
        <v>7.5899894220415574</v>
      </c>
    </row>
    <row r="19" spans="1:15" x14ac:dyDescent="0.35">
      <c r="A19">
        <v>10000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SQRT(ssa_urop_maneuver_10000[[#This Row],[x-pos]]^2+ssa_urop_maneuver_10000[[#This Row],[y-pos]]^2+ssa_urop_maneuver_10000[[#This Row],[z-pos]]^2)-6378</f>
        <v>543.42891352206607</v>
      </c>
      <c r="O19">
        <f>SQRT(ssa_urop_maneuver_10000[[#This Row],[x-vel]]^2+ssa_urop_maneuver_10000[[#This Row],[y-vel]]^2+ssa_urop_maneuver_10000[[#This Row],[z-vel]]^2)</f>
        <v>7.5859127260524719</v>
      </c>
    </row>
    <row r="20" spans="1:15" x14ac:dyDescent="0.35">
      <c r="A20">
        <v>10000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SQRT(ssa_urop_maneuver_10000[[#This Row],[x-pos]]^2+ssa_urop_maneuver_10000[[#This Row],[y-pos]]^2+ssa_urop_maneuver_10000[[#This Row],[z-pos]]^2)-6378</f>
        <v>547.16150721238319</v>
      </c>
      <c r="O20">
        <f>SQRT(ssa_urop_maneuver_10000[[#This Row],[x-vel]]^2+ssa_urop_maneuver_10000[[#This Row],[y-vel]]^2+ssa_urop_maneuver_10000[[#This Row],[z-vel]]^2)</f>
        <v>7.5853330503179333</v>
      </c>
    </row>
    <row r="21" spans="1:15" x14ac:dyDescent="0.35">
      <c r="A21">
        <v>10000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SQRT(ssa_urop_maneuver_10000[[#This Row],[x-pos]]^2+ssa_urop_maneuver_10000[[#This Row],[y-pos]]^2+ssa_urop_maneuver_10000[[#This Row],[z-pos]]^2)-6378</f>
        <v>549.14583241503351</v>
      </c>
      <c r="O21">
        <f>SQRT(ssa_urop_maneuver_10000[[#This Row],[x-vel]]^2+ssa_urop_maneuver_10000[[#This Row],[y-vel]]^2+ssa_urop_maneuver_10000[[#This Row],[z-vel]]^2)</f>
        <v>7.5859489153155701</v>
      </c>
    </row>
    <row r="22" spans="1:15" x14ac:dyDescent="0.35">
      <c r="A22">
        <v>10000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SQRT(ssa_urop_maneuver_10000[[#This Row],[x-pos]]^2+ssa_urop_maneuver_10000[[#This Row],[y-pos]]^2+ssa_urop_maneuver_10000[[#This Row],[z-pos]]^2)-6378</f>
        <v>547.65894672714148</v>
      </c>
      <c r="O22">
        <f>SQRT(ssa_urop_maneuver_10000[[#This Row],[x-vel]]^2+ssa_urop_maneuver_10000[[#This Row],[y-vel]]^2+ssa_urop_maneuver_10000[[#This Row],[z-vel]]^2)</f>
        <v>7.5855304983591028</v>
      </c>
    </row>
    <row r="23" spans="1:15" x14ac:dyDescent="0.35">
      <c r="A23">
        <v>10000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SQRT(ssa_urop_maneuver_10000[[#This Row],[x-pos]]^2+ssa_urop_maneuver_10000[[#This Row],[y-pos]]^2+ssa_urop_maneuver_10000[[#This Row],[z-pos]]^2)-6378</f>
        <v>543.99533906755369</v>
      </c>
      <c r="O23">
        <f>SQRT(ssa_urop_maneuver_10000[[#This Row],[x-vel]]^2+ssa_urop_maneuver_10000[[#This Row],[y-vel]]^2+ssa_urop_maneuver_10000[[#This Row],[z-vel]]^2)</f>
        <v>7.5856630893277321</v>
      </c>
    </row>
    <row r="24" spans="1:15" x14ac:dyDescent="0.35">
      <c r="A24">
        <v>10000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SQRT(ssa_urop_maneuver_10000[[#This Row],[x-pos]]^2+ssa_urop_maneuver_10000[[#This Row],[y-pos]]^2+ssa_urop_maneuver_10000[[#This Row],[z-pos]]^2)-6378</f>
        <v>540.94684851999591</v>
      </c>
      <c r="O24">
        <f>SQRT(ssa_urop_maneuver_10000[[#This Row],[x-vel]]^2+ssa_urop_maneuver_10000[[#This Row],[y-vel]]^2+ssa_urop_maneuver_10000[[#This Row],[z-vel]]^2)</f>
        <v>7.5891080036569587</v>
      </c>
    </row>
    <row r="25" spans="1:15" x14ac:dyDescent="0.35">
      <c r="A25">
        <v>10000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SQRT(ssa_urop_maneuver_10000[[#This Row],[x-pos]]^2+ssa_urop_maneuver_10000[[#This Row],[y-pos]]^2+ssa_urop_maneuver_10000[[#This Row],[z-pos]]^2)-6378</f>
        <v>539.76664886048911</v>
      </c>
      <c r="O25">
        <f>SQRT(ssa_urop_maneuver_10000[[#This Row],[x-vel]]^2+ssa_urop_maneuver_10000[[#This Row],[y-vel]]^2+ssa_urop_maneuver_10000[[#This Row],[z-vel]]^2)</f>
        <v>7.5943524813443926</v>
      </c>
    </row>
    <row r="26" spans="1:15" x14ac:dyDescent="0.35">
      <c r="A26">
        <v>10000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SQRT(ssa_urop_maneuver_10000[[#This Row],[x-pos]]^2+ssa_urop_maneuver_10000[[#This Row],[y-pos]]^2+ssa_urop_maneuver_10000[[#This Row],[z-pos]]^2)-6378</f>
        <v>539.66203141604637</v>
      </c>
      <c r="O26">
        <f>SQRT(ssa_urop_maneuver_10000[[#This Row],[x-vel]]^2+ssa_urop_maneuver_10000[[#This Row],[y-vel]]^2+ssa_urop_maneuver_10000[[#This Row],[z-vel]]^2)</f>
        <v>7.5963787281971902</v>
      </c>
    </row>
    <row r="27" spans="1:15" x14ac:dyDescent="0.35">
      <c r="A27">
        <v>10000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SQRT(ssa_urop_maneuver_10000[[#This Row],[x-pos]]^2+ssa_urop_maneuver_10000[[#This Row],[y-pos]]^2+ssa_urop_maneuver_10000[[#This Row],[z-pos]]^2)-6378</f>
        <v>540.04186066284819</v>
      </c>
      <c r="O27">
        <f>SQRT(ssa_urop_maneuver_10000[[#This Row],[x-vel]]^2+ssa_urop_maneuver_10000[[#This Row],[y-vel]]^2+ssa_urop_maneuver_10000[[#This Row],[z-vel]]^2)</f>
        <v>7.5929329477453269</v>
      </c>
    </row>
    <row r="28" spans="1:15" x14ac:dyDescent="0.35">
      <c r="A28">
        <v>10000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SQRT(ssa_urop_maneuver_10000[[#This Row],[x-pos]]^2+ssa_urop_maneuver_10000[[#This Row],[y-pos]]^2+ssa_urop_maneuver_10000[[#This Row],[z-pos]]^2)-6378</f>
        <v>541.74079083366723</v>
      </c>
      <c r="O28">
        <f>SQRT(ssa_urop_maneuver_10000[[#This Row],[x-vel]]^2+ssa_urop_maneuver_10000[[#This Row],[y-vel]]^2+ssa_urop_maneuver_10000[[#This Row],[z-vel]]^2)</f>
        <v>7.5876730743848304</v>
      </c>
    </row>
    <row r="29" spans="1:15" x14ac:dyDescent="0.35">
      <c r="A29">
        <v>10000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SQRT(ssa_urop_maneuver_10000[[#This Row],[x-pos]]^2+ssa_urop_maneuver_10000[[#This Row],[y-pos]]^2+ssa_urop_maneuver_10000[[#This Row],[z-pos]]^2)-6378</f>
        <v>545.16419063965532</v>
      </c>
      <c r="O29">
        <f>SQRT(ssa_urop_maneuver_10000[[#This Row],[x-vel]]^2+ssa_urop_maneuver_10000[[#This Row],[y-vel]]^2+ssa_urop_maneuver_10000[[#This Row],[z-vel]]^2)</f>
        <v>7.5852792355902023</v>
      </c>
    </row>
    <row r="30" spans="1:15" x14ac:dyDescent="0.35">
      <c r="A30">
        <v>10000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SQRT(ssa_urop_maneuver_10000[[#This Row],[x-pos]]^2+ssa_urop_maneuver_10000[[#This Row],[y-pos]]^2+ssa_urop_maneuver_10000[[#This Row],[z-pos]]^2)-6378</f>
        <v>548.43226359626897</v>
      </c>
      <c r="O30">
        <f>SQRT(ssa_urop_maneuver_10000[[#This Row],[x-vel]]^2+ssa_urop_maneuver_10000[[#This Row],[y-vel]]^2+ssa_urop_maneuver_10000[[#This Row],[z-vel]]^2)</f>
        <v>7.5857131304412864</v>
      </c>
    </row>
    <row r="31" spans="1:15" x14ac:dyDescent="0.35">
      <c r="A31">
        <v>10000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SQRT(ssa_urop_maneuver_10000[[#This Row],[x-pos]]^2+ssa_urop_maneuver_10000[[#This Row],[y-pos]]^2+ssa_urop_maneuver_10000[[#This Row],[z-pos]]^2)-6378</f>
        <v>548.87241432998326</v>
      </c>
      <c r="O31">
        <f>SQRT(ssa_urop_maneuver_10000[[#This Row],[x-vel]]^2+ssa_urop_maneuver_10000[[#This Row],[y-vel]]^2+ssa_urop_maneuver_10000[[#This Row],[z-vel]]^2)</f>
        <v>7.5858746414216744</v>
      </c>
    </row>
    <row r="32" spans="1:15" x14ac:dyDescent="0.35">
      <c r="A32">
        <v>10000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SQRT(ssa_urop_maneuver_10000[[#This Row],[x-pos]]^2+ssa_urop_maneuver_10000[[#This Row],[y-pos]]^2+ssa_urop_maneuver_10000[[#This Row],[z-pos]]^2)-6378</f>
        <v>546.10685728906083</v>
      </c>
      <c r="O32">
        <f>SQRT(ssa_urop_maneuver_10000[[#This Row],[x-vel]]^2+ssa_urop_maneuver_10000[[#This Row],[y-vel]]^2+ssa_urop_maneuver_10000[[#This Row],[z-vel]]^2)</f>
        <v>7.5852503787522298</v>
      </c>
    </row>
    <row r="33" spans="1:15" x14ac:dyDescent="0.35">
      <c r="A33">
        <v>10000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SQRT(ssa_urop_maneuver_10000[[#This Row],[x-pos]]^2+ssa_urop_maneuver_10000[[#This Row],[y-pos]]^2+ssa_urop_maneuver_10000[[#This Row],[z-pos]]^2)-6378</f>
        <v>542.4724727591265</v>
      </c>
      <c r="O33">
        <f>SQRT(ssa_urop_maneuver_10000[[#This Row],[x-vel]]^2+ssa_urop_maneuver_10000[[#This Row],[y-vel]]^2+ssa_urop_maneuver_10000[[#This Row],[z-vel]]^2)</f>
        <v>7.5867026198571113</v>
      </c>
    </row>
    <row r="34" spans="1:15" x14ac:dyDescent="0.35">
      <c r="A34">
        <v>10000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SQRT(ssa_urop_maneuver_10000[[#This Row],[x-pos]]^2+ssa_urop_maneuver_10000[[#This Row],[y-pos]]^2+ssa_urop_maneuver_10000[[#This Row],[z-pos]]^2)-6378</f>
        <v>540.30748757454239</v>
      </c>
      <c r="O34">
        <f>SQRT(ssa_urop_maneuver_10000[[#This Row],[x-vel]]^2+ssa_urop_maneuver_10000[[#This Row],[y-vel]]^2+ssa_urop_maneuver_10000[[#This Row],[z-vel]]^2)</f>
        <v>7.591446764947853</v>
      </c>
    </row>
    <row r="35" spans="1:15" x14ac:dyDescent="0.35">
      <c r="A35">
        <v>10000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SQRT(ssa_urop_maneuver_10000[[#This Row],[x-pos]]^2+ssa_urop_maneuver_10000[[#This Row],[y-pos]]^2+ssa_urop_maneuver_10000[[#This Row],[z-pos]]^2)-6378</f>
        <v>539.7500176045005</v>
      </c>
      <c r="O35">
        <f>SQRT(ssa_urop_maneuver_10000[[#This Row],[x-vel]]^2+ssa_urop_maneuver_10000[[#This Row],[y-vel]]^2+ssa_urop_maneuver_10000[[#This Row],[z-vel]]^2)</f>
        <v>7.5958504805116416</v>
      </c>
    </row>
    <row r="36" spans="1:15" x14ac:dyDescent="0.35">
      <c r="A36">
        <v>10000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SQRT(ssa_urop_maneuver_10000[[#This Row],[x-pos]]^2+ssa_urop_maneuver_10000[[#This Row],[y-pos]]^2+ssa_urop_maneuver_10000[[#This Row],[z-pos]]^2)-6378</f>
        <v>539.78378170530323</v>
      </c>
      <c r="O36">
        <f>SQRT(ssa_urop_maneuver_10000[[#This Row],[x-vel]]^2+ssa_urop_maneuver_10000[[#This Row],[y-vel]]^2+ssa_urop_maneuver_10000[[#This Row],[z-vel]]^2)</f>
        <v>7.5953333124756686</v>
      </c>
    </row>
    <row r="37" spans="1:15" x14ac:dyDescent="0.35">
      <c r="A37">
        <v>10000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SQRT(ssa_urop_maneuver_10000[[#This Row],[x-pos]]^2+ssa_urop_maneuver_10000[[#This Row],[y-pos]]^2+ssa_urop_maneuver_10000[[#This Row],[z-pos]]^2)-6378</f>
        <v>540.54282648556455</v>
      </c>
      <c r="O37">
        <f>SQRT(ssa_urop_maneuver_10000[[#This Row],[x-vel]]^2+ssa_urop_maneuver_10000[[#This Row],[y-vel]]^2+ssa_urop_maneuver_10000[[#This Row],[z-vel]]^2)</f>
        <v>7.5904558417223864</v>
      </c>
    </row>
    <row r="38" spans="1:15" x14ac:dyDescent="0.35">
      <c r="A38">
        <v>10000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SQRT(ssa_urop_maneuver_10000[[#This Row],[x-pos]]^2+ssa_urop_maneuver_10000[[#This Row],[y-pos]]^2+ssa_urop_maneuver_10000[[#This Row],[z-pos]]^2)-6378</f>
        <v>543.03901741208756</v>
      </c>
      <c r="O38">
        <f>SQRT(ssa_urop_maneuver_10000[[#This Row],[x-vel]]^2+ssa_urop_maneuver_10000[[#This Row],[y-vel]]^2+ssa_urop_maneuver_10000[[#This Row],[z-vel]]^2)</f>
        <v>7.5862023362756794</v>
      </c>
    </row>
    <row r="39" spans="1:15" x14ac:dyDescent="0.35">
      <c r="A39">
        <v>10000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SQRT(ssa_urop_maneuver_10000[[#This Row],[x-pos]]^2+ssa_urop_maneuver_10000[[#This Row],[y-pos]]^2+ssa_urop_maneuver_10000[[#This Row],[z-pos]]^2)-6378</f>
        <v>546.72675424913541</v>
      </c>
      <c r="O39">
        <f>SQRT(ssa_urop_maneuver_10000[[#This Row],[x-vel]]^2+ssa_urop_maneuver_10000[[#This Row],[y-vel]]^2+ssa_urop_maneuver_10000[[#This Row],[z-vel]]^2)</f>
        <v>7.5854453623340721</v>
      </c>
    </row>
    <row r="40" spans="1:15" x14ac:dyDescent="0.35">
      <c r="A40">
        <v>10000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SQRT(ssa_urop_maneuver_10000[[#This Row],[x-pos]]^2+ssa_urop_maneuver_10000[[#This Row],[y-pos]]^2+ssa_urop_maneuver_10000[[#This Row],[z-pos]]^2)-6378</f>
        <v>548.99486579923359</v>
      </c>
      <c r="O40">
        <f>SQRT(ssa_urop_maneuver_10000[[#This Row],[x-vel]]^2+ssa_urop_maneuver_10000[[#This Row],[y-vel]]^2+ssa_urop_maneuver_10000[[#This Row],[z-vel]]^2)</f>
        <v>7.5860836608007665</v>
      </c>
    </row>
    <row r="41" spans="1:15" x14ac:dyDescent="0.35">
      <c r="A41">
        <v>10000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SQRT(ssa_urop_maneuver_10000[[#This Row],[x-pos]]^2+ssa_urop_maneuver_10000[[#This Row],[y-pos]]^2+ssa_urop_maneuver_10000[[#This Row],[z-pos]]^2)-6378</f>
        <v>547.88076133065988</v>
      </c>
      <c r="O41">
        <f>SQRT(ssa_urop_maneuver_10000[[#This Row],[x-vel]]^2+ssa_urop_maneuver_10000[[#This Row],[y-vel]]^2+ssa_urop_maneuver_10000[[#This Row],[z-vel]]^2)</f>
        <v>7.5856204973203729</v>
      </c>
    </row>
    <row r="42" spans="1:15" x14ac:dyDescent="0.35">
      <c r="A42">
        <v>10000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SQRT(ssa_urop_maneuver_10000[[#This Row],[x-pos]]^2+ssa_urop_maneuver_10000[[#This Row],[y-pos]]^2+ssa_urop_maneuver_10000[[#This Row],[z-pos]]^2)-6378</f>
        <v>544.38555215709857</v>
      </c>
      <c r="O42">
        <f>SQRT(ssa_urop_maneuver_10000[[#This Row],[x-vel]]^2+ssa_urop_maneuver_10000[[#This Row],[y-vel]]^2+ssa_urop_maneuver_10000[[#This Row],[z-vel]]^2)</f>
        <v>7.5854276647516894</v>
      </c>
    </row>
    <row r="43" spans="1:15" x14ac:dyDescent="0.35">
      <c r="A43">
        <v>10000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SQRT(ssa_urop_maneuver_10000[[#This Row],[x-pos]]^2+ssa_urop_maneuver_10000[[#This Row],[y-pos]]^2+ssa_urop_maneuver_10000[[#This Row],[z-pos]]^2)-6378</f>
        <v>541.29467177014612</v>
      </c>
      <c r="O43">
        <f>SQRT(ssa_urop_maneuver_10000[[#This Row],[x-vel]]^2+ssa_urop_maneuver_10000[[#This Row],[y-vel]]^2+ssa_urop_maneuver_10000[[#This Row],[z-vel]]^2)</f>
        <v>7.5885036520955866</v>
      </c>
    </row>
    <row r="44" spans="1:15" x14ac:dyDescent="0.35">
      <c r="A44">
        <v>10000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SQRT(ssa_urop_maneuver_10000[[#This Row],[x-pos]]^2+ssa_urop_maneuver_10000[[#This Row],[y-pos]]^2+ssa_urop_maneuver_10000[[#This Row],[z-pos]]^2)-6378</f>
        <v>539.99720974850879</v>
      </c>
      <c r="O44">
        <f>SQRT(ssa_urop_maneuver_10000[[#This Row],[x-vel]]^2+ssa_urop_maneuver_10000[[#This Row],[y-vel]]^2+ssa_urop_maneuver_10000[[#This Row],[z-vel]]^2)</f>
        <v>7.5937561211328708</v>
      </c>
    </row>
    <row r="45" spans="1:15" x14ac:dyDescent="0.35">
      <c r="A45">
        <v>10000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SQRT(ssa_urop_maneuver_10000[[#This Row],[x-pos]]^2+ssa_urop_maneuver_10000[[#This Row],[y-pos]]^2+ssa_urop_maneuver_10000[[#This Row],[z-pos]]^2)-6378</f>
        <v>539.77871963986036</v>
      </c>
      <c r="O45">
        <f>SQRT(ssa_urop_maneuver_10000[[#This Row],[x-vel]]^2+ssa_urop_maneuver_10000[[#This Row],[y-vel]]^2+ssa_urop_maneuver_10000[[#This Row],[z-vel]]^2)</f>
        <v>7.5963072611625382</v>
      </c>
    </row>
    <row r="46" spans="1:15" x14ac:dyDescent="0.35">
      <c r="A46">
        <v>10000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SQRT(ssa_urop_maneuver_10000[[#This Row],[x-pos]]^2+ssa_urop_maneuver_10000[[#This Row],[y-pos]]^2+ssa_urop_maneuver_10000[[#This Row],[z-pos]]^2)-6378</f>
        <v>539.95784921246377</v>
      </c>
      <c r="O46">
        <f>SQRT(ssa_urop_maneuver_10000[[#This Row],[x-vel]]^2+ssa_urop_maneuver_10000[[#This Row],[y-vel]]^2+ssa_urop_maneuver_10000[[#This Row],[z-vel]]^2)</f>
        <v>7.5933887377977491</v>
      </c>
    </row>
    <row r="47" spans="1:15" x14ac:dyDescent="0.35">
      <c r="A47">
        <v>10000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SQRT(ssa_urop_maneuver_10000[[#This Row],[x-pos]]^2+ssa_urop_maneuver_10000[[#This Row],[y-pos]]^2+ssa_urop_maneuver_10000[[#This Row],[z-pos]]^2)-6378</f>
        <v>541.36188555468652</v>
      </c>
      <c r="O47">
        <f>SQRT(ssa_urop_maneuver_10000[[#This Row],[x-vel]]^2+ssa_urop_maneuver_10000[[#This Row],[y-vel]]^2+ssa_urop_maneuver_10000[[#This Row],[z-vel]]^2)</f>
        <v>7.5882149554092893</v>
      </c>
    </row>
    <row r="48" spans="1:15" x14ac:dyDescent="0.35">
      <c r="A48">
        <v>10000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SQRT(ssa_urop_maneuver_10000[[#This Row],[x-pos]]^2+ssa_urop_maneuver_10000[[#This Row],[y-pos]]^2+ssa_urop_maneuver_10000[[#This Row],[z-pos]]^2)-6378</f>
        <v>544.59214247461387</v>
      </c>
      <c r="O48">
        <f>SQRT(ssa_urop_maneuver_10000[[#This Row],[x-vel]]^2+ssa_urop_maneuver_10000[[#This Row],[y-vel]]^2+ssa_urop_maneuver_10000[[#This Row],[z-vel]]^2)</f>
        <v>7.5855510071882346</v>
      </c>
    </row>
    <row r="49" spans="1:15" x14ac:dyDescent="0.35">
      <c r="A49">
        <v>10000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SQRT(ssa_urop_maneuver_10000[[#This Row],[x-pos]]^2+ssa_urop_maneuver_10000[[#This Row],[y-pos]]^2+ssa_urop_maneuver_10000[[#This Row],[z-pos]]^2)-6378</f>
        <v>548.01517791340848</v>
      </c>
      <c r="O49">
        <f>SQRT(ssa_urop_maneuver_10000[[#This Row],[x-vel]]^2+ssa_urop_maneuver_10000[[#This Row],[y-vel]]^2+ssa_urop_maneuver_10000[[#This Row],[z-vel]]^2)</f>
        <v>7.5858821799142166</v>
      </c>
    </row>
    <row r="50" spans="1:15" x14ac:dyDescent="0.35">
      <c r="A50">
        <v>10000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SQRT(ssa_urop_maneuver_10000[[#This Row],[x-pos]]^2+ssa_urop_maneuver_10000[[#This Row],[y-pos]]^2+ssa_urop_maneuver_10000[[#This Row],[z-pos]]^2)-6378</f>
        <v>548.87008136820168</v>
      </c>
      <c r="O50">
        <f>SQRT(ssa_urop_maneuver_10000[[#This Row],[x-vel]]^2+ssa_urop_maneuver_10000[[#This Row],[y-vel]]^2+ssa_urop_maneuver_10000[[#This Row],[z-vel]]^2)</f>
        <v>7.586116848307296</v>
      </c>
    </row>
    <row r="51" spans="1:15" x14ac:dyDescent="0.35">
      <c r="A51">
        <v>10000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SQRT(ssa_urop_maneuver_10000[[#This Row],[x-pos]]^2+ssa_urop_maneuver_10000[[#This Row],[y-pos]]^2+ssa_urop_maneuver_10000[[#This Row],[z-pos]]^2)-6378</f>
        <v>546.41539452596953</v>
      </c>
      <c r="O51">
        <f>SQRT(ssa_urop_maneuver_10000[[#This Row],[x-vel]]^2+ssa_urop_maneuver_10000[[#This Row],[y-vel]]^2+ssa_urop_maneuver_10000[[#This Row],[z-vel]]^2)</f>
        <v>7.5853284495295572</v>
      </c>
    </row>
    <row r="52" spans="1:15" x14ac:dyDescent="0.35">
      <c r="A52">
        <v>10000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SQRT(ssa_urop_maneuver_10000[[#This Row],[x-pos]]^2+ssa_urop_maneuver_10000[[#This Row],[y-pos]]^2+ssa_urop_maneuver_10000[[#This Row],[z-pos]]^2)-6378</f>
        <v>542.80757906117742</v>
      </c>
      <c r="O52">
        <f>SQRT(ssa_urop_maneuver_10000[[#This Row],[x-vel]]^2+ssa_urop_maneuver_10000[[#This Row],[y-vel]]^2+ssa_urop_maneuver_10000[[#This Row],[z-vel]]^2)</f>
        <v>7.5863032729945736</v>
      </c>
    </row>
    <row r="53" spans="1:15" x14ac:dyDescent="0.35">
      <c r="A53">
        <v>10000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SQRT(ssa_urop_maneuver_10000[[#This Row],[x-pos]]^2+ssa_urop_maneuver_10000[[#This Row],[y-pos]]^2+ssa_urop_maneuver_10000[[#This Row],[z-pos]]^2)-6378</f>
        <v>540.53389692579458</v>
      </c>
      <c r="O53">
        <f>SQRT(ssa_urop_maneuver_10000[[#This Row],[x-vel]]^2+ssa_urop_maneuver_10000[[#This Row],[y-vel]]^2+ssa_urop_maneuver_10000[[#This Row],[z-vel]]^2)</f>
        <v>7.5908296962726958</v>
      </c>
    </row>
    <row r="54" spans="1:15" x14ac:dyDescent="0.35">
      <c r="A54">
        <v>10000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SQRT(ssa_urop_maneuver_10000[[#This Row],[x-pos]]^2+ssa_urop_maneuver_10000[[#This Row],[y-pos]]^2+ssa_urop_maneuver_10000[[#This Row],[z-pos]]^2)-6378</f>
        <v>539.87874810140966</v>
      </c>
      <c r="O54">
        <f>SQRT(ssa_urop_maneuver_10000[[#This Row],[x-vel]]^2+ssa_urop_maneuver_10000[[#This Row],[y-vel]]^2+ssa_urop_maneuver_10000[[#This Row],[z-vel]]^2)</f>
        <v>7.5955067144265449</v>
      </c>
    </row>
    <row r="55" spans="1:15" x14ac:dyDescent="0.35">
      <c r="A55">
        <v>10000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SQRT(ssa_urop_maneuver_10000[[#This Row],[x-pos]]^2+ssa_urop_maneuver_10000[[#This Row],[y-pos]]^2+ssa_urop_maneuver_10000[[#This Row],[z-pos]]^2)-6378</f>
        <v>539.82400469865297</v>
      </c>
      <c r="O55">
        <f>SQRT(ssa_urop_maneuver_10000[[#This Row],[x-vel]]^2+ssa_urop_maneuver_10000[[#This Row],[y-vel]]^2+ssa_urop_maneuver_10000[[#This Row],[z-vel]]^2)</f>
        <v>7.5955608535936356</v>
      </c>
    </row>
    <row r="56" spans="1:15" x14ac:dyDescent="0.35">
      <c r="A56">
        <v>10000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SQRT(ssa_urop_maneuver_10000[[#This Row],[x-pos]]^2+ssa_urop_maneuver_10000[[#This Row],[y-pos]]^2+ssa_urop_maneuver_10000[[#This Row],[z-pos]]^2)-6378</f>
        <v>540.38286179056104</v>
      </c>
      <c r="O56">
        <f>SQRT(ssa_urop_maneuver_10000[[#This Row],[x-vel]]^2+ssa_urop_maneuver_10000[[#This Row],[y-vel]]^2+ssa_urop_maneuver_10000[[#This Row],[z-vel]]^2)</f>
        <v>7.5909541728059402</v>
      </c>
    </row>
    <row r="57" spans="1:15" x14ac:dyDescent="0.35">
      <c r="A57">
        <v>10000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SQRT(ssa_urop_maneuver_10000[[#This Row],[x-pos]]^2+ssa_urop_maneuver_10000[[#This Row],[y-pos]]^2+ssa_urop_maneuver_10000[[#This Row],[z-pos]]^2)-6378</f>
        <v>542.6227694984309</v>
      </c>
      <c r="O57">
        <f>SQRT(ssa_urop_maneuver_10000[[#This Row],[x-vel]]^2+ssa_urop_maneuver_10000[[#This Row],[y-vel]]^2+ssa_urop_maneuver_10000[[#This Row],[z-vel]]^2)</f>
        <v>7.5865404303595598</v>
      </c>
    </row>
    <row r="58" spans="1:15" x14ac:dyDescent="0.35">
      <c r="A58">
        <v>10000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SQRT(ssa_urop_maneuver_10000[[#This Row],[x-pos]]^2+ssa_urop_maneuver_10000[[#This Row],[y-pos]]^2+ssa_urop_maneuver_10000[[#This Row],[z-pos]]^2)-6378</f>
        <v>546.25048738440091</v>
      </c>
      <c r="O58">
        <f>SQRT(ssa_urop_maneuver_10000[[#This Row],[x-vel]]^2+ssa_urop_maneuver_10000[[#This Row],[y-vel]]^2+ssa_urop_maneuver_10000[[#This Row],[z-vel]]^2)</f>
        <v>7.5855197942045729</v>
      </c>
    </row>
    <row r="59" spans="1:15" x14ac:dyDescent="0.35">
      <c r="A59">
        <v>10000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SQRT(ssa_urop_maneuver_10000[[#This Row],[x-pos]]^2+ssa_urop_maneuver_10000[[#This Row],[y-pos]]^2+ssa_urop_maneuver_10000[[#This Row],[z-pos]]^2)-6378</f>
        <v>548.79598056052055</v>
      </c>
      <c r="O59">
        <f>SQRT(ssa_urop_maneuver_10000[[#This Row],[x-vel]]^2+ssa_urop_maneuver_10000[[#This Row],[y-vel]]^2+ssa_urop_maneuver_10000[[#This Row],[z-vel]]^2)</f>
        <v>7.5862114097481541</v>
      </c>
    </row>
    <row r="60" spans="1:15" x14ac:dyDescent="0.35">
      <c r="A60">
        <v>10000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SQRT(ssa_urop_maneuver_10000[[#This Row],[x-pos]]^2+ssa_urop_maneuver_10000[[#This Row],[y-pos]]^2+ssa_urop_maneuver_10000[[#This Row],[z-pos]]^2)-6378</f>
        <v>548.05141116358755</v>
      </c>
      <c r="O60">
        <f>SQRT(ssa_urop_maneuver_10000[[#This Row],[x-vel]]^2+ssa_urop_maneuver_10000[[#This Row],[y-vel]]^2+ssa_urop_maneuver_10000[[#This Row],[z-vel]]^2)</f>
        <v>7.5858323952798656</v>
      </c>
    </row>
    <row r="61" spans="1:15" x14ac:dyDescent="0.35">
      <c r="A61">
        <v>10000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SQRT(ssa_urop_maneuver_10000[[#This Row],[x-pos]]^2+ssa_urop_maneuver_10000[[#This Row],[y-pos]]^2+ssa_urop_maneuver_10000[[#This Row],[z-pos]]^2)-6378</f>
        <v>544.71209958732379</v>
      </c>
      <c r="O61">
        <f>SQRT(ssa_urop_maneuver_10000[[#This Row],[x-vel]]^2+ssa_urop_maneuver_10000[[#This Row],[y-vel]]^2+ssa_urop_maneuver_10000[[#This Row],[z-vel]]^2)</f>
        <v>7.5853950898273137</v>
      </c>
    </row>
    <row r="62" spans="1:15" x14ac:dyDescent="0.35">
      <c r="A62">
        <v>10000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SQRT(ssa_urop_maneuver_10000[[#This Row],[x-pos]]^2+ssa_urop_maneuver_10000[[#This Row],[y-pos]]^2+ssa_urop_maneuver_10000[[#This Row],[z-pos]]^2)-6378</f>
        <v>541.51353437794114</v>
      </c>
      <c r="O62">
        <f>SQRT(ssa_urop_maneuver_10000[[#This Row],[x-vel]]^2+ssa_urop_maneuver_10000[[#This Row],[y-vel]]^2+ssa_urop_maneuver_10000[[#This Row],[z-vel]]^2)</f>
        <v>7.5880029529337465</v>
      </c>
    </row>
    <row r="63" spans="1:15" x14ac:dyDescent="0.35">
      <c r="A63">
        <v>10000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SQRT(ssa_urop_maneuver_10000[[#This Row],[x-pos]]^2+ssa_urop_maneuver_10000[[#This Row],[y-pos]]^2+ssa_urop_maneuver_10000[[#This Row],[z-pos]]^2)-6378</f>
        <v>540.08850023908963</v>
      </c>
      <c r="O63">
        <f>SQRT(ssa_urop_maneuver_10000[[#This Row],[x-vel]]^2+ssa_urop_maneuver_10000[[#This Row],[y-vel]]^2+ssa_urop_maneuver_10000[[#This Row],[z-vel]]^2)</f>
        <v>7.5932867137927484</v>
      </c>
    </row>
    <row r="64" spans="1:15" x14ac:dyDescent="0.35">
      <c r="A64">
        <v>10000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SQRT(ssa_urop_maneuver_10000[[#This Row],[x-pos]]^2+ssa_urop_maneuver_10000[[#This Row],[y-pos]]^2+ssa_urop_maneuver_10000[[#This Row],[z-pos]]^2)-6378</f>
        <v>539.80202517265752</v>
      </c>
      <c r="O64">
        <f>SQRT(ssa_urop_maneuver_10000[[#This Row],[x-vel]]^2+ssa_urop_maneuver_10000[[#This Row],[y-vel]]^2+ssa_urop_maneuver_10000[[#This Row],[z-vel]]^2)</f>
        <v>7.5963109726383431</v>
      </c>
    </row>
    <row r="65" spans="1:15" x14ac:dyDescent="0.35">
      <c r="A65">
        <v>10000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SQRT(ssa_urop_maneuver_10000[[#This Row],[x-pos]]^2+ssa_urop_maneuver_10000[[#This Row],[y-pos]]^2+ssa_urop_maneuver_10000[[#This Row],[z-pos]]^2)-6378</f>
        <v>539.88543682110594</v>
      </c>
      <c r="O65">
        <f>SQRT(ssa_urop_maneuver_10000[[#This Row],[x-vel]]^2+ssa_urop_maneuver_10000[[#This Row],[y-vel]]^2+ssa_urop_maneuver_10000[[#This Row],[z-vel]]^2)</f>
        <v>7.5938872180055208</v>
      </c>
    </row>
    <row r="66" spans="1:15" x14ac:dyDescent="0.35">
      <c r="A66">
        <v>10000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SQRT(ssa_urop_maneuver_10000[[#This Row],[x-pos]]^2+ssa_urop_maneuver_10000[[#This Row],[y-pos]]^2+ssa_urop_maneuver_10000[[#This Row],[z-pos]]^2)-6378</f>
        <v>541.05631165310842</v>
      </c>
      <c r="O66">
        <f>SQRT(ssa_urop_maneuver_10000[[#This Row],[x-vel]]^2+ssa_urop_maneuver_10000[[#This Row],[y-vel]]^2+ssa_urop_maneuver_10000[[#This Row],[z-vel]]^2)</f>
        <v>7.5887089266458903</v>
      </c>
    </row>
    <row r="67" spans="1:15" x14ac:dyDescent="0.35">
      <c r="A67">
        <v>10000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SQRT(ssa_urop_maneuver_10000[[#This Row],[x-pos]]^2+ssa_urop_maneuver_10000[[#This Row],[y-pos]]^2+ssa_urop_maneuver_10000[[#This Row],[z-pos]]^2)-6378</f>
        <v>544.10805255433661</v>
      </c>
      <c r="O67">
        <f>SQRT(ssa_urop_maneuver_10000[[#This Row],[x-vel]]^2+ssa_urop_maneuver_10000[[#This Row],[y-vel]]^2+ssa_urop_maneuver_10000[[#This Row],[z-vel]]^2)</f>
        <v>7.5857645739539583</v>
      </c>
    </row>
    <row r="68" spans="1:15" x14ac:dyDescent="0.35">
      <c r="A68">
        <v>10000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SQRT(ssa_urop_maneuver_10000[[#This Row],[x-pos]]^2+ssa_urop_maneuver_10000[[#This Row],[y-pos]]^2+ssa_urop_maneuver_10000[[#This Row],[z-pos]]^2)-6378</f>
        <v>547.63370640309131</v>
      </c>
      <c r="O68">
        <f>SQRT(ssa_urop_maneuver_10000[[#This Row],[x-vel]]^2+ssa_urop_maneuver_10000[[#This Row],[y-vel]]^2+ssa_urop_maneuver_10000[[#This Row],[z-vel]]^2)</f>
        <v>7.5859155133801028</v>
      </c>
    </row>
    <row r="69" spans="1:15" x14ac:dyDescent="0.35">
      <c r="A69">
        <v>10000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SQRT(ssa_urop_maneuver_10000[[#This Row],[x-pos]]^2+ssa_urop_maneuver_10000[[#This Row],[y-pos]]^2+ssa_urop_maneuver_10000[[#This Row],[z-pos]]^2)-6378</f>
        <v>548.85566601583105</v>
      </c>
      <c r="O69">
        <f>SQRT(ssa_urop_maneuver_10000[[#This Row],[x-vel]]^2+ssa_urop_maneuver_10000[[#This Row],[y-vel]]^2+ssa_urop_maneuver_10000[[#This Row],[z-vel]]^2)</f>
        <v>7.5862496667234716</v>
      </c>
    </row>
    <row r="70" spans="1:15" x14ac:dyDescent="0.35">
      <c r="A70">
        <v>10000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SQRT(ssa_urop_maneuver_10000[[#This Row],[x-pos]]^2+ssa_urop_maneuver_10000[[#This Row],[y-pos]]^2+ssa_urop_maneuver_10000[[#This Row],[z-pos]]^2)-6378</f>
        <v>546.71501377711866</v>
      </c>
      <c r="O70">
        <f>SQRT(ssa_urop_maneuver_10000[[#This Row],[x-vel]]^2+ssa_urop_maneuver_10000[[#This Row],[y-vel]]^2+ssa_urop_maneuver_10000[[#This Row],[z-vel]]^2)</f>
        <v>7.585440177280347</v>
      </c>
    </row>
    <row r="71" spans="1:15" x14ac:dyDescent="0.35">
      <c r="A71">
        <v>10000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SQRT(ssa_urop_maneuver_10000[[#This Row],[x-pos]]^2+ssa_urop_maneuver_10000[[#This Row],[y-pos]]^2+ssa_urop_maneuver_10000[[#This Row],[z-pos]]^2)-6378</f>
        <v>543.13133665333862</v>
      </c>
      <c r="O71">
        <f>SQRT(ssa_urop_maneuver_10000[[#This Row],[x-vel]]^2+ssa_urop_maneuver_10000[[#This Row],[y-vel]]^2+ssa_urop_maneuver_10000[[#This Row],[z-vel]]^2)</f>
        <v>7.5860621461514874</v>
      </c>
    </row>
    <row r="72" spans="1:15" x14ac:dyDescent="0.35">
      <c r="A72">
        <v>10000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SQRT(ssa_urop_maneuver_10000[[#This Row],[x-pos]]^2+ssa_urop_maneuver_10000[[#This Row],[y-pos]]^2+ssa_urop_maneuver_10000[[#This Row],[z-pos]]^2)-6378</f>
        <v>540.68856969231274</v>
      </c>
      <c r="O72">
        <f>SQRT(ssa_urop_maneuver_10000[[#This Row],[x-vel]]^2+ssa_urop_maneuver_10000[[#This Row],[y-vel]]^2+ssa_urop_maneuver_10000[[#This Row],[z-vel]]^2)</f>
        <v>7.5902244053167713</v>
      </c>
    </row>
    <row r="73" spans="1:15" x14ac:dyDescent="0.35">
      <c r="A73">
        <v>10000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SQRT(ssa_urop_maneuver_10000[[#This Row],[x-pos]]^2+ssa_urop_maneuver_10000[[#This Row],[y-pos]]^2+ssa_urop_maneuver_10000[[#This Row],[z-pos]]^2)-6378</f>
        <v>539.9375539691373</v>
      </c>
      <c r="O73">
        <f>SQRT(ssa_urop_maneuver_10000[[#This Row],[x-vel]]^2+ssa_urop_maneuver_10000[[#This Row],[y-vel]]^2+ssa_urop_maneuver_10000[[#This Row],[z-vel]]^2)</f>
        <v>7.5951935263914692</v>
      </c>
    </row>
    <row r="74" spans="1:15" x14ac:dyDescent="0.35">
      <c r="A74">
        <v>10000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SQRT(ssa_urop_maneuver_10000[[#This Row],[x-pos]]^2+ssa_urop_maneuver_10000[[#This Row],[y-pos]]^2+ssa_urop_maneuver_10000[[#This Row],[z-pos]]^2)-6378</f>
        <v>539.81045101353538</v>
      </c>
      <c r="O74">
        <f>SQRT(ssa_urop_maneuver_10000[[#This Row],[x-vel]]^2+ssa_urop_maneuver_10000[[#This Row],[y-vel]]^2+ssa_urop_maneuver_10000[[#This Row],[z-vel]]^2)</f>
        <v>7.5958500519197223</v>
      </c>
    </row>
    <row r="75" spans="1:15" x14ac:dyDescent="0.35">
      <c r="A75">
        <v>10000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SQRT(ssa_urop_maneuver_10000[[#This Row],[x-pos]]^2+ssa_urop_maneuver_10000[[#This Row],[y-pos]]^2+ssa_urop_maneuver_10000[[#This Row],[z-pos]]^2)-6378</f>
        <v>540.17980483903921</v>
      </c>
      <c r="O75">
        <f>SQRT(ssa_urop_maneuver_10000[[#This Row],[x-vel]]^2+ssa_urop_maneuver_10000[[#This Row],[y-vel]]^2+ssa_urop_maneuver_10000[[#This Row],[z-vel]]^2)</f>
        <v>7.5915834429331763</v>
      </c>
    </row>
    <row r="76" spans="1:15" x14ac:dyDescent="0.35">
      <c r="A76">
        <v>10000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SQRT(ssa_urop_maneuver_10000[[#This Row],[x-pos]]^2+ssa_urop_maneuver_10000[[#This Row],[y-pos]]^2+ssa_urop_maneuver_10000[[#This Row],[z-pos]]^2)-6378</f>
        <v>542.17371549401469</v>
      </c>
      <c r="O76">
        <f>SQRT(ssa_urop_maneuver_10000[[#This Row],[x-vel]]^2+ssa_urop_maneuver_10000[[#This Row],[y-vel]]^2+ssa_urop_maneuver_10000[[#This Row],[z-vel]]^2)</f>
        <v>7.5869700807033764</v>
      </c>
    </row>
    <row r="77" spans="1:15" x14ac:dyDescent="0.35">
      <c r="A77">
        <v>10000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SQRT(ssa_urop_maneuver_10000[[#This Row],[x-pos]]^2+ssa_urop_maneuver_10000[[#This Row],[y-pos]]^2+ssa_urop_maneuver_10000[[#This Row],[z-pos]]^2)-6378</f>
        <v>545.75587408663341</v>
      </c>
      <c r="O77">
        <f>SQRT(ssa_urop_maneuver_10000[[#This Row],[x-vel]]^2+ssa_urop_maneuver_10000[[#This Row],[y-vel]]^2+ssa_urop_maneuver_10000[[#This Row],[z-vel]]^2)</f>
        <v>7.5856618290795108</v>
      </c>
    </row>
    <row r="78" spans="1:15" x14ac:dyDescent="0.35">
      <c r="A78">
        <v>10000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SQRT(ssa_urop_maneuver_10000[[#This Row],[x-pos]]^2+ssa_urop_maneuver_10000[[#This Row],[y-pos]]^2+ssa_urop_maneuver_10000[[#This Row],[z-pos]]^2)-6378</f>
        <v>548.5693445166271</v>
      </c>
      <c r="O78">
        <f>SQRT(ssa_urop_maneuver_10000[[#This Row],[x-vel]]^2+ssa_urop_maneuver_10000[[#This Row],[y-vel]]^2+ssa_urop_maneuver_10000[[#This Row],[z-vel]]^2)</f>
        <v>7.5862803784283335</v>
      </c>
    </row>
    <row r="79" spans="1:15" x14ac:dyDescent="0.35">
      <c r="A79">
        <v>10000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SQRT(ssa_urop_maneuver_10000[[#This Row],[x-pos]]^2+ssa_urop_maneuver_10000[[#This Row],[y-pos]]^2+ssa_urop_maneuver_10000[[#This Row],[z-pos]]^2)-6378</f>
        <v>548.23213554336689</v>
      </c>
      <c r="O79">
        <f>SQRT(ssa_urop_maneuver_10000[[#This Row],[x-vel]]^2+ssa_urop_maneuver_10000[[#This Row],[y-vel]]^2+ssa_urop_maneuver_10000[[#This Row],[z-vel]]^2)</f>
        <v>7.5859143515908363</v>
      </c>
    </row>
    <row r="80" spans="1:15" x14ac:dyDescent="0.35">
      <c r="A80">
        <v>10000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SQRT(ssa_urop_maneuver_10000[[#This Row],[x-pos]]^2+ssa_urop_maneuver_10000[[#This Row],[y-pos]]^2+ssa_urop_maneuver_10000[[#This Row],[z-pos]]^2)-6378</f>
        <v>545.14102798932254</v>
      </c>
      <c r="O80">
        <f>SQRT(ssa_urop_maneuver_10000[[#This Row],[x-vel]]^2+ssa_urop_maneuver_10000[[#This Row],[y-vel]]^2+ssa_urop_maneuver_10000[[#This Row],[z-vel]]^2)</f>
        <v>7.5852954205430052</v>
      </c>
    </row>
    <row r="81" spans="1:15" x14ac:dyDescent="0.35">
      <c r="A81">
        <v>10000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SQRT(ssa_urop_maneuver_10000[[#This Row],[x-pos]]^2+ssa_urop_maneuver_10000[[#This Row],[y-pos]]^2+ssa_urop_maneuver_10000[[#This Row],[z-pos]]^2)-6378</f>
        <v>541.88659734240173</v>
      </c>
      <c r="O81">
        <f>SQRT(ssa_urop_maneuver_10000[[#This Row],[x-vel]]^2+ssa_urop_maneuver_10000[[#This Row],[y-vel]]^2+ssa_urop_maneuver_10000[[#This Row],[z-vel]]^2)</f>
        <v>7.5874818474301611</v>
      </c>
    </row>
    <row r="82" spans="1:15" x14ac:dyDescent="0.35">
      <c r="A82">
        <v>10000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SQRT(ssa_urop_maneuver_10000[[#This Row],[x-pos]]^2+ssa_urop_maneuver_10000[[#This Row],[y-pos]]^2+ssa_urop_maneuver_10000[[#This Row],[z-pos]]^2)-6378</f>
        <v>540.28763959969274</v>
      </c>
      <c r="O82">
        <f>SQRT(ssa_urop_maneuver_10000[[#This Row],[x-vel]]^2+ssa_urop_maneuver_10000[[#This Row],[y-vel]]^2+ssa_urop_maneuver_10000[[#This Row],[z-vel]]^2)</f>
        <v>7.5925902171445907</v>
      </c>
    </row>
    <row r="83" spans="1:15" x14ac:dyDescent="0.35">
      <c r="A83">
        <v>10000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SQRT(ssa_urop_maneuver_10000[[#This Row],[x-pos]]^2+ssa_urop_maneuver_10000[[#This Row],[y-pos]]^2+ssa_urop_maneuver_10000[[#This Row],[z-pos]]^2)-6378</f>
        <v>539.90709997068006</v>
      </c>
      <c r="O83">
        <f>SQRT(ssa_urop_maneuver_10000[[#This Row],[x-vel]]^2+ssa_urop_maneuver_10000[[#This Row],[y-vel]]^2+ssa_urop_maneuver_10000[[#This Row],[z-vel]]^2)</f>
        <v>7.5961339789731941</v>
      </c>
    </row>
    <row r="84" spans="1:15" x14ac:dyDescent="0.35">
      <c r="A84">
        <v>10000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SQRT(ssa_urop_maneuver_10000[[#This Row],[x-pos]]^2+ssa_urop_maneuver_10000[[#This Row],[y-pos]]^2+ssa_urop_maneuver_10000[[#This Row],[z-pos]]^2)-6378</f>
        <v>539.86330389690556</v>
      </c>
      <c r="O84">
        <f>SQRT(ssa_urop_maneuver_10000[[#This Row],[x-vel]]^2+ssa_urop_maneuver_10000[[#This Row],[y-vel]]^2+ssa_urop_maneuver_10000[[#This Row],[z-vel]]^2)</f>
        <v>7.5942861135389323</v>
      </c>
    </row>
    <row r="85" spans="1:15" x14ac:dyDescent="0.35">
      <c r="A85">
        <v>10000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SQRT(ssa_urop_maneuver_10000[[#This Row],[x-pos]]^2+ssa_urop_maneuver_10000[[#This Row],[y-pos]]^2+ssa_urop_maneuver_10000[[#This Row],[z-pos]]^2)-6378</f>
        <v>540.81923083635957</v>
      </c>
      <c r="O85">
        <f>SQRT(ssa_urop_maneuver_10000[[#This Row],[x-vel]]^2+ssa_urop_maneuver_10000[[#This Row],[y-vel]]^2+ssa_urop_maneuver_10000[[#This Row],[z-vel]]^2)</f>
        <v>7.589231825959053</v>
      </c>
    </row>
    <row r="86" spans="1:15" x14ac:dyDescent="0.35">
      <c r="A86">
        <v>10000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SQRT(ssa_urop_maneuver_10000[[#This Row],[x-pos]]^2+ssa_urop_maneuver_10000[[#This Row],[y-pos]]^2+ssa_urop_maneuver_10000[[#This Row],[z-pos]]^2)-6378</f>
        <v>543.70187826052552</v>
      </c>
      <c r="O86">
        <f>SQRT(ssa_urop_maneuver_10000[[#This Row],[x-vel]]^2+ssa_urop_maneuver_10000[[#This Row],[y-vel]]^2+ssa_urop_maneuver_10000[[#This Row],[z-vel]]^2)</f>
        <v>7.5859493389829789</v>
      </c>
    </row>
    <row r="87" spans="1:15" x14ac:dyDescent="0.35">
      <c r="A87">
        <v>10000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SQRT(ssa_urop_maneuver_10000[[#This Row],[x-pos]]^2+ssa_urop_maneuver_10000[[#This Row],[y-pos]]^2+ssa_urop_maneuver_10000[[#This Row],[z-pos]]^2)-6378</f>
        <v>547.33881156385542</v>
      </c>
      <c r="O87">
        <f>SQRT(ssa_urop_maneuver_10000[[#This Row],[x-vel]]^2+ssa_urop_maneuver_10000[[#This Row],[y-vel]]^2+ssa_urop_maneuver_10000[[#This Row],[z-vel]]^2)</f>
        <v>7.5858926462900174</v>
      </c>
    </row>
    <row r="88" spans="1:15" x14ac:dyDescent="0.35">
      <c r="A88">
        <v>10000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SQRT(ssa_urop_maneuver_10000[[#This Row],[x-pos]]^2+ssa_urop_maneuver_10000[[#This Row],[y-pos]]^2+ssa_urop_maneuver_10000[[#This Row],[z-pos]]^2)-6378</f>
        <v>548.92476351473942</v>
      </c>
      <c r="O88">
        <f>SQRT(ssa_urop_maneuver_10000[[#This Row],[x-vel]]^2+ssa_urop_maneuver_10000[[#This Row],[y-vel]]^2+ssa_urop_maneuver_10000[[#This Row],[z-vel]]^2)</f>
        <v>7.5862591426980694</v>
      </c>
    </row>
    <row r="89" spans="1:15" x14ac:dyDescent="0.35">
      <c r="A89">
        <v>10000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SQRT(ssa_urop_maneuver_10000[[#This Row],[x-pos]]^2+ssa_urop_maneuver_10000[[#This Row],[y-pos]]^2+ssa_urop_maneuver_10000[[#This Row],[z-pos]]^2)-6378</f>
        <v>547.11054939690166</v>
      </c>
      <c r="O89">
        <f>SQRT(ssa_urop_maneuver_10000[[#This Row],[x-vel]]^2+ssa_urop_maneuver_10000[[#This Row],[y-vel]]^2+ssa_urop_maneuver_10000[[#This Row],[z-vel]]^2)</f>
        <v>7.5853671432368595</v>
      </c>
    </row>
    <row r="90" spans="1:15" x14ac:dyDescent="0.35">
      <c r="A90">
        <v>10000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SQRT(ssa_urop_maneuver_10000[[#This Row],[x-pos]]^2+ssa_urop_maneuver_10000[[#This Row],[y-pos]]^2+ssa_urop_maneuver_10000[[#This Row],[z-pos]]^2)-6378</f>
        <v>543.60281104111436</v>
      </c>
      <c r="O90">
        <f>SQRT(ssa_urop_maneuver_10000[[#This Row],[x-vel]]^2+ssa_urop_maneuver_10000[[#This Row],[y-vel]]^2+ssa_urop_maneuver_10000[[#This Row],[z-vel]]^2)</f>
        <v>7.5857494503616003</v>
      </c>
    </row>
    <row r="91" spans="1:15" x14ac:dyDescent="0.35">
      <c r="A91">
        <v>10000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SQRT(ssa_urop_maneuver_10000[[#This Row],[x-pos]]^2+ssa_urop_maneuver_10000[[#This Row],[y-pos]]^2+ssa_urop_maneuver_10000[[#This Row],[z-pos]]^2)-6378</f>
        <v>540.98417588830489</v>
      </c>
      <c r="O91">
        <f>SQRT(ssa_urop_maneuver_10000[[#This Row],[x-vel]]^2+ssa_urop_maneuver_10000[[#This Row],[y-vel]]^2+ssa_urop_maneuver_10000[[#This Row],[z-vel]]^2)</f>
        <v>7.5896350444833391</v>
      </c>
    </row>
    <row r="92" spans="1:15" x14ac:dyDescent="0.35">
      <c r="A92">
        <v>10000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SQRT(ssa_urop_maneuver_10000[[#This Row],[x-pos]]^2+ssa_urop_maneuver_10000[[#This Row],[y-pos]]^2+ssa_urop_maneuver_10000[[#This Row],[z-pos]]^2)-6378</f>
        <v>540.02454247013247</v>
      </c>
      <c r="O92">
        <f>SQRT(ssa_urop_maneuver_10000[[#This Row],[x-vel]]^2+ssa_urop_maneuver_10000[[#This Row],[y-vel]]^2+ssa_urop_maneuver_10000[[#This Row],[z-vel]]^2)</f>
        <v>7.5947056404576472</v>
      </c>
    </row>
    <row r="93" spans="1:15" x14ac:dyDescent="0.35">
      <c r="A93">
        <v>10000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SQRT(ssa_urop_maneuver_10000[[#This Row],[x-pos]]^2+ssa_urop_maneuver_10000[[#This Row],[y-pos]]^2+ssa_urop_maneuver_10000[[#This Row],[z-pos]]^2)-6378</f>
        <v>539.81468436621344</v>
      </c>
      <c r="O93">
        <f>SQRT(ssa_urop_maneuver_10000[[#This Row],[x-vel]]^2+ssa_urop_maneuver_10000[[#This Row],[y-vel]]^2+ssa_urop_maneuver_10000[[#This Row],[z-vel]]^2)</f>
        <v>7.5959532034719794</v>
      </c>
    </row>
    <row r="94" spans="1:15" x14ac:dyDescent="0.35">
      <c r="A94">
        <v>10000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SQRT(ssa_urop_maneuver_10000[[#This Row],[x-pos]]^2+ssa_urop_maneuver_10000[[#This Row],[y-pos]]^2+ssa_urop_maneuver_10000[[#This Row],[z-pos]]^2)-6378</f>
        <v>540.12628510028935</v>
      </c>
      <c r="O94">
        <f>SQRT(ssa_urop_maneuver_10000[[#This Row],[x-vel]]^2+ssa_urop_maneuver_10000[[#This Row],[y-vel]]^2+ssa_urop_maneuver_10000[[#This Row],[z-vel]]^2)</f>
        <v>7.5920183408693385</v>
      </c>
    </row>
    <row r="95" spans="1:15" x14ac:dyDescent="0.35">
      <c r="A95">
        <v>10000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SQRT(ssa_urop_maneuver_10000[[#This Row],[x-pos]]^2+ssa_urop_maneuver_10000[[#This Row],[y-pos]]^2+ssa_urop_maneuver_10000[[#This Row],[z-pos]]^2)-6378</f>
        <v>542.01759462707014</v>
      </c>
      <c r="O95">
        <f>SQRT(ssa_urop_maneuver_10000[[#This Row],[x-vel]]^2+ssa_urop_maneuver_10000[[#This Row],[y-vel]]^2+ssa_urop_maneuver_10000[[#This Row],[z-vel]]^2)</f>
        <v>7.5871771691539953</v>
      </c>
    </row>
    <row r="96" spans="1:15" x14ac:dyDescent="0.35">
      <c r="A96">
        <v>10000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SQRT(ssa_urop_maneuver_10000[[#This Row],[x-pos]]^2+ssa_urop_maneuver_10000[[#This Row],[y-pos]]^2+ssa_urop_maneuver_10000[[#This Row],[z-pos]]^2)-6378</f>
        <v>545.59131512909426</v>
      </c>
      <c r="O96">
        <f>SQRT(ssa_urop_maneuver_10000[[#This Row],[x-vel]]^2+ssa_urop_maneuver_10000[[#This Row],[y-vel]]^2+ssa_urop_maneuver_10000[[#This Row],[z-vel]]^2)</f>
        <v>7.5854645234739611</v>
      </c>
    </row>
    <row r="97" spans="1:15" x14ac:dyDescent="0.35">
      <c r="A97">
        <v>10000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SQRT(ssa_urop_maneuver_10000[[#This Row],[x-pos]]^2+ssa_urop_maneuver_10000[[#This Row],[y-pos]]^2+ssa_urop_maneuver_10000[[#This Row],[z-pos]]^2)-6378</f>
        <v>548.62415969921312</v>
      </c>
      <c r="O97">
        <f>SQRT(ssa_urop_maneuver_10000[[#This Row],[x-vel]]^2+ssa_urop_maneuver_10000[[#This Row],[y-vel]]^2+ssa_urop_maneuver_10000[[#This Row],[z-vel]]^2)</f>
        <v>7.5860243911377694</v>
      </c>
    </row>
    <row r="98" spans="1:15" x14ac:dyDescent="0.35">
      <c r="A98">
        <v>10000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SQRT(ssa_urop_maneuver_10000[[#This Row],[x-pos]]^2+ssa_urop_maneuver_10000[[#This Row],[y-pos]]^2+ssa_urop_maneuver_10000[[#This Row],[z-pos]]^2)-6378</f>
        <v>548.57107592066495</v>
      </c>
      <c r="O98">
        <f>SQRT(ssa_urop_maneuver_10000[[#This Row],[x-vel]]^2+ssa_urop_maneuver_10000[[#This Row],[y-vel]]^2+ssa_urop_maneuver_10000[[#This Row],[z-vel]]^2)</f>
        <v>7.585843564181534</v>
      </c>
    </row>
    <row r="99" spans="1:15" x14ac:dyDescent="0.35">
      <c r="A99">
        <v>10000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SQRT(ssa_urop_maneuver_10000[[#This Row],[x-pos]]^2+ssa_urop_maneuver_10000[[#This Row],[y-pos]]^2+ssa_urop_maneuver_10000[[#This Row],[z-pos]]^2)-6378</f>
        <v>545.53671892977127</v>
      </c>
      <c r="O99">
        <f>SQRT(ssa_urop_maneuver_10000[[#This Row],[x-vel]]^2+ssa_urop_maneuver_10000[[#This Row],[y-vel]]^2+ssa_urop_maneuver_10000[[#This Row],[z-vel]]^2)</f>
        <v>7.5851655872749966</v>
      </c>
    </row>
    <row r="100" spans="1:15" x14ac:dyDescent="0.35">
      <c r="A100">
        <v>10000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SQRT(ssa_urop_maneuver_10000[[#This Row],[x-pos]]^2+ssa_urop_maneuver_10000[[#This Row],[y-pos]]^2+ssa_urop_maneuver_10000[[#This Row],[z-pos]]^2)-6378</f>
        <v>542.1010991432031</v>
      </c>
      <c r="O100">
        <f>SQRT(ssa_urop_maneuver_10000[[#This Row],[x-vel]]^2+ssa_urop_maneuver_10000[[#This Row],[y-vel]]^2+ssa_urop_maneuver_10000[[#This Row],[z-vel]]^2)</f>
        <v>7.5872198601332395</v>
      </c>
    </row>
    <row r="101" spans="1:15" x14ac:dyDescent="0.35">
      <c r="A101">
        <v>10000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SQRT(ssa_urop_maneuver_10000[[#This Row],[x-pos]]^2+ssa_urop_maneuver_10000[[#This Row],[y-pos]]^2+ssa_urop_maneuver_10000[[#This Row],[z-pos]]^2)-6378</f>
        <v>540.24568915316195</v>
      </c>
      <c r="O101">
        <f>SQRT(ssa_urop_maneuver_10000[[#This Row],[x-vel]]^2+ssa_urop_maneuver_10000[[#This Row],[y-vel]]^2+ssa_urop_maneuver_10000[[#This Row],[z-vel]]^2)</f>
        <v>7.5923161589137989</v>
      </c>
    </row>
    <row r="102" spans="1:15" x14ac:dyDescent="0.35">
      <c r="A102">
        <v>10000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SQRT(ssa_urop_maneuver_10000[[#This Row],[x-pos]]^2+ssa_urop_maneuver_10000[[#This Row],[y-pos]]^2+ssa_urop_maneuver_10000[[#This Row],[z-pos]]^2)-6378</f>
        <v>539.74378869326029</v>
      </c>
      <c r="O102">
        <f>SQRT(ssa_urop_maneuver_10000[[#This Row],[x-vel]]^2+ssa_urop_maneuver_10000[[#This Row],[y-vel]]^2+ssa_urop_maneuver_10000[[#This Row],[z-vel]]^2)</f>
        <v>7.5961378108456898</v>
      </c>
    </row>
    <row r="103" spans="1:15" x14ac:dyDescent="0.35">
      <c r="A103">
        <v>10000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SQRT(ssa_urop_maneuver_10000[[#This Row],[x-pos]]^2+ssa_urop_maneuver_10000[[#This Row],[y-pos]]^2+ssa_urop_maneuver_10000[[#This Row],[z-pos]]^2)-6378</f>
        <v>539.74888322608604</v>
      </c>
      <c r="O103">
        <f>SQRT(ssa_urop_maneuver_10000[[#This Row],[x-vel]]^2+ssa_urop_maneuver_10000[[#This Row],[y-vel]]^2+ssa_urop_maneuver_10000[[#This Row],[z-vel]]^2)</f>
        <v>7.5947245143938327</v>
      </c>
    </row>
    <row r="104" spans="1:15" x14ac:dyDescent="0.35">
      <c r="A104">
        <v>10000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SQRT(ssa_urop_maneuver_10000[[#This Row],[x-pos]]^2+ssa_urop_maneuver_10000[[#This Row],[y-pos]]^2+ssa_urop_maneuver_10000[[#This Row],[z-pos]]^2)-6378</f>
        <v>540.72280724653046</v>
      </c>
      <c r="O104">
        <f>SQRT(ssa_urop_maneuver_10000[[#This Row],[x-vel]]^2+ssa_urop_maneuver_10000[[#This Row],[y-vel]]^2+ssa_urop_maneuver_10000[[#This Row],[z-vel]]^2)</f>
        <v>7.5895997449858106</v>
      </c>
    </row>
    <row r="105" spans="1:15" x14ac:dyDescent="0.35">
      <c r="A105">
        <v>10000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SQRT(ssa_urop_maneuver_10000[[#This Row],[x-pos]]^2+ssa_urop_maneuver_10000[[#This Row],[y-pos]]^2+ssa_urop_maneuver_10000[[#This Row],[z-pos]]^2)-6378</f>
        <v>543.58215588700386</v>
      </c>
      <c r="O105">
        <f>SQRT(ssa_urop_maneuver_10000[[#This Row],[x-vel]]^2+ssa_urop_maneuver_10000[[#This Row],[y-vel]]^2+ssa_urop_maneuver_10000[[#This Row],[z-vel]]^2)</f>
        <v>7.5858683552372943</v>
      </c>
    </row>
    <row r="106" spans="1:15" x14ac:dyDescent="0.35">
      <c r="A106">
        <v>10000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SQRT(ssa_urop_maneuver_10000[[#This Row],[x-pos]]^2+ssa_urop_maneuver_10000[[#This Row],[y-pos]]^2+ssa_urop_maneuver_10000[[#This Row],[z-pos]]^2)-6378</f>
        <v>547.31999318376438</v>
      </c>
      <c r="O106">
        <f>SQRT(ssa_urop_maneuver_10000[[#This Row],[x-vel]]^2+ssa_urop_maneuver_10000[[#This Row],[y-vel]]^2+ssa_urop_maneuver_10000[[#This Row],[z-vel]]^2)</f>
        <v>7.5855277869164492</v>
      </c>
    </row>
    <row r="107" spans="1:15" x14ac:dyDescent="0.35">
      <c r="A107">
        <v>10000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SQRT(ssa_urop_maneuver_10000[[#This Row],[x-pos]]^2+ssa_urop_maneuver_10000[[#This Row],[y-pos]]^2+ssa_urop_maneuver_10000[[#This Row],[z-pos]]^2)-6378</f>
        <v>549.14362173382233</v>
      </c>
      <c r="O107">
        <f>SQRT(ssa_urop_maneuver_10000[[#This Row],[x-vel]]^2+ssa_urop_maneuver_10000[[#This Row],[y-vel]]^2+ssa_urop_maneuver_10000[[#This Row],[z-vel]]^2)</f>
        <v>7.5860133305652448</v>
      </c>
    </row>
    <row r="108" spans="1:15" x14ac:dyDescent="0.35">
      <c r="A108">
        <v>10000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SQRT(ssa_urop_maneuver_10000[[#This Row],[x-pos]]^2+ssa_urop_maneuver_10000[[#This Row],[y-pos]]^2+ssa_urop_maneuver_10000[[#This Row],[z-pos]]^2)-6378</f>
        <v>547.48113528439171</v>
      </c>
      <c r="O108">
        <f>SQRT(ssa_urop_maneuver_10000[[#This Row],[x-vel]]^2+ssa_urop_maneuver_10000[[#This Row],[y-vel]]^2+ssa_urop_maneuver_10000[[#This Row],[z-vel]]^2)</f>
        <v>7.585343245899165</v>
      </c>
    </row>
    <row r="109" spans="1:15" x14ac:dyDescent="0.35">
      <c r="A109">
        <v>10000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SQRT(ssa_urop_maneuver_10000[[#This Row],[x-pos]]^2+ssa_urop_maneuver_10000[[#This Row],[y-pos]]^2+ssa_urop_maneuver_10000[[#This Row],[z-pos]]^2)-6378</f>
        <v>543.84384546404544</v>
      </c>
      <c r="O109">
        <f>SQRT(ssa_urop_maneuver_10000[[#This Row],[x-vel]]^2+ssa_urop_maneuver_10000[[#This Row],[y-vel]]^2+ssa_urop_maneuver_10000[[#This Row],[z-vel]]^2)</f>
        <v>7.5855899280389458</v>
      </c>
    </row>
    <row r="110" spans="1:15" x14ac:dyDescent="0.35">
      <c r="A110">
        <v>10000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SQRT(ssa_urop_maneuver_10000[[#This Row],[x-pos]]^2+ssa_urop_maneuver_10000[[#This Row],[y-pos]]^2+ssa_urop_maneuver_10000[[#This Row],[z-pos]]^2)-6378</f>
        <v>540.96477507060263</v>
      </c>
      <c r="O110">
        <f>SQRT(ssa_urop_maneuver_10000[[#This Row],[x-vel]]^2+ssa_urop_maneuver_10000[[#This Row],[y-vel]]^2+ssa_urop_maneuver_10000[[#This Row],[z-vel]]^2)</f>
        <v>7.5893986845817887</v>
      </c>
    </row>
    <row r="111" spans="1:15" x14ac:dyDescent="0.35">
      <c r="A111">
        <v>10000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SQRT(ssa_urop_maneuver_10000[[#This Row],[x-pos]]^2+ssa_urop_maneuver_10000[[#This Row],[y-pos]]^2+ssa_urop_maneuver_10000[[#This Row],[z-pos]]^2)-6378</f>
        <v>539.82620422545369</v>
      </c>
      <c r="O111">
        <f>SQRT(ssa_urop_maneuver_10000[[#This Row],[x-vel]]^2+ssa_urop_maneuver_10000[[#This Row],[y-vel]]^2+ssa_urop_maneuver_10000[[#This Row],[z-vel]]^2)</f>
        <v>7.5946723942219796</v>
      </c>
    </row>
    <row r="112" spans="1:15" x14ac:dyDescent="0.35">
      <c r="A112">
        <v>10000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SQRT(ssa_urop_maneuver_10000[[#This Row],[x-pos]]^2+ssa_urop_maneuver_10000[[#This Row],[y-pos]]^2+ssa_urop_maneuver_10000[[#This Row],[z-pos]]^2)-6378</f>
        <v>539.59110857961969</v>
      </c>
      <c r="O112">
        <f>SQRT(ssa_urop_maneuver_10000[[#This Row],[x-vel]]^2+ssa_urop_maneuver_10000[[#This Row],[y-vel]]^2+ssa_urop_maneuver_10000[[#This Row],[z-vel]]^2)</f>
        <v>7.5963323066451487</v>
      </c>
    </row>
    <row r="113" spans="1:15" x14ac:dyDescent="0.35">
      <c r="A113">
        <v>10000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SQRT(ssa_urop_maneuver_10000[[#This Row],[x-pos]]^2+ssa_urop_maneuver_10000[[#This Row],[y-pos]]^2+ssa_urop_maneuver_10000[[#This Row],[z-pos]]^2)-6378</f>
        <v>539.89448906641064</v>
      </c>
      <c r="O113">
        <f>SQRT(ssa_urop_maneuver_10000[[#This Row],[x-vel]]^2+ssa_urop_maneuver_10000[[#This Row],[y-vel]]^2+ssa_urop_maneuver_10000[[#This Row],[z-vel]]^2)</f>
        <v>7.5926931352790232</v>
      </c>
    </row>
    <row r="114" spans="1:15" x14ac:dyDescent="0.35">
      <c r="A114">
        <v>10000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SQRT(ssa_urop_maneuver_10000[[#This Row],[x-pos]]^2+ssa_urop_maneuver_10000[[#This Row],[y-pos]]^2+ssa_urop_maneuver_10000[[#This Row],[z-pos]]^2)-6378</f>
        <v>541.6798519400736</v>
      </c>
      <c r="O114">
        <f>SQRT(ssa_urop_maneuver_10000[[#This Row],[x-vel]]^2+ssa_urop_maneuver_10000[[#This Row],[y-vel]]^2+ssa_urop_maneuver_10000[[#This Row],[z-vel]]^2)</f>
        <v>7.5875894381937972</v>
      </c>
    </row>
    <row r="115" spans="1:15" x14ac:dyDescent="0.35">
      <c r="A115">
        <v>10000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SQRT(ssa_urop_maneuver_10000[[#This Row],[x-pos]]^2+ssa_urop_maneuver_10000[[#This Row],[y-pos]]^2+ssa_urop_maneuver_10000[[#This Row],[z-pos]]^2)-6378</f>
        <v>545.24170104611767</v>
      </c>
      <c r="O115">
        <f>SQRT(ssa_urop_maneuver_10000[[#This Row],[x-vel]]^2+ssa_urop_maneuver_10000[[#This Row],[y-vel]]^2+ssa_urop_maneuver_10000[[#This Row],[z-vel]]^2)</f>
        <v>7.5854802724543378</v>
      </c>
    </row>
    <row r="116" spans="1:15" x14ac:dyDescent="0.35">
      <c r="A116">
        <v>10000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SQRT(ssa_urop_maneuver_10000[[#This Row],[x-pos]]^2+ssa_urop_maneuver_10000[[#This Row],[y-pos]]^2+ssa_urop_maneuver_10000[[#This Row],[z-pos]]^2)-6378</f>
        <v>548.5057275780573</v>
      </c>
      <c r="O116">
        <f>SQRT(ssa_urop_maneuver_10000[[#This Row],[x-vel]]^2+ssa_urop_maneuver_10000[[#This Row],[y-vel]]^2+ssa_urop_maneuver_10000[[#This Row],[z-vel]]^2)</f>
        <v>7.5859070328578984</v>
      </c>
    </row>
    <row r="117" spans="1:15" x14ac:dyDescent="0.35">
      <c r="A117">
        <v>10000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SQRT(ssa_urop_maneuver_10000[[#This Row],[x-pos]]^2+ssa_urop_maneuver_10000[[#This Row],[y-pos]]^2+ssa_urop_maneuver_10000[[#This Row],[z-pos]]^2)-6378</f>
        <v>548.79490380751668</v>
      </c>
      <c r="O117">
        <f>SQRT(ssa_urop_maneuver_10000[[#This Row],[x-vel]]^2+ssa_urop_maneuver_10000[[#This Row],[y-vel]]^2+ssa_urop_maneuver_10000[[#This Row],[z-vel]]^2)</f>
        <v>7.5858144294229835</v>
      </c>
    </row>
    <row r="118" spans="1:15" x14ac:dyDescent="0.35">
      <c r="A118">
        <v>10000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SQRT(ssa_urop_maneuver_10000[[#This Row],[x-pos]]^2+ssa_urop_maneuver_10000[[#This Row],[y-pos]]^2+ssa_urop_maneuver_10000[[#This Row],[z-pos]]^2)-6378</f>
        <v>545.91753086404606</v>
      </c>
      <c r="O118">
        <f>SQRT(ssa_urop_maneuver_10000[[#This Row],[x-vel]]^2+ssa_urop_maneuver_10000[[#This Row],[y-vel]]^2+ssa_urop_maneuver_10000[[#This Row],[z-vel]]^2)</f>
        <v>7.5850866939613306</v>
      </c>
    </row>
    <row r="119" spans="1:15" x14ac:dyDescent="0.35">
      <c r="A119">
        <v>10000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SQRT(ssa_urop_maneuver_10000[[#This Row],[x-pos]]^2+ssa_urop_maneuver_10000[[#This Row],[y-pos]]^2+ssa_urop_maneuver_10000[[#This Row],[z-pos]]^2)-6378</f>
        <v>542.3468391301667</v>
      </c>
      <c r="O119">
        <f>SQRT(ssa_urop_maneuver_10000[[#This Row],[x-vel]]^2+ssa_urop_maneuver_10000[[#This Row],[y-vel]]^2+ssa_urop_maneuver_10000[[#This Row],[z-vel]]^2)</f>
        <v>7.5868052871440073</v>
      </c>
    </row>
    <row r="120" spans="1:15" x14ac:dyDescent="0.35">
      <c r="A120">
        <v>10000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SQRT(ssa_urop_maneuver_10000[[#This Row],[x-pos]]^2+ssa_urop_maneuver_10000[[#This Row],[y-pos]]^2+ssa_urop_maneuver_10000[[#This Row],[z-pos]]^2)-6378</f>
        <v>540.28672840037234</v>
      </c>
      <c r="O120">
        <f>SQRT(ssa_urop_maneuver_10000[[#This Row],[x-vel]]^2+ssa_urop_maneuver_10000[[#This Row],[y-vel]]^2+ssa_urop_maneuver_10000[[#This Row],[z-vel]]^2)</f>
        <v>7.5918788564699335</v>
      </c>
    </row>
    <row r="121" spans="1:15" x14ac:dyDescent="0.35">
      <c r="A121">
        <v>10000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SQRT(ssa_urop_maneuver_10000[[#This Row],[x-pos]]^2+ssa_urop_maneuver_10000[[#This Row],[y-pos]]^2+ssa_urop_maneuver_10000[[#This Row],[z-pos]]^2)-6378</f>
        <v>539.66829606142346</v>
      </c>
      <c r="O121">
        <f>SQRT(ssa_urop_maneuver_10000[[#This Row],[x-vel]]^2+ssa_urop_maneuver_10000[[#This Row],[y-vel]]^2+ssa_urop_maneuver_10000[[#This Row],[z-vel]]^2)</f>
        <v>7.5961415954392635</v>
      </c>
    </row>
    <row r="122" spans="1:15" x14ac:dyDescent="0.35">
      <c r="A122">
        <v>10000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SQRT(ssa_urop_maneuver_10000[[#This Row],[x-pos]]^2+ssa_urop_maneuver_10000[[#This Row],[y-pos]]^2+ssa_urop_maneuver_10000[[#This Row],[z-pos]]^2)-6378</f>
        <v>539.59201456160463</v>
      </c>
      <c r="O122">
        <f>SQRT(ssa_urop_maneuver_10000[[#This Row],[x-vel]]^2+ssa_urop_maneuver_10000[[#This Row],[y-vel]]^2+ssa_urop_maneuver_10000[[#This Row],[z-vel]]^2)</f>
        <v>7.5952479854336215</v>
      </c>
    </row>
    <row r="123" spans="1:15" x14ac:dyDescent="0.35">
      <c r="A123">
        <v>10000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SQRT(ssa_urop_maneuver_10000[[#This Row],[x-pos]]^2+ssa_urop_maneuver_10000[[#This Row],[y-pos]]^2+ssa_urop_maneuver_10000[[#This Row],[z-pos]]^2)-6378</f>
        <v>540.40211426084443</v>
      </c>
      <c r="O123">
        <f>SQRT(ssa_urop_maneuver_10000[[#This Row],[x-vel]]^2+ssa_urop_maneuver_10000[[#This Row],[y-vel]]^2+ssa_urop_maneuver_10000[[#This Row],[z-vel]]^2)</f>
        <v>7.5902924923757036</v>
      </c>
    </row>
    <row r="124" spans="1:15" x14ac:dyDescent="0.35">
      <c r="A124">
        <v>10000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SQRT(ssa_urop_maneuver_10000[[#This Row],[x-pos]]^2+ssa_urop_maneuver_10000[[#This Row],[y-pos]]^2+ssa_urop_maneuver_10000[[#This Row],[z-pos]]^2)-6378</f>
        <v>543.07009352852947</v>
      </c>
      <c r="O124">
        <f>SQRT(ssa_urop_maneuver_10000[[#This Row],[x-vel]]^2+ssa_urop_maneuver_10000[[#This Row],[y-vel]]^2+ssa_urop_maneuver_10000[[#This Row],[z-vel]]^2)</f>
        <v>7.5862281413330281</v>
      </c>
    </row>
    <row r="125" spans="1:15" x14ac:dyDescent="0.35">
      <c r="A125">
        <v>10000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SQRT(ssa_urop_maneuver_10000[[#This Row],[x-pos]]^2+ssa_urop_maneuver_10000[[#This Row],[y-pos]]^2+ssa_urop_maneuver_10000[[#This Row],[z-pos]]^2)-6378</f>
        <v>546.86742615077947</v>
      </c>
      <c r="O125">
        <f>SQRT(ssa_urop_maneuver_10000[[#This Row],[x-vel]]^2+ssa_urop_maneuver_10000[[#This Row],[y-vel]]^2+ssa_urop_maneuver_10000[[#This Row],[z-vel]]^2)</f>
        <v>7.5856461333476384</v>
      </c>
    </row>
    <row r="126" spans="1:15" x14ac:dyDescent="0.35">
      <c r="A126">
        <v>10000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SQRT(ssa_urop_maneuver_10000[[#This Row],[x-pos]]^2+ssa_urop_maneuver_10000[[#This Row],[y-pos]]^2+ssa_urop_maneuver_10000[[#This Row],[z-pos]]^2)-6378</f>
        <v>549.03921405948677</v>
      </c>
      <c r="O126">
        <f>SQRT(ssa_urop_maneuver_10000[[#This Row],[x-vel]]^2+ssa_urop_maneuver_10000[[#This Row],[y-vel]]^2+ssa_urop_maneuver_10000[[#This Row],[z-vel]]^2)</f>
        <v>7.5861280109009401</v>
      </c>
    </row>
    <row r="127" spans="1:15" x14ac:dyDescent="0.35">
      <c r="A127">
        <v>10000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SQRT(ssa_urop_maneuver_10000[[#This Row],[x-pos]]^2+ssa_urop_maneuver_10000[[#This Row],[y-pos]]^2+ssa_urop_maneuver_10000[[#This Row],[z-pos]]^2)-6378</f>
        <v>547.73970396354434</v>
      </c>
      <c r="O127">
        <f>SQRT(ssa_urop_maneuver_10000[[#This Row],[x-vel]]^2+ssa_urop_maneuver_10000[[#This Row],[y-vel]]^2+ssa_urop_maneuver_10000[[#This Row],[z-vel]]^2)</f>
        <v>7.5854390602611463</v>
      </c>
    </row>
    <row r="128" spans="1:15" x14ac:dyDescent="0.35">
      <c r="A128">
        <v>10000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SQRT(ssa_urop_maneuver_10000[[#This Row],[x-pos]]^2+ssa_urop_maneuver_10000[[#This Row],[y-pos]]^2+ssa_urop_maneuver_10000[[#This Row],[z-pos]]^2)-6378</f>
        <v>544.20760132032228</v>
      </c>
      <c r="O128">
        <f>SQRT(ssa_urop_maneuver_10000[[#This Row],[x-vel]]^2+ssa_urop_maneuver_10000[[#This Row],[y-vel]]^2+ssa_urop_maneuver_10000[[#This Row],[z-vel]]^2)</f>
        <v>7.5853795867216558</v>
      </c>
    </row>
    <row r="129" spans="1:15" x14ac:dyDescent="0.35">
      <c r="A129">
        <v>10000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SQRT(ssa_urop_maneuver_10000[[#This Row],[x-pos]]^2+ssa_urop_maneuver_10000[[#This Row],[y-pos]]^2+ssa_urop_maneuver_10000[[#This Row],[z-pos]]^2)-6378</f>
        <v>541.2102472749375</v>
      </c>
      <c r="O129">
        <f>SQRT(ssa_urop_maneuver_10000[[#This Row],[x-vel]]^2+ssa_urop_maneuver_10000[[#This Row],[y-vel]]^2+ssa_urop_maneuver_10000[[#This Row],[z-vel]]^2)</f>
        <v>7.5887735795965581</v>
      </c>
    </row>
    <row r="130" spans="1:15" x14ac:dyDescent="0.35">
      <c r="A130">
        <v>10000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SQRT(ssa_urop_maneuver_10000[[#This Row],[x-pos]]^2+ssa_urop_maneuver_10000[[#This Row],[y-pos]]^2+ssa_urop_maneuver_10000[[#This Row],[z-pos]]^2)-6378</f>
        <v>539.96052749123282</v>
      </c>
      <c r="O130">
        <f>SQRT(ssa_urop_maneuver_10000[[#This Row],[x-vel]]^2+ssa_urop_maneuver_10000[[#This Row],[y-vel]]^2+ssa_urop_maneuver_10000[[#This Row],[z-vel]]^2)</f>
        <v>7.5941635612235325</v>
      </c>
    </row>
    <row r="131" spans="1:15" x14ac:dyDescent="0.35">
      <c r="A131">
        <v>10000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SQRT(ssa_urop_maneuver_10000[[#This Row],[x-pos]]^2+ssa_urop_maneuver_10000[[#This Row],[y-pos]]^2+ssa_urop_maneuver_10000[[#This Row],[z-pos]]^2)-6378</f>
        <v>539.65182002041274</v>
      </c>
      <c r="O131">
        <f>SQRT(ssa_urop_maneuver_10000[[#This Row],[x-vel]]^2+ssa_urop_maneuver_10000[[#This Row],[y-vel]]^2+ssa_urop_maneuver_10000[[#This Row],[z-vel]]^2)</f>
        <v>7.5964003871488144</v>
      </c>
    </row>
    <row r="132" spans="1:15" x14ac:dyDescent="0.35">
      <c r="A132">
        <v>10000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SQRT(ssa_urop_maneuver_10000[[#This Row],[x-pos]]^2+ssa_urop_maneuver_10000[[#This Row],[y-pos]]^2+ssa_urop_maneuver_10000[[#This Row],[z-pos]]^2)-6378</f>
        <v>539.79745965829807</v>
      </c>
      <c r="O132">
        <f>SQRT(ssa_urop_maneuver_10000[[#This Row],[x-vel]]^2+ssa_urop_maneuver_10000[[#This Row],[y-vel]]^2+ssa_urop_maneuver_10000[[#This Row],[z-vel]]^2)</f>
        <v>7.5932132064499909</v>
      </c>
    </row>
    <row r="133" spans="1:15" x14ac:dyDescent="0.35">
      <c r="A133">
        <v>10000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SQRT(ssa_urop_maneuver_10000[[#This Row],[x-pos]]^2+ssa_urop_maneuver_10000[[#This Row],[y-pos]]^2+ssa_urop_maneuver_10000[[#This Row],[z-pos]]^2)-6378</f>
        <v>541.32400349149339</v>
      </c>
      <c r="O133">
        <f>SQRT(ssa_urop_maneuver_10000[[#This Row],[x-vel]]^2+ssa_urop_maneuver_10000[[#This Row],[y-vel]]^2+ssa_urop_maneuver_10000[[#This Row],[z-vel]]^2)</f>
        <v>7.5881304069194222</v>
      </c>
    </row>
    <row r="134" spans="1:15" x14ac:dyDescent="0.35">
      <c r="A134">
        <v>10000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SQRT(ssa_urop_maneuver_10000[[#This Row],[x-pos]]^2+ssa_urop_maneuver_10000[[#This Row],[y-pos]]^2+ssa_urop_maneuver_10000[[#This Row],[z-pos]]^2)-6378</f>
        <v>544.70018629328752</v>
      </c>
      <c r="O134">
        <f>SQRT(ssa_urop_maneuver_10000[[#This Row],[x-vel]]^2+ssa_urop_maneuver_10000[[#This Row],[y-vel]]^2+ssa_urop_maneuver_10000[[#This Row],[z-vel]]^2)</f>
        <v>7.5856836571210069</v>
      </c>
    </row>
    <row r="135" spans="1:15" x14ac:dyDescent="0.35">
      <c r="A135">
        <v>10000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SQRT(ssa_urop_maneuver_10000[[#This Row],[x-pos]]^2+ssa_urop_maneuver_10000[[#This Row],[y-pos]]^2+ssa_urop_maneuver_10000[[#This Row],[z-pos]]^2)-6378</f>
        <v>548.12729645563195</v>
      </c>
      <c r="O135">
        <f>SQRT(ssa_urop_maneuver_10000[[#This Row],[x-vel]]^2+ssa_urop_maneuver_10000[[#This Row],[y-vel]]^2+ssa_urop_maneuver_10000[[#This Row],[z-vel]]^2)</f>
        <v>7.5860752830693059</v>
      </c>
    </row>
    <row r="136" spans="1:15" x14ac:dyDescent="0.35">
      <c r="A136">
        <v>10000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SQRT(ssa_urop_maneuver_10000[[#This Row],[x-pos]]^2+ssa_urop_maneuver_10000[[#This Row],[y-pos]]^2+ssa_urop_maneuver_10000[[#This Row],[z-pos]]^2)-6378</f>
        <v>548.81595778570045</v>
      </c>
      <c r="O136">
        <f>SQRT(ssa_urop_maneuver_10000[[#This Row],[x-vel]]^2+ssa_urop_maneuver_10000[[#This Row],[y-vel]]^2+ssa_urop_maneuver_10000[[#This Row],[z-vel]]^2)</f>
        <v>7.5860338558920333</v>
      </c>
    </row>
    <row r="137" spans="1:15" x14ac:dyDescent="0.35">
      <c r="A137">
        <v>10000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SQRT(ssa_urop_maneuver_10000[[#This Row],[x-pos]]^2+ssa_urop_maneuver_10000[[#This Row],[y-pos]]^2+ssa_urop_maneuver_10000[[#This Row],[z-pos]]^2)-6378</f>
        <v>546.25099537570895</v>
      </c>
      <c r="O137">
        <f>SQRT(ssa_urop_maneuver_10000[[#This Row],[x-vel]]^2+ssa_urop_maneuver_10000[[#This Row],[y-vel]]^2+ssa_urop_maneuver_10000[[#This Row],[z-vel]]^2)</f>
        <v>7.5851166993763872</v>
      </c>
    </row>
    <row r="138" spans="1:15" x14ac:dyDescent="0.35">
      <c r="A138">
        <v>10000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SQRT(ssa_urop_maneuver_10000[[#This Row],[x-pos]]^2+ssa_urop_maneuver_10000[[#This Row],[y-pos]]^2+ssa_urop_maneuver_10000[[#This Row],[z-pos]]^2)-6378</f>
        <v>542.72288657169156</v>
      </c>
      <c r="O138">
        <f>SQRT(ssa_urop_maneuver_10000[[#This Row],[x-vel]]^2+ssa_urop_maneuver_10000[[#This Row],[y-vel]]^2+ssa_urop_maneuver_10000[[#This Row],[z-vel]]^2)</f>
        <v>7.5863634182789745</v>
      </c>
    </row>
    <row r="139" spans="1:15" x14ac:dyDescent="0.35">
      <c r="A139">
        <v>10000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SQRT(ssa_urop_maneuver_10000[[#This Row],[x-pos]]^2+ssa_urop_maneuver_10000[[#This Row],[y-pos]]^2+ssa_urop_maneuver_10000[[#This Row],[z-pos]]^2)-6378</f>
        <v>540.55557946840599</v>
      </c>
      <c r="O139">
        <f>SQRT(ssa_urop_maneuver_10000[[#This Row],[x-vel]]^2+ssa_urop_maneuver_10000[[#This Row],[y-vel]]^2+ssa_urop_maneuver_10000[[#This Row],[z-vel]]^2)</f>
        <v>7.591107380737256</v>
      </c>
    </row>
    <row r="140" spans="1:15" x14ac:dyDescent="0.35">
      <c r="A140">
        <v>10000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SQRT(ssa_urop_maneuver_10000[[#This Row],[x-pos]]^2+ssa_urop_maneuver_10000[[#This Row],[y-pos]]^2+ssa_urop_maneuver_10000[[#This Row],[z-pos]]^2)-6378</f>
        <v>539.89603406671995</v>
      </c>
      <c r="O140">
        <f>SQRT(ssa_urop_maneuver_10000[[#This Row],[x-vel]]^2+ssa_urop_maneuver_10000[[#This Row],[y-vel]]^2+ssa_urop_maneuver_10000[[#This Row],[z-vel]]^2)</f>
        <v>7.5956739442608132</v>
      </c>
    </row>
    <row r="141" spans="1:15" x14ac:dyDescent="0.35">
      <c r="A141">
        <v>10000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SQRT(ssa_urop_maneuver_10000[[#This Row],[x-pos]]^2+ssa_urop_maneuver_10000[[#This Row],[y-pos]]^2+ssa_urop_maneuver_10000[[#This Row],[z-pos]]^2)-6378</f>
        <v>539.75627242053088</v>
      </c>
      <c r="O141">
        <f>SQRT(ssa_urop_maneuver_10000[[#This Row],[x-vel]]^2+ssa_urop_maneuver_10000[[#This Row],[y-vel]]^2+ssa_urop_maneuver_10000[[#This Row],[z-vel]]^2)</f>
        <v>7.5953751873542457</v>
      </c>
    </row>
    <row r="142" spans="1:15" x14ac:dyDescent="0.35">
      <c r="A142">
        <v>10000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SQRT(ssa_urop_maneuver_10000[[#This Row],[x-pos]]^2+ssa_urop_maneuver_10000[[#This Row],[y-pos]]^2+ssa_urop_maneuver_10000[[#This Row],[z-pos]]^2)-6378</f>
        <v>540.34301622148087</v>
      </c>
      <c r="O142">
        <f>SQRT(ssa_urop_maneuver_10000[[#This Row],[x-vel]]^2+ssa_urop_maneuver_10000[[#This Row],[y-vel]]^2+ssa_urop_maneuver_10000[[#This Row],[z-vel]]^2)</f>
        <v>7.5906998771874967</v>
      </c>
    </row>
    <row r="143" spans="1:15" x14ac:dyDescent="0.35">
      <c r="A143">
        <v>10000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SQRT(ssa_urop_maneuver_10000[[#This Row],[x-pos]]^2+ssa_urop_maneuver_10000[[#This Row],[y-pos]]^2+ssa_urop_maneuver_10000[[#This Row],[z-pos]]^2)-6378</f>
        <v>542.7254145836514</v>
      </c>
      <c r="O143">
        <f>SQRT(ssa_urop_maneuver_10000[[#This Row],[x-vel]]^2+ssa_urop_maneuver_10000[[#This Row],[y-vel]]^2+ssa_urop_maneuver_10000[[#This Row],[z-vel]]^2)</f>
        <v>7.5865380097539319</v>
      </c>
    </row>
    <row r="144" spans="1:15" x14ac:dyDescent="0.35">
      <c r="A144">
        <v>10000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SQRT(ssa_urop_maneuver_10000[[#This Row],[x-pos]]^2+ssa_urop_maneuver_10000[[#This Row],[y-pos]]^2+ssa_urop_maneuver_10000[[#This Row],[z-pos]]^2)-6378</f>
        <v>546.39781342380411</v>
      </c>
      <c r="O144">
        <f>SQRT(ssa_urop_maneuver_10000[[#This Row],[x-vel]]^2+ssa_urop_maneuver_10000[[#This Row],[y-vel]]^2+ssa_urop_maneuver_10000[[#This Row],[z-vel]]^2)</f>
        <v>7.5857047436323057</v>
      </c>
    </row>
    <row r="145" spans="1:15" x14ac:dyDescent="0.35">
      <c r="A145">
        <v>10000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SQRT(ssa_urop_maneuver_10000[[#This Row],[x-pos]]^2+ssa_urop_maneuver_10000[[#This Row],[y-pos]]^2+ssa_urop_maneuver_10000[[#This Row],[z-pos]]^2)-6378</f>
        <v>548.80126752256183</v>
      </c>
      <c r="O145">
        <f>SQRT(ssa_urop_maneuver_10000[[#This Row],[x-vel]]^2+ssa_urop_maneuver_10000[[#This Row],[y-vel]]^2+ssa_urop_maneuver_10000[[#This Row],[z-vel]]^2)</f>
        <v>7.5863646925069848</v>
      </c>
    </row>
    <row r="146" spans="1:15" x14ac:dyDescent="0.35">
      <c r="A146">
        <v>10000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SQRT(ssa_urop_maneuver_10000[[#This Row],[x-pos]]^2+ssa_urop_maneuver_10000[[#This Row],[y-pos]]^2+ssa_urop_maneuver_10000[[#This Row],[z-pos]]^2)-6378</f>
        <v>547.84912750276089</v>
      </c>
      <c r="O146">
        <f>SQRT(ssa_urop_maneuver_10000[[#This Row],[x-vel]]^2+ssa_urop_maneuver_10000[[#This Row],[y-vel]]^2+ssa_urop_maneuver_10000[[#This Row],[z-vel]]^2)</f>
        <v>7.5857278422332861</v>
      </c>
    </row>
    <row r="147" spans="1:15" x14ac:dyDescent="0.35">
      <c r="A147">
        <v>10000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SQRT(ssa_urop_maneuver_10000[[#This Row],[x-pos]]^2+ssa_urop_maneuver_10000[[#This Row],[y-pos]]^2+ssa_urop_maneuver_10000[[#This Row],[z-pos]]^2)-6378</f>
        <v>544.50692518920823</v>
      </c>
      <c r="O147">
        <f>SQRT(ssa_urop_maneuver_10000[[#This Row],[x-vel]]^2+ssa_urop_maneuver_10000[[#This Row],[y-vel]]^2+ssa_urop_maneuver_10000[[#This Row],[z-vel]]^2)</f>
        <v>7.5853399983001744</v>
      </c>
    </row>
    <row r="148" spans="1:15" x14ac:dyDescent="0.35">
      <c r="A148">
        <v>10000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SQRT(ssa_urop_maneuver_10000[[#This Row],[x-pos]]^2+ssa_urop_maneuver_10000[[#This Row],[y-pos]]^2+ssa_urop_maneuver_10000[[#This Row],[z-pos]]^2)-6378</f>
        <v>541.48419689071852</v>
      </c>
      <c r="O148">
        <f>SQRT(ssa_urop_maneuver_10000[[#This Row],[x-vel]]^2+ssa_urop_maneuver_10000[[#This Row],[y-vel]]^2+ssa_urop_maneuver_10000[[#This Row],[z-vel]]^2)</f>
        <v>7.5882368771944062</v>
      </c>
    </row>
    <row r="149" spans="1:15" x14ac:dyDescent="0.35">
      <c r="A149">
        <v>10000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SQRT(ssa_urop_maneuver_10000[[#This Row],[x-pos]]^2+ssa_urop_maneuver_10000[[#This Row],[y-pos]]^2+ssa_urop_maneuver_10000[[#This Row],[z-pos]]^2)-6378</f>
        <v>540.16754764422058</v>
      </c>
      <c r="O149">
        <f>SQRT(ssa_urop_maneuver_10000[[#This Row],[x-vel]]^2+ssa_urop_maneuver_10000[[#This Row],[y-vel]]^2+ssa_urop_maneuver_10000[[#This Row],[z-vel]]^2)</f>
        <v>7.5934990426840079</v>
      </c>
    </row>
    <row r="150" spans="1:15" x14ac:dyDescent="0.35">
      <c r="A150">
        <v>10000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SQRT(ssa_urop_maneuver_10000[[#This Row],[x-pos]]^2+ssa_urop_maneuver_10000[[#This Row],[y-pos]]^2+ssa_urop_maneuver_10000[[#This Row],[z-pos]]^2)-6378</f>
        <v>539.88222367248</v>
      </c>
      <c r="O150">
        <f>SQRT(ssa_urop_maneuver_10000[[#This Row],[x-vel]]^2+ssa_urop_maneuver_10000[[#This Row],[y-vel]]^2+ssa_urop_maneuver_10000[[#This Row],[z-vel]]^2)</f>
        <v>7.5961569300606939</v>
      </c>
    </row>
    <row r="151" spans="1:15" x14ac:dyDescent="0.35">
      <c r="A151">
        <v>10000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SQRT(ssa_urop_maneuver_10000[[#This Row],[x-pos]]^2+ssa_urop_maneuver_10000[[#This Row],[y-pos]]^2+ssa_urop_maneuver_10000[[#This Row],[z-pos]]^2)-6378</f>
        <v>539.97863192644036</v>
      </c>
      <c r="O151">
        <f>SQRT(ssa_urop_maneuver_10000[[#This Row],[x-vel]]^2+ssa_urop_maneuver_10000[[#This Row],[y-vel]]^2+ssa_urop_maneuver_10000[[#This Row],[z-vel]]^2)</f>
        <v>7.5933889243048132</v>
      </c>
    </row>
    <row r="152" spans="1:15" x14ac:dyDescent="0.35">
      <c r="A152">
        <v>10000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SQRT(ssa_urop_maneuver_10000[[#This Row],[x-pos]]^2+ssa_urop_maneuver_10000[[#This Row],[y-pos]]^2+ssa_urop_maneuver_10000[[#This Row],[z-pos]]^2)-6378</f>
        <v>541.27353864256202</v>
      </c>
      <c r="O152">
        <f>SQRT(ssa_urop_maneuver_10000[[#This Row],[x-vel]]^2+ssa_urop_maneuver_10000[[#This Row],[y-vel]]^2+ssa_urop_maneuver_10000[[#This Row],[z-vel]]^2)</f>
        <v>7.5883352136464275</v>
      </c>
    </row>
    <row r="153" spans="1:15" x14ac:dyDescent="0.35">
      <c r="A153">
        <v>10000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SQRT(ssa_urop_maneuver_10000[[#This Row],[x-pos]]^2+ssa_urop_maneuver_10000[[#This Row],[y-pos]]^2+ssa_urop_maneuver_10000[[#This Row],[z-pos]]^2)-6378</f>
        <v>544.40310475530987</v>
      </c>
      <c r="O153">
        <f>SQRT(ssa_urop_maneuver_10000[[#This Row],[x-vel]]^2+ssa_urop_maneuver_10000[[#This Row],[y-vel]]^2+ssa_urop_maneuver_10000[[#This Row],[z-vel]]^2)</f>
        <v>7.5857443664994806</v>
      </c>
    </row>
    <row r="154" spans="1:15" x14ac:dyDescent="0.35">
      <c r="A154">
        <v>10000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SQRT(ssa_urop_maneuver_10000[[#This Row],[x-pos]]^2+ssa_urop_maneuver_10000[[#This Row],[y-pos]]^2+ssa_urop_maneuver_10000[[#This Row],[z-pos]]^2)-6378</f>
        <v>547.77589726985934</v>
      </c>
      <c r="O154">
        <f>SQRT(ssa_urop_maneuver_10000[[#This Row],[x-vel]]^2+ssa_urop_maneuver_10000[[#This Row],[y-vel]]^2+ssa_urop_maneuver_10000[[#This Row],[z-vel]]^2)</f>
        <v>7.5860504104945132</v>
      </c>
    </row>
    <row r="155" spans="1:15" x14ac:dyDescent="0.35">
      <c r="A155">
        <v>10000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SQRT(ssa_urop_maneuver_10000[[#This Row],[x-pos]]^2+ssa_urop_maneuver_10000[[#This Row],[y-pos]]^2+ssa_urop_maneuver_10000[[#This Row],[z-pos]]^2)-6378</f>
        <v>548.68301509296361</v>
      </c>
      <c r="O155">
        <f>SQRT(ssa_urop_maneuver_10000[[#This Row],[x-vel]]^2+ssa_urop_maneuver_10000[[#This Row],[y-vel]]^2+ssa_urop_maneuver_10000[[#This Row],[z-vel]]^2)</f>
        <v>7.5863658070593427</v>
      </c>
    </row>
    <row r="156" spans="1:15" x14ac:dyDescent="0.35">
      <c r="A156">
        <v>10000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SQRT(ssa_urop_maneuver_10000[[#This Row],[x-pos]]^2+ssa_urop_maneuver_10000[[#This Row],[y-pos]]^2+ssa_urop_maneuver_10000[[#This Row],[z-pos]]^2)-6378</f>
        <v>546.3042265105214</v>
      </c>
      <c r="O156">
        <f>SQRT(ssa_urop_maneuver_10000[[#This Row],[x-vel]]^2+ssa_urop_maneuver_10000[[#This Row],[y-vel]]^2+ssa_urop_maneuver_10000[[#This Row],[z-vel]]^2)</f>
        <v>7.5854990607224657</v>
      </c>
    </row>
    <row r="157" spans="1:15" x14ac:dyDescent="0.35">
      <c r="A157">
        <v>10000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SQRT(ssa_urop_maneuver_10000[[#This Row],[x-pos]]^2+ssa_urop_maneuver_10000[[#This Row],[y-pos]]^2+ssa_urop_maneuver_10000[[#This Row],[z-pos]]^2)-6378</f>
        <v>542.79556400215188</v>
      </c>
      <c r="O157">
        <f>SQRT(ssa_urop_maneuver_10000[[#This Row],[x-vel]]^2+ssa_urop_maneuver_10000[[#This Row],[y-vel]]^2+ssa_urop_maneuver_10000[[#This Row],[z-vel]]^2)</f>
        <v>7.586356685246753</v>
      </c>
    </row>
    <row r="158" spans="1:15" x14ac:dyDescent="0.35">
      <c r="A158">
        <v>10000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SQRT(ssa_urop_maneuver_10000[[#This Row],[x-pos]]^2+ssa_urop_maneuver_10000[[#This Row],[y-pos]]^2+ssa_urop_maneuver_10000[[#This Row],[z-pos]]^2)-6378</f>
        <v>540.59742664999521</v>
      </c>
      <c r="O158">
        <f>SQRT(ssa_urop_maneuver_10000[[#This Row],[x-vel]]^2+ssa_urop_maneuver_10000[[#This Row],[y-vel]]^2+ssa_urop_maneuver_10000[[#This Row],[z-vel]]^2)</f>
        <v>7.5906966324249652</v>
      </c>
    </row>
    <row r="159" spans="1:15" x14ac:dyDescent="0.35">
      <c r="A159">
        <v>10000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SQRT(ssa_urop_maneuver_10000[[#This Row],[x-pos]]^2+ssa_urop_maneuver_10000[[#This Row],[y-pos]]^2+ssa_urop_maneuver_10000[[#This Row],[z-pos]]^2)-6378</f>
        <v>539.98968825972679</v>
      </c>
      <c r="O159">
        <f>SQRT(ssa_urop_maneuver_10000[[#This Row],[x-vel]]^2+ssa_urop_maneuver_10000[[#This Row],[y-vel]]^2+ssa_urop_maneuver_10000[[#This Row],[z-vel]]^2)</f>
        <v>7.5953471842224598</v>
      </c>
    </row>
    <row r="160" spans="1:15" x14ac:dyDescent="0.35">
      <c r="A160">
        <v>10000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SQRT(ssa_urop_maneuver_10000[[#This Row],[x-pos]]^2+ssa_urop_maneuver_10000[[#This Row],[y-pos]]^2+ssa_urop_maneuver_10000[[#This Row],[z-pos]]^2)-6378</f>
        <v>539.90546805577651</v>
      </c>
      <c r="O160">
        <f>SQRT(ssa_urop_maneuver_10000[[#This Row],[x-vel]]^2+ssa_urop_maneuver_10000[[#This Row],[y-vel]]^2+ssa_urop_maneuver_10000[[#This Row],[z-vel]]^2)</f>
        <v>7.5954941901342421</v>
      </c>
    </row>
    <row r="161" spans="1:15" x14ac:dyDescent="0.35">
      <c r="A161">
        <v>10000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SQRT(ssa_urop_maneuver_10000[[#This Row],[x-pos]]^2+ssa_urop_maneuver_10000[[#This Row],[y-pos]]^2+ssa_urop_maneuver_10000[[#This Row],[z-pos]]^2)-6378</f>
        <v>540.35669187717485</v>
      </c>
      <c r="O161">
        <f>SQRT(ssa_urop_maneuver_10000[[#This Row],[x-vel]]^2+ssa_urop_maneuver_10000[[#This Row],[y-vel]]^2+ssa_urop_maneuver_10000[[#This Row],[z-vel]]^2)</f>
        <v>7.5910173973036148</v>
      </c>
    </row>
    <row r="162" spans="1:15" x14ac:dyDescent="0.35">
      <c r="A162">
        <v>10000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SQRT(ssa_urop_maneuver_10000[[#This Row],[x-pos]]^2+ssa_urop_maneuver_10000[[#This Row],[y-pos]]^2+ssa_urop_maneuver_10000[[#This Row],[z-pos]]^2)-6378</f>
        <v>542.49268535783085</v>
      </c>
      <c r="O162">
        <f>SQRT(ssa_urop_maneuver_10000[[#This Row],[x-vel]]^2+ssa_urop_maneuver_10000[[#This Row],[y-vel]]^2+ssa_urop_maneuver_10000[[#This Row],[z-vel]]^2)</f>
        <v>7.5867065279155623</v>
      </c>
    </row>
    <row r="163" spans="1:15" x14ac:dyDescent="0.35">
      <c r="A163">
        <v>10000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SQRT(ssa_urop_maneuver_10000[[#This Row],[x-pos]]^2+ssa_urop_maneuver_10000[[#This Row],[y-pos]]^2+ssa_urop_maneuver_10000[[#This Row],[z-pos]]^2)-6378</f>
        <v>546.05305506919558</v>
      </c>
      <c r="O163">
        <f>SQRT(ssa_urop_maneuver_10000[[#This Row],[x-vel]]^2+ssa_urop_maneuver_10000[[#This Row],[y-vel]]^2+ssa_urop_maneuver_10000[[#This Row],[z-vel]]^2)</f>
        <v>7.5857345334917241</v>
      </c>
    </row>
    <row r="164" spans="1:15" x14ac:dyDescent="0.35">
      <c r="A164">
        <v>10000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SQRT(ssa_urop_maneuver_10000[[#This Row],[x-pos]]^2+ssa_urop_maneuver_10000[[#This Row],[y-pos]]^2+ssa_urop_maneuver_10000[[#This Row],[z-pos]]^2)-6378</f>
        <v>548.58355411006414</v>
      </c>
      <c r="O164">
        <f>SQRT(ssa_urop_maneuver_10000[[#This Row],[x-vel]]^2+ssa_urop_maneuver_10000[[#This Row],[y-vel]]^2+ssa_urop_maneuver_10000[[#This Row],[z-vel]]^2)</f>
        <v>7.5863484091122988</v>
      </c>
    </row>
    <row r="165" spans="1:15" x14ac:dyDescent="0.35">
      <c r="A165">
        <v>10000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SQRT(ssa_urop_maneuver_10000[[#This Row],[x-pos]]^2+ssa_urop_maneuver_10000[[#This Row],[y-pos]]^2+ssa_urop_maneuver_10000[[#This Row],[z-pos]]^2)-6378</f>
        <v>547.94216105223404</v>
      </c>
      <c r="O165">
        <f>SQRT(ssa_urop_maneuver_10000[[#This Row],[x-vel]]^2+ssa_urop_maneuver_10000[[#This Row],[y-vel]]^2+ssa_urop_maneuver_10000[[#This Row],[z-vel]]^2)</f>
        <v>7.5859237673606117</v>
      </c>
    </row>
    <row r="166" spans="1:15" x14ac:dyDescent="0.35">
      <c r="A166">
        <v>10000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SQRT(ssa_urop_maneuver_10000[[#This Row],[x-pos]]^2+ssa_urop_maneuver_10000[[#This Row],[y-pos]]^2+ssa_urop_maneuver_10000[[#This Row],[z-pos]]^2)-6378</f>
        <v>544.77773482254452</v>
      </c>
      <c r="O166">
        <f>SQRT(ssa_urop_maneuver_10000[[#This Row],[x-vel]]^2+ssa_urop_maneuver_10000[[#This Row],[y-vel]]^2+ssa_urop_maneuver_10000[[#This Row],[z-vel]]^2)</f>
        <v>7.5853668711469355</v>
      </c>
    </row>
    <row r="167" spans="1:15" x14ac:dyDescent="0.35">
      <c r="A167">
        <v>10000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SQRT(ssa_urop_maneuver_10000[[#This Row],[x-pos]]^2+ssa_urop_maneuver_10000[[#This Row],[y-pos]]^2+ssa_urop_maneuver_10000[[#This Row],[z-pos]]^2)-6378</f>
        <v>541.71536350049246</v>
      </c>
      <c r="O167">
        <f>SQRT(ssa_urop_maneuver_10000[[#This Row],[x-vel]]^2+ssa_urop_maneuver_10000[[#This Row],[y-vel]]^2+ssa_urop_maneuver_10000[[#This Row],[z-vel]]^2)</f>
        <v>7.5878259928175993</v>
      </c>
    </row>
    <row r="168" spans="1:15" x14ac:dyDescent="0.35">
      <c r="A168">
        <v>10000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SQRT(ssa_urop_maneuver_10000[[#This Row],[x-pos]]^2+ssa_urop_maneuver_10000[[#This Row],[y-pos]]^2+ssa_urop_maneuver_10000[[#This Row],[z-pos]]^2)-6378</f>
        <v>540.33493741359598</v>
      </c>
      <c r="O168">
        <f>SQRT(ssa_urop_maneuver_10000[[#This Row],[x-vel]]^2+ssa_urop_maneuver_10000[[#This Row],[y-vel]]^2+ssa_urop_maneuver_10000[[#This Row],[z-vel]]^2)</f>
        <v>7.5929353661830792</v>
      </c>
    </row>
    <row r="169" spans="1:15" x14ac:dyDescent="0.35">
      <c r="A169">
        <v>10000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SQRT(ssa_urop_maneuver_10000[[#This Row],[x-pos]]^2+ssa_urop_maneuver_10000[[#This Row],[y-pos]]^2+ssa_urop_maneuver_10000[[#This Row],[z-pos]]^2)-6378</f>
        <v>540.05038729517128</v>
      </c>
      <c r="O169">
        <f>SQRT(ssa_urop_maneuver_10000[[#This Row],[x-vel]]^2+ssa_urop_maneuver_10000[[#This Row],[y-vel]]^2+ssa_urop_maneuver_10000[[#This Row],[z-vel]]^2)</f>
        <v>7.5959890272699111</v>
      </c>
    </row>
    <row r="170" spans="1:15" x14ac:dyDescent="0.35">
      <c r="A170">
        <v>10000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SQRT(ssa_urop_maneuver_10000[[#This Row],[x-pos]]^2+ssa_urop_maneuver_10000[[#This Row],[y-pos]]^2+ssa_urop_maneuver_10000[[#This Row],[z-pos]]^2)-6378</f>
        <v>540.07304562963054</v>
      </c>
      <c r="O170">
        <f>SQRT(ssa_urop_maneuver_10000[[#This Row],[x-vel]]^2+ssa_urop_maneuver_10000[[#This Row],[y-vel]]^2+ssa_urop_maneuver_10000[[#This Row],[z-vel]]^2)</f>
        <v>7.5936983011254338</v>
      </c>
    </row>
    <row r="171" spans="1:15" x14ac:dyDescent="0.35">
      <c r="A171">
        <v>10000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SQRT(ssa_urop_maneuver_10000[[#This Row],[x-pos]]^2+ssa_urop_maneuver_10000[[#This Row],[y-pos]]^2+ssa_urop_maneuver_10000[[#This Row],[z-pos]]^2)-6378</f>
        <v>541.13166142494538</v>
      </c>
      <c r="O171">
        <f>SQRT(ssa_urop_maneuver_10000[[#This Row],[x-vel]]^2+ssa_urop_maneuver_10000[[#This Row],[y-vel]]^2+ssa_urop_maneuver_10000[[#This Row],[z-vel]]^2)</f>
        <v>7.5886849512123886</v>
      </c>
    </row>
    <row r="172" spans="1:15" x14ac:dyDescent="0.35">
      <c r="A172">
        <v>10000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SQRT(ssa_urop_maneuver_10000[[#This Row],[x-pos]]^2+ssa_urop_maneuver_10000[[#This Row],[y-pos]]^2+ssa_urop_maneuver_10000[[#This Row],[z-pos]]^2)-6378</f>
        <v>544.04842765797639</v>
      </c>
      <c r="O172">
        <f>SQRT(ssa_urop_maneuver_10000[[#This Row],[x-vel]]^2+ssa_urop_maneuver_10000[[#This Row],[y-vel]]^2+ssa_urop_maneuver_10000[[#This Row],[z-vel]]^2)</f>
        <v>7.585860988461234</v>
      </c>
    </row>
    <row r="173" spans="1:15" x14ac:dyDescent="0.35">
      <c r="A173">
        <v>10000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SQRT(ssa_urop_maneuver_10000[[#This Row],[x-pos]]^2+ssa_urop_maneuver_10000[[#This Row],[y-pos]]^2+ssa_urop_maneuver_10000[[#This Row],[z-pos]]^2)-6378</f>
        <v>547.47956825530855</v>
      </c>
      <c r="O173">
        <f>SQRT(ssa_urop_maneuver_10000[[#This Row],[x-vel]]^2+ssa_urop_maneuver_10000[[#This Row],[y-vel]]^2+ssa_urop_maneuver_10000[[#This Row],[z-vel]]^2)</f>
        <v>7.5860921796620149</v>
      </c>
    </row>
    <row r="174" spans="1:15" x14ac:dyDescent="0.35">
      <c r="A174">
        <v>10000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SQRT(ssa_urop_maneuver_10000[[#This Row],[x-pos]]^2+ssa_urop_maneuver_10000[[#This Row],[y-pos]]^2+ssa_urop_maneuver_10000[[#This Row],[z-pos]]^2)-6378</f>
        <v>548.68771008300791</v>
      </c>
      <c r="O174">
        <f>SQRT(ssa_urop_maneuver_10000[[#This Row],[x-vel]]^2+ssa_urop_maneuver_10000[[#This Row],[y-vel]]^2+ssa_urop_maneuver_10000[[#This Row],[z-vel]]^2)</f>
        <v>7.5863630649062657</v>
      </c>
    </row>
    <row r="175" spans="1:15" x14ac:dyDescent="0.35">
      <c r="A175">
        <v>10000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SQRT(ssa_urop_maneuver_10000[[#This Row],[x-pos]]^2+ssa_urop_maneuver_10000[[#This Row],[y-pos]]^2+ssa_urop_maneuver_10000[[#This Row],[z-pos]]^2)-6378</f>
        <v>546.66174566044265</v>
      </c>
      <c r="O175">
        <f>SQRT(ssa_urop_maneuver_10000[[#This Row],[x-vel]]^2+ssa_urop_maneuver_10000[[#This Row],[y-vel]]^2+ssa_urop_maneuver_10000[[#This Row],[z-vel]]^2)</f>
        <v>7.5854510904976138</v>
      </c>
    </row>
    <row r="176" spans="1:15" x14ac:dyDescent="0.35">
      <c r="A176">
        <v>10000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SQRT(ssa_urop_maneuver_10000[[#This Row],[x-pos]]^2+ssa_urop_maneuver_10000[[#This Row],[y-pos]]^2+ssa_urop_maneuver_10000[[#This Row],[z-pos]]^2)-6378</f>
        <v>543.26825984161223</v>
      </c>
      <c r="O176">
        <f>SQRT(ssa_urop_maneuver_10000[[#This Row],[x-vel]]^2+ssa_urop_maneuver_10000[[#This Row],[y-vel]]^2+ssa_urop_maneuver_10000[[#This Row],[z-vel]]^2)</f>
        <v>7.5859478989270519</v>
      </c>
    </row>
    <row r="177" spans="1:15" x14ac:dyDescent="0.35">
      <c r="A177">
        <v>10000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SQRT(ssa_urop_maneuver_10000[[#This Row],[x-pos]]^2+ssa_urop_maneuver_10000[[#This Row],[y-pos]]^2+ssa_urop_maneuver_10000[[#This Row],[z-pos]]^2)-6378</f>
        <v>540.96897401017941</v>
      </c>
      <c r="O177">
        <f>SQRT(ssa_urop_maneuver_10000[[#This Row],[x-vel]]^2+ssa_urop_maneuver_10000[[#This Row],[y-vel]]^2+ssa_urop_maneuver_10000[[#This Row],[z-vel]]^2)</f>
        <v>7.5899617548086065</v>
      </c>
    </row>
    <row r="178" spans="1:15" x14ac:dyDescent="0.35">
      <c r="A178">
        <v>10000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SQRT(ssa_urop_maneuver_10000[[#This Row],[x-pos]]^2+ssa_urop_maneuver_10000[[#This Row],[y-pos]]^2+ssa_urop_maneuver_10000[[#This Row],[z-pos]]^2)-6378</f>
        <v>540.24018277334289</v>
      </c>
      <c r="O178">
        <f>SQRT(ssa_urop_maneuver_10000[[#This Row],[x-vel]]^2+ssa_urop_maneuver_10000[[#This Row],[y-vel]]^2+ssa_urop_maneuver_10000[[#This Row],[z-vel]]^2)</f>
        <v>7.5948008935270117</v>
      </c>
    </row>
    <row r="179" spans="1:15" x14ac:dyDescent="0.35">
      <c r="A179">
        <v>10000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SQRT(ssa_urop_maneuver_10000[[#This Row],[x-pos]]^2+ssa_urop_maneuver_10000[[#This Row],[y-pos]]^2+ssa_urop_maneuver_10000[[#This Row],[z-pos]]^2)-6378</f>
        <v>540.05685837612236</v>
      </c>
      <c r="O179">
        <f>SQRT(ssa_urop_maneuver_10000[[#This Row],[x-vel]]^2+ssa_urop_maneuver_10000[[#This Row],[y-vel]]^2+ssa_urop_maneuver_10000[[#This Row],[z-vel]]^2)</f>
        <v>7.5955291409770558</v>
      </c>
    </row>
    <row r="180" spans="1:15" x14ac:dyDescent="0.35">
      <c r="A180">
        <v>10000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SQRT(ssa_urop_maneuver_10000[[#This Row],[x-pos]]^2+ssa_urop_maneuver_10000[[#This Row],[y-pos]]^2+ssa_urop_maneuver_10000[[#This Row],[z-pos]]^2)-6378</f>
        <v>540.3126029363666</v>
      </c>
      <c r="O180">
        <f>SQRT(ssa_urop_maneuver_10000[[#This Row],[x-vel]]^2+ssa_urop_maneuver_10000[[#This Row],[y-vel]]^2+ssa_urop_maneuver_10000[[#This Row],[z-vel]]^2)</f>
        <v>7.5914543305388733</v>
      </c>
    </row>
    <row r="181" spans="1:15" x14ac:dyDescent="0.35">
      <c r="A181">
        <v>10000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SQRT(ssa_urop_maneuver_10000[[#This Row],[x-pos]]^2+ssa_urop_maneuver_10000[[#This Row],[y-pos]]^2+ssa_urop_maneuver_10000[[#This Row],[z-pos]]^2)-6378</f>
        <v>542.14779840953634</v>
      </c>
      <c r="O181">
        <f>SQRT(ssa_urop_maneuver_10000[[#This Row],[x-vel]]^2+ssa_urop_maneuver_10000[[#This Row],[y-vel]]^2+ssa_urop_maneuver_10000[[#This Row],[z-vel]]^2)</f>
        <v>7.5870426425452395</v>
      </c>
    </row>
    <row r="182" spans="1:15" x14ac:dyDescent="0.35">
      <c r="A182">
        <v>10000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SQRT(ssa_urop_maneuver_10000[[#This Row],[x-pos]]^2+ssa_urop_maneuver_10000[[#This Row],[y-pos]]^2+ssa_urop_maneuver_10000[[#This Row],[z-pos]]^2)-6378</f>
        <v>545.58144799074398</v>
      </c>
      <c r="O182">
        <f>SQRT(ssa_urop_maneuver_10000[[#This Row],[x-vel]]^2+ssa_urop_maneuver_10000[[#This Row],[y-vel]]^2+ssa_urop_maneuver_10000[[#This Row],[z-vel]]^2)</f>
        <v>7.5858676090817037</v>
      </c>
    </row>
    <row r="183" spans="1:15" x14ac:dyDescent="0.35">
      <c r="A183">
        <v>10000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SQRT(ssa_urop_maneuver_10000[[#This Row],[x-pos]]^2+ssa_urop_maneuver_10000[[#This Row],[y-pos]]^2+ssa_urop_maneuver_10000[[#This Row],[z-pos]]^2)-6378</f>
        <v>548.33569606889887</v>
      </c>
      <c r="O183">
        <f>SQRT(ssa_urop_maneuver_10000[[#This Row],[x-vel]]^2+ssa_urop_maneuver_10000[[#This Row],[y-vel]]^2+ssa_urop_maneuver_10000[[#This Row],[z-vel]]^2)</f>
        <v>7.5865228612054594</v>
      </c>
    </row>
    <row r="184" spans="1:15" x14ac:dyDescent="0.35">
      <c r="A184">
        <v>10000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SQRT(ssa_urop_maneuver_10000[[#This Row],[x-pos]]^2+ssa_urop_maneuver_10000[[#This Row],[y-pos]]^2+ssa_urop_maneuver_10000[[#This Row],[z-pos]]^2)-6378</f>
        <v>548.06086466543729</v>
      </c>
      <c r="O184">
        <f>SQRT(ssa_urop_maneuver_10000[[#This Row],[x-vel]]^2+ssa_urop_maneuver_10000[[#This Row],[y-vel]]^2+ssa_urop_maneuver_10000[[#This Row],[z-vel]]^2)</f>
        <v>7.5860949421102477</v>
      </c>
    </row>
    <row r="185" spans="1:15" x14ac:dyDescent="0.35">
      <c r="A185">
        <v>10000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SQRT(ssa_urop_maneuver_10000[[#This Row],[x-pos]]^2+ssa_urop_maneuver_10000[[#This Row],[y-pos]]^2+ssa_urop_maneuver_10000[[#This Row],[z-pos]]^2)-6378</f>
        <v>545.09776007023811</v>
      </c>
      <c r="O185">
        <f>SQRT(ssa_urop_maneuver_10000[[#This Row],[x-vel]]^2+ssa_urop_maneuver_10000[[#This Row],[y-vel]]^2+ssa_urop_maneuver_10000[[#This Row],[z-vel]]^2)</f>
        <v>7.5852643920804814</v>
      </c>
    </row>
    <row r="186" spans="1:15" x14ac:dyDescent="0.35">
      <c r="A186">
        <v>10000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SQRT(ssa_urop_maneuver_10000[[#This Row],[x-pos]]^2+ssa_urop_maneuver_10000[[#This Row],[y-pos]]^2+ssa_urop_maneuver_10000[[#This Row],[z-pos]]^2)-6378</f>
        <v>542.02915460577788</v>
      </c>
      <c r="O186">
        <f>SQRT(ssa_urop_maneuver_10000[[#This Row],[x-vel]]^2+ssa_urop_maneuver_10000[[#This Row],[y-vel]]^2+ssa_urop_maneuver_10000[[#This Row],[z-vel]]^2)</f>
        <v>7.5873371255420503</v>
      </c>
    </row>
    <row r="187" spans="1:15" x14ac:dyDescent="0.35">
      <c r="A187">
        <v>10000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SQRT(ssa_urop_maneuver_10000[[#This Row],[x-pos]]^2+ssa_urop_maneuver_10000[[#This Row],[y-pos]]^2+ssa_urop_maneuver_10000[[#This Row],[z-pos]]^2)-6378</f>
        <v>540.55672510529257</v>
      </c>
      <c r="O187">
        <f>SQRT(ssa_urop_maneuver_10000[[#This Row],[x-vel]]^2+ssa_urop_maneuver_10000[[#This Row],[y-vel]]^2+ssa_urop_maneuver_10000[[#This Row],[z-vel]]^2)</f>
        <v>7.592316032496174</v>
      </c>
    </row>
    <row r="188" spans="1:15" x14ac:dyDescent="0.35">
      <c r="A188">
        <v>10000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SQRT(ssa_urop_maneuver_10000[[#This Row],[x-pos]]^2+ssa_urop_maneuver_10000[[#This Row],[y-pos]]^2+ssa_urop_maneuver_10000[[#This Row],[z-pos]]^2)-6378</f>
        <v>540.19524974600517</v>
      </c>
      <c r="O188">
        <f>SQRT(ssa_urop_maneuver_10000[[#This Row],[x-vel]]^2+ssa_urop_maneuver_10000[[#This Row],[y-vel]]^2+ssa_urop_maneuver_10000[[#This Row],[z-vel]]^2)</f>
        <v>7.5957948890664628</v>
      </c>
    </row>
    <row r="189" spans="1:15" x14ac:dyDescent="0.35">
      <c r="A189">
        <v>10000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SQRT(ssa_urop_maneuver_10000[[#This Row],[x-pos]]^2+ssa_urop_maneuver_10000[[#This Row],[y-pos]]^2+ssa_urop_maneuver_10000[[#This Row],[z-pos]]^2)-6378</f>
        <v>540.06739356674098</v>
      </c>
      <c r="O189">
        <f>SQRT(ssa_urop_maneuver_10000[[#This Row],[x-vel]]^2+ssa_urop_maneuver_10000[[#This Row],[y-vel]]^2+ssa_urop_maneuver_10000[[#This Row],[z-vel]]^2)</f>
        <v>7.59404991271236</v>
      </c>
    </row>
    <row r="190" spans="1:15" x14ac:dyDescent="0.35">
      <c r="A190">
        <v>10000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SQRT(ssa_urop_maneuver_10000[[#This Row],[x-pos]]^2+ssa_urop_maneuver_10000[[#This Row],[y-pos]]^2+ssa_urop_maneuver_10000[[#This Row],[z-pos]]^2)-6378</f>
        <v>540.85344404996431</v>
      </c>
      <c r="O190">
        <f>SQRT(ssa_urop_maneuver_10000[[#This Row],[x-vel]]^2+ssa_urop_maneuver_10000[[#This Row],[y-vel]]^2+ssa_urop_maneuver_10000[[#This Row],[z-vel]]^2)</f>
        <v>7.5892018961114811</v>
      </c>
    </row>
    <row r="191" spans="1:15" x14ac:dyDescent="0.35">
      <c r="A191">
        <v>10000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SQRT(ssa_urop_maneuver_10000[[#This Row],[x-pos]]^2+ssa_urop_maneuver_10000[[#This Row],[y-pos]]^2+ssa_urop_maneuver_10000[[#This Row],[z-pos]]^2)-6378</f>
        <v>543.5288955111846</v>
      </c>
      <c r="O191">
        <f>SQRT(ssa_urop_maneuver_10000[[#This Row],[x-vel]]^2+ssa_urop_maneuver_10000[[#This Row],[y-vel]]^2+ssa_urop_maneuver_10000[[#This Row],[z-vel]]^2)</f>
        <v>7.5861411941788299</v>
      </c>
    </row>
    <row r="192" spans="1:15" x14ac:dyDescent="0.35">
      <c r="A192">
        <v>10000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SQRT(ssa_urop_maneuver_10000[[#This Row],[x-pos]]^2+ssa_urop_maneuver_10000[[#This Row],[y-pos]]^2+ssa_urop_maneuver_10000[[#This Row],[z-pos]]^2)-6378</f>
        <v>547.02068746652367</v>
      </c>
      <c r="O192">
        <f>SQRT(ssa_urop_maneuver_10000[[#This Row],[x-vel]]^2+ssa_urop_maneuver_10000[[#This Row],[y-vel]]^2+ssa_urop_maneuver_10000[[#This Row],[z-vel]]^2)</f>
        <v>7.5862338165226948</v>
      </c>
    </row>
    <row r="193" spans="1:15" x14ac:dyDescent="0.35">
      <c r="A193">
        <v>10000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SQRT(ssa_urop_maneuver_10000[[#This Row],[x-pos]]^2+ssa_urop_maneuver_10000[[#This Row],[y-pos]]^2+ssa_urop_maneuver_10000[[#This Row],[z-pos]]^2)-6378</f>
        <v>548.59104406059851</v>
      </c>
      <c r="O193">
        <f>SQRT(ssa_urop_maneuver_10000[[#This Row],[x-vel]]^2+ssa_urop_maneuver_10000[[#This Row],[y-vel]]^2+ssa_urop_maneuver_10000[[#This Row],[z-vel]]^2)</f>
        <v>7.5866111089300592</v>
      </c>
    </row>
    <row r="194" spans="1:15" x14ac:dyDescent="0.35">
      <c r="A194">
        <v>10000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SQRT(ssa_urop_maneuver_10000[[#This Row],[x-pos]]^2+ssa_urop_maneuver_10000[[#This Row],[y-pos]]^2+ssa_urop_maneuver_10000[[#This Row],[z-pos]]^2)-6378</f>
        <v>546.90003383705061</v>
      </c>
      <c r="O194">
        <f>SQRT(ssa_urop_maneuver_10000[[#This Row],[x-vel]]^2+ssa_urop_maneuver_10000[[#This Row],[y-vel]]^2+ssa_urop_maneuver_10000[[#This Row],[z-vel]]^2)</f>
        <v>7.5856267372688633</v>
      </c>
    </row>
    <row r="195" spans="1:15" x14ac:dyDescent="0.35">
      <c r="A195">
        <v>10000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SQRT(ssa_urop_maneuver_10000[[#This Row],[x-pos]]^2+ssa_urop_maneuver_10000[[#This Row],[y-pos]]^2+ssa_urop_maneuver_10000[[#This Row],[z-pos]]^2)-6378</f>
        <v>543.57033701612909</v>
      </c>
      <c r="O195">
        <f>SQRT(ssa_urop_maneuver_10000[[#This Row],[x-vel]]^2+ssa_urop_maneuver_10000[[#This Row],[y-vel]]^2+ssa_urop_maneuver_10000[[#This Row],[z-vel]]^2)</f>
        <v>7.5856808297035787</v>
      </c>
    </row>
    <row r="196" spans="1:15" x14ac:dyDescent="0.35">
      <c r="A196">
        <v>10000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SQRT(ssa_urop_maneuver_10000[[#This Row],[x-pos]]^2+ssa_urop_maneuver_10000[[#This Row],[y-pos]]^2+ssa_urop_maneuver_10000[[#This Row],[z-pos]]^2)-6378</f>
        <v>541.18040835257762</v>
      </c>
      <c r="O196">
        <f>SQRT(ssa_urop_maneuver_10000[[#This Row],[x-vel]]^2+ssa_urop_maneuver_10000[[#This Row],[y-vel]]^2+ssa_urop_maneuver_10000[[#This Row],[z-vel]]^2)</f>
        <v>7.5894041249645365</v>
      </c>
    </row>
    <row r="197" spans="1:15" x14ac:dyDescent="0.35">
      <c r="A197">
        <v>10000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SQRT(ssa_urop_maneuver_10000[[#This Row],[x-pos]]^2+ssa_urop_maneuver_10000[[#This Row],[y-pos]]^2+ssa_urop_maneuver_10000[[#This Row],[z-pos]]^2)-6378</f>
        <v>540.36220591459823</v>
      </c>
      <c r="O197">
        <f>SQRT(ssa_urop_maneuver_10000[[#This Row],[x-vel]]^2+ssa_urop_maneuver_10000[[#This Row],[y-vel]]^2+ssa_urop_maneuver_10000[[#This Row],[z-vel]]^2)</f>
        <v>7.5943810465031403</v>
      </c>
    </row>
    <row r="198" spans="1:15" x14ac:dyDescent="0.35">
      <c r="A198">
        <v>10000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SQRT(ssa_urop_maneuver_10000[[#This Row],[x-pos]]^2+ssa_urop_maneuver_10000[[#This Row],[y-pos]]^2+ssa_urop_maneuver_10000[[#This Row],[z-pos]]^2)-6378</f>
        <v>540.1290718260243</v>
      </c>
      <c r="O198">
        <f>SQRT(ssa_urop_maneuver_10000[[#This Row],[x-vel]]^2+ssa_urop_maneuver_10000[[#This Row],[y-vel]]^2+ssa_urop_maneuver_10000[[#This Row],[z-vel]]^2)</f>
        <v>7.5956505158160503</v>
      </c>
    </row>
    <row r="199" spans="1:15" x14ac:dyDescent="0.35">
      <c r="A199">
        <v>10000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SQRT(ssa_urop_maneuver_10000[[#This Row],[x-pos]]^2+ssa_urop_maneuver_10000[[#This Row],[y-pos]]^2+ssa_urop_maneuver_10000[[#This Row],[z-pos]]^2)-6378</f>
        <v>540.2366281149616</v>
      </c>
      <c r="O199">
        <f>SQRT(ssa_urop_maneuver_10000[[#This Row],[x-vel]]^2+ssa_urop_maneuver_10000[[#This Row],[y-vel]]^2+ssa_urop_maneuver_10000[[#This Row],[z-vel]]^2)</f>
        <v>7.5919052468610344</v>
      </c>
    </row>
    <row r="200" spans="1:15" x14ac:dyDescent="0.35">
      <c r="A200">
        <v>10000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SQRT(ssa_urop_maneuver_10000[[#This Row],[x-pos]]^2+ssa_urop_maneuver_10000[[#This Row],[y-pos]]^2+ssa_urop_maneuver_10000[[#This Row],[z-pos]]^2)-6378</f>
        <v>541.81932897272782</v>
      </c>
      <c r="O200">
        <f>SQRT(ssa_urop_maneuver_10000[[#This Row],[x-vel]]^2+ssa_urop_maneuver_10000[[#This Row],[y-vel]]^2+ssa_urop_maneuver_10000[[#This Row],[z-vel]]^2)</f>
        <v>7.5873779411067179</v>
      </c>
    </row>
    <row r="201" spans="1:15" x14ac:dyDescent="0.35">
      <c r="A201">
        <v>10000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SQRT(ssa_urop_maneuver_10000[[#This Row],[x-pos]]^2+ssa_urop_maneuver_10000[[#This Row],[y-pos]]^2+ssa_urop_maneuver_10000[[#This Row],[z-pos]]^2)-6378</f>
        <v>545.12617035137737</v>
      </c>
      <c r="O201">
        <f>SQRT(ssa_urop_maneuver_10000[[#This Row],[x-vel]]^2+ssa_urop_maneuver_10000[[#This Row],[y-vel]]^2+ssa_urop_maneuver_10000[[#This Row],[z-vel]]^2)</f>
        <v>7.5859361634613576</v>
      </c>
    </row>
    <row r="202" spans="1:15" x14ac:dyDescent="0.35">
      <c r="A202">
        <v>10000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SQRT(ssa_urop_maneuver_10000[[#This Row],[x-pos]]^2+ssa_urop_maneuver_10000[[#This Row],[y-pos]]^2+ssa_urop_maneuver_10000[[#This Row],[z-pos]]^2)-6378</f>
        <v>548.07568932796858</v>
      </c>
      <c r="O202">
        <f>SQRT(ssa_urop_maneuver_10000[[#This Row],[x-vel]]^2+ssa_urop_maneuver_10000[[#This Row],[y-vel]]^2+ssa_urop_maneuver_10000[[#This Row],[z-vel]]^2)</f>
        <v>7.5866008640331639</v>
      </c>
    </row>
    <row r="203" spans="1:15" x14ac:dyDescent="0.35">
      <c r="A203">
        <v>10000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SQRT(ssa_urop_maneuver_10000[[#This Row],[x-pos]]^2+ssa_urop_maneuver_10000[[#This Row],[y-pos]]^2+ssa_urop_maneuver_10000[[#This Row],[z-pos]]^2)-6378</f>
        <v>548.15729919040041</v>
      </c>
      <c r="O203">
        <f>SQRT(ssa_urop_maneuver_10000[[#This Row],[x-vel]]^2+ssa_urop_maneuver_10000[[#This Row],[y-vel]]^2+ssa_urop_maneuver_10000[[#This Row],[z-vel]]^2)</f>
        <v>7.5863186294460068</v>
      </c>
    </row>
    <row r="204" spans="1:15" x14ac:dyDescent="0.35">
      <c r="A204">
        <v>10000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SQRT(ssa_urop_maneuver_10000[[#This Row],[x-pos]]^2+ssa_urop_maneuver_10000[[#This Row],[y-pos]]^2+ssa_urop_maneuver_10000[[#This Row],[z-pos]]^2)-6378</f>
        <v>545.39405623873154</v>
      </c>
      <c r="O204">
        <f>SQRT(ssa_urop_maneuver_10000[[#This Row],[x-vel]]^2+ssa_urop_maneuver_10000[[#This Row],[y-vel]]^2+ssa_urop_maneuver_10000[[#This Row],[z-vel]]^2)</f>
        <v>7.5853495632778998</v>
      </c>
    </row>
    <row r="205" spans="1:15" x14ac:dyDescent="0.35">
      <c r="A205">
        <v>10000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SQRT(ssa_urop_maneuver_10000[[#This Row],[x-pos]]^2+ssa_urop_maneuver_10000[[#This Row],[y-pos]]^2+ssa_urop_maneuver_10000[[#This Row],[z-pos]]^2)-6378</f>
        <v>542.24703875780051</v>
      </c>
      <c r="O205">
        <f>SQRT(ssa_urop_maneuver_10000[[#This Row],[x-vel]]^2+ssa_urop_maneuver_10000[[#This Row],[y-vel]]^2+ssa_urop_maneuver_10000[[#This Row],[z-vel]]^2)</f>
        <v>7.5869275474928983</v>
      </c>
    </row>
    <row r="206" spans="1:15" x14ac:dyDescent="0.35">
      <c r="A206">
        <v>10000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SQRT(ssa_urop_maneuver_10000[[#This Row],[x-pos]]^2+ssa_urop_maneuver_10000[[#This Row],[y-pos]]^2+ssa_urop_maneuver_10000[[#This Row],[z-pos]]^2)-6378</f>
        <v>540.64999372292914</v>
      </c>
      <c r="O206">
        <f>SQRT(ssa_urop_maneuver_10000[[#This Row],[x-vel]]^2+ssa_urop_maneuver_10000[[#This Row],[y-vel]]^2+ssa_urop_maneuver_10000[[#This Row],[z-vel]]^2)</f>
        <v>7.5918282106207995</v>
      </c>
    </row>
    <row r="207" spans="1:15" x14ac:dyDescent="0.35">
      <c r="A207">
        <v>10000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SQRT(ssa_urop_maneuver_10000[[#This Row],[x-pos]]^2+ssa_urop_maneuver_10000[[#This Row],[y-pos]]^2+ssa_urop_maneuver_10000[[#This Row],[z-pos]]^2)-6378</f>
        <v>540.22481356835851</v>
      </c>
      <c r="O207">
        <f>SQRT(ssa_urop_maneuver_10000[[#This Row],[x-vel]]^2+ssa_urop_maneuver_10000[[#This Row],[y-vel]]^2+ssa_urop_maneuver_10000[[#This Row],[z-vel]]^2)</f>
        <v>7.5956900612131237</v>
      </c>
    </row>
    <row r="208" spans="1:15" x14ac:dyDescent="0.35">
      <c r="A208">
        <v>10000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SQRT(ssa_urop_maneuver_10000[[#This Row],[x-pos]]^2+ssa_urop_maneuver_10000[[#This Row],[y-pos]]^2+ssa_urop_maneuver_10000[[#This Row],[z-pos]]^2)-6378</f>
        <v>540.0344755465976</v>
      </c>
      <c r="O208">
        <f>SQRT(ssa_urop_maneuver_10000[[#This Row],[x-vel]]^2+ssa_urop_maneuver_10000[[#This Row],[y-vel]]^2+ssa_urop_maneuver_10000[[#This Row],[z-vel]]^2)</f>
        <v>7.5944863506047007</v>
      </c>
    </row>
    <row r="209" spans="1:15" x14ac:dyDescent="0.35">
      <c r="A209">
        <v>10000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SQRT(ssa_urop_maneuver_10000[[#This Row],[x-pos]]^2+ssa_urop_maneuver_10000[[#This Row],[y-pos]]^2+ssa_urop_maneuver_10000[[#This Row],[z-pos]]^2)-6378</f>
        <v>540.60870697275004</v>
      </c>
      <c r="O209">
        <f>SQRT(ssa_urop_maneuver_10000[[#This Row],[x-vel]]^2+ssa_urop_maneuver_10000[[#This Row],[y-vel]]^2+ssa_urop_maneuver_10000[[#This Row],[z-vel]]^2)</f>
        <v>7.5897218054918314</v>
      </c>
    </row>
    <row r="210" spans="1:15" x14ac:dyDescent="0.35">
      <c r="A210">
        <v>10000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SQRT(ssa_urop_maneuver_10000[[#This Row],[x-pos]]^2+ssa_urop_maneuver_10000[[#This Row],[y-pos]]^2+ssa_urop_maneuver_10000[[#This Row],[z-pos]]^2)-6378</f>
        <v>543.07102347552245</v>
      </c>
      <c r="O210">
        <f>SQRT(ssa_urop_maneuver_10000[[#This Row],[x-vel]]^2+ssa_urop_maneuver_10000[[#This Row],[y-vel]]^2+ssa_urop_maneuver_10000[[#This Row],[z-vel]]^2)</f>
        <v>7.586399293161187</v>
      </c>
    </row>
    <row r="211" spans="1:15" x14ac:dyDescent="0.35">
      <c r="A211">
        <v>10000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SQRT(ssa_urop_maneuver_10000[[#This Row],[x-pos]]^2+ssa_urop_maneuver_10000[[#This Row],[y-pos]]^2+ssa_urop_maneuver_10000[[#This Row],[z-pos]]^2)-6378</f>
        <v>546.59593730543111</v>
      </c>
      <c r="O211">
        <f>SQRT(ssa_urop_maneuver_10000[[#This Row],[x-vel]]^2+ssa_urop_maneuver_10000[[#This Row],[y-vel]]^2+ssa_urop_maneuver_10000[[#This Row],[z-vel]]^2)</f>
        <v>7.5862879077691794</v>
      </c>
    </row>
    <row r="212" spans="1:15" x14ac:dyDescent="0.35">
      <c r="A212">
        <v>10000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SQRT(ssa_urop_maneuver_10000[[#This Row],[x-pos]]^2+ssa_urop_maneuver_10000[[#This Row],[y-pos]]^2+ssa_urop_maneuver_10000[[#This Row],[z-pos]]^2)-6378</f>
        <v>548.48875241849055</v>
      </c>
      <c r="O212">
        <f>SQRT(ssa_urop_maneuver_10000[[#This Row],[x-vel]]^2+ssa_urop_maneuver_10000[[#This Row],[y-vel]]^2+ssa_urop_maneuver_10000[[#This Row],[z-vel]]^2)</f>
        <v>7.5867264383560311</v>
      </c>
    </row>
    <row r="213" spans="1:15" x14ac:dyDescent="0.35">
      <c r="A213">
        <v>10000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SQRT(ssa_urop_maneuver_10000[[#This Row],[x-pos]]^2+ssa_urop_maneuver_10000[[#This Row],[y-pos]]^2+ssa_urop_maneuver_10000[[#This Row],[z-pos]]^2)-6378</f>
        <v>547.13968911106622</v>
      </c>
      <c r="O213">
        <f>SQRT(ssa_urop_maneuver_10000[[#This Row],[x-vel]]^2+ssa_urop_maneuver_10000[[#This Row],[y-vel]]^2+ssa_urop_maneuver_10000[[#This Row],[z-vel]]^2)</f>
        <v>7.5857819234215986</v>
      </c>
    </row>
    <row r="214" spans="1:15" x14ac:dyDescent="0.35">
      <c r="A214">
        <v>10000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SQRT(ssa_urop_maneuver_10000[[#This Row],[x-pos]]^2+ssa_urop_maneuver_10000[[#This Row],[y-pos]]^2+ssa_urop_maneuver_10000[[#This Row],[z-pos]]^2)-6378</f>
        <v>543.8998665597137</v>
      </c>
      <c r="O214">
        <f>SQRT(ssa_urop_maneuver_10000[[#This Row],[x-vel]]^2+ssa_urop_maneuver_10000[[#This Row],[y-vel]]^2+ssa_urop_maneuver_10000[[#This Row],[z-vel]]^2)</f>
        <v>7.5855508668380622</v>
      </c>
    </row>
    <row r="215" spans="1:15" x14ac:dyDescent="0.35">
      <c r="A215">
        <v>10000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SQRT(ssa_urop_maneuver_10000[[#This Row],[x-pos]]^2+ssa_urop_maneuver_10000[[#This Row],[y-pos]]^2+ssa_urop_maneuver_10000[[#This Row],[z-pos]]^2)-6378</f>
        <v>541.36193428467141</v>
      </c>
      <c r="O215">
        <f>SQRT(ssa_urop_maneuver_10000[[#This Row],[x-vel]]^2+ssa_urop_maneuver_10000[[#This Row],[y-vel]]^2+ssa_urop_maneuver_10000[[#This Row],[z-vel]]^2)</f>
        <v>7.5888230410269237</v>
      </c>
    </row>
    <row r="216" spans="1:15" x14ac:dyDescent="0.35">
      <c r="A216">
        <v>10000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SQRT(ssa_urop_maneuver_10000[[#This Row],[x-pos]]^2+ssa_urop_maneuver_10000[[#This Row],[y-pos]]^2+ssa_urop_maneuver_10000[[#This Row],[z-pos]]^2)-6378</f>
        <v>540.44512244601628</v>
      </c>
      <c r="O216">
        <f>SQRT(ssa_urop_maneuver_10000[[#This Row],[x-vel]]^2+ssa_urop_maneuver_10000[[#This Row],[y-vel]]^2+ssa_urop_maneuver_10000[[#This Row],[z-vel]]^2)</f>
        <v>7.5939523032174412</v>
      </c>
    </row>
    <row r="217" spans="1:15" x14ac:dyDescent="0.35">
      <c r="A217">
        <v>10000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SQRT(ssa_urop_maneuver_10000[[#This Row],[x-pos]]^2+ssa_urop_maneuver_10000[[#This Row],[y-pos]]^2+ssa_urop_maneuver_10000[[#This Row],[z-pos]]^2)-6378</f>
        <v>540.16354567237522</v>
      </c>
      <c r="O217">
        <f>SQRT(ssa_urop_maneuver_10000[[#This Row],[x-vel]]^2+ssa_urop_maneuver_10000[[#This Row],[y-vel]]^2+ssa_urop_maneuver_10000[[#This Row],[z-vel]]^2)</f>
        <v>7.5957948181449364</v>
      </c>
    </row>
    <row r="218" spans="1:15" x14ac:dyDescent="0.35">
      <c r="A218">
        <v>10000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SQRT(ssa_urop_maneuver_10000[[#This Row],[x-pos]]^2+ssa_urop_maneuver_10000[[#This Row],[y-pos]]^2+ssa_urop_maneuver_10000[[#This Row],[z-pos]]^2)-6378</f>
        <v>540.11116052402213</v>
      </c>
      <c r="O218">
        <f>SQRT(ssa_urop_maneuver_10000[[#This Row],[x-vel]]^2+ssa_urop_maneuver_10000[[#This Row],[y-vel]]^2+ssa_urop_maneuver_10000[[#This Row],[z-vel]]^2)</f>
        <v>7.592479341854764</v>
      </c>
    </row>
    <row r="219" spans="1:15" x14ac:dyDescent="0.35">
      <c r="A219">
        <v>10000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SQRT(ssa_urop_maneuver_10000[[#This Row],[x-pos]]^2+ssa_urop_maneuver_10000[[#This Row],[y-pos]]^2+ssa_urop_maneuver_10000[[#This Row],[z-pos]]^2)-6378</f>
        <v>541.43629596312257</v>
      </c>
      <c r="O219">
        <f>SQRT(ssa_urop_maneuver_10000[[#This Row],[x-vel]]^2+ssa_urop_maneuver_10000[[#This Row],[y-vel]]^2+ssa_urop_maneuver_10000[[#This Row],[z-vel]]^2)</f>
        <v>7.5878475567666683</v>
      </c>
    </row>
    <row r="220" spans="1:15" x14ac:dyDescent="0.35">
      <c r="A220">
        <v>10000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SQRT(ssa_urop_maneuver_10000[[#This Row],[x-pos]]^2+ssa_urop_maneuver_10000[[#This Row],[y-pos]]^2+ssa_urop_maneuver_10000[[#This Row],[z-pos]]^2)-6378</f>
        <v>544.63046014498013</v>
      </c>
      <c r="O220">
        <f>SQRT(ssa_urop_maneuver_10000[[#This Row],[x-vel]]^2+ssa_urop_maneuver_10000[[#This Row],[y-vel]]^2+ssa_urop_maneuver_10000[[#This Row],[z-vel]]^2)</f>
        <v>7.5861069023703616</v>
      </c>
    </row>
    <row r="221" spans="1:15" x14ac:dyDescent="0.35">
      <c r="A221">
        <v>10000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SQRT(ssa_urop_maneuver_10000[[#This Row],[x-pos]]^2+ssa_urop_maneuver_10000[[#This Row],[y-pos]]^2+ssa_urop_maneuver_10000[[#This Row],[z-pos]]^2)-6378</f>
        <v>547.78279405805642</v>
      </c>
      <c r="O221">
        <f>SQRT(ssa_urop_maneuver_10000[[#This Row],[x-vel]]^2+ssa_urop_maneuver_10000[[#This Row],[y-vel]]^2+ssa_urop_maneuver_10000[[#This Row],[z-vel]]^2)</f>
        <v>7.5866897788265764</v>
      </c>
    </row>
    <row r="222" spans="1:15" x14ac:dyDescent="0.35">
      <c r="A222">
        <v>10000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SQRT(ssa_urop_maneuver_10000[[#This Row],[x-pos]]^2+ssa_urop_maneuver_10000[[#This Row],[y-pos]]^2+ssa_urop_maneuver_10000[[#This Row],[z-pos]]^2)-6378</f>
        <v>548.25163006244748</v>
      </c>
      <c r="O222">
        <f>SQRT(ssa_urop_maneuver_10000[[#This Row],[x-vel]]^2+ssa_urop_maneuver_10000[[#This Row],[y-vel]]^2+ssa_urop_maneuver_10000[[#This Row],[z-vel]]^2)</f>
        <v>7.5864063288015133</v>
      </c>
    </row>
    <row r="223" spans="1:15" x14ac:dyDescent="0.35">
      <c r="A223">
        <v>10000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SQRT(ssa_urop_maneuver_10000[[#This Row],[x-pos]]^2+ssa_urop_maneuver_10000[[#This Row],[y-pos]]^2+ssa_urop_maneuver_10000[[#This Row],[z-pos]]^2)-6378</f>
        <v>545.78384000869846</v>
      </c>
      <c r="O223">
        <f>SQRT(ssa_urop_maneuver_10000[[#This Row],[x-vel]]^2+ssa_urop_maneuver_10000[[#This Row],[y-vel]]^2+ssa_urop_maneuver_10000[[#This Row],[z-vel]]^2)</f>
        <v>7.5853243132989956</v>
      </c>
    </row>
    <row r="224" spans="1:15" x14ac:dyDescent="0.35">
      <c r="A224">
        <v>10000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SQRT(ssa_urop_maneuver_10000[[#This Row],[x-pos]]^2+ssa_urop_maneuver_10000[[#This Row],[y-pos]]^2+ssa_urop_maneuver_10000[[#This Row],[z-pos]]^2)-6378</f>
        <v>542.63710620894926</v>
      </c>
      <c r="O224">
        <f>SQRT(ssa_urop_maneuver_10000[[#This Row],[x-vel]]^2+ssa_urop_maneuver_10000[[#This Row],[y-vel]]^2+ssa_urop_maneuver_10000[[#This Row],[z-vel]]^2)</f>
        <v>7.5865088032146337</v>
      </c>
    </row>
    <row r="225" spans="1:15" x14ac:dyDescent="0.35">
      <c r="A225">
        <v>10000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SQRT(ssa_urop_maneuver_10000[[#This Row],[x-pos]]^2+ssa_urop_maneuver_10000[[#This Row],[y-pos]]^2+ssa_urop_maneuver_10000[[#This Row],[z-pos]]^2)-6378</f>
        <v>540.87438906664192</v>
      </c>
      <c r="O225">
        <f>SQRT(ssa_urop_maneuver_10000[[#This Row],[x-vel]]^2+ssa_urop_maneuver_10000[[#This Row],[y-vel]]^2+ssa_urop_maneuver_10000[[#This Row],[z-vel]]^2)</f>
        <v>7.5911147884822157</v>
      </c>
    </row>
    <row r="226" spans="1:15" x14ac:dyDescent="0.35">
      <c r="A226">
        <v>10000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SQRT(ssa_urop_maneuver_10000[[#This Row],[x-pos]]^2+ssa_urop_maneuver_10000[[#This Row],[y-pos]]^2+ssa_urop_maneuver_10000[[#This Row],[z-pos]]^2)-6378</f>
        <v>540.34927557668652</v>
      </c>
      <c r="O226">
        <f>SQRT(ssa_urop_maneuver_10000[[#This Row],[x-vel]]^2+ssa_urop_maneuver_10000[[#This Row],[y-vel]]^2+ssa_urop_maneuver_10000[[#This Row],[z-vel]]^2)</f>
        <v>7.5953568466026544</v>
      </c>
    </row>
    <row r="227" spans="1:15" x14ac:dyDescent="0.35">
      <c r="A227">
        <v>10000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SQRT(ssa_urop_maneuver_10000[[#This Row],[x-pos]]^2+ssa_urop_maneuver_10000[[#This Row],[y-pos]]^2+ssa_urop_maneuver_10000[[#This Row],[z-pos]]^2)-6378</f>
        <v>540.06530924284925</v>
      </c>
      <c r="O227">
        <f>SQRT(ssa_urop_maneuver_10000[[#This Row],[x-vel]]^2+ssa_urop_maneuver_10000[[#This Row],[y-vel]]^2+ssa_urop_maneuver_10000[[#This Row],[z-vel]]^2)</f>
        <v>7.5947646019763475</v>
      </c>
    </row>
    <row r="228" spans="1:15" x14ac:dyDescent="0.35">
      <c r="A228">
        <v>10000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SQRT(ssa_urop_maneuver_10000[[#This Row],[x-pos]]^2+ssa_urop_maneuver_10000[[#This Row],[y-pos]]^2+ssa_urop_maneuver_10000[[#This Row],[z-pos]]^2)-6378</f>
        <v>540.45750357229463</v>
      </c>
      <c r="O228">
        <f>SQRT(ssa_urop_maneuver_10000[[#This Row],[x-vel]]^2+ssa_urop_maneuver_10000[[#This Row],[y-vel]]^2+ssa_urop_maneuver_10000[[#This Row],[z-vel]]^2)</f>
        <v>7.5902261947544289</v>
      </c>
    </row>
    <row r="229" spans="1:15" x14ac:dyDescent="0.35">
      <c r="A229">
        <v>10000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SQRT(ssa_urop_maneuver_10000[[#This Row],[x-pos]]^2+ssa_urop_maneuver_10000[[#This Row],[y-pos]]^2+ssa_urop_maneuver_10000[[#This Row],[z-pos]]^2)-6378</f>
        <v>542.72985731803601</v>
      </c>
      <c r="O229">
        <f>SQRT(ssa_urop_maneuver_10000[[#This Row],[x-vel]]^2+ssa_urop_maneuver_10000[[#This Row],[y-vel]]^2+ssa_urop_maneuver_10000[[#This Row],[z-vel]]^2)</f>
        <v>7.5866076941407181</v>
      </c>
    </row>
    <row r="230" spans="1:15" x14ac:dyDescent="0.35">
      <c r="A230">
        <v>10000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SQRT(ssa_urop_maneuver_10000[[#This Row],[x-pos]]^2+ssa_urop_maneuver_10000[[#This Row],[y-pos]]^2+ssa_urop_maneuver_10000[[#This Row],[z-pos]]^2)-6378</f>
        <v>546.29319803934777</v>
      </c>
      <c r="O230">
        <f>SQRT(ssa_urop_maneuver_10000[[#This Row],[x-vel]]^2+ssa_urop_maneuver_10000[[#This Row],[y-vel]]^2+ssa_urop_maneuver_10000[[#This Row],[z-vel]]^2)</f>
        <v>7.5862299663059414</v>
      </c>
    </row>
    <row r="231" spans="1:15" x14ac:dyDescent="0.35">
      <c r="A231">
        <v>10000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SQRT(ssa_urop_maneuver_10000[[#This Row],[x-pos]]^2+ssa_urop_maneuver_10000[[#This Row],[y-pos]]^2+ssa_urop_maneuver_10000[[#This Row],[z-pos]]^2)-6378</f>
        <v>548.501655705335</v>
      </c>
      <c r="O231">
        <f>SQRT(ssa_urop_maneuver_10000[[#This Row],[x-vel]]^2+ssa_urop_maneuver_10000[[#This Row],[y-vel]]^2+ssa_urop_maneuver_10000[[#This Row],[z-vel]]^2)</f>
        <v>7.5867117263234034</v>
      </c>
    </row>
    <row r="232" spans="1:15" x14ac:dyDescent="0.35">
      <c r="A232">
        <v>10000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SQRT(ssa_urop_maneuver_10000[[#This Row],[x-pos]]^2+ssa_urop_maneuver_10000[[#This Row],[y-pos]]^2+ssa_urop_maneuver_10000[[#This Row],[z-pos]]^2)-6378</f>
        <v>547.47988637635171</v>
      </c>
      <c r="O232">
        <f>SQRT(ssa_urop_maneuver_10000[[#This Row],[x-vel]]^2+ssa_urop_maneuver_10000[[#This Row],[y-vel]]^2+ssa_urop_maneuver_10000[[#This Row],[z-vel]]^2)</f>
        <v>7.5857304415734985</v>
      </c>
    </row>
    <row r="233" spans="1:15" x14ac:dyDescent="0.35">
      <c r="A233">
        <v>10000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SQRT(ssa_urop_maneuver_10000[[#This Row],[x-pos]]^2+ssa_urop_maneuver_10000[[#This Row],[y-pos]]^2+ssa_urop_maneuver_10000[[#This Row],[z-pos]]^2)-6378</f>
        <v>544.35633894502007</v>
      </c>
      <c r="O233">
        <f>SQRT(ssa_urop_maneuver_10000[[#This Row],[x-vel]]^2+ssa_urop_maneuver_10000[[#This Row],[y-vel]]^2+ssa_urop_maneuver_10000[[#This Row],[z-vel]]^2)</f>
        <v>7.5853275723623002</v>
      </c>
    </row>
    <row r="234" spans="1:15" x14ac:dyDescent="0.35">
      <c r="A234">
        <v>10000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SQRT(ssa_urop_maneuver_10000[[#This Row],[x-pos]]^2+ssa_urop_maneuver_10000[[#This Row],[y-pos]]^2+ssa_urop_maneuver_10000[[#This Row],[z-pos]]^2)-6378</f>
        <v>541.6710811427829</v>
      </c>
      <c r="O234">
        <f>SQRT(ssa_urop_maneuver_10000[[#This Row],[x-vel]]^2+ssa_urop_maneuver_10000[[#This Row],[y-vel]]^2+ssa_urop_maneuver_10000[[#This Row],[z-vel]]^2)</f>
        <v>7.5883053229595099</v>
      </c>
    </row>
    <row r="235" spans="1:15" x14ac:dyDescent="0.35">
      <c r="A235">
        <v>10000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SQRT(ssa_urop_maneuver_10000[[#This Row],[x-pos]]^2+ssa_urop_maneuver_10000[[#This Row],[y-pos]]^2+ssa_urop_maneuver_10000[[#This Row],[z-pos]]^2)-6378</f>
        <v>540.53877527781697</v>
      </c>
      <c r="O235">
        <f>SQRT(ssa_urop_maneuver_10000[[#This Row],[x-vel]]^2+ssa_urop_maneuver_10000[[#This Row],[y-vel]]^2+ssa_urop_maneuver_10000[[#This Row],[z-vel]]^2)</f>
        <v>7.5934467615876331</v>
      </c>
    </row>
    <row r="236" spans="1:15" x14ac:dyDescent="0.35">
      <c r="A236">
        <v>10000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SQRT(ssa_urop_maneuver_10000[[#This Row],[x-pos]]^2+ssa_urop_maneuver_10000[[#This Row],[y-pos]]^2+ssa_urop_maneuver_10000[[#This Row],[z-pos]]^2)-6378</f>
        <v>540.16084335951655</v>
      </c>
      <c r="O236">
        <f>SQRT(ssa_urop_maneuver_10000[[#This Row],[x-vel]]^2+ssa_urop_maneuver_10000[[#This Row],[y-vel]]^2+ssa_urop_maneuver_10000[[#This Row],[z-vel]]^2)</f>
        <v>7.5957819542381015</v>
      </c>
    </row>
    <row r="237" spans="1:15" x14ac:dyDescent="0.35">
      <c r="A237">
        <v>10000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SQRT(ssa_urop_maneuver_10000[[#This Row],[x-pos]]^2+ssa_urop_maneuver_10000[[#This Row],[y-pos]]^2+ssa_urop_maneuver_10000[[#This Row],[z-pos]]^2)-6378</f>
        <v>540.08973513081673</v>
      </c>
      <c r="O237">
        <f>SQRT(ssa_urop_maneuver_10000[[#This Row],[x-vel]]^2+ssa_urop_maneuver_10000[[#This Row],[y-vel]]^2+ssa_urop_maneuver_10000[[#This Row],[z-vel]]^2)</f>
        <v>7.5928751564748866</v>
      </c>
    </row>
    <row r="238" spans="1:15" x14ac:dyDescent="0.35">
      <c r="A238">
        <v>10000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SQRT(ssa_urop_maneuver_10000[[#This Row],[x-pos]]^2+ssa_urop_maneuver_10000[[#This Row],[y-pos]]^2+ssa_urop_maneuver_10000[[#This Row],[z-pos]]^2)-6378</f>
        <v>541.34107518327892</v>
      </c>
      <c r="O238">
        <f>SQRT(ssa_urop_maneuver_10000[[#This Row],[x-vel]]^2+ssa_urop_maneuver_10000[[#This Row],[y-vel]]^2+ssa_urop_maneuver_10000[[#This Row],[z-vel]]^2)</f>
        <v>7.5880879658551548</v>
      </c>
    </row>
    <row r="239" spans="1:15" x14ac:dyDescent="0.35">
      <c r="A239">
        <v>10000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SQRT(ssa_urop_maneuver_10000[[#This Row],[x-pos]]^2+ssa_urop_maneuver_10000[[#This Row],[y-pos]]^2+ssa_urop_maneuver_10000[[#This Row],[z-pos]]^2)-6378</f>
        <v>544.49741596574404</v>
      </c>
      <c r="O239">
        <f>SQRT(ssa_urop_maneuver_10000[[#This Row],[x-vel]]^2+ssa_urop_maneuver_10000[[#This Row],[y-vel]]^2+ssa_urop_maneuver_10000[[#This Row],[z-vel]]^2)</f>
        <v>7.585920021343866</v>
      </c>
    </row>
    <row r="240" spans="1:15" x14ac:dyDescent="0.35">
      <c r="A240">
        <v>10000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SQRT(ssa_urop_maneuver_10000[[#This Row],[x-pos]]^2+ssa_urop_maneuver_10000[[#This Row],[y-pos]]^2+ssa_urop_maneuver_10000[[#This Row],[z-pos]]^2)-6378</f>
        <v>547.80784311613752</v>
      </c>
      <c r="O240">
        <f>SQRT(ssa_urop_maneuver_10000[[#This Row],[x-vel]]^2+ssa_urop_maneuver_10000[[#This Row],[y-vel]]^2+ssa_urop_maneuver_10000[[#This Row],[z-vel]]^2)</f>
        <v>7.5863656885498099</v>
      </c>
    </row>
    <row r="241" spans="1:15" x14ac:dyDescent="0.35">
      <c r="A241">
        <v>10000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SQRT(ssa_urop_maneuver_10000[[#This Row],[x-pos]]^2+ssa_urop_maneuver_10000[[#This Row],[y-pos]]^2+ssa_urop_maneuver_10000[[#This Row],[z-pos]]^2)-6378</f>
        <v>548.54745243778507</v>
      </c>
      <c r="O241">
        <f>SQRT(ssa_urop_maneuver_10000[[#This Row],[x-vel]]^2+ssa_urop_maneuver_10000[[#This Row],[y-vel]]^2+ssa_urop_maneuver_10000[[#This Row],[z-vel]]^2)</f>
        <v>7.5863211968519888</v>
      </c>
    </row>
    <row r="242" spans="1:15" x14ac:dyDescent="0.35">
      <c r="A242">
        <v>10000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SQRT(ssa_urop_maneuver_10000[[#This Row],[x-pos]]^2+ssa_urop_maneuver_10000[[#This Row],[y-pos]]^2+ssa_urop_maneuver_10000[[#This Row],[z-pos]]^2)-6378</f>
        <v>546.15508562928608</v>
      </c>
      <c r="O242">
        <f>SQRT(ssa_urop_maneuver_10000[[#This Row],[x-vel]]^2+ssa_urop_maneuver_10000[[#This Row],[y-vel]]^2+ssa_urop_maneuver_10000[[#This Row],[z-vel]]^2)</f>
        <v>7.5852402971865667</v>
      </c>
    </row>
    <row r="243" spans="1:15" x14ac:dyDescent="0.35">
      <c r="A243">
        <v>10000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SQRT(ssa_urop_maneuver_10000[[#This Row],[x-pos]]^2+ssa_urop_maneuver_10000[[#This Row],[y-pos]]^2+ssa_urop_maneuver_10000[[#This Row],[z-pos]]^2)-6378</f>
        <v>542.84986312032743</v>
      </c>
      <c r="O243">
        <f>SQRT(ssa_urop_maneuver_10000[[#This Row],[x-vel]]^2+ssa_urop_maneuver_10000[[#This Row],[y-vel]]^2+ssa_urop_maneuver_10000[[#This Row],[z-vel]]^2)</f>
        <v>7.5863291006951208</v>
      </c>
    </row>
    <row r="244" spans="1:15" x14ac:dyDescent="0.35">
      <c r="A244">
        <v>10000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SQRT(ssa_urop_maneuver_10000[[#This Row],[x-pos]]^2+ssa_urop_maneuver_10000[[#This Row],[y-pos]]^2+ssa_urop_maneuver_10000[[#This Row],[z-pos]]^2)-6378</f>
        <v>540.83054624603938</v>
      </c>
      <c r="O244">
        <f>SQRT(ssa_urop_maneuver_10000[[#This Row],[x-vel]]^2+ssa_urop_maneuver_10000[[#This Row],[y-vel]]^2+ssa_urop_maneuver_10000[[#This Row],[z-vel]]^2)</f>
        <v>7.5908672394809047</v>
      </c>
    </row>
    <row r="245" spans="1:15" x14ac:dyDescent="0.35">
      <c r="A245">
        <v>10000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SQRT(ssa_urop_maneuver_10000[[#This Row],[x-pos]]^2+ssa_urop_maneuver_10000[[#This Row],[y-pos]]^2+ssa_urop_maneuver_10000[[#This Row],[z-pos]]^2)-6378</f>
        <v>540.17446868164643</v>
      </c>
      <c r="O245">
        <f>SQRT(ssa_urop_maneuver_10000[[#This Row],[x-vel]]^2+ssa_urop_maneuver_10000[[#This Row],[y-vel]]^2+ssa_urop_maneuver_10000[[#This Row],[z-vel]]^2)</f>
        <v>7.5953388772355046</v>
      </c>
    </row>
    <row r="246" spans="1:15" x14ac:dyDescent="0.35">
      <c r="A246">
        <v>10000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SQRT(ssa_urop_maneuver_10000[[#This Row],[x-pos]]^2+ssa_urop_maneuver_10000[[#This Row],[y-pos]]^2+ssa_urop_maneuver_10000[[#This Row],[z-pos]]^2)-6378</f>
        <v>539.93623090191613</v>
      </c>
      <c r="O246">
        <f>SQRT(ssa_urop_maneuver_10000[[#This Row],[x-vel]]^2+ssa_urop_maneuver_10000[[#This Row],[y-vel]]^2+ssa_urop_maneuver_10000[[#This Row],[z-vel]]^2)</f>
        <v>7.5951507708042358</v>
      </c>
    </row>
    <row r="247" spans="1:15" x14ac:dyDescent="0.35">
      <c r="A247">
        <v>10000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SQRT(ssa_urop_maneuver_10000[[#This Row],[x-pos]]^2+ssa_urop_maneuver_10000[[#This Row],[y-pos]]^2+ssa_urop_maneuver_10000[[#This Row],[z-pos]]^2)-6378</f>
        <v>540.36674174868313</v>
      </c>
      <c r="O247">
        <f>SQRT(ssa_urop_maneuver_10000[[#This Row],[x-vel]]^2+ssa_urop_maneuver_10000[[#This Row],[y-vel]]^2+ssa_urop_maneuver_10000[[#This Row],[z-vel]]^2)</f>
        <v>7.5906493967212905</v>
      </c>
    </row>
    <row r="248" spans="1:15" x14ac:dyDescent="0.35">
      <c r="A248">
        <v>10000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SQRT(ssa_urop_maneuver_10000[[#This Row],[x-pos]]^2+ssa_urop_maneuver_10000[[#This Row],[y-pos]]^2+ssa_urop_maneuver_10000[[#This Row],[z-pos]]^2)-6378</f>
        <v>542.60491876930701</v>
      </c>
      <c r="O248">
        <f>SQRT(ssa_urop_maneuver_10000[[#This Row],[x-vel]]^2+ssa_urop_maneuver_10000[[#This Row],[y-vel]]^2+ssa_urop_maneuver_10000[[#This Row],[z-vel]]^2)</f>
        <v>7.586617746543932</v>
      </c>
    </row>
    <row r="249" spans="1:15" x14ac:dyDescent="0.35">
      <c r="A249">
        <v>10000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SQRT(ssa_urop_maneuver_10000[[#This Row],[x-pos]]^2+ssa_urop_maneuver_10000[[#This Row],[y-pos]]^2+ssa_urop_maneuver_10000[[#This Row],[z-pos]]^2)-6378</f>
        <v>546.22674495133197</v>
      </c>
      <c r="O249">
        <f>SQRT(ssa_urop_maneuver_10000[[#This Row],[x-vel]]^2+ssa_urop_maneuver_10000[[#This Row],[y-vel]]^2+ssa_urop_maneuver_10000[[#This Row],[z-vel]]^2)</f>
        <v>7.5859054879748697</v>
      </c>
    </row>
    <row r="250" spans="1:15" x14ac:dyDescent="0.35">
      <c r="A250">
        <v>10000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SQRT(ssa_urop_maneuver_10000[[#This Row],[x-pos]]^2+ssa_urop_maneuver_10000[[#This Row],[y-pos]]^2+ssa_urop_maneuver_10000[[#This Row],[z-pos]]^2)-6378</f>
        <v>548.65076553886229</v>
      </c>
      <c r="O250">
        <f>SQRT(ssa_urop_maneuver_10000[[#This Row],[x-vel]]^2+ssa_urop_maneuver_10000[[#This Row],[y-vel]]^2+ssa_urop_maneuver_10000[[#This Row],[z-vel]]^2)</f>
        <v>7.5864518902526612</v>
      </c>
    </row>
    <row r="251" spans="1:15" x14ac:dyDescent="0.35">
      <c r="A251">
        <v>10000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SQRT(ssa_urop_maneuver_10000[[#This Row],[x-pos]]^2+ssa_urop_maneuver_10000[[#This Row],[y-pos]]^2+ssa_urop_maneuver_10000[[#This Row],[z-pos]]^2)-6378</f>
        <v>547.81744876382163</v>
      </c>
      <c r="O251">
        <f>SQRT(ssa_urop_maneuver_10000[[#This Row],[x-vel]]^2+ssa_urop_maneuver_10000[[#This Row],[y-vel]]^2+ssa_urop_maneuver_10000[[#This Row],[z-vel]]^2)</f>
        <v>7.5857230096406942</v>
      </c>
    </row>
    <row r="252" spans="1:15" x14ac:dyDescent="0.35">
      <c r="A252">
        <v>10000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SQRT(ssa_urop_maneuver_10000[[#This Row],[x-pos]]^2+ssa_urop_maneuver_10000[[#This Row],[y-pos]]^2+ssa_urop_maneuver_10000[[#This Row],[z-pos]]^2)-6378</f>
        <v>544.61500823550978</v>
      </c>
      <c r="O252">
        <f>SQRT(ssa_urop_maneuver_10000[[#This Row],[x-vel]]^2+ssa_urop_maneuver_10000[[#This Row],[y-vel]]^2+ssa_urop_maneuver_10000[[#This Row],[z-vel]]^2)</f>
        <v>7.5852066796527229</v>
      </c>
    </row>
    <row r="253" spans="1:15" x14ac:dyDescent="0.35">
      <c r="A253">
        <v>10000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SQRT(ssa_urop_maneuver_10000[[#This Row],[x-pos]]^2+ssa_urop_maneuver_10000[[#This Row],[y-pos]]^2+ssa_urop_maneuver_10000[[#This Row],[z-pos]]^2)-6378</f>
        <v>541.6923699244453</v>
      </c>
      <c r="O253">
        <f>SQRT(ssa_urop_maneuver_10000[[#This Row],[x-vel]]^2+ssa_urop_maneuver_10000[[#This Row],[y-vel]]^2+ssa_urop_maneuver_10000[[#This Row],[z-vel]]^2)</f>
        <v>7.5880795482058794</v>
      </c>
    </row>
    <row r="254" spans="1:15" x14ac:dyDescent="0.35">
      <c r="A254">
        <v>10000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SQRT(ssa_urop_maneuver_10000[[#This Row],[x-pos]]^2+ssa_urop_maneuver_10000[[#This Row],[y-pos]]^2+ssa_urop_maneuver_10000[[#This Row],[z-pos]]^2)-6378</f>
        <v>540.36808137407843</v>
      </c>
      <c r="O254">
        <f>SQRT(ssa_urop_maneuver_10000[[#This Row],[x-vel]]^2+ssa_urop_maneuver_10000[[#This Row],[y-vel]]^2+ssa_urop_maneuver_10000[[#This Row],[z-vel]]^2)</f>
        <v>7.5933267940203066</v>
      </c>
    </row>
    <row r="255" spans="1:15" x14ac:dyDescent="0.35">
      <c r="A255">
        <v>10000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SQRT(ssa_urop_maneuver_10000[[#This Row],[x-pos]]^2+ssa_urop_maneuver_10000[[#This Row],[y-pos]]^2+ssa_urop_maneuver_10000[[#This Row],[z-pos]]^2)-6378</f>
        <v>539.95802982372697</v>
      </c>
      <c r="O255">
        <f>SQRT(ssa_urop_maneuver_10000[[#This Row],[x-vel]]^2+ssa_urop_maneuver_10000[[#This Row],[y-vel]]^2+ssa_urop_maneuver_10000[[#This Row],[z-vel]]^2)</f>
        <v>7.5960733408587959</v>
      </c>
    </row>
    <row r="256" spans="1:15" x14ac:dyDescent="0.35">
      <c r="A256">
        <v>10000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SQRT(ssa_urop_maneuver_10000[[#This Row],[x-pos]]^2+ssa_urop_maneuver_10000[[#This Row],[y-pos]]^2+ssa_urop_maneuver_10000[[#This Row],[z-pos]]^2)-6378</f>
        <v>539.88090074618049</v>
      </c>
      <c r="O256">
        <f>SQRT(ssa_urop_maneuver_10000[[#This Row],[x-vel]]^2+ssa_urop_maneuver_10000[[#This Row],[y-vel]]^2+ssa_urop_maneuver_10000[[#This Row],[z-vel]]^2)</f>
        <v>7.5935250158797034</v>
      </c>
    </row>
    <row r="257" spans="1:15" x14ac:dyDescent="0.35">
      <c r="A257">
        <v>10000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SQRT(ssa_urop_maneuver_10000[[#This Row],[x-pos]]^2+ssa_urop_maneuver_10000[[#This Row],[y-pos]]^2+ssa_urop_maneuver_10000[[#This Row],[z-pos]]^2)-6378</f>
        <v>541.01814759771241</v>
      </c>
      <c r="O257">
        <f>SQRT(ssa_urop_maneuver_10000[[#This Row],[x-vel]]^2+ssa_urop_maneuver_10000[[#This Row],[y-vel]]^2+ssa_urop_maneuver_10000[[#This Row],[z-vel]]^2)</f>
        <v>7.5885884670959971</v>
      </c>
    </row>
    <row r="258" spans="1:15" x14ac:dyDescent="0.35">
      <c r="A258">
        <v>10000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SQRT(ssa_urop_maneuver_10000[[#This Row],[x-pos]]^2+ssa_urop_maneuver_10000[[#This Row],[y-pos]]^2+ssa_urop_maneuver_10000[[#This Row],[z-pos]]^2)-6378</f>
        <v>544.10599128575814</v>
      </c>
      <c r="O258">
        <f>SQRT(ssa_urop_maneuver_10000[[#This Row],[x-vel]]^2+ssa_urop_maneuver_10000[[#This Row],[y-vel]]^2+ssa_urop_maneuver_10000[[#This Row],[z-vel]]^2)</f>
        <v>7.5860159525317847</v>
      </c>
    </row>
    <row r="259" spans="1:15" x14ac:dyDescent="0.35">
      <c r="A259">
        <v>10000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SQRT(ssa_urop_maneuver_10000[[#This Row],[x-pos]]^2+ssa_urop_maneuver_10000[[#This Row],[y-pos]]^2+ssa_urop_maneuver_10000[[#This Row],[z-pos]]^2)-6378</f>
        <v>547.59360980210931</v>
      </c>
      <c r="O259">
        <f>SQRT(ssa_urop_maneuver_10000[[#This Row],[x-vel]]^2+ssa_urop_maneuver_10000[[#This Row],[y-vel]]^2+ssa_urop_maneuver_10000[[#This Row],[z-vel]]^2)</f>
        <v>7.5862931379908041</v>
      </c>
    </row>
    <row r="260" spans="1:15" x14ac:dyDescent="0.35">
      <c r="A260">
        <v>10000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SQRT(ssa_urop_maneuver_10000[[#This Row],[x-pos]]^2+ssa_urop_maneuver_10000[[#This Row],[y-pos]]^2+ssa_urop_maneuver_10000[[#This Row],[z-pos]]^2)-6378</f>
        <v>548.67804251433517</v>
      </c>
      <c r="O260">
        <f>SQRT(ssa_urop_maneuver_10000[[#This Row],[x-vel]]^2+ssa_urop_maneuver_10000[[#This Row],[y-vel]]^2+ssa_urop_maneuver_10000[[#This Row],[z-vel]]^2)</f>
        <v>7.5863250944247582</v>
      </c>
    </row>
    <row r="261" spans="1:15" x14ac:dyDescent="0.35">
      <c r="A261">
        <v>10000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SQRT(ssa_urop_maneuver_10000[[#This Row],[x-pos]]^2+ssa_urop_maneuver_10000[[#This Row],[y-pos]]^2+ssa_urop_maneuver_10000[[#This Row],[z-pos]]^2)-6378</f>
        <v>546.50827859574565</v>
      </c>
      <c r="O261">
        <f>SQRT(ssa_urop_maneuver_10000[[#This Row],[x-vel]]^2+ssa_urop_maneuver_10000[[#This Row],[y-vel]]^2+ssa_urop_maneuver_10000[[#This Row],[z-vel]]^2)</f>
        <v>7.5852247681112184</v>
      </c>
    </row>
    <row r="262" spans="1:15" x14ac:dyDescent="0.35">
      <c r="A262">
        <v>10000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SQRT(ssa_urop_maneuver_10000[[#This Row],[x-pos]]^2+ssa_urop_maneuver_10000[[#This Row],[y-pos]]^2+ssa_urop_maneuver_10000[[#This Row],[z-pos]]^2)-6378</f>
        <v>543.12988185339691</v>
      </c>
      <c r="O262">
        <f>SQRT(ssa_urop_maneuver_10000[[#This Row],[x-vel]]^2+ssa_urop_maneuver_10000[[#This Row],[y-vel]]^2+ssa_urop_maneuver_10000[[#This Row],[z-vel]]^2)</f>
        <v>7.585947690824578</v>
      </c>
    </row>
    <row r="263" spans="1:15" x14ac:dyDescent="0.35">
      <c r="A263">
        <v>10000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SQRT(ssa_urop_maneuver_10000[[#This Row],[x-pos]]^2+ssa_urop_maneuver_10000[[#This Row],[y-pos]]^2+ssa_urop_maneuver_10000[[#This Row],[z-pos]]^2)-6378</f>
        <v>540.92797245784732</v>
      </c>
      <c r="O263">
        <f>SQRT(ssa_urop_maneuver_10000[[#This Row],[x-vel]]^2+ssa_urop_maneuver_10000[[#This Row],[y-vel]]^2+ssa_urop_maneuver_10000[[#This Row],[z-vel]]^2)</f>
        <v>7.5903813287613575</v>
      </c>
    </row>
    <row r="264" spans="1:15" x14ac:dyDescent="0.35">
      <c r="A264">
        <v>10000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SQRT(ssa_urop_maneuver_10000[[#This Row],[x-pos]]^2+ssa_urop_maneuver_10000[[#This Row],[y-pos]]^2+ssa_urop_maneuver_10000[[#This Row],[z-pos]]^2)-6378</f>
        <v>540.1503973702429</v>
      </c>
      <c r="O264">
        <f>SQRT(ssa_urop_maneuver_10000[[#This Row],[x-vel]]^2+ssa_urop_maneuver_10000[[#This Row],[y-vel]]^2+ssa_urop_maneuver_10000[[#This Row],[z-vel]]^2)</f>
        <v>7.5951814287219923</v>
      </c>
    </row>
    <row r="265" spans="1:15" x14ac:dyDescent="0.35">
      <c r="A265">
        <v>10000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SQRT(ssa_urop_maneuver_10000[[#This Row],[x-pos]]^2+ssa_urop_maneuver_10000[[#This Row],[y-pos]]^2+ssa_urop_maneuver_10000[[#This Row],[z-pos]]^2)-6378</f>
        <v>539.84128790642444</v>
      </c>
      <c r="O265">
        <f>SQRT(ssa_urop_maneuver_10000[[#This Row],[x-vel]]^2+ssa_urop_maneuver_10000[[#This Row],[y-vel]]^2+ssa_urop_maneuver_10000[[#This Row],[z-vel]]^2)</f>
        <v>7.5955471637720189</v>
      </c>
    </row>
    <row r="266" spans="1:15" x14ac:dyDescent="0.35">
      <c r="A266">
        <v>10000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SQRT(ssa_urop_maneuver_10000[[#This Row],[x-pos]]^2+ssa_urop_maneuver_10000[[#This Row],[y-pos]]^2+ssa_urop_maneuver_10000[[#This Row],[z-pos]]^2)-6378</f>
        <v>540.11784190378239</v>
      </c>
      <c r="O266">
        <f>SQRT(ssa_urop_maneuver_10000[[#This Row],[x-vel]]^2+ssa_urop_maneuver_10000[[#This Row],[y-vel]]^2+ssa_urop_maneuver_10000[[#This Row],[z-vel]]^2)</f>
        <v>7.5913189404859702</v>
      </c>
    </row>
    <row r="267" spans="1:15" x14ac:dyDescent="0.35">
      <c r="A267">
        <v>10000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SQRT(ssa_urop_maneuver_10000[[#This Row],[x-pos]]^2+ssa_urop_maneuver_10000[[#This Row],[y-pos]]^2+ssa_urop_maneuver_10000[[#This Row],[z-pos]]^2)-6378</f>
        <v>542.13044514933517</v>
      </c>
      <c r="O267">
        <f>SQRT(ssa_urop_maneuver_10000[[#This Row],[x-vel]]^2+ssa_urop_maneuver_10000[[#This Row],[y-vel]]^2+ssa_urop_maneuver_10000[[#This Row],[z-vel]]^2)</f>
        <v>7.5870464109849518</v>
      </c>
    </row>
    <row r="268" spans="1:15" x14ac:dyDescent="0.35">
      <c r="A268">
        <v>10000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SQRT(ssa_urop_maneuver_10000[[#This Row],[x-pos]]^2+ssa_urop_maneuver_10000[[#This Row],[y-pos]]^2+ssa_urop_maneuver_10000[[#This Row],[z-pos]]^2)-6378</f>
        <v>545.72117732200877</v>
      </c>
      <c r="O268">
        <f>SQRT(ssa_urop_maneuver_10000[[#This Row],[x-vel]]^2+ssa_urop_maneuver_10000[[#This Row],[y-vel]]^2+ssa_urop_maneuver_10000[[#This Row],[z-vel]]^2)</f>
        <v>7.5860514230733367</v>
      </c>
    </row>
    <row r="269" spans="1:15" x14ac:dyDescent="0.35">
      <c r="A269">
        <v>10000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SQRT(ssa_urop_maneuver_10000[[#This Row],[x-pos]]^2+ssa_urop_maneuver_10000[[#This Row],[y-pos]]^2+ssa_urop_maneuver_10000[[#This Row],[z-pos]]^2)-6378</f>
        <v>548.43728829812608</v>
      </c>
      <c r="O269">
        <f>SQRT(ssa_urop_maneuver_10000[[#This Row],[x-vel]]^2+ssa_urop_maneuver_10000[[#This Row],[y-vel]]^2+ssa_urop_maneuver_10000[[#This Row],[z-vel]]^2)</f>
        <v>7.5865943293328018</v>
      </c>
    </row>
    <row r="270" spans="1:15" x14ac:dyDescent="0.35">
      <c r="A270">
        <v>10000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SQRT(ssa_urop_maneuver_10000[[#This Row],[x-pos]]^2+ssa_urop_maneuver_10000[[#This Row],[y-pos]]^2+ssa_urop_maneuver_10000[[#This Row],[z-pos]]^2)-6378</f>
        <v>547.98893221041817</v>
      </c>
      <c r="O270">
        <f>SQRT(ssa_urop_maneuver_10000[[#This Row],[x-vel]]^2+ssa_urop_maneuver_10000[[#This Row],[y-vel]]^2+ssa_urop_maneuver_10000[[#This Row],[z-vel]]^2)</f>
        <v>7.5858938145869468</v>
      </c>
    </row>
    <row r="271" spans="1:15" x14ac:dyDescent="0.35">
      <c r="A271">
        <v>10000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SQRT(ssa_urop_maneuver_10000[[#This Row],[x-pos]]^2+ssa_urop_maneuver_10000[[#This Row],[y-pos]]^2+ssa_urop_maneuver_10000[[#This Row],[z-pos]]^2)-6378</f>
        <v>544.9586047111934</v>
      </c>
      <c r="O271">
        <f>SQRT(ssa_urop_maneuver_10000[[#This Row],[x-vel]]^2+ssa_urop_maneuver_10000[[#This Row],[y-vel]]^2+ssa_urop_maneuver_10000[[#This Row],[z-vel]]^2)</f>
        <v>7.585111925993969</v>
      </c>
    </row>
    <row r="272" spans="1:15" x14ac:dyDescent="0.35">
      <c r="A272">
        <v>10000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SQRT(ssa_urop_maneuver_10000[[#This Row],[x-pos]]^2+ssa_urop_maneuver_10000[[#This Row],[y-pos]]^2+ssa_urop_maneuver_10000[[#This Row],[z-pos]]^2)-6378</f>
        <v>541.95719501324038</v>
      </c>
      <c r="O272">
        <f>SQRT(ssa_urop_maneuver_10000[[#This Row],[x-vel]]^2+ssa_urop_maneuver_10000[[#This Row],[y-vel]]^2+ssa_urop_maneuver_10000[[#This Row],[z-vel]]^2)</f>
        <v>7.5874912029788062</v>
      </c>
    </row>
    <row r="273" spans="1:15" x14ac:dyDescent="0.35">
      <c r="A273">
        <v>10000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SQRT(ssa_urop_maneuver_10000[[#This Row],[x-pos]]^2+ssa_urop_maneuver_10000[[#This Row],[y-pos]]^2+ssa_urop_maneuver_10000[[#This Row],[z-pos]]^2)-6378</f>
        <v>540.53841043067041</v>
      </c>
      <c r="O273">
        <f>SQRT(ssa_urop_maneuver_10000[[#This Row],[x-vel]]^2+ssa_urop_maneuver_10000[[#This Row],[y-vel]]^2+ssa_urop_maneuver_10000[[#This Row],[z-vel]]^2)</f>
        <v>7.5927307890128972</v>
      </c>
    </row>
    <row r="274" spans="1:15" x14ac:dyDescent="0.35">
      <c r="A274">
        <v>10000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SQRT(ssa_urop_maneuver_10000[[#This Row],[x-pos]]^2+ssa_urop_maneuver_10000[[#This Row],[y-pos]]^2+ssa_urop_maneuver_10000[[#This Row],[z-pos]]^2)-6378</f>
        <v>540.07590968520253</v>
      </c>
      <c r="O274">
        <f>SQRT(ssa_urop_maneuver_10000[[#This Row],[x-vel]]^2+ssa_urop_maneuver_10000[[#This Row],[y-vel]]^2+ssa_urop_maneuver_10000[[#This Row],[z-vel]]^2)</f>
        <v>7.5959739480888748</v>
      </c>
    </row>
    <row r="275" spans="1:15" x14ac:dyDescent="0.35">
      <c r="A275">
        <v>10000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SQRT(ssa_urop_maneuver_10000[[#This Row],[x-pos]]^2+ssa_urop_maneuver_10000[[#This Row],[y-pos]]^2+ssa_urop_maneuver_10000[[#This Row],[z-pos]]^2)-6378</f>
        <v>539.87116397009959</v>
      </c>
      <c r="O275">
        <f>SQRT(ssa_urop_maneuver_10000[[#This Row],[x-vel]]^2+ssa_urop_maneuver_10000[[#This Row],[y-vel]]^2+ssa_urop_maneuver_10000[[#This Row],[z-vel]]^2)</f>
        <v>7.5939348953826764</v>
      </c>
    </row>
    <row r="276" spans="1:15" x14ac:dyDescent="0.35">
      <c r="A276">
        <v>10000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SQRT(ssa_urop_maneuver_10000[[#This Row],[x-pos]]^2+ssa_urop_maneuver_10000[[#This Row],[y-pos]]^2+ssa_urop_maneuver_10000[[#This Row],[z-pos]]^2)-6378</f>
        <v>540.75218908041916</v>
      </c>
      <c r="O276">
        <f>SQRT(ssa_urop_maneuver_10000[[#This Row],[x-vel]]^2+ssa_urop_maneuver_10000[[#This Row],[y-vel]]^2+ssa_urop_maneuver_10000[[#This Row],[z-vel]]^2)</f>
        <v>7.5891200444995084</v>
      </c>
    </row>
    <row r="277" spans="1:15" x14ac:dyDescent="0.35">
      <c r="A277">
        <v>10000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SQRT(ssa_urop_maneuver_10000[[#This Row],[x-pos]]^2+ssa_urop_maneuver_10000[[#This Row],[y-pos]]^2+ssa_urop_maneuver_10000[[#This Row],[z-pos]]^2)-6378</f>
        <v>543.59823622822478</v>
      </c>
      <c r="O277">
        <f>SQRT(ssa_urop_maneuver_10000[[#This Row],[x-vel]]^2+ssa_urop_maneuver_10000[[#This Row],[y-vel]]^2+ssa_urop_maneuver_10000[[#This Row],[z-vel]]^2)</f>
        <v>7.5862699441900308</v>
      </c>
    </row>
    <row r="278" spans="1:15" x14ac:dyDescent="0.35">
      <c r="A278">
        <v>10000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SQRT(ssa_urop_maneuver_10000[[#This Row],[x-pos]]^2+ssa_urop_maneuver_10000[[#This Row],[y-pos]]^2+ssa_urop_maneuver_10000[[#This Row],[z-pos]]^2)-6378</f>
        <v>547.14710762195955</v>
      </c>
      <c r="O278">
        <f>SQRT(ssa_urop_maneuver_10000[[#This Row],[x-vel]]^2+ssa_urop_maneuver_10000[[#This Row],[y-vel]]^2+ssa_urop_maneuver_10000[[#This Row],[z-vel]]^2)</f>
        <v>7.5864416278827189</v>
      </c>
    </row>
    <row r="279" spans="1:15" x14ac:dyDescent="0.35">
      <c r="A279">
        <v>10000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SQRT(ssa_urop_maneuver_10000[[#This Row],[x-pos]]^2+ssa_urop_maneuver_10000[[#This Row],[y-pos]]^2+ssa_urop_maneuver_10000[[#This Row],[z-pos]]^2)-6378</f>
        <v>548.59424075989409</v>
      </c>
      <c r="O279">
        <f>SQRT(ssa_urop_maneuver_10000[[#This Row],[x-vel]]^2+ssa_urop_maneuver_10000[[#This Row],[y-vel]]^2+ssa_urop_maneuver_10000[[#This Row],[z-vel]]^2)</f>
        <v>7.5865710231869556</v>
      </c>
    </row>
    <row r="280" spans="1:15" x14ac:dyDescent="0.35">
      <c r="A280">
        <v>10000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SQRT(ssa_urop_maneuver_10000[[#This Row],[x-pos]]^2+ssa_urop_maneuver_10000[[#This Row],[y-pos]]^2+ssa_urop_maneuver_10000[[#This Row],[z-pos]]^2)-6378</f>
        <v>546.77195503444909</v>
      </c>
      <c r="O280">
        <f>SQRT(ssa_urop_maneuver_10000[[#This Row],[x-vel]]^2+ssa_urop_maneuver_10000[[#This Row],[y-vel]]^2+ssa_urop_maneuver_10000[[#This Row],[z-vel]]^2)</f>
        <v>7.5853620702542663</v>
      </c>
    </row>
    <row r="281" spans="1:15" x14ac:dyDescent="0.35">
      <c r="A281">
        <v>10000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SQRT(ssa_urop_maneuver_10000[[#This Row],[x-pos]]^2+ssa_urop_maneuver_10000[[#This Row],[y-pos]]^2+ssa_urop_maneuver_10000[[#This Row],[z-pos]]^2)-6378</f>
        <v>543.49900124908254</v>
      </c>
      <c r="O281">
        <f>SQRT(ssa_urop_maneuver_10000[[#This Row],[x-vel]]^2+ssa_urop_maneuver_10000[[#This Row],[y-vel]]^2+ssa_urop_maneuver_10000[[#This Row],[z-vel]]^2)</f>
        <v>7.5856445722885395</v>
      </c>
    </row>
    <row r="282" spans="1:15" x14ac:dyDescent="0.35">
      <c r="A282">
        <v>10000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SQRT(ssa_urop_maneuver_10000[[#This Row],[x-pos]]^2+ssa_urop_maneuver_10000[[#This Row],[y-pos]]^2+ssa_urop_maneuver_10000[[#This Row],[z-pos]]^2)-6378</f>
        <v>541.20971370409006</v>
      </c>
      <c r="O282">
        <f>SQRT(ssa_urop_maneuver_10000[[#This Row],[x-vel]]^2+ssa_urop_maneuver_10000[[#This Row],[y-vel]]^2+ssa_urop_maneuver_10000[[#This Row],[z-vel]]^2)</f>
        <v>7.5896240655539975</v>
      </c>
    </row>
    <row r="283" spans="1:15" x14ac:dyDescent="0.35">
      <c r="A283">
        <v>10000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SQRT(ssa_urop_maneuver_10000[[#This Row],[x-pos]]^2+ssa_urop_maneuver_10000[[#This Row],[y-pos]]^2+ssa_urop_maneuver_10000[[#This Row],[z-pos]]^2)-6378</f>
        <v>540.39593992404298</v>
      </c>
      <c r="O283">
        <f>SQRT(ssa_urop_maneuver_10000[[#This Row],[x-vel]]^2+ssa_urop_maneuver_10000[[#This Row],[y-vel]]^2+ssa_urop_maneuver_10000[[#This Row],[z-vel]]^2)</f>
        <v>7.5945927591935511</v>
      </c>
    </row>
    <row r="284" spans="1:15" x14ac:dyDescent="0.35">
      <c r="A284">
        <v>10000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SQRT(ssa_urop_maneuver_10000[[#This Row],[x-pos]]^2+ssa_urop_maneuver_10000[[#This Row],[y-pos]]^2+ssa_urop_maneuver_10000[[#This Row],[z-pos]]^2)-6378</f>
        <v>540.0664594305008</v>
      </c>
      <c r="O284">
        <f>SQRT(ssa_urop_maneuver_10000[[#This Row],[x-vel]]^2+ssa_urop_maneuver_10000[[#This Row],[y-vel]]^2+ssa_urop_maneuver_10000[[#This Row],[z-vel]]^2)</f>
        <v>7.5955224029829971</v>
      </c>
    </row>
    <row r="285" spans="1:15" x14ac:dyDescent="0.35">
      <c r="A285">
        <v>10000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SQRT(ssa_urop_maneuver_10000[[#This Row],[x-pos]]^2+ssa_urop_maneuver_10000[[#This Row],[y-pos]]^2+ssa_urop_maneuver_10000[[#This Row],[z-pos]]^2)-6378</f>
        <v>540.16856851008924</v>
      </c>
      <c r="O285">
        <f>SQRT(ssa_urop_maneuver_10000[[#This Row],[x-vel]]^2+ssa_urop_maneuver_10000[[#This Row],[y-vel]]^2+ssa_urop_maneuver_10000[[#This Row],[z-vel]]^2)</f>
        <v>7.5916411631923237</v>
      </c>
    </row>
    <row r="286" spans="1:15" x14ac:dyDescent="0.35">
      <c r="A286">
        <v>10000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SQRT(ssa_urop_maneuver_10000[[#This Row],[x-pos]]^2+ssa_urop_maneuver_10000[[#This Row],[y-pos]]^2+ssa_urop_maneuver_10000[[#This Row],[z-pos]]^2)-6378</f>
        <v>541.89148447003663</v>
      </c>
      <c r="O286">
        <f>SQRT(ssa_urop_maneuver_10000[[#This Row],[x-vel]]^2+ssa_urop_maneuver_10000[[#This Row],[y-vel]]^2+ssa_urop_maneuver_10000[[#This Row],[z-vel]]^2)</f>
        <v>7.5873338091352336</v>
      </c>
    </row>
    <row r="287" spans="1:15" x14ac:dyDescent="0.35">
      <c r="A287">
        <v>10000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SQRT(ssa_urop_maneuver_10000[[#This Row],[x-pos]]^2+ssa_urop_maneuver_10000[[#This Row],[y-pos]]^2+ssa_urop_maneuver_10000[[#This Row],[z-pos]]^2)-6378</f>
        <v>545.2851265999534</v>
      </c>
      <c r="O287">
        <f>SQRT(ssa_urop_maneuver_10000[[#This Row],[x-vel]]^2+ssa_urop_maneuver_10000[[#This Row],[y-vel]]^2+ssa_urop_maneuver_10000[[#This Row],[z-vel]]^2)</f>
        <v>7.5861068639717608</v>
      </c>
    </row>
    <row r="288" spans="1:15" x14ac:dyDescent="0.35">
      <c r="A288">
        <v>10000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SQRT(ssa_urop_maneuver_10000[[#This Row],[x-pos]]^2+ssa_urop_maneuver_10000[[#This Row],[y-pos]]^2+ssa_urop_maneuver_10000[[#This Row],[z-pos]]^2)-6378</f>
        <v>548.13066893337691</v>
      </c>
      <c r="O288">
        <f>SQRT(ssa_urop_maneuver_10000[[#This Row],[x-vel]]^2+ssa_urop_maneuver_10000[[#This Row],[y-vel]]^2+ssa_urop_maneuver_10000[[#This Row],[z-vel]]^2)</f>
        <v>7.5867747557098122</v>
      </c>
    </row>
    <row r="289" spans="1:15" x14ac:dyDescent="0.35">
      <c r="A289">
        <v>10000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SQRT(ssa_urop_maneuver_10000[[#This Row],[x-pos]]^2+ssa_urop_maneuver_10000[[#This Row],[y-pos]]^2+ssa_urop_maneuver_10000[[#This Row],[z-pos]]^2)-6378</f>
        <v>548.00065286160043</v>
      </c>
      <c r="O289">
        <f>SQRT(ssa_urop_maneuver_10000[[#This Row],[x-vel]]^2+ssa_urop_maneuver_10000[[#This Row],[y-vel]]^2+ssa_urop_maneuver_10000[[#This Row],[z-vel]]^2)</f>
        <v>7.5862425139667611</v>
      </c>
    </row>
    <row r="290" spans="1:15" x14ac:dyDescent="0.35">
      <c r="A290">
        <v>10000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SQRT(ssa_urop_maneuver_10000[[#This Row],[x-pos]]^2+ssa_urop_maneuver_10000[[#This Row],[y-pos]]^2+ssa_urop_maneuver_10000[[#This Row],[z-pos]]^2)-6378</f>
        <v>545.17914889864005</v>
      </c>
      <c r="O290">
        <f>SQRT(ssa_urop_maneuver_10000[[#This Row],[x-vel]]^2+ssa_urop_maneuver_10000[[#This Row],[y-vel]]^2+ssa_urop_maneuver_10000[[#This Row],[z-vel]]^2)</f>
        <v>7.585226629653202</v>
      </c>
    </row>
    <row r="291" spans="1:15" x14ac:dyDescent="0.35">
      <c r="A291">
        <v>10000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SQRT(ssa_urop_maneuver_10000[[#This Row],[x-pos]]^2+ssa_urop_maneuver_10000[[#This Row],[y-pos]]^2+ssa_urop_maneuver_10000[[#This Row],[z-pos]]^2)-6378</f>
        <v>542.19107067786263</v>
      </c>
      <c r="O291">
        <f>SQRT(ssa_urop_maneuver_10000[[#This Row],[x-vel]]^2+ssa_urop_maneuver_10000[[#This Row],[y-vel]]^2+ssa_urop_maneuver_10000[[#This Row],[z-vel]]^2)</f>
        <v>7.5871121778776143</v>
      </c>
    </row>
    <row r="292" spans="1:15" x14ac:dyDescent="0.35">
      <c r="A292">
        <v>10000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SQRT(ssa_urop_maneuver_10000[[#This Row],[x-pos]]^2+ssa_urop_maneuver_10000[[#This Row],[y-pos]]^2+ssa_urop_maneuver_10000[[#This Row],[z-pos]]^2)-6378</f>
        <v>540.71767957018801</v>
      </c>
      <c r="O292">
        <f>SQRT(ssa_urop_maneuver_10000[[#This Row],[x-vel]]^2+ssa_urop_maneuver_10000[[#This Row],[y-vel]]^2+ssa_urop_maneuver_10000[[#This Row],[z-vel]]^2)</f>
        <v>7.5920816537764209</v>
      </c>
    </row>
    <row r="293" spans="1:15" x14ac:dyDescent="0.35">
      <c r="A293">
        <v>10000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SQRT(ssa_urop_maneuver_10000[[#This Row],[x-pos]]^2+ssa_urop_maneuver_10000[[#This Row],[y-pos]]^2+ssa_urop_maneuver_10000[[#This Row],[z-pos]]^2)-6378</f>
        <v>540.2924344023395</v>
      </c>
      <c r="O293">
        <f>SQRT(ssa_urop_maneuver_10000[[#This Row],[x-vel]]^2+ssa_urop_maneuver_10000[[#This Row],[y-vel]]^2+ssa_urop_maneuver_10000[[#This Row],[z-vel]]^2)</f>
        <v>7.5956424259310094</v>
      </c>
    </row>
    <row r="294" spans="1:15" x14ac:dyDescent="0.35">
      <c r="A294">
        <v>10000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SQRT(ssa_urop_maneuver_10000[[#This Row],[x-pos]]^2+ssa_urop_maneuver_10000[[#This Row],[y-pos]]^2+ssa_urop_maneuver_10000[[#This Row],[z-pos]]^2)-6378</f>
        <v>540.08500467343129</v>
      </c>
      <c r="O294">
        <f>SQRT(ssa_urop_maneuver_10000[[#This Row],[x-vel]]^2+ssa_urop_maneuver_10000[[#This Row],[y-vel]]^2+ssa_urop_maneuver_10000[[#This Row],[z-vel]]^2)</f>
        <v>7.594042054938833</v>
      </c>
    </row>
    <row r="295" spans="1:15" x14ac:dyDescent="0.35">
      <c r="A295">
        <v>10000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SQRT(ssa_urop_maneuver_10000[[#This Row],[x-pos]]^2+ssa_urop_maneuver_10000[[#This Row],[y-pos]]^2+ssa_urop_maneuver_10000[[#This Row],[z-pos]]^2)-6378</f>
        <v>540.77418791830041</v>
      </c>
      <c r="O295">
        <f>SQRT(ssa_urop_maneuver_10000[[#This Row],[x-vel]]^2+ssa_urop_maneuver_10000[[#This Row],[y-vel]]^2+ssa_urop_maneuver_10000[[#This Row],[z-vel]]^2)</f>
        <v>7.5893204294046193</v>
      </c>
    </row>
    <row r="296" spans="1:15" x14ac:dyDescent="0.35">
      <c r="A296">
        <v>10000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SQRT(ssa_urop_maneuver_10000[[#This Row],[x-pos]]^2+ssa_urop_maneuver_10000[[#This Row],[y-pos]]^2+ssa_urop_maneuver_10000[[#This Row],[z-pos]]^2)-6378</f>
        <v>543.35836071948233</v>
      </c>
      <c r="O296">
        <f>SQRT(ssa_urop_maneuver_10000[[#This Row],[x-vel]]^2+ssa_urop_maneuver_10000[[#This Row],[y-vel]]^2+ssa_urop_maneuver_10000[[#This Row],[z-vel]]^2)</f>
        <v>7.586333606730677</v>
      </c>
    </row>
    <row r="297" spans="1:15" x14ac:dyDescent="0.35">
      <c r="A297">
        <v>10000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SQRT(ssa_urop_maneuver_10000[[#This Row],[x-pos]]^2+ssa_urop_maneuver_10000[[#This Row],[y-pos]]^2+ssa_urop_maneuver_10000[[#This Row],[z-pos]]^2)-6378</f>
        <v>546.79502933882759</v>
      </c>
      <c r="O297">
        <f>SQRT(ssa_urop_maneuver_10000[[#This Row],[x-vel]]^2+ssa_urop_maneuver_10000[[#This Row],[y-vel]]^2+ssa_urop_maneuver_10000[[#This Row],[z-vel]]^2)</f>
        <v>7.5863952416163674</v>
      </c>
    </row>
    <row r="298" spans="1:15" x14ac:dyDescent="0.35">
      <c r="A298">
        <v>10000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SQRT(ssa_urop_maneuver_10000[[#This Row],[x-pos]]^2+ssa_urop_maneuver_10000[[#This Row],[y-pos]]^2+ssa_urop_maneuver_10000[[#This Row],[z-pos]]^2)-6378</f>
        <v>548.40548248506275</v>
      </c>
      <c r="O298">
        <f>SQRT(ssa_urop_maneuver_10000[[#This Row],[x-vel]]^2+ssa_urop_maneuver_10000[[#This Row],[y-vel]]^2+ssa_urop_maneuver_10000[[#This Row],[z-vel]]^2)</f>
        <v>7.5868324974404242</v>
      </c>
    </row>
    <row r="299" spans="1:15" x14ac:dyDescent="0.35">
      <c r="A299">
        <v>10000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SQRT(ssa_urop_maneuver_10000[[#This Row],[x-pos]]^2+ssa_urop_maneuver_10000[[#This Row],[y-pos]]^2+ssa_urop_maneuver_10000[[#This Row],[z-pos]]^2)-6378</f>
        <v>546.78717817456254</v>
      </c>
      <c r="O299">
        <f>SQRT(ssa_urop_maneuver_10000[[#This Row],[x-vel]]^2+ssa_urop_maneuver_10000[[#This Row],[y-vel]]^2+ssa_urop_maneuver_10000[[#This Row],[z-vel]]^2)</f>
        <v>7.5857934337135617</v>
      </c>
    </row>
    <row r="300" spans="1:15" x14ac:dyDescent="0.35">
      <c r="A300">
        <v>10000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SQRT(ssa_urop_maneuver_10000[[#This Row],[x-pos]]^2+ssa_urop_maneuver_10000[[#This Row],[y-pos]]^2+ssa_urop_maneuver_10000[[#This Row],[z-pos]]^2)-6378</f>
        <v>543.55359675219461</v>
      </c>
      <c r="O300">
        <f>SQRT(ssa_urop_maneuver_10000[[#This Row],[x-vel]]^2+ssa_urop_maneuver_10000[[#This Row],[y-vel]]^2+ssa_urop_maneuver_10000[[#This Row],[z-vel]]^2)</f>
        <v>7.5857460309487301</v>
      </c>
    </row>
    <row r="301" spans="1:15" x14ac:dyDescent="0.35">
      <c r="A301">
        <v>10000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SQRT(ssa_urop_maneuver_10000[[#This Row],[x-pos]]^2+ssa_urop_maneuver_10000[[#This Row],[y-pos]]^2+ssa_urop_maneuver_10000[[#This Row],[z-pos]]^2)-6378</f>
        <v>541.23475531361146</v>
      </c>
      <c r="O301">
        <f>SQRT(ssa_urop_maneuver_10000[[#This Row],[x-vel]]^2+ssa_urop_maneuver_10000[[#This Row],[y-vel]]^2+ssa_urop_maneuver_10000[[#This Row],[z-vel]]^2)</f>
        <v>7.5892821989276431</v>
      </c>
    </row>
    <row r="302" spans="1:15" x14ac:dyDescent="0.35">
      <c r="A302">
        <v>10000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SQRT(ssa_urop_maneuver_10000[[#This Row],[x-pos]]^2+ssa_urop_maneuver_10000[[#This Row],[y-pos]]^2+ssa_urop_maneuver_10000[[#This Row],[z-pos]]^2)-6378</f>
        <v>540.46838680596193</v>
      </c>
      <c r="O302">
        <f>SQRT(ssa_urop_maneuver_10000[[#This Row],[x-vel]]^2+ssa_urop_maneuver_10000[[#This Row],[y-vel]]^2+ssa_urop_maneuver_10000[[#This Row],[z-vel]]^2)</f>
        <v>7.5942175035154262</v>
      </c>
    </row>
    <row r="303" spans="1:15" x14ac:dyDescent="0.35">
      <c r="A303">
        <v>10000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SQRT(ssa_urop_maneuver_10000[[#This Row],[x-pos]]^2+ssa_urop_maneuver_10000[[#This Row],[y-pos]]^2+ssa_urop_maneuver_10000[[#This Row],[z-pos]]^2)-6378</f>
        <v>540.22134935856502</v>
      </c>
      <c r="O303">
        <f>SQRT(ssa_urop_maneuver_10000[[#This Row],[x-vel]]^2+ssa_urop_maneuver_10000[[#This Row],[y-vel]]^2+ssa_urop_maneuver_10000[[#This Row],[z-vel]]^2)</f>
        <v>7.5955538974033274</v>
      </c>
    </row>
    <row r="304" spans="1:15" x14ac:dyDescent="0.35">
      <c r="A304">
        <v>10000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SQRT(ssa_urop_maneuver_10000[[#This Row],[x-pos]]^2+ssa_urop_maneuver_10000[[#This Row],[y-pos]]^2+ssa_urop_maneuver_10000[[#This Row],[z-pos]]^2)-6378</f>
        <v>540.23471003298528</v>
      </c>
      <c r="O304">
        <f>SQRT(ssa_urop_maneuver_10000[[#This Row],[x-vel]]^2+ssa_urop_maneuver_10000[[#This Row],[y-vel]]^2+ssa_urop_maneuver_10000[[#This Row],[z-vel]]^2)</f>
        <v>7.5919453409287607</v>
      </c>
    </row>
    <row r="305" spans="1:15" x14ac:dyDescent="0.35">
      <c r="A305">
        <v>10000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SQRT(ssa_urop_maneuver_10000[[#This Row],[x-pos]]^2+ssa_urop_maneuver_10000[[#This Row],[y-pos]]^2+ssa_urop_maneuver_10000[[#This Row],[z-pos]]^2)-6378</f>
        <v>541.71227035195898</v>
      </c>
      <c r="O305">
        <f>SQRT(ssa_urop_maneuver_10000[[#This Row],[x-vel]]^2+ssa_urop_maneuver_10000[[#This Row],[y-vel]]^2+ssa_urop_maneuver_10000[[#This Row],[z-vel]]^2)</f>
        <v>7.5875361473036422</v>
      </c>
    </row>
    <row r="306" spans="1:15" x14ac:dyDescent="0.35">
      <c r="A306">
        <v>10000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SQRT(ssa_urop_maneuver_10000[[#This Row],[x-pos]]^2+ssa_urop_maneuver_10000[[#This Row],[y-pos]]^2+ssa_urop_maneuver_10000[[#This Row],[z-pos]]^2)-6378</f>
        <v>544.95154335569714</v>
      </c>
      <c r="O306">
        <f>SQRT(ssa_urop_maneuver_10000[[#This Row],[x-vel]]^2+ssa_urop_maneuver_10000[[#This Row],[y-vel]]^2+ssa_urop_maneuver_10000[[#This Row],[z-vel]]^2)</f>
        <v>7.5861495387883853</v>
      </c>
    </row>
    <row r="307" spans="1:15" x14ac:dyDescent="0.35">
      <c r="A307">
        <v>10000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SQRT(ssa_urop_maneuver_10000[[#This Row],[x-pos]]^2+ssa_urop_maneuver_10000[[#This Row],[y-pos]]^2+ssa_urop_maneuver_10000[[#This Row],[z-pos]]^2)-6378</f>
        <v>547.87544936149334</v>
      </c>
      <c r="O307">
        <f>SQRT(ssa_urop_maneuver_10000[[#This Row],[x-vel]]^2+ssa_urop_maneuver_10000[[#This Row],[y-vel]]^2+ssa_urop_maneuver_10000[[#This Row],[z-vel]]^2)</f>
        <v>7.5867485683228848</v>
      </c>
    </row>
    <row r="308" spans="1:15" x14ac:dyDescent="0.35">
      <c r="A308">
        <v>10000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SQRT(ssa_urop_maneuver_10000[[#This Row],[x-pos]]^2+ssa_urop_maneuver_10000[[#This Row],[y-pos]]^2+ssa_urop_maneuver_10000[[#This Row],[z-pos]]^2)-6378</f>
        <v>548.04080100505416</v>
      </c>
      <c r="O308">
        <f>SQRT(ssa_urop_maneuver_10000[[#This Row],[x-vel]]^2+ssa_urop_maneuver_10000[[#This Row],[y-vel]]^2+ssa_urop_maneuver_10000[[#This Row],[z-vel]]^2)</f>
        <v>7.5863997724389671</v>
      </c>
    </row>
    <row r="309" spans="1:15" x14ac:dyDescent="0.35">
      <c r="A309">
        <v>10000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SQRT(ssa_urop_maneuver_10000[[#This Row],[x-pos]]^2+ssa_urop_maneuver_10000[[#This Row],[y-pos]]^2+ssa_urop_maneuver_10000[[#This Row],[z-pos]]^2)-6378</f>
        <v>545.45370203612674</v>
      </c>
      <c r="O309">
        <f>SQRT(ssa_urop_maneuver_10000[[#This Row],[x-vel]]^2+ssa_urop_maneuver_10000[[#This Row],[y-vel]]^2+ssa_urop_maneuver_10000[[#This Row],[z-vel]]^2)</f>
        <v>7.5853045505375576</v>
      </c>
    </row>
    <row r="310" spans="1:15" x14ac:dyDescent="0.35">
      <c r="A310">
        <v>10000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SQRT(ssa_urop_maneuver_10000[[#This Row],[x-pos]]^2+ssa_urop_maneuver_10000[[#This Row],[y-pos]]^2+ssa_urop_maneuver_10000[[#This Row],[z-pos]]^2)-6378</f>
        <v>542.46389143212673</v>
      </c>
      <c r="O310">
        <f>SQRT(ssa_urop_maneuver_10000[[#This Row],[x-vel]]^2+ssa_urop_maneuver_10000[[#This Row],[y-vel]]^2+ssa_urop_maneuver_10000[[#This Row],[z-vel]]^2)</f>
        <v>7.586744671355615</v>
      </c>
    </row>
    <row r="311" spans="1:15" x14ac:dyDescent="0.35">
      <c r="A311">
        <v>10000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SQRT(ssa_urop_maneuver_10000[[#This Row],[x-pos]]^2+ssa_urop_maneuver_10000[[#This Row],[y-pos]]^2+ssa_urop_maneuver_10000[[#This Row],[z-pos]]^2)-6378</f>
        <v>540.91890958986551</v>
      </c>
      <c r="O311">
        <f>SQRT(ssa_urop_maneuver_10000[[#This Row],[x-vel]]^2+ssa_urop_maneuver_10000[[#This Row],[y-vel]]^2+ssa_urop_maneuver_10000[[#This Row],[z-vel]]^2)</f>
        <v>7.5914715079787891</v>
      </c>
    </row>
    <row r="312" spans="1:15" x14ac:dyDescent="0.35">
      <c r="A312">
        <v>10000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SQRT(ssa_urop_maneuver_10000[[#This Row],[x-pos]]^2+ssa_urop_maneuver_10000[[#This Row],[y-pos]]^2+ssa_urop_maneuver_10000[[#This Row],[z-pos]]^2)-6378</f>
        <v>540.48849355450966</v>
      </c>
      <c r="O312">
        <f>SQRT(ssa_urop_maneuver_10000[[#This Row],[x-vel]]^2+ssa_urop_maneuver_10000[[#This Row],[y-vel]]^2+ssa_urop_maneuver_10000[[#This Row],[z-vel]]^2)</f>
        <v>7.5953351464894387</v>
      </c>
    </row>
    <row r="313" spans="1:15" x14ac:dyDescent="0.35">
      <c r="A313">
        <v>10000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SQRT(ssa_urop_maneuver_10000[[#This Row],[x-pos]]^2+ssa_urop_maneuver_10000[[#This Row],[y-pos]]^2+ssa_urop_maneuver_10000[[#This Row],[z-pos]]^2)-6378</f>
        <v>540.23638939947887</v>
      </c>
      <c r="O313">
        <f>SQRT(ssa_urop_maneuver_10000[[#This Row],[x-vel]]^2+ssa_urop_maneuver_10000[[#This Row],[y-vel]]^2+ssa_urop_maneuver_10000[[#This Row],[z-vel]]^2)</f>
        <v>7.5942545841811802</v>
      </c>
    </row>
    <row r="314" spans="1:15" x14ac:dyDescent="0.35">
      <c r="A314">
        <v>10000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SQRT(ssa_urop_maneuver_10000[[#This Row],[x-pos]]^2+ssa_urop_maneuver_10000[[#This Row],[y-pos]]^2+ssa_urop_maneuver_10000[[#This Row],[z-pos]]^2)-6378</f>
        <v>540.70397067352678</v>
      </c>
      <c r="O314">
        <f>SQRT(ssa_urop_maneuver_10000[[#This Row],[x-vel]]^2+ssa_urop_maneuver_10000[[#This Row],[y-vel]]^2+ssa_urop_maneuver_10000[[#This Row],[z-vel]]^2)</f>
        <v>7.5896776843551814</v>
      </c>
    </row>
    <row r="315" spans="1:15" x14ac:dyDescent="0.35">
      <c r="A315">
        <v>10000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SQRT(ssa_urop_maneuver_10000[[#This Row],[x-pos]]^2+ssa_urop_maneuver_10000[[#This Row],[y-pos]]^2+ssa_urop_maneuver_10000[[#This Row],[z-pos]]^2)-6378</f>
        <v>543.02992502586221</v>
      </c>
      <c r="O315">
        <f>SQRT(ssa_urop_maneuver_10000[[#This Row],[x-vel]]^2+ssa_urop_maneuver_10000[[#This Row],[y-vel]]^2+ssa_urop_maneuver_10000[[#This Row],[z-vel]]^2)</f>
        <v>7.5864889736475609</v>
      </c>
    </row>
    <row r="316" spans="1:15" x14ac:dyDescent="0.35">
      <c r="A316">
        <v>10000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SQRT(ssa_urop_maneuver_10000[[#This Row],[x-pos]]^2+ssa_urop_maneuver_10000[[#This Row],[y-pos]]^2+ssa_urop_maneuver_10000[[#This Row],[z-pos]]^2)-6378</f>
        <v>546.45049383685091</v>
      </c>
      <c r="O316">
        <f>SQRT(ssa_urop_maneuver_10000[[#This Row],[x-vel]]^2+ssa_urop_maneuver_10000[[#This Row],[y-vel]]^2+ssa_urop_maneuver_10000[[#This Row],[z-vel]]^2)</f>
        <v>7.5864583790034992</v>
      </c>
    </row>
    <row r="317" spans="1:15" x14ac:dyDescent="0.35">
      <c r="A317">
        <v>10000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SQRT(ssa_urop_maneuver_10000[[#This Row],[x-pos]]^2+ssa_urop_maneuver_10000[[#This Row],[y-pos]]^2+ssa_urop_maneuver_10000[[#This Row],[z-pos]]^2)-6378</f>
        <v>548.32056372136503</v>
      </c>
      <c r="O317">
        <f>SQRT(ssa_urop_maneuver_10000[[#This Row],[x-vel]]^2+ssa_urop_maneuver_10000[[#This Row],[y-vel]]^2+ssa_urop_maneuver_10000[[#This Row],[z-vel]]^2)</f>
        <v>7.5868693844176924</v>
      </c>
    </row>
    <row r="318" spans="1:15" x14ac:dyDescent="0.35">
      <c r="A318">
        <v>10000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SQRT(ssa_urop_maneuver_10000[[#This Row],[x-pos]]^2+ssa_urop_maneuver_10000[[#This Row],[y-pos]]^2+ssa_urop_maneuver_10000[[#This Row],[z-pos]]^2)-6378</f>
        <v>547.06434317694493</v>
      </c>
      <c r="O318">
        <f>SQRT(ssa_urop_maneuver_10000[[#This Row],[x-vel]]^2+ssa_urop_maneuver_10000[[#This Row],[y-vel]]^2+ssa_urop_maneuver_10000[[#This Row],[z-vel]]^2)</f>
        <v>7.5858127130807507</v>
      </c>
    </row>
    <row r="319" spans="1:15" x14ac:dyDescent="0.35">
      <c r="A319">
        <v>10000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SQRT(ssa_urop_maneuver_10000[[#This Row],[x-pos]]^2+ssa_urop_maneuver_10000[[#This Row],[y-pos]]^2+ssa_urop_maneuver_10000[[#This Row],[z-pos]]^2)-6378</f>
        <v>544.00465176244143</v>
      </c>
      <c r="O319">
        <f>SQRT(ssa_urop_maneuver_10000[[#This Row],[x-vel]]^2+ssa_urop_maneuver_10000[[#This Row],[y-vel]]^2+ssa_urop_maneuver_10000[[#This Row],[z-vel]]^2)</f>
        <v>7.5854406593950108</v>
      </c>
    </row>
    <row r="320" spans="1:15" x14ac:dyDescent="0.35">
      <c r="A320">
        <v>10000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SQRT(ssa_urop_maneuver_10000[[#This Row],[x-pos]]^2+ssa_urop_maneuver_10000[[#This Row],[y-pos]]^2+ssa_urop_maneuver_10000[[#This Row],[z-pos]]^2)-6378</f>
        <v>541.62982193039352</v>
      </c>
      <c r="O320">
        <f>SQRT(ssa_urop_maneuver_10000[[#This Row],[x-vel]]^2+ssa_urop_maneuver_10000[[#This Row],[y-vel]]^2+ssa_urop_maneuver_10000[[#This Row],[z-vel]]^2)</f>
        <v>7.5885805173214731</v>
      </c>
    </row>
    <row r="321" spans="1:15" x14ac:dyDescent="0.35">
      <c r="A321">
        <v>10000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SQRT(ssa_urop_maneuver_10000[[#This Row],[x-pos]]^2+ssa_urop_maneuver_10000[[#This Row],[y-pos]]^2+ssa_urop_maneuver_10000[[#This Row],[z-pos]]^2)-6378</f>
        <v>540.75444663616145</v>
      </c>
      <c r="O321">
        <f>SQRT(ssa_urop_maneuver_10000[[#This Row],[x-vel]]^2+ssa_urop_maneuver_10000[[#This Row],[y-vel]]^2+ssa_urop_maneuver_10000[[#This Row],[z-vel]]^2)</f>
        <v>7.5935832754462345</v>
      </c>
    </row>
    <row r="322" spans="1:15" x14ac:dyDescent="0.35">
      <c r="A322">
        <v>10000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SQRT(ssa_urop_maneuver_10000[[#This Row],[x-pos]]^2+ssa_urop_maneuver_10000[[#This Row],[y-pos]]^2+ssa_urop_maneuver_10000[[#This Row],[z-pos]]^2)-6378</f>
        <v>540.41689783240145</v>
      </c>
      <c r="O322">
        <f>SQRT(ssa_urop_maneuver_10000[[#This Row],[x-vel]]^2+ssa_urop_maneuver_10000[[#This Row],[y-vel]]^2+ssa_urop_maneuver_10000[[#This Row],[z-vel]]^2)</f>
        <v>7.5954531463274781</v>
      </c>
    </row>
    <row r="323" spans="1:15" x14ac:dyDescent="0.35">
      <c r="A323">
        <v>10000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SQRT(ssa_urop_maneuver_10000[[#This Row],[x-pos]]^2+ssa_urop_maneuver_10000[[#This Row],[y-pos]]^2+ssa_urop_maneuver_10000[[#This Row],[z-pos]]^2)-6378</f>
        <v>540.25448854153638</v>
      </c>
      <c r="O323">
        <f>SQRT(ssa_urop_maneuver_10000[[#This Row],[x-vel]]^2+ssa_urop_maneuver_10000[[#This Row],[y-vel]]^2+ssa_urop_maneuver_10000[[#This Row],[z-vel]]^2)</f>
        <v>7.5923234369782309</v>
      </c>
    </row>
    <row r="324" spans="1:15" x14ac:dyDescent="0.35">
      <c r="A324">
        <v>10000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SQRT(ssa_urop_maneuver_10000[[#This Row],[x-pos]]^2+ssa_urop_maneuver_10000[[#This Row],[y-pos]]^2+ssa_urop_maneuver_10000[[#This Row],[z-pos]]^2)-6378</f>
        <v>541.42418687417558</v>
      </c>
      <c r="O324">
        <f>SQRT(ssa_urop_maneuver_10000[[#This Row],[x-vel]]^2+ssa_urop_maneuver_10000[[#This Row],[y-vel]]^2+ssa_urop_maneuver_10000[[#This Row],[z-vel]]^2)</f>
        <v>7.5879089345779223</v>
      </c>
    </row>
    <row r="325" spans="1:15" x14ac:dyDescent="0.35">
      <c r="A325">
        <v>10000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SQRT(ssa_urop_maneuver_10000[[#This Row],[x-pos]]^2+ssa_urop_maneuver_10000[[#This Row],[y-pos]]^2+ssa_urop_maneuver_10000[[#This Row],[z-pos]]^2)-6378</f>
        <v>544.4637977215998</v>
      </c>
      <c r="O325">
        <f>SQRT(ssa_urop_maneuver_10000[[#This Row],[x-vel]]^2+ssa_urop_maneuver_10000[[#This Row],[y-vel]]^2+ssa_urop_maneuver_10000[[#This Row],[z-vel]]^2)</f>
        <v>7.5863106805215299</v>
      </c>
    </row>
    <row r="326" spans="1:15" x14ac:dyDescent="0.35">
      <c r="A326">
        <v>10000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SQRT(ssa_urop_maneuver_10000[[#This Row],[x-pos]]^2+ssa_urop_maneuver_10000[[#This Row],[y-pos]]^2+ssa_urop_maneuver_10000[[#This Row],[z-pos]]^2)-6378</f>
        <v>547.5389871713669</v>
      </c>
      <c r="O326">
        <f>SQRT(ssa_urop_maneuver_10000[[#This Row],[x-vel]]^2+ssa_urop_maneuver_10000[[#This Row],[y-vel]]^2+ssa_urop_maneuver_10000[[#This Row],[z-vel]]^2)</f>
        <v>7.5869361839446672</v>
      </c>
    </row>
    <row r="327" spans="1:15" x14ac:dyDescent="0.35">
      <c r="A327">
        <v>10000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SQRT(ssa_urop_maneuver_10000[[#This Row],[x-pos]]^2+ssa_urop_maneuver_10000[[#This Row],[y-pos]]^2+ssa_urop_maneuver_10000[[#This Row],[z-pos]]^2)-6378</f>
        <v>548.05842814636799</v>
      </c>
      <c r="O327">
        <f>SQRT(ssa_urop_maneuver_10000[[#This Row],[x-vel]]^2+ssa_urop_maneuver_10000[[#This Row],[y-vel]]^2+ssa_urop_maneuver_10000[[#This Row],[z-vel]]^2)</f>
        <v>7.5866386742355827</v>
      </c>
    </row>
    <row r="328" spans="1:15" x14ac:dyDescent="0.35">
      <c r="A328">
        <v>10000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SQRT(ssa_urop_maneuver_10000[[#This Row],[x-pos]]^2+ssa_urop_maneuver_10000[[#This Row],[y-pos]]^2+ssa_urop_maneuver_10000[[#This Row],[z-pos]]^2)-6378</f>
        <v>545.70826805830984</v>
      </c>
      <c r="O328">
        <f>SQRT(ssa_urop_maneuver_10000[[#This Row],[x-vel]]^2+ssa_urop_maneuver_10000[[#This Row],[y-vel]]^2+ssa_urop_maneuver_10000[[#This Row],[z-vel]]^2)</f>
        <v>7.5853370174078538</v>
      </c>
    </row>
    <row r="329" spans="1:15" x14ac:dyDescent="0.35">
      <c r="A329">
        <v>10000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SQRT(ssa_urop_maneuver_10000[[#This Row],[x-pos]]^2+ssa_urop_maneuver_10000[[#This Row],[y-pos]]^2+ssa_urop_maneuver_10000[[#This Row],[z-pos]]^2)-6378</f>
        <v>542.74626414826798</v>
      </c>
      <c r="O329">
        <f>SQRT(ssa_urop_maneuver_10000[[#This Row],[x-vel]]^2+ssa_urop_maneuver_10000[[#This Row],[y-vel]]^2+ssa_urop_maneuver_10000[[#This Row],[z-vel]]^2)</f>
        <v>7.5863702163132816</v>
      </c>
    </row>
    <row r="330" spans="1:15" x14ac:dyDescent="0.35">
      <c r="A330">
        <v>10000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SQRT(ssa_urop_maneuver_10000[[#This Row],[x-pos]]^2+ssa_urop_maneuver_10000[[#This Row],[y-pos]]^2+ssa_urop_maneuver_10000[[#This Row],[z-pos]]^2)-6378</f>
        <v>541.13354024073942</v>
      </c>
      <c r="O330">
        <f>SQRT(ssa_urop_maneuver_10000[[#This Row],[x-vel]]^2+ssa_urop_maneuver_10000[[#This Row],[y-vel]]^2+ssa_urop_maneuver_10000[[#This Row],[z-vel]]^2)</f>
        <v>7.5908526690591689</v>
      </c>
    </row>
    <row r="331" spans="1:15" x14ac:dyDescent="0.35">
      <c r="A331">
        <v>10000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SQRT(ssa_urop_maneuver_10000[[#This Row],[x-pos]]^2+ssa_urop_maneuver_10000[[#This Row],[y-pos]]^2+ssa_urop_maneuver_10000[[#This Row],[z-pos]]^2)-6378</f>
        <v>540.65713591340864</v>
      </c>
      <c r="O331">
        <f>SQRT(ssa_urop_maneuver_10000[[#This Row],[x-vel]]^2+ssa_urop_maneuver_10000[[#This Row],[y-vel]]^2+ssa_urop_maneuver_10000[[#This Row],[z-vel]]^2)</f>
        <v>7.5950283646086012</v>
      </c>
    </row>
    <row r="332" spans="1:15" x14ac:dyDescent="0.35">
      <c r="A332">
        <v>10000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SQRT(ssa_urop_maneuver_10000[[#This Row],[x-pos]]^2+ssa_urop_maneuver_10000[[#This Row],[y-pos]]^2+ssa_urop_maneuver_10000[[#This Row],[z-pos]]^2)-6378</f>
        <v>540.30217916692436</v>
      </c>
      <c r="O332">
        <f>SQRT(ssa_urop_maneuver_10000[[#This Row],[x-vel]]^2+ssa_urop_maneuver_10000[[#This Row],[y-vel]]^2+ssa_urop_maneuver_10000[[#This Row],[z-vel]]^2)</f>
        <v>7.5944901871752819</v>
      </c>
    </row>
    <row r="333" spans="1:15" x14ac:dyDescent="0.35">
      <c r="A333">
        <v>10000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SQRT(ssa_urop_maneuver_10000[[#This Row],[x-pos]]^2+ssa_urop_maneuver_10000[[#This Row],[y-pos]]^2+ssa_urop_maneuver_10000[[#This Row],[z-pos]]^2)-6378</f>
        <v>540.52602664961341</v>
      </c>
      <c r="O333">
        <f>SQRT(ssa_urop_maneuver_10000[[#This Row],[x-vel]]^2+ssa_urop_maneuver_10000[[#This Row],[y-vel]]^2+ssa_urop_maneuver_10000[[#This Row],[z-vel]]^2)</f>
        <v>7.5901524917820193</v>
      </c>
    </row>
    <row r="334" spans="1:15" x14ac:dyDescent="0.35">
      <c r="A334">
        <v>10000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SQRT(ssa_urop_maneuver_10000[[#This Row],[x-pos]]^2+ssa_urop_maneuver_10000[[#This Row],[y-pos]]^2+ssa_urop_maneuver_10000[[#This Row],[z-pos]]^2)-6378</f>
        <v>542.57684824009175</v>
      </c>
      <c r="O334">
        <f>SQRT(ssa_urop_maneuver_10000[[#This Row],[x-vel]]^2+ssa_urop_maneuver_10000[[#This Row],[y-vel]]^2+ssa_urop_maneuver_10000[[#This Row],[z-vel]]^2)</f>
        <v>7.5867856775719407</v>
      </c>
    </row>
    <row r="335" spans="1:15" x14ac:dyDescent="0.35">
      <c r="A335">
        <v>10000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SQRT(ssa_urop_maneuver_10000[[#This Row],[x-pos]]^2+ssa_urop_maneuver_10000[[#This Row],[y-pos]]^2+ssa_urop_maneuver_10000[[#This Row],[z-pos]]^2)-6378</f>
        <v>545.9670150894126</v>
      </c>
      <c r="O335">
        <f>SQRT(ssa_urop_maneuver_10000[[#This Row],[x-vel]]^2+ssa_urop_maneuver_10000[[#This Row],[y-vel]]^2+ssa_urop_maneuver_10000[[#This Row],[z-vel]]^2)</f>
        <v>7.5865801372346704</v>
      </c>
    </row>
    <row r="336" spans="1:15" x14ac:dyDescent="0.35">
      <c r="A336">
        <v>10000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SQRT(ssa_urop_maneuver_10000[[#This Row],[x-pos]]^2+ssa_urop_maneuver_10000[[#This Row],[y-pos]]^2+ssa_urop_maneuver_10000[[#This Row],[z-pos]]^2)-6378</f>
        <v>548.13347043915837</v>
      </c>
      <c r="O336">
        <f>SQRT(ssa_urop_maneuver_10000[[#This Row],[x-vel]]^2+ssa_urop_maneuver_10000[[#This Row],[y-vel]]^2+ssa_urop_maneuver_10000[[#This Row],[z-vel]]^2)</f>
        <v>7.5871071304291489</v>
      </c>
    </row>
    <row r="337" spans="1:15" x14ac:dyDescent="0.35">
      <c r="A337">
        <v>10000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SQRT(ssa_urop_maneuver_10000[[#This Row],[x-pos]]^2+ssa_urop_maneuver_10000[[#This Row],[y-pos]]^2+ssa_urop_maneuver_10000[[#This Row],[z-pos]]^2)-6378</f>
        <v>547.22559913147416</v>
      </c>
      <c r="O337">
        <f>SQRT(ssa_urop_maneuver_10000[[#This Row],[x-vel]]^2+ssa_urop_maneuver_10000[[#This Row],[y-vel]]^2+ssa_urop_maneuver_10000[[#This Row],[z-vel]]^2)</f>
        <v>7.5860641212070874</v>
      </c>
    </row>
    <row r="338" spans="1:15" x14ac:dyDescent="0.35">
      <c r="A338">
        <v>10000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SQRT(ssa_urop_maneuver_10000[[#This Row],[x-pos]]^2+ssa_urop_maneuver_10000[[#This Row],[y-pos]]^2+ssa_urop_maneuver_10000[[#This Row],[z-pos]]^2)-6378</f>
        <v>544.27521922188043</v>
      </c>
      <c r="O338">
        <f>SQRT(ssa_urop_maneuver_10000[[#This Row],[x-vel]]^2+ssa_urop_maneuver_10000[[#This Row],[y-vel]]^2+ssa_urop_maneuver_10000[[#This Row],[z-vel]]^2)</f>
        <v>7.5853196203213011</v>
      </c>
    </row>
    <row r="339" spans="1:15" x14ac:dyDescent="0.35">
      <c r="A339">
        <v>10000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SQRT(ssa_urop_maneuver_10000[[#This Row],[x-pos]]^2+ssa_urop_maneuver_10000[[#This Row],[y-pos]]^2+ssa_urop_maneuver_10000[[#This Row],[z-pos]]^2)-6378</f>
        <v>541.82735639414386</v>
      </c>
      <c r="O339">
        <f>SQRT(ssa_urop_maneuver_10000[[#This Row],[x-vel]]^2+ssa_urop_maneuver_10000[[#This Row],[y-vel]]^2+ssa_urop_maneuver_10000[[#This Row],[z-vel]]^2)</f>
        <v>7.5880868148559673</v>
      </c>
    </row>
    <row r="340" spans="1:15" x14ac:dyDescent="0.35">
      <c r="A340">
        <v>10000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SQRT(ssa_urop_maneuver_10000[[#This Row],[x-pos]]^2+ssa_urop_maneuver_10000[[#This Row],[y-pos]]^2+ssa_urop_maneuver_10000[[#This Row],[z-pos]]^2)-6378</f>
        <v>540.87095281904294</v>
      </c>
      <c r="O340">
        <f>SQRT(ssa_urop_maneuver_10000[[#This Row],[x-vel]]^2+ssa_urop_maneuver_10000[[#This Row],[y-vel]]^2+ssa_urop_maneuver_10000[[#This Row],[z-vel]]^2)</f>
        <v>7.5931067810018034</v>
      </c>
    </row>
    <row r="341" spans="1:15" x14ac:dyDescent="0.35">
      <c r="A341">
        <v>10000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SQRT(ssa_urop_maneuver_10000[[#This Row],[x-pos]]^2+ssa_urop_maneuver_10000[[#This Row],[y-pos]]^2+ssa_urop_maneuver_10000[[#This Row],[z-pos]]^2)-6378</f>
        <v>540.51060906666589</v>
      </c>
      <c r="O341">
        <f>SQRT(ssa_urop_maneuver_10000[[#This Row],[x-vel]]^2+ssa_urop_maneuver_10000[[#This Row],[y-vel]]^2+ssa_urop_maneuver_10000[[#This Row],[z-vel]]^2)</f>
        <v>7.5954632319198794</v>
      </c>
    </row>
    <row r="342" spans="1:15" x14ac:dyDescent="0.35">
      <c r="A342">
        <v>10000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SQRT(ssa_urop_maneuver_10000[[#This Row],[x-pos]]^2+ssa_urop_maneuver_10000[[#This Row],[y-pos]]^2+ssa_urop_maneuver_10000[[#This Row],[z-pos]]^2)-6378</f>
        <v>540.2492860227685</v>
      </c>
      <c r="O342">
        <f>SQRT(ssa_urop_maneuver_10000[[#This Row],[x-vel]]^2+ssa_urop_maneuver_10000[[#This Row],[y-vel]]^2+ssa_urop_maneuver_10000[[#This Row],[z-vel]]^2)</f>
        <v>7.5927194405381817</v>
      </c>
    </row>
    <row r="343" spans="1:15" x14ac:dyDescent="0.35">
      <c r="A343">
        <v>10000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SQRT(ssa_urop_maneuver_10000[[#This Row],[x-pos]]^2+ssa_urop_maneuver_10000[[#This Row],[y-pos]]^2+ssa_urop_maneuver_10000[[#This Row],[z-pos]]^2)-6378</f>
        <v>541.18055034591089</v>
      </c>
      <c r="O343">
        <f>SQRT(ssa_urop_maneuver_10000[[#This Row],[x-vel]]^2+ssa_urop_maneuver_10000[[#This Row],[y-vel]]^2+ssa_urop_maneuver_10000[[#This Row],[z-vel]]^2)</f>
        <v>7.5882452083619993</v>
      </c>
    </row>
    <row r="344" spans="1:15" x14ac:dyDescent="0.35">
      <c r="A344">
        <v>10000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SQRT(ssa_urop_maneuver_10000[[#This Row],[x-pos]]^2+ssa_urop_maneuver_10000[[#This Row],[y-pos]]^2+ssa_urop_maneuver_10000[[#This Row],[z-pos]]^2)-6378</f>
        <v>544.04000854035621</v>
      </c>
      <c r="O344">
        <f>SQRT(ssa_urop_maneuver_10000[[#This Row],[x-vel]]^2+ssa_urop_maneuver_10000[[#This Row],[y-vel]]^2+ssa_urop_maneuver_10000[[#This Row],[z-vel]]^2)</f>
        <v>7.5863923254737218</v>
      </c>
    </row>
    <row r="345" spans="1:15" x14ac:dyDescent="0.35">
      <c r="A345">
        <v>10000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SQRT(ssa_urop_maneuver_10000[[#This Row],[x-pos]]^2+ssa_urop_maneuver_10000[[#This Row],[y-pos]]^2+ssa_urop_maneuver_10000[[#This Row],[z-pos]]^2)-6378</f>
        <v>547.22569843851215</v>
      </c>
      <c r="O345">
        <f>SQRT(ssa_urop_maneuver_10000[[#This Row],[x-vel]]^2+ssa_urop_maneuver_10000[[#This Row],[y-vel]]^2+ssa_urop_maneuver_10000[[#This Row],[z-vel]]^2)</f>
        <v>7.5869670750395342</v>
      </c>
    </row>
    <row r="346" spans="1:15" x14ac:dyDescent="0.35">
      <c r="A346">
        <v>10000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SQRT(ssa_urop_maneuver_10000[[#This Row],[x-pos]]^2+ssa_urop_maneuver_10000[[#This Row],[y-pos]]^2+ssa_urop_maneuver_10000[[#This Row],[z-pos]]^2)-6378</f>
        <v>548.07799198603334</v>
      </c>
      <c r="O346">
        <f>SQRT(ssa_urop_maneuver_10000[[#This Row],[x-vel]]^2+ssa_urop_maneuver_10000[[#This Row],[y-vel]]^2+ssa_urop_maneuver_10000[[#This Row],[z-vel]]^2)</f>
        <v>7.5868550982538823</v>
      </c>
    </row>
    <row r="347" spans="1:15" x14ac:dyDescent="0.35">
      <c r="A347">
        <v>10000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SQRT(ssa_urop_maneuver_10000[[#This Row],[x-pos]]^2+ssa_urop_maneuver_10000[[#This Row],[y-pos]]^2+ssa_urop_maneuver_10000[[#This Row],[z-pos]]^2)-6378</f>
        <v>545.96312177660002</v>
      </c>
      <c r="O347">
        <f>SQRT(ssa_urop_maneuver_10000[[#This Row],[x-vel]]^2+ssa_urop_maneuver_10000[[#This Row],[y-vel]]^2+ssa_urop_maneuver_10000[[#This Row],[z-vel]]^2)</f>
        <v>7.585504423061681</v>
      </c>
    </row>
    <row r="348" spans="1:15" x14ac:dyDescent="0.35">
      <c r="A348">
        <v>10000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SQRT(ssa_urop_maneuver_10000[[#This Row],[x-pos]]^2+ssa_urop_maneuver_10000[[#This Row],[y-pos]]^2+ssa_urop_maneuver_10000[[#This Row],[z-pos]]^2)-6378</f>
        <v>542.96362165670598</v>
      </c>
      <c r="O348">
        <f>SQRT(ssa_urop_maneuver_10000[[#This Row],[x-vel]]^2+ssa_urop_maneuver_10000[[#This Row],[y-vel]]^2+ssa_urop_maneuver_10000[[#This Row],[z-vel]]^2)</f>
        <v>7.5860836098534206</v>
      </c>
    </row>
    <row r="349" spans="1:15" x14ac:dyDescent="0.35">
      <c r="A349">
        <v>10000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SQRT(ssa_urop_maneuver_10000[[#This Row],[x-pos]]^2+ssa_urop_maneuver_10000[[#This Row],[y-pos]]^2+ssa_urop_maneuver_10000[[#This Row],[z-pos]]^2)-6378</f>
        <v>541.22618288964804</v>
      </c>
      <c r="O349">
        <f>SQRT(ssa_urop_maneuver_10000[[#This Row],[x-vel]]^2+ssa_urop_maneuver_10000[[#This Row],[y-vel]]^2+ssa_urop_maneuver_10000[[#This Row],[z-vel]]^2)</f>
        <v>7.5903551941517655</v>
      </c>
    </row>
    <row r="350" spans="1:15" x14ac:dyDescent="0.35">
      <c r="A350">
        <v>10000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SQRT(ssa_urop_maneuver_10000[[#This Row],[x-pos]]^2+ssa_urop_maneuver_10000[[#This Row],[y-pos]]^2+ssa_urop_maneuver_10000[[#This Row],[z-pos]]^2)-6378</f>
        <v>540.69214137422387</v>
      </c>
      <c r="O350">
        <f>SQRT(ssa_urop_maneuver_10000[[#This Row],[x-vel]]^2+ssa_urop_maneuver_10000[[#This Row],[y-vel]]^2+ssa_urop_maneuver_10000[[#This Row],[z-vel]]^2)</f>
        <v>7.5948233180393574</v>
      </c>
    </row>
    <row r="351" spans="1:15" x14ac:dyDescent="0.35">
      <c r="A351">
        <v>10000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SQRT(ssa_urop_maneuver_10000[[#This Row],[x-pos]]^2+ssa_urop_maneuver_10000[[#This Row],[y-pos]]^2+ssa_urop_maneuver_10000[[#This Row],[z-pos]]^2)-6378</f>
        <v>540.30391698841231</v>
      </c>
      <c r="O351">
        <f>SQRT(ssa_urop_maneuver_10000[[#This Row],[x-vel]]^2+ssa_urop_maneuver_10000[[#This Row],[y-vel]]^2+ssa_urop_maneuver_10000[[#This Row],[z-vel]]^2)</f>
        <v>7.5948355440457886</v>
      </c>
    </row>
    <row r="352" spans="1:15" x14ac:dyDescent="0.35">
      <c r="A352">
        <v>10000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SQRT(ssa_urop_maneuver_10000[[#This Row],[x-pos]]^2+ssa_urop_maneuver_10000[[#This Row],[y-pos]]^2+ssa_urop_maneuver_10000[[#This Row],[z-pos]]^2)-6378</f>
        <v>540.34939460388614</v>
      </c>
      <c r="O352">
        <f>SQRT(ssa_urop_maneuver_10000[[#This Row],[x-vel]]^2+ssa_urop_maneuver_10000[[#This Row],[y-vel]]^2+ssa_urop_maneuver_10000[[#This Row],[z-vel]]^2)</f>
        <v>7.5906756817598691</v>
      </c>
    </row>
    <row r="353" spans="1:15" x14ac:dyDescent="0.35">
      <c r="A353">
        <v>10000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SQRT(ssa_urop_maneuver_10000[[#This Row],[x-pos]]^2+ssa_urop_maneuver_10000[[#This Row],[y-pos]]^2+ssa_urop_maneuver_10000[[#This Row],[z-pos]]^2)-6378</f>
        <v>542.16452579254747</v>
      </c>
      <c r="O353">
        <f>SQRT(ssa_urop_maneuver_10000[[#This Row],[x-vel]]^2+ssa_urop_maneuver_10000[[#This Row],[y-vel]]^2+ssa_urop_maneuver_10000[[#This Row],[z-vel]]^2)</f>
        <v>7.5870764524058876</v>
      </c>
    </row>
    <row r="354" spans="1:15" x14ac:dyDescent="0.35">
      <c r="A354">
        <v>10000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SQRT(ssa_urop_maneuver_10000[[#This Row],[x-pos]]^2+ssa_urop_maneuver_10000[[#This Row],[y-pos]]^2+ssa_urop_maneuver_10000[[#This Row],[z-pos]]^2)-6378</f>
        <v>545.52041058925079</v>
      </c>
      <c r="O354">
        <f>SQRT(ssa_urop_maneuver_10000[[#This Row],[x-vel]]^2+ssa_urop_maneuver_10000[[#This Row],[y-vel]]^2+ssa_urop_maneuver_10000[[#This Row],[z-vel]]^2)</f>
        <v>7.586652007747877</v>
      </c>
    </row>
    <row r="355" spans="1:15" x14ac:dyDescent="0.35">
      <c r="A355">
        <v>10000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SQRT(ssa_urop_maneuver_10000[[#This Row],[x-pos]]^2+ssa_urop_maneuver_10000[[#This Row],[y-pos]]^2+ssa_urop_maneuver_10000[[#This Row],[z-pos]]^2)-6378</f>
        <v>547.95134740504454</v>
      </c>
      <c r="O355">
        <f>SQRT(ssa_urop_maneuver_10000[[#This Row],[x-vel]]^2+ssa_urop_maneuver_10000[[#This Row],[y-vel]]^2+ssa_urop_maneuver_10000[[#This Row],[z-vel]]^2)</f>
        <v>7.5871917259909747</v>
      </c>
    </row>
    <row r="356" spans="1:15" x14ac:dyDescent="0.35">
      <c r="A356">
        <v>10000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SQRT(ssa_urop_maneuver_10000[[#This Row],[x-pos]]^2+ssa_urop_maneuver_10000[[#This Row],[y-pos]]^2+ssa_urop_maneuver_10000[[#This Row],[z-pos]]^2)-6378</f>
        <v>547.40053549348613</v>
      </c>
      <c r="O356">
        <f>SQRT(ssa_urop_maneuver_10000[[#This Row],[x-vel]]^2+ssa_urop_maneuver_10000[[#This Row],[y-vel]]^2+ssa_urop_maneuver_10000[[#This Row],[z-vel]]^2)</f>
        <v>7.5862449029450802</v>
      </c>
    </row>
    <row r="357" spans="1:15" x14ac:dyDescent="0.35">
      <c r="A357">
        <v>10000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SQRT(ssa_urop_maneuver_10000[[#This Row],[x-pos]]^2+ssa_urop_maneuver_10000[[#This Row],[y-pos]]^2+ssa_urop_maneuver_10000[[#This Row],[z-pos]]^2)-6378</f>
        <v>544.60272711834386</v>
      </c>
      <c r="O357">
        <f>SQRT(ssa_urop_maneuver_10000[[#This Row],[x-vel]]^2+ssa_urop_maneuver_10000[[#This Row],[y-vel]]^2+ssa_urop_maneuver_10000[[#This Row],[z-vel]]^2)</f>
        <v>7.5852854776785446</v>
      </c>
    </row>
    <row r="358" spans="1:15" x14ac:dyDescent="0.35">
      <c r="A358">
        <v>10000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SQRT(ssa_urop_maneuver_10000[[#This Row],[x-pos]]^2+ssa_urop_maneuver_10000[[#This Row],[y-pos]]^2+ssa_urop_maneuver_10000[[#This Row],[z-pos]]^2)-6378</f>
        <v>542.04245171099319</v>
      </c>
      <c r="O358">
        <f>SQRT(ssa_urop_maneuver_10000[[#This Row],[x-vel]]^2+ssa_urop_maneuver_10000[[#This Row],[y-vel]]^2+ssa_urop_maneuver_10000[[#This Row],[z-vel]]^2)</f>
        <v>7.5875714556846612</v>
      </c>
    </row>
    <row r="359" spans="1:15" x14ac:dyDescent="0.35">
      <c r="A359">
        <v>10000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SQRT(ssa_urop_maneuver_10000[[#This Row],[x-pos]]^2+ssa_urop_maneuver_10000[[#This Row],[y-pos]]^2+ssa_urop_maneuver_10000[[#This Row],[z-pos]]^2)-6378</f>
        <v>540.97648323701651</v>
      </c>
      <c r="O359">
        <f>SQRT(ssa_urop_maneuver_10000[[#This Row],[x-vel]]^2+ssa_urop_maneuver_10000[[#This Row],[y-vel]]^2+ssa_urop_maneuver_10000[[#This Row],[z-vel]]^2)</f>
        <v>7.5925770538707811</v>
      </c>
    </row>
    <row r="360" spans="1:15" x14ac:dyDescent="0.35">
      <c r="A360">
        <v>10000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SQRT(ssa_urop_maneuver_10000[[#This Row],[x-pos]]^2+ssa_urop_maneuver_10000[[#This Row],[y-pos]]^2+ssa_urop_maneuver_10000[[#This Row],[z-pos]]^2)-6378</f>
        <v>540.58500399510012</v>
      </c>
      <c r="O360">
        <f>SQRT(ssa_urop_maneuver_10000[[#This Row],[x-vel]]^2+ssa_urop_maneuver_10000[[#This Row],[y-vel]]^2+ssa_urop_maneuver_10000[[#This Row],[z-vel]]^2)</f>
        <v>7.5954618767857829</v>
      </c>
    </row>
    <row r="361" spans="1:15" x14ac:dyDescent="0.35">
      <c r="A361">
        <v>10000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SQRT(ssa_urop_maneuver_10000[[#This Row],[x-pos]]^2+ssa_urop_maneuver_10000[[#This Row],[y-pos]]^2+ssa_urop_maneuver_10000[[#This Row],[z-pos]]^2)-6378</f>
        <v>540.19711149571413</v>
      </c>
      <c r="O361">
        <f>SQRT(ssa_urop_maneuver_10000[[#This Row],[x-vel]]^2+ssa_urop_maneuver_10000[[#This Row],[y-vel]]^2+ssa_urop_maneuver_10000[[#This Row],[z-vel]]^2)</f>
        <v>7.5932126721881454</v>
      </c>
    </row>
    <row r="362" spans="1:15" x14ac:dyDescent="0.35">
      <c r="A362">
        <v>10000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SQRT(ssa_urop_maneuver_10000[[#This Row],[x-pos]]^2+ssa_urop_maneuver_10000[[#This Row],[y-pos]]^2+ssa_urop_maneuver_10000[[#This Row],[z-pos]]^2)-6378</f>
        <v>540.87302301952423</v>
      </c>
      <c r="O362">
        <f>SQRT(ssa_urop_maneuver_10000[[#This Row],[x-vel]]^2+ssa_urop_maneuver_10000[[#This Row],[y-vel]]^2+ssa_urop_maneuver_10000[[#This Row],[z-vel]]^2)</f>
        <v>7.5887388716555764</v>
      </c>
    </row>
    <row r="363" spans="1:15" x14ac:dyDescent="0.35">
      <c r="A363">
        <v>10000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SQRT(ssa_urop_maneuver_10000[[#This Row],[x-pos]]^2+ssa_urop_maneuver_10000[[#This Row],[y-pos]]^2+ssa_urop_maneuver_10000[[#This Row],[z-pos]]^2)-6378</f>
        <v>543.56247652642742</v>
      </c>
      <c r="O363">
        <f>SQRT(ssa_urop_maneuver_10000[[#This Row],[x-vel]]^2+ssa_urop_maneuver_10000[[#This Row],[y-vel]]^2+ssa_urop_maneuver_10000[[#This Row],[z-vel]]^2)</f>
        <v>7.5865869393155334</v>
      </c>
    </row>
    <row r="364" spans="1:15" x14ac:dyDescent="0.35">
      <c r="A364">
        <v>10000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SQRT(ssa_urop_maneuver_10000[[#This Row],[x-pos]]^2+ssa_urop_maneuver_10000[[#This Row],[y-pos]]^2+ssa_urop_maneuver_10000[[#This Row],[z-pos]]^2)-6378</f>
        <v>546.87987296910887</v>
      </c>
      <c r="O364">
        <f>SQRT(ssa_urop_maneuver_10000[[#This Row],[x-vel]]^2+ssa_urop_maneuver_10000[[#This Row],[y-vel]]^2+ssa_urop_maneuver_10000[[#This Row],[z-vel]]^2)</f>
        <v>7.587049436166323</v>
      </c>
    </row>
    <row r="365" spans="1:15" x14ac:dyDescent="0.35">
      <c r="A365">
        <v>10000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SQRT(ssa_urop_maneuver_10000[[#This Row],[x-pos]]^2+ssa_urop_maneuver_10000[[#This Row],[y-pos]]^2+ssa_urop_maneuver_10000[[#This Row],[z-pos]]^2)-6378</f>
        <v>548.08992791588662</v>
      </c>
      <c r="O365">
        <f>SQRT(ssa_urop_maneuver_10000[[#This Row],[x-vel]]^2+ssa_urop_maneuver_10000[[#This Row],[y-vel]]^2+ssa_urop_maneuver_10000[[#This Row],[z-vel]]^2)</f>
        <v>7.586944670232584</v>
      </c>
    </row>
    <row r="366" spans="1:15" x14ac:dyDescent="0.35">
      <c r="A366">
        <v>10000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SQRT(ssa_urop_maneuver_10000[[#This Row],[x-pos]]^2+ssa_urop_maneuver_10000[[#This Row],[y-pos]]^2+ssa_urop_maneuver_10000[[#This Row],[z-pos]]^2)-6378</f>
        <v>546.30394784778127</v>
      </c>
      <c r="O366">
        <f>SQRT(ssa_urop_maneuver_10000[[#This Row],[x-vel]]^2+ssa_urop_maneuver_10000[[#This Row],[y-vel]]^2+ssa_urop_maneuver_10000[[#This Row],[z-vel]]^2)</f>
        <v>7.5855459341408169</v>
      </c>
    </row>
    <row r="367" spans="1:15" x14ac:dyDescent="0.35">
      <c r="A367">
        <v>10000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SQRT(ssa_urop_maneuver_10000[[#This Row],[x-pos]]^2+ssa_urop_maneuver_10000[[#This Row],[y-pos]]^2+ssa_urop_maneuver_10000[[#This Row],[z-pos]]^2)-6378</f>
        <v>543.35808638229628</v>
      </c>
      <c r="O367">
        <f>SQRT(ssa_urop_maneuver_10000[[#This Row],[x-vel]]^2+ssa_urop_maneuver_10000[[#This Row],[y-vel]]^2+ssa_urop_maneuver_10000[[#This Row],[z-vel]]^2)</f>
        <v>7.5857701368146948</v>
      </c>
    </row>
    <row r="368" spans="1:15" x14ac:dyDescent="0.35">
      <c r="A368">
        <v>10000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SQRT(ssa_urop_maneuver_10000[[#This Row],[x-pos]]^2+ssa_urop_maneuver_10000[[#This Row],[y-pos]]^2+ssa_urop_maneuver_10000[[#This Row],[z-pos]]^2)-6378</f>
        <v>541.47239950283347</v>
      </c>
      <c r="O368">
        <f>SQRT(ssa_urop_maneuver_10000[[#This Row],[x-vel]]^2+ssa_urop_maneuver_10000[[#This Row],[y-vel]]^2+ssa_urop_maneuver_10000[[#This Row],[z-vel]]^2)</f>
        <v>7.5896756315509908</v>
      </c>
    </row>
    <row r="369" spans="1:15" x14ac:dyDescent="0.35">
      <c r="A369">
        <v>10000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SQRT(ssa_urop_maneuver_10000[[#This Row],[x-pos]]^2+ssa_urop_maneuver_10000[[#This Row],[y-pos]]^2+ssa_urop_maneuver_10000[[#This Row],[z-pos]]^2)-6378</f>
        <v>540.82813036091648</v>
      </c>
      <c r="O369">
        <f>SQRT(ssa_urop_maneuver_10000[[#This Row],[x-vel]]^2+ssa_urop_maneuver_10000[[#This Row],[y-vel]]^2+ssa_urop_maneuver_10000[[#This Row],[z-vel]]^2)</f>
        <v>7.5943598227101115</v>
      </c>
    </row>
    <row r="370" spans="1:15" x14ac:dyDescent="0.35">
      <c r="A370">
        <v>10000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SQRT(ssa_urop_maneuver_10000[[#This Row],[x-pos]]^2+ssa_urop_maneuver_10000[[#This Row],[y-pos]]^2+ssa_urop_maneuver_10000[[#This Row],[z-pos]]^2)-6378</f>
        <v>540.37604462065065</v>
      </c>
      <c r="O370">
        <f>SQRT(ssa_urop_maneuver_10000[[#This Row],[x-vel]]^2+ssa_urop_maneuver_10000[[#This Row],[y-vel]]^2+ssa_urop_maneuver_10000[[#This Row],[z-vel]]^2)</f>
        <v>7.5949911551517939</v>
      </c>
    </row>
    <row r="371" spans="1:15" x14ac:dyDescent="0.35">
      <c r="A371">
        <v>10000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SQRT(ssa_urop_maneuver_10000[[#This Row],[x-pos]]^2+ssa_urop_maneuver_10000[[#This Row],[y-pos]]^2+ssa_urop_maneuver_10000[[#This Row],[z-pos]]^2)-6378</f>
        <v>540.27763866149326</v>
      </c>
      <c r="O371">
        <f>SQRT(ssa_urop_maneuver_10000[[#This Row],[x-vel]]^2+ssa_urop_maneuver_10000[[#This Row],[y-vel]]^2+ssa_urop_maneuver_10000[[#This Row],[z-vel]]^2)</f>
        <v>7.5911429550898637</v>
      </c>
    </row>
    <row r="372" spans="1:15" x14ac:dyDescent="0.35">
      <c r="A372">
        <v>10000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SQRT(ssa_urop_maneuver_10000[[#This Row],[x-pos]]^2+ssa_urop_maneuver_10000[[#This Row],[y-pos]]^2+ssa_urop_maneuver_10000[[#This Row],[z-pos]]^2)-6378</f>
        <v>541.89985070275725</v>
      </c>
      <c r="O372">
        <f>SQRT(ssa_urop_maneuver_10000[[#This Row],[x-vel]]^2+ssa_urop_maneuver_10000[[#This Row],[y-vel]]^2+ssa_urop_maneuver_10000[[#This Row],[z-vel]]^2)</f>
        <v>7.5873025719012599</v>
      </c>
    </row>
    <row r="373" spans="1:15" x14ac:dyDescent="0.35">
      <c r="A373">
        <v>10000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SQRT(ssa_urop_maneuver_10000[[#This Row],[x-pos]]^2+ssa_urop_maneuver_10000[[#This Row],[y-pos]]^2+ssa_urop_maneuver_10000[[#This Row],[z-pos]]^2)-6378</f>
        <v>545.23075820958366</v>
      </c>
      <c r="O373">
        <f>SQRT(ssa_urop_maneuver_10000[[#This Row],[x-vel]]^2+ssa_urop_maneuver_10000[[#This Row],[y-vel]]^2+ssa_urop_maneuver_10000[[#This Row],[z-vel]]^2)</f>
        <v>7.5865648038794715</v>
      </c>
    </row>
    <row r="374" spans="1:15" x14ac:dyDescent="0.35">
      <c r="A374">
        <v>10000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SQRT(ssa_urop_maneuver_10000[[#This Row],[x-pos]]^2+ssa_urop_maneuver_10000[[#This Row],[y-pos]]^2+ssa_urop_maneuver_10000[[#This Row],[z-pos]]^2)-6378</f>
        <v>547.91865050417346</v>
      </c>
      <c r="O374">
        <f>SQRT(ssa_urop_maneuver_10000[[#This Row],[x-vel]]^2+ssa_urop_maneuver_10000[[#This Row],[y-vel]]^2+ssa_urop_maneuver_10000[[#This Row],[z-vel]]^2)</f>
        <v>7.5871319939984581</v>
      </c>
    </row>
    <row r="375" spans="1:15" x14ac:dyDescent="0.35">
      <c r="A375">
        <v>10000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SQRT(ssa_urop_maneuver_10000[[#This Row],[x-pos]]^2+ssa_urop_maneuver_10000[[#This Row],[y-pos]]^2+ssa_urop_maneuver_10000[[#This Row],[z-pos]]^2)-6378</f>
        <v>547.68644157954895</v>
      </c>
      <c r="O375">
        <f>SQRT(ssa_urop_maneuver_10000[[#This Row],[x-vel]]^2+ssa_urop_maneuver_10000[[#This Row],[y-vel]]^2+ssa_urop_maneuver_10000[[#This Row],[z-vel]]^2)</f>
        <v>7.5862187418367899</v>
      </c>
    </row>
    <row r="376" spans="1:15" x14ac:dyDescent="0.35">
      <c r="A376">
        <v>10000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SQRT(ssa_urop_maneuver_10000[[#This Row],[x-pos]]^2+ssa_urop_maneuver_10000[[#This Row],[y-pos]]^2+ssa_urop_maneuver_10000[[#This Row],[z-pos]]^2)-6378</f>
        <v>545.02741367152612</v>
      </c>
      <c r="O376">
        <f>SQRT(ssa_urop_maneuver_10000[[#This Row],[x-vel]]^2+ssa_urop_maneuver_10000[[#This Row],[y-vel]]^2+ssa_urop_maneuver_10000[[#This Row],[z-vel]]^2)</f>
        <v>7.585144167860828</v>
      </c>
    </row>
    <row r="377" spans="1:15" x14ac:dyDescent="0.35">
      <c r="A377">
        <v>10000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SQRT(ssa_urop_maneuver_10000[[#This Row],[x-pos]]^2+ssa_urop_maneuver_10000[[#This Row],[y-pos]]^2+ssa_urop_maneuver_10000[[#This Row],[z-pos]]^2)-6378</f>
        <v>542.34753900174383</v>
      </c>
      <c r="O377">
        <f>SQRT(ssa_urop_maneuver_10000[[#This Row],[x-vel]]^2+ssa_urop_maneuver_10000[[#This Row],[y-vel]]^2+ssa_urop_maneuver_10000[[#This Row],[z-vel]]^2)</f>
        <v>7.5871449189930988</v>
      </c>
    </row>
    <row r="378" spans="1:15" x14ac:dyDescent="0.35">
      <c r="A378">
        <v>10000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SQRT(ssa_urop_maneuver_10000[[#This Row],[x-pos]]^2+ssa_urop_maneuver_10000[[#This Row],[y-pos]]^2+ssa_urop_maneuver_10000[[#This Row],[z-pos]]^2)-6378</f>
        <v>541.06913390996942</v>
      </c>
      <c r="O378">
        <f>SQRT(ssa_urop_maneuver_10000[[#This Row],[x-vel]]^2+ssa_urop_maneuver_10000[[#This Row],[y-vel]]^2+ssa_urop_maneuver_10000[[#This Row],[z-vel]]^2)</f>
        <v>7.5920946182227551</v>
      </c>
    </row>
    <row r="379" spans="1:15" x14ac:dyDescent="0.35">
      <c r="A379">
        <v>10000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SQRT(ssa_urop_maneuver_10000[[#This Row],[x-pos]]^2+ssa_urop_maneuver_10000[[#This Row],[y-pos]]^2+ssa_urop_maneuver_10000[[#This Row],[z-pos]]^2)-6378</f>
        <v>540.56499975063616</v>
      </c>
      <c r="O379">
        <f>SQRT(ssa_urop_maneuver_10000[[#This Row],[x-vel]]^2+ssa_urop_maneuver_10000[[#This Row],[y-vel]]^2+ssa_urop_maneuver_10000[[#This Row],[z-vel]]^2)</f>
        <v>7.5953444837976356</v>
      </c>
    </row>
    <row r="380" spans="1:15" x14ac:dyDescent="0.35">
      <c r="A380">
        <v>10000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SQRT(ssa_urop_maneuver_10000[[#This Row],[x-pos]]^2+ssa_urop_maneuver_10000[[#This Row],[y-pos]]^2+ssa_urop_maneuver_10000[[#This Row],[z-pos]]^2)-6378</f>
        <v>540.19283984021149</v>
      </c>
      <c r="O380">
        <f>SQRT(ssa_urop_maneuver_10000[[#This Row],[x-vel]]^2+ssa_urop_maneuver_10000[[#This Row],[y-vel]]^2+ssa_urop_maneuver_10000[[#This Row],[z-vel]]^2)</f>
        <v>7.5935613665355639</v>
      </c>
    </row>
    <row r="381" spans="1:15" x14ac:dyDescent="0.35">
      <c r="A381">
        <v>10000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SQRT(ssa_urop_maneuver_10000[[#This Row],[x-pos]]^2+ssa_urop_maneuver_10000[[#This Row],[y-pos]]^2+ssa_urop_maneuver_10000[[#This Row],[z-pos]]^2)-6378</f>
        <v>540.83414588672986</v>
      </c>
      <c r="O381">
        <f>SQRT(ssa_urop_maneuver_10000[[#This Row],[x-vel]]^2+ssa_urop_maneuver_10000[[#This Row],[y-vel]]^2+ssa_urop_maneuver_10000[[#This Row],[z-vel]]^2)</f>
        <v>7.5890046784436525</v>
      </c>
    </row>
    <row r="382" spans="1:15" x14ac:dyDescent="0.35">
      <c r="A382">
        <v>10000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SQRT(ssa_urop_maneuver_10000[[#This Row],[x-pos]]^2+ssa_urop_maneuver_10000[[#This Row],[y-pos]]^2+ssa_urop_maneuver_10000[[#This Row],[z-pos]]^2)-6378</f>
        <v>543.47135788960168</v>
      </c>
      <c r="O382">
        <f>SQRT(ssa_urop_maneuver_10000[[#This Row],[x-vel]]^2+ssa_urop_maneuver_10000[[#This Row],[y-vel]]^2+ssa_urop_maneuver_10000[[#This Row],[z-vel]]^2)</f>
        <v>7.5864158332827527</v>
      </c>
    </row>
    <row r="383" spans="1:15" x14ac:dyDescent="0.35">
      <c r="A383">
        <v>10000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SQRT(ssa_urop_maneuver_10000[[#This Row],[x-pos]]^2+ssa_urop_maneuver_10000[[#This Row],[y-pos]]^2+ssa_urop_maneuver_10000[[#This Row],[z-pos]]^2)-6378</f>
        <v>546.89274061575361</v>
      </c>
      <c r="O383">
        <f>SQRT(ssa_urop_maneuver_10000[[#This Row],[x-vel]]^2+ssa_urop_maneuver_10000[[#This Row],[y-vel]]^2+ssa_urop_maneuver_10000[[#This Row],[z-vel]]^2)</f>
        <v>7.5866798195896248</v>
      </c>
    </row>
    <row r="384" spans="1:15" x14ac:dyDescent="0.35">
      <c r="A384">
        <v>10000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SQRT(ssa_urop_maneuver_10000[[#This Row],[x-pos]]^2+ssa_urop_maneuver_10000[[#This Row],[y-pos]]^2+ssa_urop_maneuver_10000[[#This Row],[z-pos]]^2)-6378</f>
        <v>548.3459855637866</v>
      </c>
      <c r="O384">
        <f>SQRT(ssa_urop_maneuver_10000[[#This Row],[x-vel]]^2+ssa_urop_maneuver_10000[[#This Row],[y-vel]]^2+ssa_urop_maneuver_10000[[#This Row],[z-vel]]^2)</f>
        <v>7.5868068276664564</v>
      </c>
    </row>
    <row r="385" spans="1:15" x14ac:dyDescent="0.35">
      <c r="A385">
        <v>10000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SQRT(ssa_urop_maneuver_10000[[#This Row],[x-pos]]^2+ssa_urop_maneuver_10000[[#This Row],[y-pos]]^2+ssa_urop_maneuver_10000[[#This Row],[z-pos]]^2)-6378</f>
        <v>546.65624546456547</v>
      </c>
      <c r="O385">
        <f>SQRT(ssa_urop_maneuver_10000[[#This Row],[x-vel]]^2+ssa_urop_maneuver_10000[[#This Row],[y-vel]]^2+ssa_urop_maneuver_10000[[#This Row],[z-vel]]^2)</f>
        <v>7.5855043104822935</v>
      </c>
    </row>
    <row r="386" spans="1:15" x14ac:dyDescent="0.35">
      <c r="A386">
        <v>10000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SQRT(ssa_urop_maneuver_10000[[#This Row],[x-pos]]^2+ssa_urop_maneuver_10000[[#This Row],[y-pos]]^2+ssa_urop_maneuver_10000[[#This Row],[z-pos]]^2)-6378</f>
        <v>543.57237307135165</v>
      </c>
      <c r="O386">
        <f>SQRT(ssa_urop_maneuver_10000[[#This Row],[x-vel]]^2+ssa_urop_maneuver_10000[[#This Row],[y-vel]]^2+ssa_urop_maneuver_10000[[#This Row],[z-vel]]^2)</f>
        <v>7.5856567052564126</v>
      </c>
    </row>
    <row r="387" spans="1:15" x14ac:dyDescent="0.35">
      <c r="A387">
        <v>10000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SQRT(ssa_urop_maneuver_10000[[#This Row],[x-pos]]^2+ssa_urop_maneuver_10000[[#This Row],[y-pos]]^2+ssa_urop_maneuver_10000[[#This Row],[z-pos]]^2)-6378</f>
        <v>541.43095491612075</v>
      </c>
      <c r="O387">
        <f>SQRT(ssa_urop_maneuver_10000[[#This Row],[x-vel]]^2+ssa_urop_maneuver_10000[[#This Row],[y-vel]]^2+ssa_urop_maneuver_10000[[#This Row],[z-vel]]^2)</f>
        <v>7.5894626941710071</v>
      </c>
    </row>
    <row r="388" spans="1:15" x14ac:dyDescent="0.35">
      <c r="A388">
        <v>10000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SQRT(ssa_urop_maneuver_10000[[#This Row],[x-pos]]^2+ssa_urop_maneuver_10000[[#This Row],[y-pos]]^2+ssa_urop_maneuver_10000[[#This Row],[z-pos]]^2)-6378</f>
        <v>540.64280084547136</v>
      </c>
      <c r="O388">
        <f>SQRT(ssa_urop_maneuver_10000[[#This Row],[x-vel]]^2+ssa_urop_maneuver_10000[[#This Row],[y-vel]]^2+ssa_urop_maneuver_10000[[#This Row],[z-vel]]^2)</f>
        <v>7.5943271184480041</v>
      </c>
    </row>
    <row r="389" spans="1:15" x14ac:dyDescent="0.35">
      <c r="A389">
        <v>10000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SQRT(ssa_urop_maneuver_10000[[#This Row],[x-pos]]^2+ssa_urop_maneuver_10000[[#This Row],[y-pos]]^2+ssa_urop_maneuver_10000[[#This Row],[z-pos]]^2)-6378</f>
        <v>540.2286778466023</v>
      </c>
      <c r="O389">
        <f>SQRT(ssa_urop_maneuver_10000[[#This Row],[x-vel]]^2+ssa_urop_maneuver_10000[[#This Row],[y-vel]]^2+ssa_urop_maneuver_10000[[#This Row],[z-vel]]^2)</f>
        <v>7.5953163270674846</v>
      </c>
    </row>
    <row r="390" spans="1:15" x14ac:dyDescent="0.35">
      <c r="A390">
        <v>10000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SQRT(ssa_urop_maneuver_10000[[#This Row],[x-pos]]^2+ssa_urop_maneuver_10000[[#This Row],[y-pos]]^2+ssa_urop_maneuver_10000[[#This Row],[z-pos]]^2)-6378</f>
        <v>540.18956688936942</v>
      </c>
      <c r="O390">
        <f>SQRT(ssa_urop_maneuver_10000[[#This Row],[x-vel]]^2+ssa_urop_maneuver_10000[[#This Row],[y-vel]]^2+ssa_urop_maneuver_10000[[#This Row],[z-vel]]^2)</f>
        <v>7.5916080663889183</v>
      </c>
    </row>
    <row r="391" spans="1:15" x14ac:dyDescent="0.35">
      <c r="A391">
        <v>10000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SQRT(ssa_urop_maneuver_10000[[#This Row],[x-pos]]^2+ssa_urop_maneuver_10000[[#This Row],[y-pos]]^2+ssa_urop_maneuver_10000[[#This Row],[z-pos]]^2)-6378</f>
        <v>541.77127886800827</v>
      </c>
      <c r="O391">
        <f>SQRT(ssa_urop_maneuver_10000[[#This Row],[x-vel]]^2+ssa_urop_maneuver_10000[[#This Row],[y-vel]]^2+ssa_urop_maneuver_10000[[#This Row],[z-vel]]^2)</f>
        <v>7.5874113378786765</v>
      </c>
    </row>
    <row r="392" spans="1:15" x14ac:dyDescent="0.35">
      <c r="A392">
        <v>10000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SQRT(ssa_urop_maneuver_10000[[#This Row],[x-pos]]^2+ssa_urop_maneuver_10000[[#This Row],[y-pos]]^2+ssa_urop_maneuver_10000[[#This Row],[z-pos]]^2)-6378</f>
        <v>545.11944714269066</v>
      </c>
      <c r="O392">
        <f>SQRT(ssa_urop_maneuver_10000[[#This Row],[x-vel]]^2+ssa_urop_maneuver_10000[[#This Row],[y-vel]]^2+ssa_urop_maneuver_10000[[#This Row],[z-vel]]^2)</f>
        <v>7.5863002480210948</v>
      </c>
    </row>
    <row r="393" spans="1:15" x14ac:dyDescent="0.35">
      <c r="A393">
        <v>10000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SQRT(ssa_urop_maneuver_10000[[#This Row],[x-pos]]^2+ssa_urop_maneuver_10000[[#This Row],[y-pos]]^2+ssa_urop_maneuver_10000[[#This Row],[z-pos]]^2)-6378</f>
        <v>547.99394841474714</v>
      </c>
      <c r="O393">
        <f>SQRT(ssa_urop_maneuver_10000[[#This Row],[x-vel]]^2+ssa_urop_maneuver_10000[[#This Row],[y-vel]]^2+ssa_urop_maneuver_10000[[#This Row],[z-vel]]^2)</f>
        <v>7.5868710086444535</v>
      </c>
    </row>
    <row r="394" spans="1:15" x14ac:dyDescent="0.35">
      <c r="A394">
        <v>10000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SQRT(ssa_urop_maneuver_10000[[#This Row],[x-pos]]^2+ssa_urop_maneuver_10000[[#This Row],[y-pos]]^2+ssa_urop_maneuver_10000[[#This Row],[z-pos]]^2)-6378</f>
        <v>547.97389904645479</v>
      </c>
      <c r="O394">
        <f>SQRT(ssa_urop_maneuver_10000[[#This Row],[x-vel]]^2+ssa_urop_maneuver_10000[[#This Row],[y-vel]]^2+ssa_urop_maneuver_10000[[#This Row],[z-vel]]^2)</f>
        <v>7.5862035887228805</v>
      </c>
    </row>
    <row r="395" spans="1:15" x14ac:dyDescent="0.35">
      <c r="A395">
        <v>10000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SQRT(ssa_urop_maneuver_10000[[#This Row],[x-pos]]^2+ssa_urop_maneuver_10000[[#This Row],[y-pos]]^2+ssa_urop_maneuver_10000[[#This Row],[z-pos]]^2)-6378</f>
        <v>545.29815277244415</v>
      </c>
      <c r="O395">
        <f>SQRT(ssa_urop_maneuver_10000[[#This Row],[x-vel]]^2+ssa_urop_maneuver_10000[[#This Row],[y-vel]]^2+ssa_urop_maneuver_10000[[#This Row],[z-vel]]^2)</f>
        <v>7.5850856384471985</v>
      </c>
    </row>
    <row r="396" spans="1:15" x14ac:dyDescent="0.35">
      <c r="A396">
        <v>10000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SQRT(ssa_urop_maneuver_10000[[#This Row],[x-pos]]^2+ssa_urop_maneuver_10000[[#This Row],[y-pos]]^2+ssa_urop_maneuver_10000[[#This Row],[z-pos]]^2)-6378</f>
        <v>542.40923530388318</v>
      </c>
      <c r="O396">
        <f>SQRT(ssa_urop_maneuver_10000[[#This Row],[x-vel]]^2+ssa_urop_maneuver_10000[[#This Row],[y-vel]]^2+ssa_urop_maneuver_10000[[#This Row],[z-vel]]^2)</f>
        <v>7.586936287060122</v>
      </c>
    </row>
    <row r="397" spans="1:15" x14ac:dyDescent="0.35">
      <c r="A397">
        <v>10000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SQRT(ssa_urop_maneuver_10000[[#This Row],[x-pos]]^2+ssa_urop_maneuver_10000[[#This Row],[y-pos]]^2+ssa_urop_maneuver_10000[[#This Row],[z-pos]]^2)-6378</f>
        <v>540.93202421536353</v>
      </c>
      <c r="O397">
        <f>SQRT(ssa_urop_maneuver_10000[[#This Row],[x-vel]]^2+ssa_urop_maneuver_10000[[#This Row],[y-vel]]^2+ssa_urop_maneuver_10000[[#This Row],[z-vel]]^2)</f>
        <v>7.5918985807211055</v>
      </c>
    </row>
    <row r="398" spans="1:15" x14ac:dyDescent="0.35">
      <c r="A398">
        <v>10000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SQRT(ssa_urop_maneuver_10000[[#This Row],[x-pos]]^2+ssa_urop_maneuver_10000[[#This Row],[y-pos]]^2+ssa_urop_maneuver_10000[[#This Row],[z-pos]]^2)-6378</f>
        <v>540.39110946905021</v>
      </c>
      <c r="O398">
        <f>SQRT(ssa_urop_maneuver_10000[[#This Row],[x-vel]]^2+ssa_urop_maneuver_10000[[#This Row],[y-vel]]^2+ssa_urop_maneuver_10000[[#This Row],[z-vel]]^2)</f>
        <v>7.5955436027640317</v>
      </c>
    </row>
    <row r="399" spans="1:15" x14ac:dyDescent="0.35">
      <c r="A399">
        <v>10000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SQRT(ssa_urop_maneuver_10000[[#This Row],[x-pos]]^2+ssa_urop_maneuver_10000[[#This Row],[y-pos]]^2+ssa_urop_maneuver_10000[[#This Row],[z-pos]]^2)-6378</f>
        <v>540.01555677685883</v>
      </c>
      <c r="O399">
        <f>SQRT(ssa_urop_maneuver_10000[[#This Row],[x-vel]]^2+ssa_urop_maneuver_10000[[#This Row],[y-vel]]^2+ssa_urop_maneuver_10000[[#This Row],[z-vel]]^2)</f>
        <v>7.5941474280070418</v>
      </c>
    </row>
    <row r="400" spans="1:15" x14ac:dyDescent="0.35">
      <c r="A400">
        <v>10000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SQRT(ssa_urop_maneuver_10000[[#This Row],[x-pos]]^2+ssa_urop_maneuver_10000[[#This Row],[y-pos]]^2+ssa_urop_maneuver_10000[[#This Row],[z-pos]]^2)-6378</f>
        <v>540.54402204616599</v>
      </c>
      <c r="O400">
        <f>SQRT(ssa_urop_maneuver_10000[[#This Row],[x-vel]]^2+ssa_urop_maneuver_10000[[#This Row],[y-vel]]^2+ssa_urop_maneuver_10000[[#This Row],[z-vel]]^2)</f>
        <v>7.5895705479828681</v>
      </c>
    </row>
    <row r="401" spans="1:15" x14ac:dyDescent="0.35">
      <c r="A401">
        <v>10000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SQRT(ssa_urop_maneuver_10000[[#This Row],[x-pos]]^2+ssa_urop_maneuver_10000[[#This Row],[y-pos]]^2+ssa_urop_maneuver_10000[[#This Row],[z-pos]]^2)-6378</f>
        <v>543.06001764057237</v>
      </c>
      <c r="O401">
        <f>SQRT(ssa_urop_maneuver_10000[[#This Row],[x-vel]]^2+ssa_urop_maneuver_10000[[#This Row],[y-vel]]^2+ssa_urop_maneuver_10000[[#This Row],[z-vel]]^2)</f>
        <v>7.5865954315075879</v>
      </c>
    </row>
    <row r="402" spans="1:15" x14ac:dyDescent="0.35">
      <c r="A402">
        <v>10000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SQRT(ssa_urop_maneuver_10000[[#This Row],[x-pos]]^2+ssa_urop_maneuver_10000[[#This Row],[y-pos]]^2+ssa_urop_maneuver_10000[[#This Row],[z-pos]]^2)-6378</f>
        <v>546.59397482999702</v>
      </c>
      <c r="O402">
        <f>SQRT(ssa_urop_maneuver_10000[[#This Row],[x-vel]]^2+ssa_urop_maneuver_10000[[#This Row],[y-vel]]^2+ssa_urop_maneuver_10000[[#This Row],[z-vel]]^2)</f>
        <v>7.5866649998269757</v>
      </c>
    </row>
    <row r="403" spans="1:15" x14ac:dyDescent="0.35">
      <c r="A403">
        <v>10000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SQRT(ssa_urop_maneuver_10000[[#This Row],[x-pos]]^2+ssa_urop_maneuver_10000[[#This Row],[y-pos]]^2+ssa_urop_maneuver_10000[[#This Row],[z-pos]]^2)-6378</f>
        <v>548.37133553834519</v>
      </c>
      <c r="O403">
        <f>SQRT(ssa_urop_maneuver_10000[[#This Row],[x-vel]]^2+ssa_urop_maneuver_10000[[#This Row],[y-vel]]^2+ssa_urop_maneuver_10000[[#This Row],[z-vel]]^2)</f>
        <v>7.5868501709522302</v>
      </c>
    </row>
    <row r="404" spans="1:15" x14ac:dyDescent="0.35">
      <c r="A404">
        <v>10000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SQRT(ssa_urop_maneuver_10000[[#This Row],[x-pos]]^2+ssa_urop_maneuver_10000[[#This Row],[y-pos]]^2+ssa_urop_maneuver_10000[[#This Row],[z-pos]]^2)-6378</f>
        <v>546.95230570284912</v>
      </c>
      <c r="O404">
        <f>SQRT(ssa_urop_maneuver_10000[[#This Row],[x-vel]]^2+ssa_urop_maneuver_10000[[#This Row],[y-vel]]^2+ssa_urop_maneuver_10000[[#This Row],[z-vel]]^2)</f>
        <v>7.5855519708051995</v>
      </c>
    </row>
    <row r="405" spans="1:15" x14ac:dyDescent="0.35">
      <c r="A405">
        <v>10000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SQRT(ssa_urop_maneuver_10000[[#This Row],[x-pos]]^2+ssa_urop_maneuver_10000[[#This Row],[y-pos]]^2+ssa_urop_maneuver_10000[[#This Row],[z-pos]]^2)-6378</f>
        <v>543.8662082099263</v>
      </c>
      <c r="O405">
        <f>SQRT(ssa_urop_maneuver_10000[[#This Row],[x-vel]]^2+ssa_urop_maneuver_10000[[#This Row],[y-vel]]^2+ssa_urop_maneuver_10000[[#This Row],[z-vel]]^2)</f>
        <v>7.5853638366615925</v>
      </c>
    </row>
    <row r="406" spans="1:15" x14ac:dyDescent="0.35">
      <c r="A406">
        <v>10000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SQRT(ssa_urop_maneuver_10000[[#This Row],[x-pos]]^2+ssa_urop_maneuver_10000[[#This Row],[y-pos]]^2+ssa_urop_maneuver_10000[[#This Row],[z-pos]]^2)-6378</f>
        <v>541.57298648525375</v>
      </c>
      <c r="O406">
        <f>SQRT(ssa_urop_maneuver_10000[[#This Row],[x-vel]]^2+ssa_urop_maneuver_10000[[#This Row],[y-vel]]^2+ssa_urop_maneuver_10000[[#This Row],[z-vel]]^2)</f>
        <v>7.5889546044011773</v>
      </c>
    </row>
    <row r="407" spans="1:15" x14ac:dyDescent="0.35">
      <c r="A407">
        <v>10000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SQRT(ssa_urop_maneuver_10000[[#This Row],[x-pos]]^2+ssa_urop_maneuver_10000[[#This Row],[y-pos]]^2+ssa_urop_maneuver_10000[[#This Row],[z-pos]]^2)-6378</f>
        <v>540.66665979364279</v>
      </c>
      <c r="O407">
        <f>SQRT(ssa_urop_maneuver_10000[[#This Row],[x-vel]]^2+ssa_urop_maneuver_10000[[#This Row],[y-vel]]^2+ssa_urop_maneuver_10000[[#This Row],[z-vel]]^2)</f>
        <v>7.5940243834887475</v>
      </c>
    </row>
    <row r="408" spans="1:15" x14ac:dyDescent="0.35">
      <c r="A408">
        <v>10000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SQRT(ssa_urop_maneuver_10000[[#This Row],[x-pos]]^2+ssa_urop_maneuver_10000[[#This Row],[y-pos]]^2+ssa_urop_maneuver_10000[[#This Row],[z-pos]]^2)-6378</f>
        <v>540.19669897866152</v>
      </c>
      <c r="O408">
        <f>SQRT(ssa_urop_maneuver_10000[[#This Row],[x-vel]]^2+ssa_urop_maneuver_10000[[#This Row],[y-vel]]^2+ssa_urop_maneuver_10000[[#This Row],[z-vel]]^2)</f>
        <v>7.5955694378654268</v>
      </c>
    </row>
    <row r="409" spans="1:15" x14ac:dyDescent="0.35">
      <c r="A409">
        <v>10000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SQRT(ssa_urop_maneuver_10000[[#This Row],[x-pos]]^2+ssa_urop_maneuver_10000[[#This Row],[y-pos]]^2+ssa_urop_maneuver_10000[[#This Row],[z-pos]]^2)-6378</f>
        <v>540.01963613832231</v>
      </c>
      <c r="O409">
        <f>SQRT(ssa_urop_maneuver_10000[[#This Row],[x-vel]]^2+ssa_urop_maneuver_10000[[#This Row],[y-vel]]^2+ssa_urop_maneuver_10000[[#This Row],[z-vel]]^2)</f>
        <v>7.5922153463590361</v>
      </c>
    </row>
    <row r="410" spans="1:15" x14ac:dyDescent="0.35">
      <c r="A410">
        <v>10000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SQRT(ssa_urop_maneuver_10000[[#This Row],[x-pos]]^2+ssa_urop_maneuver_10000[[#This Row],[y-pos]]^2+ssa_urop_maneuver_10000[[#This Row],[z-pos]]^2)-6378</f>
        <v>541.35827961855011</v>
      </c>
      <c r="O410">
        <f>SQRT(ssa_urop_maneuver_10000[[#This Row],[x-vel]]^2+ssa_urop_maneuver_10000[[#This Row],[y-vel]]^2+ssa_urop_maneuver_10000[[#This Row],[z-vel]]^2)</f>
        <v>7.5878926581240469</v>
      </c>
    </row>
    <row r="411" spans="1:15" x14ac:dyDescent="0.35">
      <c r="A411">
        <v>10000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SQRT(ssa_urop_maneuver_10000[[#This Row],[x-pos]]^2+ssa_urop_maneuver_10000[[#This Row],[y-pos]]^2+ssa_urop_maneuver_10000[[#This Row],[z-pos]]^2)-6378</f>
        <v>544.58850469902518</v>
      </c>
      <c r="O411">
        <f>SQRT(ssa_urop_maneuver_10000[[#This Row],[x-vel]]^2+ssa_urop_maneuver_10000[[#This Row],[y-vel]]^2+ssa_urop_maneuver_10000[[#This Row],[z-vel]]^2)</f>
        <v>7.5864689472783979</v>
      </c>
    </row>
    <row r="412" spans="1:15" x14ac:dyDescent="0.35">
      <c r="A412">
        <v>10000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SQRT(ssa_urop_maneuver_10000[[#This Row],[x-pos]]^2+ssa_urop_maneuver_10000[[#This Row],[y-pos]]^2+ssa_urop_maneuver_10000[[#This Row],[z-pos]]^2)-6378</f>
        <v>547.68268653338873</v>
      </c>
      <c r="O412">
        <f>SQRT(ssa_urop_maneuver_10000[[#This Row],[x-vel]]^2+ssa_urop_maneuver_10000[[#This Row],[y-vel]]^2+ssa_urop_maneuver_10000[[#This Row],[z-vel]]^2)</f>
        <v>7.5870435115505428</v>
      </c>
    </row>
    <row r="413" spans="1:15" x14ac:dyDescent="0.35">
      <c r="A413">
        <v>10000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SQRT(ssa_urop_maneuver_10000[[#This Row],[x-pos]]^2+ssa_urop_maneuver_10000[[#This Row],[y-pos]]^2+ssa_urop_maneuver_10000[[#This Row],[z-pos]]^2)-6378</f>
        <v>548.04776897769807</v>
      </c>
      <c r="O413">
        <f>SQRT(ssa_urop_maneuver_10000[[#This Row],[x-vel]]^2+ssa_urop_maneuver_10000[[#This Row],[y-vel]]^2+ssa_urop_maneuver_10000[[#This Row],[z-vel]]^2)</f>
        <v>7.586433347138569</v>
      </c>
    </row>
    <row r="414" spans="1:15" x14ac:dyDescent="0.35">
      <c r="A414">
        <v>10000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SQRT(ssa_urop_maneuver_10000[[#This Row],[x-pos]]^2+ssa_urop_maneuver_10000[[#This Row],[y-pos]]^2+ssa_urop_maneuver_10000[[#This Row],[z-pos]]^2)-6378</f>
        <v>545.60408859333984</v>
      </c>
      <c r="O414">
        <f>SQRT(ssa_urop_maneuver_10000[[#This Row],[x-vel]]^2+ssa_urop_maneuver_10000[[#This Row],[y-vel]]^2+ssa_urop_maneuver_10000[[#This Row],[z-vel]]^2)</f>
        <v>7.5850938551753515</v>
      </c>
    </row>
    <row r="415" spans="1:15" x14ac:dyDescent="0.35">
      <c r="A415">
        <v>10000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SQRT(ssa_urop_maneuver_10000[[#This Row],[x-pos]]^2+ssa_urop_maneuver_10000[[#This Row],[y-pos]]^2+ssa_urop_maneuver_10000[[#This Row],[z-pos]]^2)-6378</f>
        <v>542.687607760231</v>
      </c>
      <c r="O415">
        <f>SQRT(ssa_urop_maneuver_10000[[#This Row],[x-vel]]^2+ssa_urop_maneuver_10000[[#This Row],[y-vel]]^2+ssa_urop_maneuver_10000[[#This Row],[z-vel]]^2)</f>
        <v>7.5864280788191403</v>
      </c>
    </row>
    <row r="416" spans="1:15" x14ac:dyDescent="0.35">
      <c r="A416">
        <v>10000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SQRT(ssa_urop_maneuver_10000[[#This Row],[x-pos]]^2+ssa_urop_maneuver_10000[[#This Row],[y-pos]]^2+ssa_urop_maneuver_10000[[#This Row],[z-pos]]^2)-6378</f>
        <v>541.13083810915577</v>
      </c>
      <c r="O416">
        <f>SQRT(ssa_urop_maneuver_10000[[#This Row],[x-vel]]^2+ssa_urop_maneuver_10000[[#This Row],[y-vel]]^2+ssa_urop_maneuver_10000[[#This Row],[z-vel]]^2)</f>
        <v>7.5912416437867396</v>
      </c>
    </row>
    <row r="417" spans="1:15" x14ac:dyDescent="0.35">
      <c r="A417">
        <v>10000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SQRT(ssa_urop_maneuver_10000[[#This Row],[x-pos]]^2+ssa_urop_maneuver_10000[[#This Row],[y-pos]]^2+ssa_urop_maneuver_10000[[#This Row],[z-pos]]^2)-6378</f>
        <v>540.55874174146265</v>
      </c>
      <c r="O417">
        <f>SQRT(ssa_urop_maneuver_10000[[#This Row],[x-vel]]^2+ssa_urop_maneuver_10000[[#This Row],[y-vel]]^2+ssa_urop_maneuver_10000[[#This Row],[z-vel]]^2)</f>
        <v>7.5952770852985321</v>
      </c>
    </row>
    <row r="418" spans="1:15" x14ac:dyDescent="0.35">
      <c r="A418">
        <v>10000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SQRT(ssa_urop_maneuver_10000[[#This Row],[x-pos]]^2+ssa_urop_maneuver_10000[[#This Row],[y-pos]]^2+ssa_urop_maneuver_10000[[#This Row],[z-pos]]^2)-6378</f>
        <v>540.09232564546983</v>
      </c>
      <c r="O418">
        <f>SQRT(ssa_urop_maneuver_10000[[#This Row],[x-vel]]^2+ssa_urop_maneuver_10000[[#This Row],[y-vel]]^2+ssa_urop_maneuver_10000[[#This Row],[z-vel]]^2)</f>
        <v>7.5944289304214845</v>
      </c>
    </row>
    <row r="419" spans="1:15" x14ac:dyDescent="0.35">
      <c r="A419">
        <v>10000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SQRT(ssa_urop_maneuver_10000[[#This Row],[x-pos]]^2+ssa_urop_maneuver_10000[[#This Row],[y-pos]]^2+ssa_urop_maneuver_10000[[#This Row],[z-pos]]^2)-6378</f>
        <v>540.37637179918056</v>
      </c>
      <c r="O419">
        <f>SQRT(ssa_urop_maneuver_10000[[#This Row],[x-vel]]^2+ssa_urop_maneuver_10000[[#This Row],[y-vel]]^2+ssa_urop_maneuver_10000[[#This Row],[z-vel]]^2)</f>
        <v>7.5900612054536643</v>
      </c>
    </row>
    <row r="420" spans="1:15" x14ac:dyDescent="0.35">
      <c r="A420">
        <v>10000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SQRT(ssa_urop_maneuver_10000[[#This Row],[x-pos]]^2+ssa_urop_maneuver_10000[[#This Row],[y-pos]]^2+ssa_urop_maneuver_10000[[#This Row],[z-pos]]^2)-6378</f>
        <v>542.6098295970005</v>
      </c>
      <c r="O420">
        <f>SQRT(ssa_urop_maneuver_10000[[#This Row],[x-vel]]^2+ssa_urop_maneuver_10000[[#This Row],[y-vel]]^2+ssa_urop_maneuver_10000[[#This Row],[z-vel]]^2)</f>
        <v>7.5868943604741359</v>
      </c>
    </row>
    <row r="421" spans="1:15" x14ac:dyDescent="0.35">
      <c r="A421">
        <v>10000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SQRT(ssa_urop_maneuver_10000[[#This Row],[x-pos]]^2+ssa_urop_maneuver_10000[[#This Row],[y-pos]]^2+ssa_urop_maneuver_10000[[#This Row],[z-pos]]^2)-6378</f>
        <v>546.09887777962285</v>
      </c>
      <c r="O421">
        <f>SQRT(ssa_urop_maneuver_10000[[#This Row],[x-vel]]^2+ssa_urop_maneuver_10000[[#This Row],[y-vel]]^2+ssa_urop_maneuver_10000[[#This Row],[z-vel]]^2)</f>
        <v>7.5867853697804142</v>
      </c>
    </row>
    <row r="422" spans="1:15" x14ac:dyDescent="0.35">
      <c r="A422">
        <v>10000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SQRT(ssa_urop_maneuver_10000[[#This Row],[x-pos]]^2+ssa_urop_maneuver_10000[[#This Row],[y-pos]]^2+ssa_urop_maneuver_10000[[#This Row],[z-pos]]^2)-6378</f>
        <v>548.18647236986726</v>
      </c>
      <c r="O422">
        <f>SQRT(ssa_urop_maneuver_10000[[#This Row],[x-vel]]^2+ssa_urop_maneuver_10000[[#This Row],[y-vel]]^2+ssa_urop_maneuver_10000[[#This Row],[z-vel]]^2)</f>
        <v>7.5871171868985554</v>
      </c>
    </row>
    <row r="423" spans="1:15" x14ac:dyDescent="0.35">
      <c r="A423">
        <v>10000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SQRT(ssa_urop_maneuver_10000[[#This Row],[x-pos]]^2+ssa_urop_maneuver_10000[[#This Row],[y-pos]]^2+ssa_urop_maneuver_10000[[#This Row],[z-pos]]^2)-6378</f>
        <v>547.13323693914026</v>
      </c>
      <c r="O423">
        <f>SQRT(ssa_urop_maneuver_10000[[#This Row],[x-vel]]^2+ssa_urop_maneuver_10000[[#This Row],[y-vel]]^2+ssa_urop_maneuver_10000[[#This Row],[z-vel]]^2)</f>
        <v>7.5857805413537962</v>
      </c>
    </row>
    <row r="424" spans="1:15" x14ac:dyDescent="0.35">
      <c r="A424">
        <v>10000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SQRT(ssa_urop_maneuver_10000[[#This Row],[x-pos]]^2+ssa_urop_maneuver_10000[[#This Row],[y-pos]]^2+ssa_urop_maneuver_10000[[#This Row],[z-pos]]^2)-6378</f>
        <v>544.21074993714501</v>
      </c>
      <c r="O424">
        <f>SQRT(ssa_urop_maneuver_10000[[#This Row],[x-vel]]^2+ssa_urop_maneuver_10000[[#This Row],[y-vel]]^2+ssa_urop_maneuver_10000[[#This Row],[z-vel]]^2)</f>
        <v>7.5851936597941299</v>
      </c>
    </row>
    <row r="425" spans="1:15" x14ac:dyDescent="0.35">
      <c r="A425">
        <v>10000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SQRT(ssa_urop_maneuver_10000[[#This Row],[x-pos]]^2+ssa_urop_maneuver_10000[[#This Row],[y-pos]]^2+ssa_urop_maneuver_10000[[#This Row],[z-pos]]^2)-6378</f>
        <v>541.86321034213415</v>
      </c>
      <c r="O425">
        <f>SQRT(ssa_urop_maneuver_10000[[#This Row],[x-vel]]^2+ssa_urop_maneuver_10000[[#This Row],[y-vel]]^2+ssa_urop_maneuver_10000[[#This Row],[z-vel]]^2)</f>
        <v>7.5882537869424409</v>
      </c>
    </row>
    <row r="426" spans="1:15" x14ac:dyDescent="0.35">
      <c r="A426">
        <v>10000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SQRT(ssa_urop_maneuver_10000[[#This Row],[x-pos]]^2+ssa_urop_maneuver_10000[[#This Row],[y-pos]]^2+ssa_urop_maneuver_10000[[#This Row],[z-pos]]^2)-6378</f>
        <v>540.92174907988829</v>
      </c>
      <c r="O426">
        <f>SQRT(ssa_urop_maneuver_10000[[#This Row],[x-vel]]^2+ssa_urop_maneuver_10000[[#This Row],[y-vel]]^2+ssa_urop_maneuver_10000[[#This Row],[z-vel]]^2)</f>
        <v>7.5933438362256629</v>
      </c>
    </row>
    <row r="427" spans="1:15" x14ac:dyDescent="0.35">
      <c r="A427">
        <v>10000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SQRT(ssa_urop_maneuver_10000[[#This Row],[x-pos]]^2+ssa_urop_maneuver_10000[[#This Row],[y-pos]]^2+ssa_urop_maneuver_10000[[#This Row],[z-pos]]^2)-6378</f>
        <v>540.46687379074865</v>
      </c>
      <c r="O427">
        <f>SQRT(ssa_urop_maneuver_10000[[#This Row],[x-vel]]^2+ssa_urop_maneuver_10000[[#This Row],[y-vel]]^2+ssa_urop_maneuver_10000[[#This Row],[z-vel]]^2)</f>
        <v>7.5953977354979729</v>
      </c>
    </row>
    <row r="428" spans="1:15" x14ac:dyDescent="0.35">
      <c r="A428">
        <v>10000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SQRT(ssa_urop_maneuver_10000[[#This Row],[x-pos]]^2+ssa_urop_maneuver_10000[[#This Row],[y-pos]]^2+ssa_urop_maneuver_10000[[#This Row],[z-pos]]^2)-6378</f>
        <v>540.17176800686684</v>
      </c>
      <c r="O428">
        <f>SQRT(ssa_urop_maneuver_10000[[#This Row],[x-vel]]^2+ssa_urop_maneuver_10000[[#This Row],[y-vel]]^2+ssa_urop_maneuver_10000[[#This Row],[z-vel]]^2)</f>
        <v>7.5924465797024743</v>
      </c>
    </row>
    <row r="429" spans="1:15" x14ac:dyDescent="0.35">
      <c r="A429">
        <v>10000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SQRT(ssa_urop_maneuver_10000[[#This Row],[x-pos]]^2+ssa_urop_maneuver_10000[[#This Row],[y-pos]]^2+ssa_urop_maneuver_10000[[#This Row],[z-pos]]^2)-6378</f>
        <v>541.22980735324109</v>
      </c>
      <c r="O429">
        <f>SQRT(ssa_urop_maneuver_10000[[#This Row],[x-vel]]^2+ssa_urop_maneuver_10000[[#This Row],[y-vel]]^2+ssa_urop_maneuver_10000[[#This Row],[z-vel]]^2)</f>
        <v>7.5881409416767731</v>
      </c>
    </row>
    <row r="430" spans="1:15" x14ac:dyDescent="0.35">
      <c r="A430">
        <v>10000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SQRT(ssa_urop_maneuver_10000[[#This Row],[x-pos]]^2+ssa_urop_maneuver_10000[[#This Row],[y-pos]]^2+ssa_urop_maneuver_10000[[#This Row],[z-pos]]^2)-6378</f>
        <v>544.20837701405162</v>
      </c>
      <c r="O430">
        <f>SQRT(ssa_urop_maneuver_10000[[#This Row],[x-vel]]^2+ssa_urop_maneuver_10000[[#This Row],[y-vel]]^2+ssa_urop_maneuver_10000[[#This Row],[z-vel]]^2)</f>
        <v>7.5865336055112307</v>
      </c>
    </row>
    <row r="431" spans="1:15" x14ac:dyDescent="0.35">
      <c r="A431">
        <v>10000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SQRT(ssa_urop_maneuver_10000[[#This Row],[x-pos]]^2+ssa_urop_maneuver_10000[[#This Row],[y-pos]]^2+ssa_urop_maneuver_10000[[#This Row],[z-pos]]^2)-6378</f>
        <v>547.32524080618623</v>
      </c>
      <c r="O431">
        <f>SQRT(ssa_urop_maneuver_10000[[#This Row],[x-vel]]^2+ssa_urop_maneuver_10000[[#This Row],[y-vel]]^2+ssa_urop_maneuver_10000[[#This Row],[z-vel]]^2)</f>
        <v>7.5871469468841068</v>
      </c>
    </row>
    <row r="432" spans="1:15" x14ac:dyDescent="0.35">
      <c r="A432">
        <v>10000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SQRT(ssa_urop_maneuver_10000[[#This Row],[x-pos]]^2+ssa_urop_maneuver_10000[[#This Row],[y-pos]]^2+ssa_urop_maneuver_10000[[#This Row],[z-pos]]^2)-6378</f>
        <v>547.96642027347298</v>
      </c>
      <c r="O432">
        <f>SQRT(ssa_urop_maneuver_10000[[#This Row],[x-vel]]^2+ssa_urop_maneuver_10000[[#This Row],[y-vel]]^2+ssa_urop_maneuver_10000[[#This Row],[z-vel]]^2)</f>
        <v>7.5868184805456487</v>
      </c>
    </row>
    <row r="433" spans="1:15" x14ac:dyDescent="0.35">
      <c r="A433">
        <v>10000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SQRT(ssa_urop_maneuver_10000[[#This Row],[x-pos]]^2+ssa_urop_maneuver_10000[[#This Row],[y-pos]]^2+ssa_urop_maneuver_10000[[#This Row],[z-pos]]^2)-6378</f>
        <v>545.73810936758946</v>
      </c>
      <c r="O433">
        <f>SQRT(ssa_urop_maneuver_10000[[#This Row],[x-vel]]^2+ssa_urop_maneuver_10000[[#This Row],[y-vel]]^2+ssa_urop_maneuver_10000[[#This Row],[z-vel]]^2)</f>
        <v>7.5853532285702832</v>
      </c>
    </row>
    <row r="434" spans="1:15" x14ac:dyDescent="0.35">
      <c r="A434">
        <v>10000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767.10634787231527</v>
      </c>
      <c r="I434">
        <v>4103.5090333884082</v>
      </c>
      <c r="J434">
        <v>5520.0691531972698</v>
      </c>
      <c r="K434">
        <v>-7.4059009657566897</v>
      </c>
      <c r="L434">
        <v>1.633199857766326</v>
      </c>
      <c r="M434">
        <v>-0.1898976482055352</v>
      </c>
      <c r="N434">
        <f>SQRT(ssa_urop_maneuver_10000[[#This Row],[x-pos]]^2+ssa_urop_maneuver_10000[[#This Row],[y-pos]]^2+ssa_urop_maneuver_10000[[#This Row],[z-pos]]^2)-6378</f>
        <v>542.86714163234683</v>
      </c>
      <c r="O434">
        <f>SQRT(ssa_urop_maneuver_10000[[#This Row],[x-vel]]^2+ssa_urop_maneuver_10000[[#This Row],[y-vel]]^2+ssa_urop_maneuver_10000[[#This Row],[z-vel]]^2)</f>
        <v>7.5862225123441913</v>
      </c>
    </row>
    <row r="435" spans="1:15" x14ac:dyDescent="0.35">
      <c r="A435">
        <v>10000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-3523.0880722045049</v>
      </c>
      <c r="I435">
        <v>4159.7740622147949</v>
      </c>
      <c r="J435">
        <v>4261.5127273037533</v>
      </c>
      <c r="K435">
        <v>-6.3756833749252229</v>
      </c>
      <c r="L435">
        <v>-1.45372068585949</v>
      </c>
      <c r="M435">
        <v>-3.8542514928438631</v>
      </c>
      <c r="N435">
        <f>SQRT(ssa_urop_maneuver_10000[[#This Row],[x-pos]]^2+ssa_urop_maneuver_10000[[#This Row],[y-pos]]^2+ssa_urop_maneuver_10000[[#This Row],[z-pos]]^2)-6378</f>
        <v>541.27456733410054</v>
      </c>
      <c r="O435">
        <f>SQRT(ssa_urop_maneuver_10000[[#This Row],[x-vel]]^2+ssa_urop_maneuver_10000[[#This Row],[y-vel]]^2+ssa_urop_maneuver_10000[[#This Row],[z-vel]]^2)</f>
        <v>7.5906453546376955</v>
      </c>
    </row>
    <row r="436" spans="1:15" x14ac:dyDescent="0.35">
      <c r="A436">
        <v>10000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-6342.4471404551005</v>
      </c>
      <c r="I436">
        <v>2480.4981223708319</v>
      </c>
      <c r="J436">
        <v>1220.510220424349</v>
      </c>
      <c r="K436">
        <v>-2.6787601744813889</v>
      </c>
      <c r="L436">
        <v>-3.9413958800953051</v>
      </c>
      <c r="M436">
        <v>-5.9136914311833779</v>
      </c>
      <c r="N436">
        <f>SQRT(ssa_urop_maneuver_10000[[#This Row],[x-pos]]^2+ssa_urop_maneuver_10000[[#This Row],[y-pos]]^2+ssa_urop_maneuver_10000[[#This Row],[z-pos]]^2)-6378</f>
        <v>540.75363506409212</v>
      </c>
      <c r="O436">
        <f>SQRT(ssa_urop_maneuver_10000[[#This Row],[x-vel]]^2+ssa_urop_maneuver_10000[[#This Row],[y-vel]]^2+ssa_urop_maneuver_10000[[#This Row],[z-vel]]^2)</f>
        <v>7.5948735275362891</v>
      </c>
    </row>
    <row r="437" spans="1:15" x14ac:dyDescent="0.35">
      <c r="A437">
        <v>10000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-6509.1822102383612</v>
      </c>
      <c r="I437">
        <v>-235.90226849036361</v>
      </c>
      <c r="J437">
        <v>-2331.9873085700879</v>
      </c>
      <c r="K437">
        <v>2.1428830269875681</v>
      </c>
      <c r="L437">
        <v>-4.7835309119295886</v>
      </c>
      <c r="M437">
        <v>-5.4956166763282974</v>
      </c>
      <c r="N437">
        <f>SQRT(ssa_urop_maneuver_10000[[#This Row],[x-pos]]^2+ssa_urop_maneuver_10000[[#This Row],[y-pos]]^2+ssa_urop_maneuver_10000[[#This Row],[z-pos]]^2)-6378</f>
        <v>540.32839157656781</v>
      </c>
      <c r="O437">
        <f>SQRT(ssa_urop_maneuver_10000[[#This Row],[x-vel]]^2+ssa_urop_maneuver_10000[[#This Row],[y-vel]]^2+ssa_urop_maneuver_10000[[#This Row],[z-vel]]^2)</f>
        <v>7.594466294998945</v>
      </c>
    </row>
    <row r="438" spans="1:15" x14ac:dyDescent="0.35">
      <c r="A438">
        <v>10000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-3954.413836693645</v>
      </c>
      <c r="I438">
        <v>-2854.0366005760188</v>
      </c>
      <c r="J438">
        <v>-4907.3698820594</v>
      </c>
      <c r="K438">
        <v>6.0616635533280752</v>
      </c>
      <c r="L438">
        <v>-3.626915131595005</v>
      </c>
      <c r="M438">
        <v>-2.7773486578044468</v>
      </c>
      <c r="N438">
        <f>SQRT(ssa_urop_maneuver_10000[[#This Row],[x-pos]]^2+ssa_urop_maneuver_10000[[#This Row],[y-pos]]^2+ssa_urop_maneuver_10000[[#This Row],[z-pos]]^2)-6378</f>
        <v>540.467523130058</v>
      </c>
      <c r="O438">
        <f>SQRT(ssa_urop_maneuver_10000[[#This Row],[x-vel]]^2+ssa_urop_maneuver_10000[[#This Row],[y-vel]]^2+ssa_urop_maneuver_10000[[#This Row],[z-vel]]^2)</f>
        <v>7.5902532218989194</v>
      </c>
    </row>
    <row r="439" spans="1:15" x14ac:dyDescent="0.35">
      <c r="A439">
        <v>10000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250.37207050567409</v>
      </c>
      <c r="I439">
        <v>-4282.1497761945402</v>
      </c>
      <c r="J439">
        <v>-5430.7378811603376</v>
      </c>
      <c r="K439">
        <v>7.445659676165409</v>
      </c>
      <c r="L439">
        <v>-0.96155879678189526</v>
      </c>
      <c r="M439">
        <v>1.0951805467986191</v>
      </c>
      <c r="N439">
        <f>SQRT(ssa_urop_maneuver_10000[[#This Row],[x-pos]]^2+ssa_urop_maneuver_10000[[#This Row],[y-pos]]^2+ssa_urop_maneuver_10000[[#This Row],[z-pos]]^2)-6378</f>
        <v>542.43400469378957</v>
      </c>
      <c r="O439">
        <f>SQRT(ssa_urop_maneuver_10000[[#This Row],[x-vel]]^2+ssa_urop_maneuver_10000[[#This Row],[y-vel]]^2+ssa_urop_maneuver_10000[[#This Row],[z-vel]]^2)</f>
        <v>7.5869535231890248</v>
      </c>
    </row>
    <row r="440" spans="1:15" x14ac:dyDescent="0.35">
      <c r="A440">
        <v>10000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4350.9760989564038</v>
      </c>
      <c r="I440">
        <v>-3926.774531272391</v>
      </c>
      <c r="J440">
        <v>-3686.1866339158232</v>
      </c>
      <c r="K440">
        <v>5.7272575940472024</v>
      </c>
      <c r="L440">
        <v>2.103648063665033</v>
      </c>
      <c r="M440">
        <v>4.5090827136741707</v>
      </c>
      <c r="N440">
        <f>SQRT(ssa_urop_maneuver_10000[[#This Row],[x-pos]]^2+ssa_urop_maneuver_10000[[#This Row],[y-pos]]^2+ssa_urop_maneuver_10000[[#This Row],[z-pos]]^2)-6378</f>
        <v>545.76509806615741</v>
      </c>
      <c r="O440">
        <f>SQRT(ssa_urop_maneuver_10000[[#This Row],[x-vel]]^2+ssa_urop_maneuver_10000[[#This Row],[y-vel]]^2+ssa_urop_maneuver_10000[[#This Row],[z-vel]]^2)</f>
        <v>7.586741174120033</v>
      </c>
    </row>
    <row r="441" spans="1:15" x14ac:dyDescent="0.35">
      <c r="A441">
        <v>10000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6638.011424680677</v>
      </c>
      <c r="I441">
        <v>-1935.018340755058</v>
      </c>
      <c r="J441">
        <v>-401.58943620775972</v>
      </c>
      <c r="K441">
        <v>1.618865307090374</v>
      </c>
      <c r="L441">
        <v>4.2950153887033684</v>
      </c>
      <c r="M441">
        <v>6.0414415698420019</v>
      </c>
      <c r="N441">
        <f>SQRT(ssa_urop_maneuver_10000[[#This Row],[x-pos]]^2+ssa_urop_maneuver_10000[[#This Row],[y-pos]]^2+ssa_urop_maneuver_10000[[#This Row],[z-pos]]^2)-6378</f>
        <v>547.94872407551975</v>
      </c>
      <c r="O441">
        <f>SQRT(ssa_urop_maneuver_10000[[#This Row],[x-vel]]^2+ssa_urop_maneuver_10000[[#This Row],[y-vel]]^2+ssa_urop_maneuver_10000[[#This Row],[z-vel]]^2)</f>
        <v>7.5872853059256018</v>
      </c>
    </row>
    <row r="442" spans="1:15" x14ac:dyDescent="0.35">
      <c r="A442">
        <v>10000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6156.5349712288689</v>
      </c>
      <c r="I442">
        <v>863.82461890816467</v>
      </c>
      <c r="J442">
        <v>3050.904491025995</v>
      </c>
      <c r="K442">
        <v>-3.1647525638638871</v>
      </c>
      <c r="L442">
        <v>4.6958076979597712</v>
      </c>
      <c r="M442">
        <v>5.0482174885495299</v>
      </c>
      <c r="N442">
        <f>SQRT(ssa_urop_maneuver_10000[[#This Row],[x-pos]]^2+ssa_urop_maneuver_10000[[#This Row],[y-pos]]^2+ssa_urop_maneuver_10000[[#This Row],[z-pos]]^2)-6378</f>
        <v>547.10895492327018</v>
      </c>
      <c r="O442">
        <f>SQRT(ssa_urop_maneuver_10000[[#This Row],[x-vel]]^2+ssa_urop_maneuver_10000[[#This Row],[y-vel]]^2+ssa_urop_maneuver_10000[[#This Row],[z-vel]]^2)</f>
        <v>7.5862222837456201</v>
      </c>
    </row>
    <row r="443" spans="1:15" x14ac:dyDescent="0.35">
      <c r="A443">
        <v>10000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3109.1752505117511</v>
      </c>
      <c r="I443">
        <v>3302.9976190497409</v>
      </c>
      <c r="J443">
        <v>5228.8448943435587</v>
      </c>
      <c r="K443">
        <v>-6.6241432945062959</v>
      </c>
      <c r="L443">
        <v>3.1404408012413541</v>
      </c>
      <c r="M443">
        <v>1.9484830420855259</v>
      </c>
      <c r="N443">
        <f>SQRT(ssa_urop_maneuver_10000[[#This Row],[x-pos]]^2+ssa_urop_maneuver_10000[[#This Row],[y-pos]]^2+ssa_urop_maneuver_10000[[#This Row],[z-pos]]^2)-6378</f>
        <v>544.2527358473244</v>
      </c>
      <c r="O443">
        <f>SQRT(ssa_urop_maneuver_10000[[#This Row],[x-vel]]^2+ssa_urop_maneuver_10000[[#This Row],[y-vel]]^2+ssa_urop_maneuver_10000[[#This Row],[z-vel]]^2)</f>
        <v>7.5853957693418357</v>
      </c>
    </row>
    <row r="444" spans="1:15" x14ac:dyDescent="0.35">
      <c r="A444">
        <v>10000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-1232.613095567222</v>
      </c>
      <c r="I444">
        <v>4367.1806937239699</v>
      </c>
      <c r="J444">
        <v>5224.2807290266264</v>
      </c>
      <c r="K444">
        <v>-7.3242057466802768</v>
      </c>
      <c r="L444">
        <v>0.27780363248296408</v>
      </c>
      <c r="M444">
        <v>-1.9638225933812929</v>
      </c>
      <c r="N444">
        <f>SQRT(ssa_urop_maneuver_10000[[#This Row],[x-pos]]^2+ssa_urop_maneuver_10000[[#This Row],[y-pos]]^2+ssa_urop_maneuver_10000[[#This Row],[z-pos]]^2)-6378</f>
        <v>541.87798958031999</v>
      </c>
      <c r="O444">
        <f>SQRT(ssa_urop_maneuver_10000[[#This Row],[x-vel]]^2+ssa_urop_maneuver_10000[[#This Row],[y-vel]]^2+ssa_urop_maneuver_10000[[#This Row],[z-vel]]^2)</f>
        <v>7.588001308394718</v>
      </c>
    </row>
    <row r="445" spans="1:15" x14ac:dyDescent="0.35">
      <c r="A445">
        <v>10000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-5060.088849917026</v>
      </c>
      <c r="I445">
        <v>3611.535140739873</v>
      </c>
      <c r="J445">
        <v>3037.1929213654189</v>
      </c>
      <c r="K445">
        <v>-4.9695862896113514</v>
      </c>
      <c r="L445">
        <v>-2.70667611353853</v>
      </c>
      <c r="M445">
        <v>-5.0625912335028547</v>
      </c>
      <c r="N445">
        <f>SQRT(ssa_urop_maneuver_10000[[#This Row],[x-pos]]^2+ssa_urop_maneuver_10000[[#This Row],[y-pos]]^2+ssa_urop_maneuver_10000[[#This Row],[z-pos]]^2)-6378</f>
        <v>540.9757972871821</v>
      </c>
      <c r="O445">
        <f>SQRT(ssa_urop_maneuver_10000[[#This Row],[x-vel]]^2+ssa_urop_maneuver_10000[[#This Row],[y-vel]]^2+ssa_urop_maneuver_10000[[#This Row],[z-vel]]^2)</f>
        <v>7.5929383950505693</v>
      </c>
    </row>
    <row r="446" spans="1:15" x14ac:dyDescent="0.35">
      <c r="A446">
        <v>10000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-6773.0505238763571</v>
      </c>
      <c r="I446">
        <v>1347.346930152956</v>
      </c>
      <c r="J446">
        <v>-421.58911742213081</v>
      </c>
      <c r="K446">
        <v>-0.53134192555047088</v>
      </c>
      <c r="L446">
        <v>-4.5663620845668067</v>
      </c>
      <c r="M446">
        <v>-6.046079765388507</v>
      </c>
      <c r="N446">
        <f>SQRT(ssa_urop_maneuver_10000[[#This Row],[x-pos]]^2+ssa_urop_maneuver_10000[[#This Row],[y-pos]]^2+ssa_urop_maneuver_10000[[#This Row],[z-pos]]^2)-6378</f>
        <v>540.61940947058883</v>
      </c>
      <c r="O446">
        <f>SQRT(ssa_urop_maneuver_10000[[#This Row],[x-vel]]^2+ssa_urop_maneuver_10000[[#This Row],[y-vel]]^2+ssa_urop_maneuver_10000[[#This Row],[z-vel]]^2)</f>
        <v>7.5953319518410343</v>
      </c>
    </row>
    <row r="447" spans="1:15" x14ac:dyDescent="0.35">
      <c r="A447">
        <v>10000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-5652.8112879567334</v>
      </c>
      <c r="I447">
        <v>-1480.5138009919381</v>
      </c>
      <c r="J447">
        <v>-3703.5912545192368</v>
      </c>
      <c r="K447">
        <v>4.1281408201514926</v>
      </c>
      <c r="L447">
        <v>-4.5167886965409858</v>
      </c>
      <c r="M447">
        <v>-4.4951564176375536</v>
      </c>
      <c r="N447">
        <f>SQRT(ssa_urop_maneuver_10000[[#This Row],[x-pos]]^2+ssa_urop_maneuver_10000[[#This Row],[y-pos]]^2+ssa_urop_maneuver_10000[[#This Row],[z-pos]]^2)-6378</f>
        <v>540.2934855880485</v>
      </c>
      <c r="O447">
        <f>SQRT(ssa_urop_maneuver_10000[[#This Row],[x-vel]]^2+ssa_urop_maneuver_10000[[#This Row],[y-vel]]^2+ssa_urop_maneuver_10000[[#This Row],[z-vel]]^2)</f>
        <v>7.5927174304875553</v>
      </c>
    </row>
    <row r="448" spans="1:15" x14ac:dyDescent="0.35">
      <c r="A448">
        <v>10000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-2171.169553624562</v>
      </c>
      <c r="I448">
        <v>-3690.5149774936731</v>
      </c>
      <c r="J448">
        <v>-5435.1106052803061</v>
      </c>
      <c r="K448">
        <v>7.0547179812243392</v>
      </c>
      <c r="L448">
        <v>-2.5833173661619262</v>
      </c>
      <c r="M448">
        <v>-1.0679896198577119</v>
      </c>
      <c r="N448">
        <f>SQRT(ssa_urop_maneuver_10000[[#This Row],[x-pos]]^2+ssa_urop_maneuver_10000[[#This Row],[y-pos]]^2+ssa_urop_maneuver_10000[[#This Row],[z-pos]]^2)-6378</f>
        <v>541.12605184512176</v>
      </c>
      <c r="O448">
        <f>SQRT(ssa_urop_maneuver_10000[[#This Row],[x-vel]]^2+ssa_urop_maneuver_10000[[#This Row],[y-vel]]^2+ssa_urop_maneuver_10000[[#This Row],[z-vel]]^2)</f>
        <v>7.5883579407568558</v>
      </c>
    </row>
    <row r="449" spans="1:15" x14ac:dyDescent="0.35">
      <c r="A449">
        <v>10000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2215.7193812199221</v>
      </c>
      <c r="I449">
        <v>-4362.836808477221</v>
      </c>
      <c r="J449">
        <v>-4895.8254067261396</v>
      </c>
      <c r="K449">
        <v>7.0382228941999214</v>
      </c>
      <c r="L449">
        <v>0.42329894417348157</v>
      </c>
      <c r="M449">
        <v>2.8000285070068109</v>
      </c>
      <c r="N449">
        <f>SQRT(ssa_urop_maneuver_10000[[#This Row],[x-pos]]^2+ssa_urop_maneuver_10000[[#This Row],[y-pos]]^2+ssa_urop_maneuver_10000[[#This Row],[z-pos]]^2)-6378</f>
        <v>543.9118606684433</v>
      </c>
      <c r="O449">
        <f>SQRT(ssa_urop_maneuver_10000[[#This Row],[x-vel]]^2+ssa_urop_maneuver_10000[[#This Row],[y-vel]]^2+ssa_urop_maneuver_10000[[#This Row],[z-vel]]^2)</f>
        <v>7.5865620108603276</v>
      </c>
    </row>
    <row r="450" spans="1:15" x14ac:dyDescent="0.35">
      <c r="A450">
        <v>10000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5679.4820938778867</v>
      </c>
      <c r="I450">
        <v>-3217.894851610663</v>
      </c>
      <c r="J450">
        <v>-2311.9348795299488</v>
      </c>
      <c r="K450">
        <v>4.088241458206503</v>
      </c>
      <c r="L450">
        <v>3.2553869422532231</v>
      </c>
      <c r="M450">
        <v>5.5002876535954854</v>
      </c>
      <c r="N450">
        <f>SQRT(ssa_urop_maneuver_10000[[#This Row],[x-pos]]^2+ssa_urop_maneuver_10000[[#This Row],[y-pos]]^2+ssa_urop_maneuver_10000[[#This Row],[z-pos]]^2)-6378</f>
        <v>547.05646315530885</v>
      </c>
      <c r="O450">
        <f>SQRT(ssa_urop_maneuver_10000[[#This Row],[x-vel]]^2+ssa_urop_maneuver_10000[[#This Row],[y-vel]]^2+ssa_urop_maneuver_10000[[#This Row],[z-vel]]^2)</f>
        <v>7.5871224213588482</v>
      </c>
    </row>
    <row r="451" spans="1:15" x14ac:dyDescent="0.35">
      <c r="A451">
        <v>10000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6775.0055617767384</v>
      </c>
      <c r="I451">
        <v>-731.37517260805578</v>
      </c>
      <c r="J451">
        <v>1238.212277036497</v>
      </c>
      <c r="K451">
        <v>-0.56913282467392889</v>
      </c>
      <c r="L451">
        <v>4.7322323232467616</v>
      </c>
      <c r="M451">
        <v>5.902837828009913</v>
      </c>
      <c r="N451">
        <f>SQRT(ssa_urop_maneuver_10000[[#This Row],[x-pos]]^2+ssa_urop_maneuver_10000[[#This Row],[y-pos]]^2+ssa_urop_maneuver_10000[[#This Row],[z-pos]]^2)-6378</f>
        <v>547.94972896981926</v>
      </c>
      <c r="O451">
        <f>SQRT(ssa_urop_maneuver_10000[[#This Row],[x-vel]]^2+ssa_urop_maneuver_10000[[#This Row],[y-vel]]^2+ssa_urop_maneuver_10000[[#This Row],[z-vel]]^2)</f>
        <v>7.5869248946518217</v>
      </c>
    </row>
    <row r="452" spans="1:15" x14ac:dyDescent="0.35">
      <c r="A452">
        <v>10000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5045.4456071872328</v>
      </c>
      <c r="I452">
        <v>2060.3288222181782</v>
      </c>
      <c r="J452">
        <v>4270.8530881517636</v>
      </c>
      <c r="K452">
        <v>-4.9858055848600698</v>
      </c>
      <c r="L452">
        <v>4.2360694012490541</v>
      </c>
      <c r="M452">
        <v>3.838853226558236</v>
      </c>
      <c r="N452">
        <f>SQRT(ssa_urop_maneuver_10000[[#This Row],[x-pos]]^2+ssa_urop_maneuver_10000[[#This Row],[y-pos]]^2+ssa_urop_maneuver_10000[[#This Row],[z-pos]]^2)-6378</f>
        <v>545.99179168515093</v>
      </c>
      <c r="O452">
        <f>SQRT(ssa_urop_maneuver_10000[[#This Row],[x-vel]]^2+ssa_urop_maneuver_10000[[#This Row],[y-vel]]^2+ssa_urop_maneuver_10000[[#This Row],[z-vel]]^2)</f>
        <v>7.5854686999075378</v>
      </c>
    </row>
    <row r="453" spans="1:15" x14ac:dyDescent="0.35">
      <c r="A453">
        <v>10000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1214.3454618943531</v>
      </c>
      <c r="I453">
        <v>3994.2624452015261</v>
      </c>
      <c r="J453">
        <v>5520.299960275911</v>
      </c>
      <c r="K453">
        <v>-7.3216818172646336</v>
      </c>
      <c r="L453">
        <v>1.9770270943639809</v>
      </c>
      <c r="M453">
        <v>0.17501938821426621</v>
      </c>
      <c r="N453">
        <f>SQRT(ssa_urop_maneuver_10000[[#This Row],[x-pos]]^2+ssa_urop_maneuver_10000[[#This Row],[y-pos]]^2+ssa_urop_maneuver_10000[[#This Row],[z-pos]]^2)-6378</f>
        <v>543.16168236177691</v>
      </c>
      <c r="O453">
        <f>SQRT(ssa_urop_maneuver_10000[[#This Row],[x-vel]]^2+ssa_urop_maneuver_10000[[#This Row],[y-vel]]^2+ssa_urop_maneuver_10000[[#This Row],[z-vel]]^2)</f>
        <v>7.5859272703713501</v>
      </c>
    </row>
    <row r="454" spans="1:15" x14ac:dyDescent="0.35">
      <c r="A454">
        <v>10000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-3122.0487953296119</v>
      </c>
      <c r="I454">
        <v>4265.2383299946696</v>
      </c>
      <c r="J454">
        <v>4465.4225506814046</v>
      </c>
      <c r="K454">
        <v>-6.6086008650333437</v>
      </c>
      <c r="L454">
        <v>-1.10768382079321</v>
      </c>
      <c r="M454">
        <v>-3.564837917697175</v>
      </c>
      <c r="N454">
        <f>SQRT(ssa_urop_maneuver_10000[[#This Row],[x-pos]]^2+ssa_urop_maneuver_10000[[#This Row],[y-pos]]^2+ssa_urop_maneuver_10000[[#This Row],[z-pos]]^2)-6378</f>
        <v>541.49747078563632</v>
      </c>
      <c r="O454">
        <f>SQRT(ssa_urop_maneuver_10000[[#This Row],[x-vel]]^2+ssa_urop_maneuver_10000[[#This Row],[y-vel]]^2+ssa_urop_maneuver_10000[[#This Row],[z-vel]]^2)</f>
        <v>7.5900354557550012</v>
      </c>
    </row>
    <row r="455" spans="1:15" x14ac:dyDescent="0.35">
      <c r="A455">
        <v>10000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-6155.3359593827081</v>
      </c>
      <c r="I455">
        <v>2757.168515288673</v>
      </c>
      <c r="J455">
        <v>1543.3406407197001</v>
      </c>
      <c r="K455">
        <v>-3.133153462639076</v>
      </c>
      <c r="L455">
        <v>-3.7376928209097651</v>
      </c>
      <c r="M455">
        <v>-5.8213976025909577</v>
      </c>
      <c r="N455">
        <f>SQRT(ssa_urop_maneuver_10000[[#This Row],[x-pos]]^2+ssa_urop_maneuver_10000[[#This Row],[y-pos]]^2+ssa_urop_maneuver_10000[[#This Row],[z-pos]]^2)-6378</f>
        <v>540.96230137627572</v>
      </c>
      <c r="O455">
        <f>SQRT(ssa_urop_maneuver_10000[[#This Row],[x-vel]]^2+ssa_urop_maneuver_10000[[#This Row],[y-vel]]^2+ssa_urop_maneuver_10000[[#This Row],[z-vel]]^2)</f>
        <v>7.594449834673962</v>
      </c>
    </row>
    <row r="456" spans="1:15" x14ac:dyDescent="0.35">
      <c r="A456">
        <v>10000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-6614.7172162871166</v>
      </c>
      <c r="I456">
        <v>96.499288250237953</v>
      </c>
      <c r="J456">
        <v>-2025.3908605825929</v>
      </c>
      <c r="K456">
        <v>1.6575947994749429</v>
      </c>
      <c r="L456">
        <v>-4.8082844402376637</v>
      </c>
      <c r="M456">
        <v>-5.6400524532325544</v>
      </c>
      <c r="N456">
        <f>SQRT(ssa_urop_maneuver_10000[[#This Row],[x-pos]]^2+ssa_urop_maneuver_10000[[#This Row],[y-pos]]^2+ssa_urop_maneuver_10000[[#This Row],[z-pos]]^2)-6378</f>
        <v>540.5261510100172</v>
      </c>
      <c r="O456">
        <f>SQRT(ssa_urop_maneuver_10000[[#This Row],[x-vel]]^2+ssa_urop_maneuver_10000[[#This Row],[y-vel]]^2+ssa_urop_maneuver_10000[[#This Row],[z-vel]]^2)</f>
        <v>7.5945645992836583</v>
      </c>
    </row>
    <row r="457" spans="1:15" x14ac:dyDescent="0.35">
      <c r="A457">
        <v>10000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-4308.2867142852738</v>
      </c>
      <c r="I457">
        <v>-2604.848149240901</v>
      </c>
      <c r="J457">
        <v>-4745.3953311852929</v>
      </c>
      <c r="K457">
        <v>5.7491805014801942</v>
      </c>
      <c r="L457">
        <v>-3.8692707008332619</v>
      </c>
      <c r="M457">
        <v>-3.09722446291065</v>
      </c>
      <c r="N457">
        <f>SQRT(ssa_urop_maneuver_10000[[#This Row],[x-pos]]^2+ssa_urop_maneuver_10000[[#This Row],[y-pos]]^2+ssa_urop_maneuver_10000[[#This Row],[z-pos]]^2)-6378</f>
        <v>540.47852799486009</v>
      </c>
      <c r="O457">
        <f>SQRT(ssa_urop_maneuver_10000[[#This Row],[x-vel]]^2+ssa_urop_maneuver_10000[[#This Row],[y-vel]]^2+ssa_urop_maneuver_10000[[#This Row],[z-vel]]^2)</f>
        <v>7.5905949416747918</v>
      </c>
    </row>
    <row r="458" spans="1:15" x14ac:dyDescent="0.35">
      <c r="A458">
        <v>10000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-203.9322966858075</v>
      </c>
      <c r="I458">
        <v>-4219.9387148914666</v>
      </c>
      <c r="J458">
        <v>-5480.7983594420893</v>
      </c>
      <c r="K458">
        <v>7.435318379297561</v>
      </c>
      <c r="L458">
        <v>-1.3198871175864271</v>
      </c>
      <c r="M458">
        <v>0.73387039420760247</v>
      </c>
      <c r="N458">
        <f>SQRT(ssa_urop_maneuver_10000[[#This Row],[x-pos]]^2+ssa_urop_maneuver_10000[[#This Row],[y-pos]]^2+ssa_urop_maneuver_10000[[#This Row],[z-pos]]^2)-6378</f>
        <v>542.16053252628626</v>
      </c>
      <c r="O458">
        <f>SQRT(ssa_urop_maneuver_10000[[#This Row],[x-vel]]^2+ssa_urop_maneuver_10000[[#This Row],[y-vel]]^2+ssa_urop_maneuver_10000[[#This Row],[z-vel]]^2)</f>
        <v>7.5871356360740734</v>
      </c>
    </row>
    <row r="459" spans="1:15" x14ac:dyDescent="0.35">
      <c r="A459">
        <v>10000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3985.5341711333581</v>
      </c>
      <c r="I459">
        <v>-4077.4049299696908</v>
      </c>
      <c r="J459">
        <v>-3927.306014354735</v>
      </c>
      <c r="K459">
        <v>6.0231775865989787</v>
      </c>
      <c r="L459">
        <v>1.778169684663816</v>
      </c>
      <c r="M459">
        <v>4.256643557625635</v>
      </c>
      <c r="N459">
        <f>SQRT(ssa_urop_maneuver_10000[[#This Row],[x-pos]]^2+ssa_urop_maneuver_10000[[#This Row],[y-pos]]^2+ssa_urop_maneuver_10000[[#This Row],[z-pos]]^2)-6378</f>
        <v>545.39845181538567</v>
      </c>
      <c r="O459">
        <f>SQRT(ssa_urop_maneuver_10000[[#This Row],[x-vel]]^2+ssa_urop_maneuver_10000[[#This Row],[y-vel]]^2+ssa_urop_maneuver_10000[[#This Row],[z-vel]]^2)</f>
        <v>7.5868023596138006</v>
      </c>
    </row>
    <row r="460" spans="1:15" x14ac:dyDescent="0.35">
      <c r="A460">
        <v>10000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6513.8450616179834</v>
      </c>
      <c r="I460">
        <v>-2235.822985769928</v>
      </c>
      <c r="J460">
        <v>-733.11574688321184</v>
      </c>
      <c r="K460">
        <v>2.0979800855079569</v>
      </c>
      <c r="L460">
        <v>4.1381167757076929</v>
      </c>
      <c r="M460">
        <v>6.0035376624072594</v>
      </c>
      <c r="N460">
        <f>SQRT(ssa_urop_maneuver_10000[[#This Row],[x-pos]]^2+ssa_urop_maneuver_10000[[#This Row],[y-pos]]^2+ssa_urop_maneuver_10000[[#This Row],[z-pos]]^2)-6378</f>
        <v>547.78808575531548</v>
      </c>
      <c r="O460">
        <f>SQRT(ssa_urop_maneuver_10000[[#This Row],[x-vel]]^2+ssa_urop_maneuver_10000[[#This Row],[y-vel]]^2+ssa_urop_maneuver_10000[[#This Row],[z-vel]]^2)</f>
        <v>7.5873576001480139</v>
      </c>
    </row>
    <row r="461" spans="1:15" x14ac:dyDescent="0.35">
      <c r="A461">
        <v>10000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6325.3975598607904</v>
      </c>
      <c r="I461">
        <v>538.19747777240707</v>
      </c>
      <c r="J461">
        <v>2767.566258961499</v>
      </c>
      <c r="K461">
        <v>-2.702662217152207</v>
      </c>
      <c r="L461">
        <v>4.7729419198574687</v>
      </c>
      <c r="M461">
        <v>5.2408606709965486</v>
      </c>
      <c r="N461">
        <f>SQRT(ssa_urop_maneuver_10000[[#This Row],[x-pos]]^2+ssa_urop_maneuver_10000[[#This Row],[y-pos]]^2+ssa_urop_maneuver_10000[[#This Row],[z-pos]]^2)-6378</f>
        <v>547.29665885264239</v>
      </c>
      <c r="O461">
        <f>SQRT(ssa_urop_maneuver_10000[[#This Row],[x-vel]]^2+ssa_urop_maneuver_10000[[#This Row],[y-vel]]^2+ssa_urop_maneuver_10000[[#This Row],[z-vel]]^2)</f>
        <v>7.5863020110692387</v>
      </c>
    </row>
    <row r="462" spans="1:15" x14ac:dyDescent="0.35">
      <c r="A462">
        <v>10000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3500.4720717042878</v>
      </c>
      <c r="I462">
        <v>3088.1800196059421</v>
      </c>
      <c r="J462">
        <v>5112.0396450308799</v>
      </c>
      <c r="K462">
        <v>-6.3715009343298306</v>
      </c>
      <c r="L462">
        <v>3.4192906109405659</v>
      </c>
      <c r="M462">
        <v>2.2907765997020069</v>
      </c>
      <c r="N462">
        <f>SQRT(ssa_urop_maneuver_10000[[#This Row],[x-pos]]^2+ssa_urop_maneuver_10000[[#This Row],[y-pos]]^2+ssa_urop_maneuver_10000[[#This Row],[z-pos]]^2)-6378</f>
        <v>544.65194059635724</v>
      </c>
      <c r="O462">
        <f>SQRT(ssa_urop_maneuver_10000[[#This Row],[x-vel]]^2+ssa_urop_maneuver_10000[[#This Row],[y-vel]]^2+ssa_urop_maneuver_10000[[#This Row],[z-vel]]^2)</f>
        <v>7.5851980770428469</v>
      </c>
    </row>
    <row r="463" spans="1:15" x14ac:dyDescent="0.35">
      <c r="A463">
        <v>10000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-781.82116371377083</v>
      </c>
      <c r="I463">
        <v>4352.7171353961794</v>
      </c>
      <c r="J463">
        <v>5322.8465823175929</v>
      </c>
      <c r="K463">
        <v>-7.3857871510576611</v>
      </c>
      <c r="L463">
        <v>0.64276863311904475</v>
      </c>
      <c r="M463">
        <v>-1.6140893044883109</v>
      </c>
      <c r="N463">
        <f>SQRT(ssa_urop_maneuver_10000[[#This Row],[x-pos]]^2+ssa_urop_maneuver_10000[[#This Row],[y-pos]]^2+ssa_urop_maneuver_10000[[#This Row],[z-pos]]^2)-6378</f>
        <v>542.26636277046418</v>
      </c>
      <c r="O463">
        <f>SQRT(ssa_urop_maneuver_10000[[#This Row],[x-vel]]^2+ssa_urop_maneuver_10000[[#This Row],[y-vel]]^2+ssa_urop_maneuver_10000[[#This Row],[z-vel]]^2)</f>
        <v>7.5873768615585266</v>
      </c>
    </row>
    <row r="464" spans="1:15" x14ac:dyDescent="0.35">
      <c r="A464">
        <v>10000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-4737.8045902849963</v>
      </c>
      <c r="I464">
        <v>3803.9549291232111</v>
      </c>
      <c r="J464">
        <v>3310.510466110497</v>
      </c>
      <c r="K464">
        <v>-5.3211491844088732</v>
      </c>
      <c r="L464">
        <v>-2.4070823718150369</v>
      </c>
      <c r="M464">
        <v>-4.8511554023683754</v>
      </c>
      <c r="N464">
        <f>SQRT(ssa_urop_maneuver_10000[[#This Row],[x-pos]]^2+ssa_urop_maneuver_10000[[#This Row],[y-pos]]^2+ssa_urop_maneuver_10000[[#This Row],[z-pos]]^2)-6378</f>
        <v>541.27344341539174</v>
      </c>
      <c r="O464">
        <f>SQRT(ssa_urop_maneuver_10000[[#This Row],[x-vel]]^2+ssa_urop_maneuver_10000[[#This Row],[y-vel]]^2+ssa_urop_maneuver_10000[[#This Row],[z-vel]]^2)</f>
        <v>7.5922580913299962</v>
      </c>
    </row>
    <row r="465" spans="1:15" x14ac:dyDescent="0.35">
      <c r="A465">
        <v>10000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-6714.5006930205509</v>
      </c>
      <c r="I465">
        <v>1666.8093113357279</v>
      </c>
      <c r="J465">
        <v>-87.5530382526224</v>
      </c>
      <c r="K465">
        <v>-1.0267729724668351</v>
      </c>
      <c r="L465">
        <v>-4.458103632219875</v>
      </c>
      <c r="M465">
        <v>-6.0627358545791576</v>
      </c>
      <c r="N465">
        <f>SQRT(ssa_urop_maneuver_10000[[#This Row],[x-pos]]^2+ssa_urop_maneuver_10000[[#This Row],[y-pos]]^2+ssa_urop_maneuver_10000[[#This Row],[z-pos]]^2)-6378</f>
        <v>540.84660701740177</v>
      </c>
      <c r="O465">
        <f>SQRT(ssa_urop_maneuver_10000[[#This Row],[x-vel]]^2+ssa_urop_maneuver_10000[[#This Row],[y-vel]]^2+ssa_urop_maneuver_10000[[#This Row],[z-vel]]^2)</f>
        <v>7.5951113734427942</v>
      </c>
    </row>
    <row r="466" spans="1:15" x14ac:dyDescent="0.35">
      <c r="A466">
        <v>10000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-5882.6957593458073</v>
      </c>
      <c r="I466">
        <v>-1167.4776808238039</v>
      </c>
      <c r="J466">
        <v>-3448.8684967709778</v>
      </c>
      <c r="K466">
        <v>3.6973198509402092</v>
      </c>
      <c r="L466">
        <v>-4.6456283437492916</v>
      </c>
      <c r="M466">
        <v>-4.7330596943427574</v>
      </c>
      <c r="N466">
        <f>SQRT(ssa_urop_maneuver_10000[[#This Row],[x-pos]]^2+ssa_urop_maneuver_10000[[#This Row],[y-pos]]^2+ssa_urop_maneuver_10000[[#This Row],[z-pos]]^2)-6378</f>
        <v>540.36739702844716</v>
      </c>
      <c r="O466">
        <f>SQRT(ssa_urop_maneuver_10000[[#This Row],[x-vel]]^2+ssa_urop_maneuver_10000[[#This Row],[y-vel]]^2+ssa_urop_maneuver_10000[[#This Row],[z-vel]]^2)</f>
        <v>7.593015926403373</v>
      </c>
    </row>
    <row r="467" spans="1:15" x14ac:dyDescent="0.35">
      <c r="A467">
        <v>10000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-2593.090422675124</v>
      </c>
      <c r="I467">
        <v>-3514.55052456165</v>
      </c>
      <c r="J467">
        <v>-5366.097830973994</v>
      </c>
      <c r="K467">
        <v>6.8684343338327931</v>
      </c>
      <c r="L467">
        <v>-2.8946466962661059</v>
      </c>
      <c r="M467">
        <v>-1.426483621774898</v>
      </c>
      <c r="N467">
        <f>SQRT(ssa_urop_maneuver_10000[[#This Row],[x-pos]]^2+ssa_urop_maneuver_10000[[#This Row],[y-pos]]^2+ssa_urop_maneuver_10000[[#This Row],[z-pos]]^2)-6378</f>
        <v>540.90087090788074</v>
      </c>
      <c r="O467">
        <f>SQRT(ssa_urop_maneuver_10000[[#This Row],[x-vel]]^2+ssa_urop_maneuver_10000[[#This Row],[y-vel]]^2+ssa_urop_maneuver_10000[[#This Row],[z-vel]]^2)</f>
        <v>7.5887565000841501</v>
      </c>
    </row>
    <row r="468" spans="1:15" x14ac:dyDescent="0.35">
      <c r="A468">
        <v>10000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1777.801302331771</v>
      </c>
      <c r="I468">
        <v>-4397.0494212610347</v>
      </c>
      <c r="J468">
        <v>-5040.9893977448601</v>
      </c>
      <c r="K468">
        <v>7.173040264475194</v>
      </c>
      <c r="L468">
        <v>5.9333934938053598E-2</v>
      </c>
      <c r="M468">
        <v>2.4704045343193219</v>
      </c>
      <c r="N468">
        <f>SQRT(ssa_urop_maneuver_10000[[#This Row],[x-pos]]^2+ssa_urop_maneuver_10000[[#This Row],[y-pos]]^2+ssa_urop_maneuver_10000[[#This Row],[z-pos]]^2)-6378</f>
        <v>543.43014064005638</v>
      </c>
      <c r="O468">
        <f>SQRT(ssa_urop_maneuver_10000[[#This Row],[x-vel]]^2+ssa_urop_maneuver_10000[[#This Row],[y-vel]]^2+ssa_urop_maneuver_10000[[#This Row],[z-vel]]^2)</f>
        <v>7.5867598956868978</v>
      </c>
    </row>
    <row r="469" spans="1:15" x14ac:dyDescent="0.35">
      <c r="A469">
        <v>10000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5408.0219929315899</v>
      </c>
      <c r="I469">
        <v>-3448.0094567938172</v>
      </c>
      <c r="J469">
        <v>-2610.6052763974062</v>
      </c>
      <c r="K469">
        <v>4.4882408488280223</v>
      </c>
      <c r="L469">
        <v>2.9900606129045588</v>
      </c>
      <c r="M469">
        <v>5.3368923993556621</v>
      </c>
      <c r="N469">
        <f>SQRT(ssa_urop_maneuver_10000[[#This Row],[x-pos]]^2+ssa_urop_maneuver_10000[[#This Row],[y-pos]]^2+ssa_urop_maneuver_10000[[#This Row],[z-pos]]^2)-6378</f>
        <v>546.64663353483593</v>
      </c>
      <c r="O469">
        <f>SQRT(ssa_urop_maneuver_10000[[#This Row],[x-vel]]^2+ssa_urop_maneuver_10000[[#This Row],[y-vel]]^2+ssa_urop_maneuver_10000[[#This Row],[z-vel]]^2)</f>
        <v>7.5873044533768317</v>
      </c>
    </row>
    <row r="470" spans="1:15" x14ac:dyDescent="0.35">
      <c r="A470">
        <v>10000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6783.1625918812351</v>
      </c>
      <c r="I470">
        <v>-1061.4570191983371</v>
      </c>
      <c r="J470">
        <v>910.91182942894466</v>
      </c>
      <c r="K470">
        <v>-7.1070709728700818E-2</v>
      </c>
      <c r="L470">
        <v>4.6764239422669291</v>
      </c>
      <c r="M470">
        <v>5.9742566160598098</v>
      </c>
      <c r="N470">
        <f>SQRT(ssa_urop_maneuver_10000[[#This Row],[x-pos]]^2+ssa_urop_maneuver_10000[[#This Row],[y-pos]]^2+ssa_urop_maneuver_10000[[#This Row],[z-pos]]^2)-6378</f>
        <v>547.87511528297455</v>
      </c>
      <c r="O470">
        <f>SQRT(ssa_urop_maneuver_10000[[#This Row],[x-vel]]^2+ssa_urop_maneuver_10000[[#This Row],[y-vel]]^2+ssa_urop_maneuver_10000[[#This Row],[z-vel]]^2)</f>
        <v>7.58720858077087</v>
      </c>
    </row>
    <row r="471" spans="1:15" x14ac:dyDescent="0.35">
      <c r="A471">
        <v>10000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5329.4138050866977</v>
      </c>
      <c r="I471">
        <v>1767.8746755558409</v>
      </c>
      <c r="J471">
        <v>4051.7056135222601</v>
      </c>
      <c r="K471">
        <v>-4.5977872224433378</v>
      </c>
      <c r="L471">
        <v>4.4126302176953187</v>
      </c>
      <c r="M471">
        <v>4.1146973599540342</v>
      </c>
      <c r="N471">
        <f>SQRT(ssa_urop_maneuver_10000[[#This Row],[x-pos]]^2+ssa_urop_maneuver_10000[[#This Row],[y-pos]]^2+ssa_urop_maneuver_10000[[#This Row],[z-pos]]^2)-6378</f>
        <v>546.18592709411132</v>
      </c>
      <c r="O471">
        <f>SQRT(ssa_urop_maneuver_10000[[#This Row],[x-vel]]^2+ssa_urop_maneuver_10000[[#This Row],[y-vel]]^2+ssa_urop_maneuver_10000[[#This Row],[z-vel]]^2)</f>
        <v>7.5856237149619909</v>
      </c>
    </row>
    <row r="472" spans="1:15" x14ac:dyDescent="0.35">
      <c r="A472">
        <v>10000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1655.554712068456</v>
      </c>
      <c r="I472">
        <v>3861.0916750622978</v>
      </c>
      <c r="J472">
        <v>5500.6431908663608</v>
      </c>
      <c r="K472">
        <v>-7.2044229461505207</v>
      </c>
      <c r="L472">
        <v>2.3122881177057311</v>
      </c>
      <c r="M472">
        <v>0.54013875997229643</v>
      </c>
      <c r="N472">
        <f>SQRT(ssa_urop_maneuver_10000[[#This Row],[x-pos]]^2+ssa_urop_maneuver_10000[[#This Row],[y-pos]]^2+ssa_urop_maneuver_10000[[#This Row],[z-pos]]^2)-6378</f>
        <v>543.4135724656644</v>
      </c>
      <c r="O472">
        <f>SQRT(ssa_urop_maneuver_10000[[#This Row],[x-vel]]^2+ssa_urop_maneuver_10000[[#This Row],[y-vel]]^2+ssa_urop_maneuver_10000[[#This Row],[z-vel]]^2)</f>
        <v>7.5856533144039533</v>
      </c>
    </row>
    <row r="473" spans="1:15" x14ac:dyDescent="0.35">
      <c r="A473">
        <v>10000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-2707.334832432105</v>
      </c>
      <c r="I473">
        <v>4346.9586478277124</v>
      </c>
      <c r="J473">
        <v>4653.6636763175666</v>
      </c>
      <c r="K473">
        <v>-6.8112036736595636</v>
      </c>
      <c r="L473">
        <v>-0.75247628194510452</v>
      </c>
      <c r="M473">
        <v>-3.262051325809459</v>
      </c>
      <c r="N473">
        <f>SQRT(ssa_urop_maneuver_10000[[#This Row],[x-pos]]^2+ssa_urop_maneuver_10000[[#This Row],[y-pos]]^2+ssa_urop_maneuver_10000[[#This Row],[z-pos]]^2)-6378</f>
        <v>541.70353361340403</v>
      </c>
      <c r="O473">
        <f>SQRT(ssa_urop_maneuver_10000[[#This Row],[x-vel]]^2+ssa_urop_maneuver_10000[[#This Row],[y-vel]]^2+ssa_urop_maneuver_10000[[#This Row],[z-vel]]^2)</f>
        <v>7.5894462835689609</v>
      </c>
    </row>
    <row r="474" spans="1:15" x14ac:dyDescent="0.35">
      <c r="A474">
        <v>10000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-5940.4439855429018</v>
      </c>
      <c r="I474">
        <v>3020.1719830209272</v>
      </c>
      <c r="J474">
        <v>1861.243705950913</v>
      </c>
      <c r="K474">
        <v>-3.5725617952064259</v>
      </c>
      <c r="L474">
        <v>-3.510758264267916</v>
      </c>
      <c r="M474">
        <v>-5.7079761453706679</v>
      </c>
      <c r="N474">
        <f>SQRT(ssa_urop_maneuver_10000[[#This Row],[x-pos]]^2+ssa_urop_maneuver_10000[[#This Row],[y-pos]]^2+ssa_urop_maneuver_10000[[#This Row],[z-pos]]^2)-6378</f>
        <v>541.14313230614425</v>
      </c>
      <c r="O474">
        <f>SQRT(ssa_urop_maneuver_10000[[#This Row],[x-vel]]^2+ssa_urop_maneuver_10000[[#This Row],[y-vel]]^2+ssa_urop_maneuver_10000[[#This Row],[z-vel]]^2)</f>
        <v>7.5940511617195874</v>
      </c>
    </row>
    <row r="475" spans="1:15" x14ac:dyDescent="0.35">
      <c r="A475">
        <v>10000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-6689.8951297884878</v>
      </c>
      <c r="I475">
        <v>431.08329396243511</v>
      </c>
      <c r="J475">
        <v>-1710.9017390550989</v>
      </c>
      <c r="K475">
        <v>1.1655632070940221</v>
      </c>
      <c r="L475">
        <v>-4.8053874087047221</v>
      </c>
      <c r="M475">
        <v>-5.7644530032042249</v>
      </c>
      <c r="N475">
        <f>SQRT(ssa_urop_maneuver_10000[[#This Row],[x-pos]]^2+ssa_urop_maneuver_10000[[#This Row],[y-pos]]^2+ssa_urop_maneuver_10000[[#This Row],[z-pos]]^2)-6378</f>
        <v>540.64975371661603</v>
      </c>
      <c r="O475">
        <f>SQRT(ssa_urop_maneuver_10000[[#This Row],[x-vel]]^2+ssa_urop_maneuver_10000[[#This Row],[y-vel]]^2+ssa_urop_maneuver_10000[[#This Row],[z-vel]]^2)</f>
        <v>7.5946826242851913</v>
      </c>
    </row>
    <row r="476" spans="1:15" x14ac:dyDescent="0.35">
      <c r="A476">
        <v>10000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-4641.874133154397</v>
      </c>
      <c r="I476">
        <v>-2338.5174873244332</v>
      </c>
      <c r="J476">
        <v>-4566.021627534783</v>
      </c>
      <c r="K476">
        <v>5.4111447894881231</v>
      </c>
      <c r="L476">
        <v>-4.0912257550220534</v>
      </c>
      <c r="M476">
        <v>-3.4065843369150168</v>
      </c>
      <c r="N476">
        <f>SQRT(ssa_urop_maneuver_10000[[#This Row],[x-pos]]^2+ssa_urop_maneuver_10000[[#This Row],[y-pos]]^2+ssa_urop_maneuver_10000[[#This Row],[z-pos]]^2)-6378</f>
        <v>540.39670803037006</v>
      </c>
      <c r="O476">
        <f>SQRT(ssa_urop_maneuver_10000[[#This Row],[x-vel]]^2+ssa_urop_maneuver_10000[[#This Row],[y-vel]]^2+ssa_urop_maneuver_10000[[#This Row],[z-vel]]^2)</f>
        <v>7.5910100089431412</v>
      </c>
    </row>
    <row r="477" spans="1:15" x14ac:dyDescent="0.35">
      <c r="A477">
        <v>10000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-656.35315732719539</v>
      </c>
      <c r="I477">
        <v>-4132.7692583633589</v>
      </c>
      <c r="J477">
        <v>-5511.159263408088</v>
      </c>
      <c r="K477">
        <v>7.3913666763003496</v>
      </c>
      <c r="L477">
        <v>-1.673459379568585</v>
      </c>
      <c r="M477">
        <v>0.36947987488753892</v>
      </c>
      <c r="N477">
        <f>SQRT(ssa_urop_maneuver_10000[[#This Row],[x-pos]]^2+ssa_urop_maneuver_10000[[#This Row],[y-pos]]^2+ssa_urop_maneuver_10000[[#This Row],[z-pos]]^2)-6378</f>
        <v>541.78739822658008</v>
      </c>
      <c r="O477">
        <f>SQRT(ssa_urop_maneuver_10000[[#This Row],[x-vel]]^2+ssa_urop_maneuver_10000[[#This Row],[y-vel]]^2+ssa_urop_maneuver_10000[[#This Row],[z-vel]]^2)</f>
        <v>7.5874424555667153</v>
      </c>
    </row>
    <row r="478" spans="1:15" x14ac:dyDescent="0.35">
      <c r="A478">
        <v>10000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3602.806906405046</v>
      </c>
      <c r="I478">
        <v>-4205.5570769633032</v>
      </c>
      <c r="J478">
        <v>-4154.4894371645896</v>
      </c>
      <c r="K478">
        <v>6.291097437919789</v>
      </c>
      <c r="L478">
        <v>1.4399348034571691</v>
      </c>
      <c r="M478">
        <v>3.9887153546021481</v>
      </c>
      <c r="N478">
        <f>SQRT(ssa_urop_maneuver_10000[[#This Row],[x-pos]]^2+ssa_urop_maneuver_10000[[#This Row],[y-pos]]^2+ssa_urop_maneuver_10000[[#This Row],[z-pos]]^2)-6378</f>
        <v>544.91198961449845</v>
      </c>
      <c r="O478">
        <f>SQRT(ssa_urop_maneuver_10000[[#This Row],[x-vel]]^2+ssa_urop_maneuver_10000[[#This Row],[y-vel]]^2+ssa_urop_maneuver_10000[[#This Row],[z-vel]]^2)</f>
        <v>7.5869077621681358</v>
      </c>
    </row>
    <row r="479" spans="1:15" x14ac:dyDescent="0.35">
      <c r="A479">
        <v>10000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6360.3647299169297</v>
      </c>
      <c r="I479">
        <v>-2525.9223736801341</v>
      </c>
      <c r="J479">
        <v>-1062.22771707518</v>
      </c>
      <c r="K479">
        <v>2.5664545642298142</v>
      </c>
      <c r="L479">
        <v>3.9561952109533638</v>
      </c>
      <c r="M479">
        <v>5.9441580150669084</v>
      </c>
      <c r="N479">
        <f>SQRT(ssa_urop_maneuver_10000[[#This Row],[x-pos]]^2+ssa_urop_maneuver_10000[[#This Row],[y-pos]]^2+ssa_urop_maneuver_10000[[#This Row],[z-pos]]^2)-6378</f>
        <v>547.52171741247912</v>
      </c>
      <c r="O479">
        <f>SQRT(ssa_urop_maneuver_10000[[#This Row],[x-vel]]^2+ssa_urop_maneuver_10000[[#This Row],[y-vel]]^2+ssa_urop_maneuver_10000[[#This Row],[z-vel]]^2)</f>
        <v>7.5875677318565362</v>
      </c>
    </row>
    <row r="480" spans="1:15" x14ac:dyDescent="0.35">
      <c r="A480">
        <v>10000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6465.0165503471471</v>
      </c>
      <c r="I480">
        <v>207.18906540135629</v>
      </c>
      <c r="J480">
        <v>2474.158417487683</v>
      </c>
      <c r="K480">
        <v>-2.2297381166278378</v>
      </c>
      <c r="L480">
        <v>4.823385061001435</v>
      </c>
      <c r="M480">
        <v>5.4147896915883198</v>
      </c>
      <c r="N480">
        <f>SQRT(ssa_urop_maneuver_10000[[#This Row],[x-pos]]^2+ssa_urop_maneuver_10000[[#This Row],[y-pos]]^2+ssa_urop_maneuver_10000[[#This Row],[z-pos]]^2)-6378</f>
        <v>547.37552627361674</v>
      </c>
      <c r="O480">
        <f>SQRT(ssa_urop_maneuver_10000[[#This Row],[x-vel]]^2+ssa_urop_maneuver_10000[[#This Row],[y-vel]]^2+ssa_urop_maneuver_10000[[#This Row],[z-vel]]^2)</f>
        <v>7.5866147206488614</v>
      </c>
    </row>
    <row r="481" spans="1:15" x14ac:dyDescent="0.35">
      <c r="A481">
        <v>10000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3874.5312162410041</v>
      </c>
      <c r="I481">
        <v>2854.1875467008472</v>
      </c>
      <c r="J481">
        <v>4976.7453332391869</v>
      </c>
      <c r="K481">
        <v>-6.0910954029587314</v>
      </c>
      <c r="L481">
        <v>3.6803899625123329</v>
      </c>
      <c r="M481">
        <v>2.6246899438114069</v>
      </c>
      <c r="N481">
        <f>SQRT(ssa_urop_maneuver_10000[[#This Row],[x-pos]]^2+ssa_urop_maneuver_10000[[#This Row],[y-pos]]^2+ssa_urop_maneuver_10000[[#This Row],[z-pos]]^2)-6378</f>
        <v>544.88760628729415</v>
      </c>
      <c r="O481">
        <f>SQRT(ssa_urop_maneuver_10000[[#This Row],[x-vel]]^2+ssa_urop_maneuver_10000[[#This Row],[y-vel]]^2+ssa_urop_maneuver_10000[[#This Row],[z-vel]]^2)</f>
        <v>7.5852297780127431</v>
      </c>
    </row>
    <row r="482" spans="1:15" x14ac:dyDescent="0.35">
      <c r="A482">
        <v>10000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-329.1915537194127</v>
      </c>
      <c r="I482">
        <v>4313.0410329409624</v>
      </c>
      <c r="J482">
        <v>5402.0274438654506</v>
      </c>
      <c r="K482">
        <v>-7.4138278428173354</v>
      </c>
      <c r="L482">
        <v>1.0061268992311969</v>
      </c>
      <c r="M482">
        <v>-1.258846914634393</v>
      </c>
      <c r="N482">
        <f>SQRT(ssa_urop_maneuver_10000[[#This Row],[x-pos]]^2+ssa_urop_maneuver_10000[[#This Row],[y-pos]]^2+ssa_urop_maneuver_10000[[#This Row],[z-pos]]^2)-6378</f>
        <v>542.44727854696794</v>
      </c>
      <c r="O482">
        <f>SQRT(ssa_urop_maneuver_10000[[#This Row],[x-vel]]^2+ssa_urop_maneuver_10000[[#This Row],[y-vel]]^2+ssa_urop_maneuver_10000[[#This Row],[z-vel]]^2)</f>
        <v>7.5869513096351593</v>
      </c>
    </row>
    <row r="483" spans="1:15" x14ac:dyDescent="0.35">
      <c r="A483">
        <v>10000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-4395.2777237386226</v>
      </c>
      <c r="I483">
        <v>3975.4257672258041</v>
      </c>
      <c r="J483">
        <v>3571.4713921632342</v>
      </c>
      <c r="K483">
        <v>-5.647069753829955</v>
      </c>
      <c r="L483">
        <v>-2.0921478318714311</v>
      </c>
      <c r="M483">
        <v>-4.6225810967904426</v>
      </c>
      <c r="N483">
        <f>SQRT(ssa_urop_maneuver_10000[[#This Row],[x-pos]]^2+ssa_urop_maneuver_10000[[#This Row],[y-pos]]^2+ssa_urop_maneuver_10000[[#This Row],[z-pos]]^2)-6378</f>
        <v>541.38466950322345</v>
      </c>
      <c r="O483">
        <f>SQRT(ssa_urop_maneuver_10000[[#This Row],[x-vel]]^2+ssa_urop_maneuver_10000[[#This Row],[y-vel]]^2+ssa_urop_maneuver_10000[[#This Row],[z-vel]]^2)</f>
        <v>7.5917544317127232</v>
      </c>
    </row>
    <row r="484" spans="1:15" x14ac:dyDescent="0.35">
      <c r="A484">
        <v>10000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-6625.54960849688</v>
      </c>
      <c r="I484">
        <v>1978.2172932353219</v>
      </c>
      <c r="J484">
        <v>246.27227201165331</v>
      </c>
      <c r="K484">
        <v>-1.515261786519567</v>
      </c>
      <c r="L484">
        <v>-4.3237591846362351</v>
      </c>
      <c r="M484">
        <v>-6.0574960199773713</v>
      </c>
      <c r="N484">
        <f>SQRT(ssa_urop_maneuver_10000[[#This Row],[x-pos]]^2+ssa_urop_maneuver_10000[[#This Row],[y-pos]]^2+ssa_urop_maneuver_10000[[#This Row],[z-pos]]^2)-6378</f>
        <v>540.95232718583065</v>
      </c>
      <c r="O484">
        <f>SQRT(ssa_urop_maneuver_10000[[#This Row],[x-vel]]^2+ssa_urop_maneuver_10000[[#This Row],[y-vel]]^2+ssa_urop_maneuver_10000[[#This Row],[z-vel]]^2)</f>
        <v>7.5950095326111589</v>
      </c>
    </row>
    <row r="485" spans="1:15" x14ac:dyDescent="0.35">
      <c r="A485">
        <v>10000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-6084.6158480964068</v>
      </c>
      <c r="I485">
        <v>-846.28611086565024</v>
      </c>
      <c r="J485">
        <v>-3182.1041596080331</v>
      </c>
      <c r="K485">
        <v>3.2517346507115401</v>
      </c>
      <c r="L485">
        <v>-4.7484547361223921</v>
      </c>
      <c r="M485">
        <v>-4.9535158386966973</v>
      </c>
      <c r="N485">
        <f>SQRT(ssa_urop_maneuver_10000[[#This Row],[x-pos]]^2+ssa_urop_maneuver_10000[[#This Row],[y-pos]]^2+ssa_urop_maneuver_10000[[#This Row],[z-pos]]^2)-6378</f>
        <v>540.42012911508664</v>
      </c>
      <c r="O485">
        <f>SQRT(ssa_urop_maneuver_10000[[#This Row],[x-vel]]^2+ssa_urop_maneuver_10000[[#This Row],[y-vel]]^2+ssa_urop_maneuver_10000[[#This Row],[z-vel]]^2)</f>
        <v>7.5933470738443347</v>
      </c>
    </row>
    <row r="486" spans="1:15" x14ac:dyDescent="0.35">
      <c r="A486">
        <v>10000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-3001.0889761096391</v>
      </c>
      <c r="I486">
        <v>-3317.6281563612029</v>
      </c>
      <c r="J486">
        <v>-5277.8538406392618</v>
      </c>
      <c r="K486">
        <v>6.6518154528369964</v>
      </c>
      <c r="L486">
        <v>-3.1908742593667978</v>
      </c>
      <c r="M486">
        <v>-1.7793362827348</v>
      </c>
      <c r="N486">
        <f>SQRT(ssa_urop_maneuver_10000[[#This Row],[x-pos]]^2+ssa_urop_maneuver_10000[[#This Row],[y-pos]]^2+ssa_urop_maneuver_10000[[#This Row],[z-pos]]^2)-6378</f>
        <v>540.73780320934202</v>
      </c>
      <c r="O486">
        <f>SQRT(ssa_urop_maneuver_10000[[#This Row],[x-vel]]^2+ssa_urop_maneuver_10000[[#This Row],[y-vel]]^2+ssa_urop_maneuver_10000[[#This Row],[z-vel]]^2)</f>
        <v>7.5890951347803748</v>
      </c>
    </row>
    <row r="487" spans="1:15" x14ac:dyDescent="0.35">
      <c r="A487">
        <v>10000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1334.009995025149</v>
      </c>
      <c r="I487">
        <v>-4406.2753286805837</v>
      </c>
      <c r="J487">
        <v>-5167.7880518019347</v>
      </c>
      <c r="K487">
        <v>7.2745759897355411</v>
      </c>
      <c r="L487">
        <v>-0.30677909528597119</v>
      </c>
      <c r="M487">
        <v>2.1323570313987701</v>
      </c>
      <c r="N487">
        <f>SQRT(ssa_urop_maneuver_10000[[#This Row],[x-pos]]^2+ssa_urop_maneuver_10000[[#This Row],[y-pos]]^2+ssa_urop_maneuver_10000[[#This Row],[z-pos]]^2)-6378</f>
        <v>543.04603996484184</v>
      </c>
      <c r="O487">
        <f>SQRT(ssa_urop_maneuver_10000[[#This Row],[x-vel]]^2+ssa_urop_maneuver_10000[[#This Row],[y-vel]]^2+ssa_urop_maneuver_10000[[#This Row],[z-vel]]^2)</f>
        <v>7.5868646853029533</v>
      </c>
    </row>
    <row r="488" spans="1:15" x14ac:dyDescent="0.35">
      <c r="A488">
        <v>10000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5113.3452002912982</v>
      </c>
      <c r="I488">
        <v>-3659.5742207755302</v>
      </c>
      <c r="J488">
        <v>-2899.4831375197482</v>
      </c>
      <c r="K488">
        <v>4.8658614891200731</v>
      </c>
      <c r="L488">
        <v>2.706168782828549</v>
      </c>
      <c r="M488">
        <v>5.154339977652123</v>
      </c>
      <c r="N488">
        <f>SQRT(ssa_urop_maneuver_10000[[#This Row],[x-pos]]^2+ssa_urop_maneuver_10000[[#This Row],[y-pos]]^2+ssa_urop_maneuver_10000[[#This Row],[z-pos]]^2)-6378</f>
        <v>546.28949997530344</v>
      </c>
      <c r="O488">
        <f>SQRT(ssa_urop_maneuver_10000[[#This Row],[x-vel]]^2+ssa_urop_maneuver_10000[[#This Row],[y-vel]]^2+ssa_urop_maneuver_10000[[#This Row],[z-vel]]^2)</f>
        <v>7.5873037449202236</v>
      </c>
    </row>
    <row r="489" spans="1:15" x14ac:dyDescent="0.35">
      <c r="A489">
        <v>10000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6760.5737630871699</v>
      </c>
      <c r="I489">
        <v>-1387.2252505591409</v>
      </c>
      <c r="J489">
        <v>580.64603583648477</v>
      </c>
      <c r="K489">
        <v>0.42518504143975838</v>
      </c>
      <c r="L489">
        <v>4.5935388540362707</v>
      </c>
      <c r="M489">
        <v>6.0239030612188493</v>
      </c>
      <c r="N489">
        <f>SQRT(ssa_urop_maneuver_10000[[#This Row],[x-pos]]^2+ssa_urop_maneuver_10000[[#This Row],[y-pos]]^2+ssa_urop_maneuver_10000[[#This Row],[z-pos]]^2)-6378</f>
        <v>547.81412693584389</v>
      </c>
      <c r="O489">
        <f>SQRT(ssa_urop_maneuver_10000[[#This Row],[x-vel]]^2+ssa_urop_maneuver_10000[[#This Row],[y-vel]]^2+ssa_urop_maneuver_10000[[#This Row],[z-vel]]^2)</f>
        <v>7.5874099410778388</v>
      </c>
    </row>
    <row r="490" spans="1:15" x14ac:dyDescent="0.35">
      <c r="A490">
        <v>10000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5588.0780539261114</v>
      </c>
      <c r="I490">
        <v>1463.8259126409059</v>
      </c>
      <c r="J490">
        <v>3818.0861364506482</v>
      </c>
      <c r="K490">
        <v>-4.1905631094841418</v>
      </c>
      <c r="L490">
        <v>4.5651605299488471</v>
      </c>
      <c r="M490">
        <v>4.3753477144607213</v>
      </c>
      <c r="N490">
        <f>SQRT(ssa_urop_maneuver_10000[[#This Row],[x-pos]]^2+ssa_urop_maneuver_10000[[#This Row],[y-pos]]^2+ssa_urop_maneuver_10000[[#This Row],[z-pos]]^2)-6378</f>
        <v>546.39054246987507</v>
      </c>
      <c r="O490">
        <f>SQRT(ssa_urop_maneuver_10000[[#This Row],[x-vel]]^2+ssa_urop_maneuver_10000[[#This Row],[y-vel]]^2+ssa_urop_maneuver_10000[[#This Row],[z-vel]]^2)</f>
        <v>7.5858537727278197</v>
      </c>
    </row>
    <row r="491" spans="1:15" x14ac:dyDescent="0.35">
      <c r="A491">
        <v>10000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2087.359249699361</v>
      </c>
      <c r="I491">
        <v>3705.3337934039951</v>
      </c>
      <c r="J491">
        <v>5460.991356851112</v>
      </c>
      <c r="K491">
        <v>-7.055194741207603</v>
      </c>
      <c r="L491">
        <v>2.6361590299046189</v>
      </c>
      <c r="M491">
        <v>0.90264826800322617</v>
      </c>
      <c r="N491">
        <f>SQRT(ssa_urop_maneuver_10000[[#This Row],[x-pos]]^2+ssa_urop_maneuver_10000[[#This Row],[y-pos]]^2+ssa_urop_maneuver_10000[[#This Row],[z-pos]]^2)-6378</f>
        <v>543.63230440982534</v>
      </c>
      <c r="O491">
        <f>SQRT(ssa_urop_maneuver_10000[[#This Row],[x-vel]]^2+ssa_urop_maneuver_10000[[#This Row],[y-vel]]^2+ssa_urop_maneuver_10000[[#This Row],[z-vel]]^2)</f>
        <v>7.5855046742481349</v>
      </c>
    </row>
    <row r="492" spans="1:15" x14ac:dyDescent="0.35">
      <c r="A492">
        <v>10000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-2282.1664850876641</v>
      </c>
      <c r="I492">
        <v>4404.3687272619882</v>
      </c>
      <c r="J492">
        <v>4824.6109340282628</v>
      </c>
      <c r="K492">
        <v>-6.9820153963774771</v>
      </c>
      <c r="L492">
        <v>-0.3913704829649936</v>
      </c>
      <c r="M492">
        <v>-2.9479451583371699</v>
      </c>
      <c r="N492">
        <f>SQRT(ssa_urop_maneuver_10000[[#This Row],[x-pos]]^2+ssa_urop_maneuver_10000[[#This Row],[y-pos]]^2+ssa_urop_maneuver_10000[[#This Row],[z-pos]]^2)-6378</f>
        <v>541.79901558461734</v>
      </c>
      <c r="O492">
        <f>SQRT(ssa_urop_maneuver_10000[[#This Row],[x-vel]]^2+ssa_urop_maneuver_10000[[#This Row],[y-vel]]^2+ssa_urop_maneuver_10000[[#This Row],[z-vel]]^2)</f>
        <v>7.5889452828935298</v>
      </c>
    </row>
    <row r="493" spans="1:15" x14ac:dyDescent="0.35">
      <c r="A493">
        <v>10000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-5699.4822246003187</v>
      </c>
      <c r="I493">
        <v>3267.1814570085812</v>
      </c>
      <c r="J493">
        <v>2171.768226064029</v>
      </c>
      <c r="K493">
        <v>-3.9936061574554218</v>
      </c>
      <c r="L493">
        <v>-3.2629544224150688</v>
      </c>
      <c r="M493">
        <v>-5.5739900831747669</v>
      </c>
      <c r="N493">
        <f>SQRT(ssa_urop_maneuver_10000[[#This Row],[x-pos]]^2+ssa_urop_maneuver_10000[[#This Row],[y-pos]]^2+ssa_urop_maneuver_10000[[#This Row],[z-pos]]^2)-6378</f>
        <v>541.187056966809</v>
      </c>
      <c r="O493">
        <f>SQRT(ssa_urop_maneuver_10000[[#This Row],[x-vel]]^2+ssa_urop_maneuver_10000[[#This Row],[y-vel]]^2+ssa_urop_maneuver_10000[[#This Row],[z-vel]]^2)</f>
        <v>7.5937558000606371</v>
      </c>
    </row>
    <row r="494" spans="1:15" x14ac:dyDescent="0.35">
      <c r="A494">
        <v>10000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-6734.1800041623901</v>
      </c>
      <c r="I494">
        <v>764.64938537723549</v>
      </c>
      <c r="J494">
        <v>-1390.7869481135101</v>
      </c>
      <c r="K494">
        <v>0.67067139565153921</v>
      </c>
      <c r="L494">
        <v>-4.7752783452147769</v>
      </c>
      <c r="M494">
        <v>-5.8676771257842422</v>
      </c>
      <c r="N494">
        <f>SQRT(ssa_urop_maneuver_10000[[#This Row],[x-pos]]^2+ssa_urop_maneuver_10000[[#This Row],[y-pos]]^2+ssa_urop_maneuver_10000[[#This Row],[z-pos]]^2)-6378</f>
        <v>540.68176360650705</v>
      </c>
      <c r="O494">
        <f>SQRT(ssa_urop_maneuver_10000[[#This Row],[x-vel]]^2+ssa_urop_maneuver_10000[[#This Row],[y-vel]]^2+ssa_urop_maneuver_10000[[#This Row],[z-vel]]^2)</f>
        <v>7.594913972368218</v>
      </c>
    </row>
    <row r="495" spans="1:15" x14ac:dyDescent="0.35">
      <c r="A495">
        <v>10000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-4952.5388613148498</v>
      </c>
      <c r="I495">
        <v>-2057.8576749403592</v>
      </c>
      <c r="J495">
        <v>-4370.3874296744962</v>
      </c>
      <c r="K495">
        <v>5.0503763783064537</v>
      </c>
      <c r="L495">
        <v>-4.2910666002462348</v>
      </c>
      <c r="M495">
        <v>-3.7029227152493931</v>
      </c>
      <c r="N495">
        <f>SQRT(ssa_urop_maneuver_10000[[#This Row],[x-pos]]^2+ssa_urop_maneuver_10000[[#This Row],[y-pos]]^2+ssa_urop_maneuver_10000[[#This Row],[z-pos]]^2)-6378</f>
        <v>540.28777000505943</v>
      </c>
      <c r="O495">
        <f>SQRT(ssa_urop_maneuver_10000[[#This Row],[x-vel]]^2+ssa_urop_maneuver_10000[[#This Row],[y-vel]]^2+ssa_urop_maneuver_10000[[#This Row],[z-vel]]^2)</f>
        <v>7.5915209783952076</v>
      </c>
    </row>
    <row r="496" spans="1:15" x14ac:dyDescent="0.35">
      <c r="A496">
        <v>10000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-1103.2611624512019</v>
      </c>
      <c r="I496">
        <v>-4021.9135180186959</v>
      </c>
      <c r="J496">
        <v>-5521.370594406545</v>
      </c>
      <c r="K496">
        <v>7.3142027205481597</v>
      </c>
      <c r="L496">
        <v>-2.0190711366337331</v>
      </c>
      <c r="M496">
        <v>4.5558650100935424E-3</v>
      </c>
      <c r="N496">
        <f>SQRT(ssa_urop_maneuver_10000[[#This Row],[x-pos]]^2+ssa_urop_maneuver_10000[[#This Row],[y-pos]]^2+ssa_urop_maneuver_10000[[#This Row],[z-pos]]^2)-6378</f>
        <v>541.4296571156774</v>
      </c>
      <c r="O496">
        <f>SQRT(ssa_urop_maneuver_10000[[#This Row],[x-vel]]^2+ssa_urop_maneuver_10000[[#This Row],[y-vel]]^2+ssa_urop_maneuver_10000[[#This Row],[z-vel]]^2)</f>
        <v>7.5877684761705488</v>
      </c>
    </row>
    <row r="497" spans="1:15" x14ac:dyDescent="0.35">
      <c r="A497">
        <v>10000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3205.932284938905</v>
      </c>
      <c r="I497">
        <v>-4310.5107357150546</v>
      </c>
      <c r="J497">
        <v>-4365.9922175066749</v>
      </c>
      <c r="K497">
        <v>6.5290334445111284</v>
      </c>
      <c r="L497">
        <v>1.0921636207167571</v>
      </c>
      <c r="M497">
        <v>3.7069445074261909</v>
      </c>
      <c r="N497">
        <f>SQRT(ssa_urop_maneuver_10000[[#This Row],[x-pos]]^2+ssa_urop_maneuver_10000[[#This Row],[y-pos]]^2+ssa_urop_maneuver_10000[[#This Row],[z-pos]]^2)-6378</f>
        <v>544.45568145128527</v>
      </c>
      <c r="O497">
        <f>SQRT(ssa_urop_maneuver_10000[[#This Row],[x-vel]]^2+ssa_urop_maneuver_10000[[#This Row],[y-vel]]^2+ssa_urop_maneuver_10000[[#This Row],[z-vel]]^2)</f>
        <v>7.5869978697175862</v>
      </c>
    </row>
    <row r="498" spans="1:15" x14ac:dyDescent="0.35">
      <c r="A498">
        <v>10000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6178.9580109830176</v>
      </c>
      <c r="I498">
        <v>-2803.0136562515331</v>
      </c>
      <c r="J498">
        <v>-1386.6770830067801</v>
      </c>
      <c r="K498">
        <v>3.020715712417783</v>
      </c>
      <c r="L498">
        <v>3.7510528436922992</v>
      </c>
      <c r="M498">
        <v>5.8631985657156926</v>
      </c>
      <c r="N498">
        <f>SQRT(ssa_urop_maneuver_10000[[#This Row],[x-pos]]^2+ssa_urop_maneuver_10000[[#This Row],[y-pos]]^2+ssa_urop_maneuver_10000[[#This Row],[z-pos]]^2)-6378</f>
        <v>547.26396544998079</v>
      </c>
      <c r="O498">
        <f>SQRT(ssa_urop_maneuver_10000[[#This Row],[x-vel]]^2+ssa_urop_maneuver_10000[[#This Row],[y-vel]]^2+ssa_urop_maneuver_10000[[#This Row],[z-vel]]^2)</f>
        <v>7.5876358816452383</v>
      </c>
    </row>
    <row r="499" spans="1:15" x14ac:dyDescent="0.35">
      <c r="A499">
        <v>10000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6574.714585975752</v>
      </c>
      <c r="I499">
        <v>-126.47401962747099</v>
      </c>
      <c r="J499">
        <v>2172.4058321468929</v>
      </c>
      <c r="K499">
        <v>-1.7490268391495369</v>
      </c>
      <c r="L499">
        <v>4.8467948789845519</v>
      </c>
      <c r="M499">
        <v>5.5685869240614227</v>
      </c>
      <c r="N499">
        <f>SQRT(ssa_urop_maneuver_10000[[#This Row],[x-pos]]^2+ssa_urop_maneuver_10000[[#This Row],[y-pos]]^2+ssa_urop_maneuver_10000[[#This Row],[z-pos]]^2)-6378</f>
        <v>547.47577168737735</v>
      </c>
      <c r="O499">
        <f>SQRT(ssa_urop_maneuver_10000[[#This Row],[x-vel]]^2+ssa_urop_maneuver_10000[[#This Row],[y-vel]]^2+ssa_urop_maneuver_10000[[#This Row],[z-vel]]^2)</f>
        <v>7.5868093302681698</v>
      </c>
    </row>
    <row r="500" spans="1:15" x14ac:dyDescent="0.35">
      <c r="A500">
        <v>10000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4229.2733287602077</v>
      </c>
      <c r="I500">
        <v>2603.0875178411152</v>
      </c>
      <c r="J500">
        <v>4823.676663032832</v>
      </c>
      <c r="K500">
        <v>-5.7844903371223779</v>
      </c>
      <c r="L500">
        <v>3.9221077229690948</v>
      </c>
      <c r="M500">
        <v>2.9484164093103131</v>
      </c>
      <c r="N500">
        <f>SQRT(ssa_urop_maneuver_10000[[#This Row],[x-pos]]^2+ssa_urop_maneuver_10000[[#This Row],[y-pos]]^2+ssa_urop_maneuver_10000[[#This Row],[z-pos]]^2)-6378</f>
        <v>545.19825401455819</v>
      </c>
      <c r="O500">
        <f>SQRT(ssa_urop_maneuver_10000[[#This Row],[x-vel]]^2+ssa_urop_maneuver_10000[[#This Row],[y-vel]]^2+ssa_urop_maneuver_10000[[#This Row],[z-vel]]^2)</f>
        <v>7.5852763149094509</v>
      </c>
    </row>
    <row r="501" spans="1:15" x14ac:dyDescent="0.35">
      <c r="A501">
        <v>10000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122.7282565410092</v>
      </c>
      <c r="I501">
        <v>4249.0179954263094</v>
      </c>
      <c r="J501">
        <v>5461.3945821576845</v>
      </c>
      <c r="K501">
        <v>-7.408160132747776</v>
      </c>
      <c r="L501">
        <v>1.365541818758377</v>
      </c>
      <c r="M501">
        <v>-0.89996069089499331</v>
      </c>
      <c r="N501">
        <f>SQRT(ssa_urop_maneuver_10000[[#This Row],[x-pos]]^2+ssa_urop_maneuver_10000[[#This Row],[y-pos]]^2+ssa_urop_maneuver_10000[[#This Row],[z-pos]]^2)-6378</f>
        <v>542.69699758857496</v>
      </c>
      <c r="O501">
        <f>SQRT(ssa_urop_maneuver_10000[[#This Row],[x-vel]]^2+ssa_urop_maneuver_10000[[#This Row],[y-vel]]^2+ssa_urop_maneuver_10000[[#This Row],[z-vel]]^2)</f>
        <v>7.58653216274522</v>
      </c>
    </row>
    <row r="502" spans="1:15" x14ac:dyDescent="0.35">
      <c r="A502">
        <v>10000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-4034.4295519128668</v>
      </c>
      <c r="I502">
        <v>4125.4499047032832</v>
      </c>
      <c r="J502">
        <v>3818.8654755252269</v>
      </c>
      <c r="K502">
        <v>-5.9456819421408547</v>
      </c>
      <c r="L502">
        <v>-1.763917602902553</v>
      </c>
      <c r="M502">
        <v>-4.377558976924405</v>
      </c>
      <c r="N502">
        <f>SQRT(ssa_urop_maneuver_10000[[#This Row],[x-pos]]^2+ssa_urop_maneuver_10000[[#This Row],[y-pos]]^2+ssa_urop_maneuver_10000[[#This Row],[z-pos]]^2)-6378</f>
        <v>541.51531869990868</v>
      </c>
      <c r="O502">
        <f>SQRT(ssa_urop_maneuver_10000[[#This Row],[x-vel]]^2+ssa_urop_maneuver_10000[[#This Row],[y-vel]]^2+ssa_urop_maneuver_10000[[#This Row],[z-vel]]^2)</f>
        <v>7.5911502200510288</v>
      </c>
    </row>
    <row r="503" spans="1:15" x14ac:dyDescent="0.35">
      <c r="A503">
        <v>10000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-6506.9072204538916</v>
      </c>
      <c r="I503">
        <v>2280.0849977063099</v>
      </c>
      <c r="J503">
        <v>578.59830708445384</v>
      </c>
      <c r="K503">
        <v>-1.994547973833724</v>
      </c>
      <c r="L503">
        <v>-4.1644816294850697</v>
      </c>
      <c r="M503">
        <v>-6.0299916376281324</v>
      </c>
      <c r="N503">
        <f>SQRT(ssa_urop_maneuver_10000[[#This Row],[x-pos]]^2+ssa_urop_maneuver_10000[[#This Row],[y-pos]]^2+ssa_urop_maneuver_10000[[#This Row],[z-pos]]^2)-6378</f>
        <v>541.06100372885703</v>
      </c>
      <c r="O503">
        <f>SQRT(ssa_urop_maneuver_10000[[#This Row],[x-vel]]^2+ssa_urop_maneuver_10000[[#This Row],[y-vel]]^2+ssa_urop_maneuver_10000[[#This Row],[z-vel]]^2)</f>
        <v>7.5948619481928734</v>
      </c>
    </row>
    <row r="504" spans="1:15" x14ac:dyDescent="0.35">
      <c r="A504">
        <v>10000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-6257.9447221010714</v>
      </c>
      <c r="I504">
        <v>-518.78456944393884</v>
      </c>
      <c r="J504">
        <v>-2904.097047814425</v>
      </c>
      <c r="K504">
        <v>2.7934510589040671</v>
      </c>
      <c r="L504">
        <v>-4.8253518141281848</v>
      </c>
      <c r="M504">
        <v>-5.1553296518033296</v>
      </c>
      <c r="N504">
        <f>SQRT(ssa_urop_maneuver_10000[[#This Row],[x-pos]]^2+ssa_urop_maneuver_10000[[#This Row],[y-pos]]^2+ssa_urop_maneuver_10000[[#This Row],[z-pos]]^2)-6378</f>
        <v>540.43835251064775</v>
      </c>
      <c r="O504">
        <f>SQRT(ssa_urop_maneuver_10000[[#This Row],[x-vel]]^2+ssa_urop_maneuver_10000[[#This Row],[y-vel]]^2+ssa_urop_maneuver_10000[[#This Row],[z-vel]]^2)</f>
        <v>7.5937350998941922</v>
      </c>
    </row>
    <row r="505" spans="1:15" x14ac:dyDescent="0.35">
      <c r="A505">
        <v>10000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-3393.481548174057</v>
      </c>
      <c r="I505">
        <v>-3101.3066861212319</v>
      </c>
      <c r="J505">
        <v>-5170.305425540656</v>
      </c>
      <c r="K505">
        <v>6.4062092857097772</v>
      </c>
      <c r="L505">
        <v>-3.470922879324656</v>
      </c>
      <c r="M505">
        <v>-2.1248794944233791</v>
      </c>
      <c r="N505">
        <f>SQRT(ssa_urop_maneuver_10000[[#This Row],[x-pos]]^2+ssa_urop_maneuver_10000[[#This Row],[y-pos]]^2+ssa_urop_maneuver_10000[[#This Row],[z-pos]]^2)-6378</f>
        <v>540.51706455604563</v>
      </c>
      <c r="O505">
        <f>SQRT(ssa_urop_maneuver_10000[[#This Row],[x-vel]]^2+ssa_urop_maneuver_10000[[#This Row],[y-vel]]^2+ssa_urop_maneuver_10000[[#This Row],[z-vel]]^2)</f>
        <v>7.5895939227572971</v>
      </c>
    </row>
    <row r="506" spans="1:15" x14ac:dyDescent="0.35">
      <c r="A506">
        <v>10000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886.43888986741445</v>
      </c>
      <c r="I506">
        <v>-4391.0793574387289</v>
      </c>
      <c r="J506">
        <v>-5275.1746217799928</v>
      </c>
      <c r="K506">
        <v>7.3427802025033504</v>
      </c>
      <c r="L506">
        <v>-0.67291894994299395</v>
      </c>
      <c r="M506">
        <v>1.787331341071412</v>
      </c>
      <c r="N506">
        <f>SQRT(ssa_urop_maneuver_10000[[#This Row],[x-pos]]^2+ssa_urop_maneuver_10000[[#This Row],[y-pos]]^2+ssa_urop_maneuver_10000[[#This Row],[z-pos]]^2)-6378</f>
        <v>542.6082911161493</v>
      </c>
      <c r="O506">
        <f>SQRT(ssa_urop_maneuver_10000[[#This Row],[x-vel]]^2+ssa_urop_maneuver_10000[[#This Row],[y-vel]]^2+ssa_urop_maneuver_10000[[#This Row],[z-vel]]^2)</f>
        <v>7.5870807520576484</v>
      </c>
    </row>
    <row r="507" spans="1:15" x14ac:dyDescent="0.35">
      <c r="A507">
        <v>10000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4797.0709750836659</v>
      </c>
      <c r="I507">
        <v>-3851.7731859073278</v>
      </c>
      <c r="J507">
        <v>-3176.8595462186013</v>
      </c>
      <c r="K507">
        <v>5.219548845503966</v>
      </c>
      <c r="L507">
        <v>2.406030783729189</v>
      </c>
      <c r="M507">
        <v>4.9533367972135753</v>
      </c>
      <c r="N507">
        <f>SQRT(ssa_urop_maneuver_10000[[#This Row],[x-pos]]^2+ssa_urop_maneuver_10000[[#This Row],[y-pos]]^2+ssa_urop_maneuver_10000[[#This Row],[z-pos]]^2)-6378</f>
        <v>545.90664235625718</v>
      </c>
      <c r="O507">
        <f>SQRT(ssa_urop_maneuver_10000[[#This Row],[x-vel]]^2+ssa_urop_maneuver_10000[[#This Row],[y-vel]]^2+ssa_urop_maneuver_10000[[#This Row],[z-vel]]^2)</f>
        <v>7.5873723850542838</v>
      </c>
    </row>
    <row r="508" spans="1:15" x14ac:dyDescent="0.35">
      <c r="A508">
        <v>10000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6707.5270762296814</v>
      </c>
      <c r="I508">
        <v>-1706.744521710656</v>
      </c>
      <c r="J508">
        <v>249.17653574579359</v>
      </c>
      <c r="K508">
        <v>0.91698280741058658</v>
      </c>
      <c r="L508">
        <v>4.4847194976693574</v>
      </c>
      <c r="M508">
        <v>6.0511822853934492</v>
      </c>
      <c r="N508">
        <f>SQRT(ssa_urop_maneuver_10000[[#This Row],[x-pos]]^2+ssa_urop_maneuver_10000[[#This Row],[y-pos]]^2+ssa_urop_maneuver_10000[[#This Row],[z-pos]]^2)-6378</f>
        <v>547.74799474467636</v>
      </c>
      <c r="O508">
        <f>SQRT(ssa_urop_maneuver_10000[[#This Row],[x-vel]]^2+ssa_urop_maneuver_10000[[#This Row],[y-vel]]^2+ssa_urop_maneuver_10000[[#This Row],[z-vel]]^2)</f>
        <v>7.5875143158297753</v>
      </c>
    </row>
    <row r="509" spans="1:15" x14ac:dyDescent="0.35">
      <c r="A509">
        <v>10000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5820.2473050381486</v>
      </c>
      <c r="I509">
        <v>1150.2547658924759</v>
      </c>
      <c r="J509">
        <v>3571.081819098436</v>
      </c>
      <c r="K509">
        <v>-3.7661998928999529</v>
      </c>
      <c r="L509">
        <v>4.6930324185904748</v>
      </c>
      <c r="M509">
        <v>4.6192824798459409</v>
      </c>
      <c r="N509">
        <f>SQRT(ssa_urop_maneuver_10000[[#This Row],[x-pos]]^2+ssa_urop_maneuver_10000[[#This Row],[y-pos]]^2+ssa_urop_maneuver_10000[[#This Row],[z-pos]]^2)-6378</f>
        <v>546.66534043036518</v>
      </c>
      <c r="O509">
        <f>SQRT(ssa_urop_maneuver_10000[[#This Row],[x-vel]]^2+ssa_urop_maneuver_10000[[#This Row],[y-vel]]^2+ssa_urop_maneuver_10000[[#This Row],[z-vel]]^2)</f>
        <v>7.5859465819258469</v>
      </c>
    </row>
    <row r="510" spans="1:15" x14ac:dyDescent="0.35">
      <c r="A510">
        <v>10000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2507.7606530136122</v>
      </c>
      <c r="I510">
        <v>3528.3495926415658</v>
      </c>
      <c r="J510">
        <v>5401.4931679107203</v>
      </c>
      <c r="K510">
        <v>-6.8746793553260366</v>
      </c>
      <c r="L510">
        <v>2.9470741840560448</v>
      </c>
      <c r="M510">
        <v>1.261092272200214</v>
      </c>
      <c r="N510">
        <f>SQRT(ssa_urop_maneuver_10000[[#This Row],[x-pos]]^2+ssa_urop_maneuver_10000[[#This Row],[y-pos]]^2+ssa_urop_maneuver_10000[[#This Row],[z-pos]]^2)-6378</f>
        <v>544.01146948510541</v>
      </c>
      <c r="O510">
        <f>SQRT(ssa_urop_maneuver_10000[[#This Row],[x-vel]]^2+ssa_urop_maneuver_10000[[#This Row],[y-vel]]^2+ssa_urop_maneuver_10000[[#This Row],[z-vel]]^2)</f>
        <v>7.5853026441849183</v>
      </c>
    </row>
    <row r="511" spans="1:15" x14ac:dyDescent="0.35">
      <c r="A511">
        <v>10000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-1848.562209519094</v>
      </c>
      <c r="I511">
        <v>4437.7767576157758</v>
      </c>
      <c r="J511">
        <v>4977.565334276851</v>
      </c>
      <c r="K511">
        <v>-7.120260973368544</v>
      </c>
      <c r="L511">
        <v>-2.6220812503689E-2</v>
      </c>
      <c r="M511">
        <v>-2.6237792026119093</v>
      </c>
      <c r="N511">
        <f>SQRT(ssa_urop_maneuver_10000[[#This Row],[x-pos]]^2+ssa_urop_maneuver_10000[[#This Row],[y-pos]]^2+ssa_urop_maneuver_10000[[#This Row],[z-pos]]^2)-6378</f>
        <v>542.05790798686303</v>
      </c>
      <c r="O511">
        <f>SQRT(ssa_urop_maneuver_10000[[#This Row],[x-vel]]^2+ssa_urop_maneuver_10000[[#This Row],[y-vel]]^2+ssa_urop_maneuver_10000[[#This Row],[z-vel]]^2)</f>
        <v>7.5883477229198126</v>
      </c>
    </row>
    <row r="512" spans="1:15" x14ac:dyDescent="0.35">
      <c r="A512">
        <v>10000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-5433.6416397635439</v>
      </c>
      <c r="I512">
        <v>3497.5765735566852</v>
      </c>
      <c r="J512">
        <v>2473.7867572484952</v>
      </c>
      <c r="K512">
        <v>-4.3945574567275711</v>
      </c>
      <c r="L512">
        <v>-2.9954708034843551</v>
      </c>
      <c r="M512">
        <v>-5.4195635603341703</v>
      </c>
      <c r="N512">
        <f>SQRT(ssa_urop_maneuver_10000[[#This Row],[x-pos]]^2+ssa_urop_maneuver_10000[[#This Row],[y-pos]]^2+ssa_urop_maneuver_10000[[#This Row],[z-pos]]^2)-6378</f>
        <v>541.32975638557036</v>
      </c>
      <c r="O512">
        <f>SQRT(ssa_urop_maneuver_10000[[#This Row],[x-vel]]^2+ssa_urop_maneuver_10000[[#This Row],[y-vel]]^2+ssa_urop_maneuver_10000[[#This Row],[z-vel]]^2)</f>
        <v>7.5931975978180031</v>
      </c>
    </row>
    <row r="513" spans="1:15" x14ac:dyDescent="0.35">
      <c r="A513">
        <v>10000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-6747.7430080825015</v>
      </c>
      <c r="I513">
        <v>1096.079392229218</v>
      </c>
      <c r="J513">
        <v>-1065.935658292547</v>
      </c>
      <c r="K513">
        <v>0.17445056885265639</v>
      </c>
      <c r="L513">
        <v>-4.718422711521546</v>
      </c>
      <c r="M513">
        <v>-5.9488818179023184</v>
      </c>
      <c r="N513">
        <f>SQRT(ssa_urop_maneuver_10000[[#This Row],[x-pos]]^2+ssa_urop_maneuver_10000[[#This Row],[y-pos]]^2+ssa_urop_maneuver_10000[[#This Row],[z-pos]]^2)-6378</f>
        <v>540.7892412484598</v>
      </c>
      <c r="O513">
        <f>SQRT(ssa_urop_maneuver_10000[[#This Row],[x-vel]]^2+ssa_urop_maneuver_10000[[#This Row],[y-vel]]^2+ssa_urop_maneuver_10000[[#This Row],[z-vel]]^2)</f>
        <v>7.5949417883841708</v>
      </c>
    </row>
    <row r="514" spans="1:15" x14ac:dyDescent="0.35">
      <c r="A514">
        <v>10000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-5239.7833547171949</v>
      </c>
      <c r="I514">
        <v>-1764.031634989278</v>
      </c>
      <c r="J514">
        <v>-4158.8050443649781</v>
      </c>
      <c r="K514">
        <v>4.667588810134208</v>
      </c>
      <c r="L514">
        <v>-4.468554263780522</v>
      </c>
      <c r="M514">
        <v>-3.985327446409666</v>
      </c>
      <c r="N514">
        <f>SQRT(ssa_urop_maneuver_10000[[#This Row],[x-pos]]^2+ssa_urop_maneuver_10000[[#This Row],[y-pos]]^2+ssa_urop_maneuver_10000[[#This Row],[z-pos]]^2)-6378</f>
        <v>540.29434258545461</v>
      </c>
      <c r="O514">
        <f>SQRT(ssa_urop_maneuver_10000[[#This Row],[x-vel]]^2+ssa_urop_maneuver_10000[[#This Row],[y-vel]]^2+ssa_urop_maneuver_10000[[#This Row],[z-vel]]^2)</f>
        <v>7.5919165804128372</v>
      </c>
    </row>
    <row r="515" spans="1:15" x14ac:dyDescent="0.35">
      <c r="A515">
        <v>10000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-1543.8949229470811</v>
      </c>
      <c r="I515">
        <v>-3888.2402347480902</v>
      </c>
      <c r="J515">
        <v>-5511.2683125703352</v>
      </c>
      <c r="K515">
        <v>7.2039725266021426</v>
      </c>
      <c r="L515">
        <v>-2.3560043614630248</v>
      </c>
      <c r="M515">
        <v>-0.36023551630164091</v>
      </c>
      <c r="N515">
        <f>SQRT(ssa_urop_maneuver_10000[[#This Row],[x-pos]]^2+ssa_urop_maneuver_10000[[#This Row],[y-pos]]^2+ssa_urop_maneuver_10000[[#This Row],[z-pos]]^2)-6378</f>
        <v>541.25588985965533</v>
      </c>
      <c r="O515">
        <f>SQRT(ssa_urop_maneuver_10000[[#This Row],[x-vel]]^2+ssa_urop_maneuver_10000[[#This Row],[y-vel]]^2+ssa_urop_maneuver_10000[[#This Row],[z-vel]]^2)</f>
        <v>7.5880001543540017</v>
      </c>
    </row>
    <row r="516" spans="1:15" x14ac:dyDescent="0.35">
      <c r="A516">
        <v>10000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2795.5812418401551</v>
      </c>
      <c r="I516">
        <v>-4392.6152947652727</v>
      </c>
      <c r="J516">
        <v>-4561.4172474664292</v>
      </c>
      <c r="K516">
        <v>6.7366092876415697</v>
      </c>
      <c r="L516">
        <v>0.73578842980218218</v>
      </c>
      <c r="M516">
        <v>3.411400774419366</v>
      </c>
      <c r="N516">
        <f>SQRT(ssa_urop_maneuver_10000[[#This Row],[x-pos]]^2+ssa_urop_maneuver_10000[[#This Row],[y-pos]]^2+ssa_urop_maneuver_10000[[#This Row],[z-pos]]^2)-6378</f>
        <v>544.20130543879623</v>
      </c>
      <c r="O516">
        <f>SQRT(ssa_urop_maneuver_10000[[#This Row],[x-vel]]^2+ssa_urop_maneuver_10000[[#This Row],[y-vel]]^2+ssa_urop_maneuver_10000[[#This Row],[z-vel]]^2)</f>
        <v>7.5868929445115052</v>
      </c>
    </row>
    <row r="517" spans="1:15" x14ac:dyDescent="0.35">
      <c r="A517">
        <v>10000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5970.0459174914713</v>
      </c>
      <c r="I517">
        <v>-3066.8924981801988</v>
      </c>
      <c r="J517">
        <v>-1706.1855605338669</v>
      </c>
      <c r="K517">
        <v>3.460315104055236</v>
      </c>
      <c r="L517">
        <v>3.523586703690444</v>
      </c>
      <c r="M517">
        <v>5.7603053642895663</v>
      </c>
      <c r="N517">
        <f>SQRT(ssa_urop_maneuver_10000[[#This Row],[x-pos]]^2+ssa_urop_maneuver_10000[[#This Row],[y-pos]]^2+ssa_urop_maneuver_10000[[#This Row],[z-pos]]^2)-6378</f>
        <v>547.19653290250153</v>
      </c>
      <c r="O517">
        <f>SQRT(ssa_urop_maneuver_10000[[#This Row],[x-vel]]^2+ssa_urop_maneuver_10000[[#This Row],[y-vel]]^2+ssa_urop_maneuver_10000[[#This Row],[z-vel]]^2)</f>
        <v>7.5875267226969321</v>
      </c>
    </row>
    <row r="518" spans="1:15" x14ac:dyDescent="0.35">
      <c r="A518">
        <v>10000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6654.5812877909048</v>
      </c>
      <c r="I518">
        <v>-462.19520669642583</v>
      </c>
      <c r="J518">
        <v>1862.336298406871</v>
      </c>
      <c r="K518">
        <v>-1.261126955068701</v>
      </c>
      <c r="L518">
        <v>4.8434854566591419</v>
      </c>
      <c r="M518">
        <v>5.7017576752537904</v>
      </c>
      <c r="N518">
        <f>SQRT(ssa_urop_maneuver_10000[[#This Row],[x-pos]]^2+ssa_urop_maneuver_10000[[#This Row],[y-pos]]^2+ssa_urop_maneuver_10000[[#This Row],[z-pos]]^2)-6378</f>
        <v>547.70379190980202</v>
      </c>
      <c r="O518">
        <f>SQRT(ssa_urop_maneuver_10000[[#This Row],[x-vel]]^2+ssa_urop_maneuver_10000[[#This Row],[y-vel]]^2+ssa_urop_maneuver_10000[[#This Row],[z-vel]]^2)</f>
        <v>7.5868196995173793</v>
      </c>
    </row>
    <row r="519" spans="1:15" x14ac:dyDescent="0.35">
      <c r="A519">
        <v>10000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4564.525015686253</v>
      </c>
      <c r="I519">
        <v>2335.455565332999</v>
      </c>
      <c r="J519">
        <v>4652.5890922784611</v>
      </c>
      <c r="K519">
        <v>-5.4519307317367591</v>
      </c>
      <c r="L519">
        <v>4.1441143955990887</v>
      </c>
      <c r="M519">
        <v>3.2616306589205251</v>
      </c>
      <c r="N519">
        <f>SQRT(ssa_urop_maneuver_10000[[#This Row],[x-pos]]^2+ssa_urop_maneuver_10000[[#This Row],[y-pos]]^2+ssa_urop_maneuver_10000[[#This Row],[z-pos]]^2)-6378</f>
        <v>545.5703634800293</v>
      </c>
      <c r="O519">
        <f>SQRT(ssa_urop_maneuver_10000[[#This Row],[x-vel]]^2+ssa_urop_maneuver_10000[[#This Row],[y-vel]]^2+ssa_urop_maneuver_10000[[#This Row],[z-vel]]^2)</f>
        <v>7.5852137334868592</v>
      </c>
    </row>
    <row r="520" spans="1:15" x14ac:dyDescent="0.35">
      <c r="A520">
        <v>10000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573.66677411889043</v>
      </c>
      <c r="I520">
        <v>4160.9331038622786</v>
      </c>
      <c r="J520">
        <v>5500.6776538265622</v>
      </c>
      <c r="K520">
        <v>-7.369001717003937</v>
      </c>
      <c r="L520">
        <v>1.7204320403254421</v>
      </c>
      <c r="M520">
        <v>-0.53727738423006255</v>
      </c>
      <c r="N520">
        <f>SQRT(ssa_urop_maneuver_10000[[#This Row],[x-pos]]^2+ssa_urop_maneuver_10000[[#This Row],[y-pos]]^2+ssa_urop_maneuver_10000[[#This Row],[z-pos]]^2)-6378</f>
        <v>542.97626884038982</v>
      </c>
      <c r="O520">
        <f>SQRT(ssa_urop_maneuver_10000[[#This Row],[x-vel]]^2+ssa_urop_maneuver_10000[[#This Row],[y-vel]]^2+ssa_urop_maneuver_10000[[#This Row],[z-vel]]^2)</f>
        <v>7.5862203829173351</v>
      </c>
    </row>
    <row r="521" spans="1:15" x14ac:dyDescent="0.35">
      <c r="A521">
        <v>10000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-3655.633145267258</v>
      </c>
      <c r="I521">
        <v>4253.8502217020969</v>
      </c>
      <c r="J521">
        <v>4052.3941968518529</v>
      </c>
      <c r="K521">
        <v>-6.2168395919388706</v>
      </c>
      <c r="L521">
        <v>-1.4233061076580971</v>
      </c>
      <c r="M521">
        <v>-4.1163129874675999</v>
      </c>
      <c r="N521">
        <f>SQRT(ssa_urop_maneuver_10000[[#This Row],[x-pos]]^2+ssa_urop_maneuver_10000[[#This Row],[y-pos]]^2+ssa_urop_maneuver_10000[[#This Row],[z-pos]]^2)-6378</f>
        <v>541.59493959943757</v>
      </c>
      <c r="O521">
        <f>SQRT(ssa_urop_maneuver_10000[[#This Row],[x-vel]]^2+ssa_urop_maneuver_10000[[#This Row],[y-vel]]^2+ssa_urop_maneuver_10000[[#This Row],[z-vel]]^2)</f>
        <v>7.5907132338660999</v>
      </c>
    </row>
    <row r="522" spans="1:15" x14ac:dyDescent="0.35">
      <c r="A522">
        <v>10000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-6358.6403047093509</v>
      </c>
      <c r="I522">
        <v>2571.8124949797339</v>
      </c>
      <c r="J522">
        <v>909.0402771178592</v>
      </c>
      <c r="K522">
        <v>-2.463962979699986</v>
      </c>
      <c r="L522">
        <v>-3.980633071188604</v>
      </c>
      <c r="M522">
        <v>-5.9801690325782628</v>
      </c>
      <c r="N522">
        <f>SQRT(ssa_urop_maneuver_10000[[#This Row],[x-pos]]^2+ssa_urop_maneuver_10000[[#This Row],[y-pos]]^2+ssa_urop_maneuver_10000[[#This Row],[z-pos]]^2)-6378</f>
        <v>541.02307117346118</v>
      </c>
      <c r="O522">
        <f>SQRT(ssa_urop_maneuver_10000[[#This Row],[x-vel]]^2+ssa_urop_maneuver_10000[[#This Row],[y-vel]]^2+ssa_urop_maneuver_10000[[#This Row],[z-vel]]^2)</f>
        <v>7.5946675286664451</v>
      </c>
    </row>
    <row r="523" spans="1:15" x14ac:dyDescent="0.35">
      <c r="A523">
        <v>10000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-6402.4384092543869</v>
      </c>
      <c r="I523">
        <v>-185.55126820093631</v>
      </c>
      <c r="J523">
        <v>-2615.1899676344842</v>
      </c>
      <c r="K523">
        <v>2.322803285530803</v>
      </c>
      <c r="L523">
        <v>-4.8758900439207462</v>
      </c>
      <c r="M523">
        <v>-5.3384824371905628</v>
      </c>
      <c r="N523">
        <f>SQRT(ssa_urop_maneuver_10000[[#This Row],[x-pos]]^2+ssa_urop_maneuver_10000[[#This Row],[y-pos]]^2+ssa_urop_maneuver_10000[[#This Row],[z-pos]]^2)-6378</f>
        <v>540.44385857418638</v>
      </c>
      <c r="O523">
        <f>SQRT(ssa_urop_maneuver_10000[[#This Row],[x-vel]]^2+ssa_urop_maneuver_10000[[#This Row],[y-vel]]^2+ssa_urop_maneuver_10000[[#This Row],[z-vel]]^2)</f>
        <v>7.5940182746600131</v>
      </c>
    </row>
    <row r="524" spans="1:15" x14ac:dyDescent="0.35">
      <c r="A524">
        <v>10000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-3769.9887995052309</v>
      </c>
      <c r="I524">
        <v>-2865.7766716571368</v>
      </c>
      <c r="J524">
        <v>-5043.8659489354486</v>
      </c>
      <c r="K524">
        <v>6.1314166805520509</v>
      </c>
      <c r="L524">
        <v>-3.7340719301916052</v>
      </c>
      <c r="M524">
        <v>-2.463431580689504</v>
      </c>
      <c r="N524">
        <f>SQRT(ssa_urop_maneuver_10000[[#This Row],[x-pos]]^2+ssa_urop_maneuver_10000[[#This Row],[y-pos]]^2+ssa_urop_maneuver_10000[[#This Row],[z-pos]]^2)-6378</f>
        <v>540.53128857849788</v>
      </c>
      <c r="O524">
        <f>SQRT(ssa_urop_maneuver_10000[[#This Row],[x-vel]]^2+ssa_urop_maneuver_10000[[#This Row],[y-vel]]^2+ssa_urop_maneuver_10000[[#This Row],[z-vel]]^2)</f>
        <v>7.5898655352473261</v>
      </c>
    </row>
    <row r="525" spans="1:15" x14ac:dyDescent="0.35">
      <c r="A525">
        <v>10000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435.16970730687711</v>
      </c>
      <c r="I525">
        <v>-4351.3299413684654</v>
      </c>
      <c r="J525">
        <v>-5363.8417365312771</v>
      </c>
      <c r="K525">
        <v>7.3772487647251692</v>
      </c>
      <c r="L525">
        <v>-1.0388479858684549</v>
      </c>
      <c r="M525">
        <v>1.4347511848573791</v>
      </c>
      <c r="N525">
        <f>SQRT(ssa_urop_maneuver_10000[[#This Row],[x-pos]]^2+ssa_urop_maneuver_10000[[#This Row],[y-pos]]^2+ssa_urop_maneuver_10000[[#This Row],[z-pos]]^2)-6378</f>
        <v>542.56667530644518</v>
      </c>
      <c r="O525">
        <f>SQRT(ssa_urop_maneuver_10000[[#This Row],[x-vel]]^2+ssa_urop_maneuver_10000[[#This Row],[y-vel]]^2+ssa_urop_maneuver_10000[[#This Row],[z-vel]]^2)</f>
        <v>7.5869305675504659</v>
      </c>
    </row>
    <row r="526" spans="1:15" x14ac:dyDescent="0.35">
      <c r="A526">
        <v>10000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4459.1001772027057</v>
      </c>
      <c r="I526">
        <v>-4024.5864946339289</v>
      </c>
      <c r="J526">
        <v>-3443.799992965442</v>
      </c>
      <c r="K526">
        <v>5.5492471652424138</v>
      </c>
      <c r="L526">
        <v>2.0890602401219529</v>
      </c>
      <c r="M526">
        <v>4.7332683166985436</v>
      </c>
      <c r="N526">
        <f>SQRT(ssa_urop_maneuver_10000[[#This Row],[x-pos]]^2+ssa_urop_maneuver_10000[[#This Row],[y-pos]]^2+ssa_urop_maneuver_10000[[#This Row],[z-pos]]^2)-6378</f>
        <v>545.91718860557921</v>
      </c>
      <c r="O526">
        <f>SQRT(ssa_urop_maneuver_10000[[#This Row],[x-vel]]^2+ssa_urop_maneuver_10000[[#This Row],[y-vel]]^2+ssa_urop_maneuver_10000[[#This Row],[z-vel]]^2)</f>
        <v>7.5869721065568454</v>
      </c>
    </row>
    <row r="527" spans="1:15" x14ac:dyDescent="0.35">
      <c r="A527">
        <v>10000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6624.1561277264327</v>
      </c>
      <c r="I527">
        <v>-2020.4648652395531</v>
      </c>
      <c r="J527">
        <v>-84.770685446176316</v>
      </c>
      <c r="K527">
        <v>1.405095610792171</v>
      </c>
      <c r="L527">
        <v>4.3492132943002444</v>
      </c>
      <c r="M527">
        <v>6.0561742273367809</v>
      </c>
      <c r="N527">
        <f>SQRT(ssa_urop_maneuver_10000[[#This Row],[x-pos]]^2+ssa_urop_maneuver_10000[[#This Row],[y-pos]]^2+ssa_urop_maneuver_10000[[#This Row],[z-pos]]^2)-6378</f>
        <v>547.95904877253452</v>
      </c>
      <c r="O527">
        <f>SQRT(ssa_urop_maneuver_10000[[#This Row],[x-vel]]^2+ssa_urop_maneuver_10000[[#This Row],[y-vel]]^2+ssa_urop_maneuver_10000[[#This Row],[z-vel]]^2)</f>
        <v>7.5873049382928892</v>
      </c>
    </row>
    <row r="528" spans="1:15" x14ac:dyDescent="0.35">
      <c r="A528">
        <v>10000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6026.4688188856171</v>
      </c>
      <c r="I528">
        <v>826.38211022384098</v>
      </c>
      <c r="J528">
        <v>3309.72575696999</v>
      </c>
      <c r="K528">
        <v>-3.324149215234772</v>
      </c>
      <c r="L528">
        <v>4.7958387709914234</v>
      </c>
      <c r="M528">
        <v>4.8473285128050563</v>
      </c>
      <c r="N528">
        <f>SQRT(ssa_urop_maneuver_10000[[#This Row],[x-pos]]^2+ssa_urop_maneuver_10000[[#This Row],[y-pos]]^2+ssa_urop_maneuver_10000[[#This Row],[z-pos]]^2)-6378</f>
        <v>546.99230349385925</v>
      </c>
      <c r="O528">
        <f>SQRT(ssa_urop_maneuver_10000[[#This Row],[x-vel]]^2+ssa_urop_maneuver_10000[[#This Row],[y-vel]]^2+ssa_urop_maneuver_10000[[#This Row],[z-vel]]^2)</f>
        <v>7.5859495933958954</v>
      </c>
    </row>
    <row r="529" spans="1:15" x14ac:dyDescent="0.35">
      <c r="A529">
        <v>10000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2917.524524298572</v>
      </c>
      <c r="I529">
        <v>3329.219339664668</v>
      </c>
      <c r="J529">
        <v>5321.7925324602711</v>
      </c>
      <c r="K529">
        <v>-6.6627706940341813</v>
      </c>
      <c r="L529">
        <v>3.245006728101727</v>
      </c>
      <c r="M529">
        <v>1.6165821447944131</v>
      </c>
      <c r="N529">
        <f>SQRT(ssa_urop_maneuver_10000[[#This Row],[x-pos]]^2+ssa_urop_maneuver_10000[[#This Row],[y-pos]]^2+ssa_urop_maneuver_10000[[#This Row],[z-pos]]^2)-6378</f>
        <v>544.2197682557553</v>
      </c>
      <c r="O529">
        <f>SQRT(ssa_urop_maneuver_10000[[#This Row],[x-vel]]^2+ssa_urop_maneuver_10000[[#This Row],[y-vel]]^2+ssa_urop_maneuver_10000[[#This Row],[z-vel]]^2)</f>
        <v>7.585243556905362</v>
      </c>
    </row>
    <row r="530" spans="1:15" x14ac:dyDescent="0.35">
      <c r="A530">
        <v>10000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-1405.920079430937</v>
      </c>
      <c r="I530">
        <v>4446.3002858616264</v>
      </c>
      <c r="J530">
        <v>5112.7753180596264</v>
      </c>
      <c r="K530">
        <v>-7.2266178811192088</v>
      </c>
      <c r="L530">
        <v>0.34304695353887821</v>
      </c>
      <c r="M530">
        <v>-2.288826988359407</v>
      </c>
      <c r="N530">
        <f>SQRT(ssa_urop_maneuver_10000[[#This Row],[x-pos]]^2+ssa_urop_maneuver_10000[[#This Row],[y-pos]]^2+ssa_urop_maneuver_10000[[#This Row],[z-pos]]^2)-6378</f>
        <v>542.01943312011099</v>
      </c>
      <c r="O530">
        <f>SQRT(ssa_urop_maneuver_10000[[#This Row],[x-vel]]^2+ssa_urop_maneuver_10000[[#This Row],[y-vel]]^2+ssa_urop_maneuver_10000[[#This Row],[z-vel]]^2)</f>
        <v>7.5881760782606111</v>
      </c>
    </row>
    <row r="531" spans="1:15" x14ac:dyDescent="0.35">
      <c r="A531">
        <v>10000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-5142.7283516863181</v>
      </c>
      <c r="I531">
        <v>3710.3946533736062</v>
      </c>
      <c r="J531">
        <v>2767.624279058773</v>
      </c>
      <c r="K531">
        <v>-4.775770515868218</v>
      </c>
      <c r="L531">
        <v>-2.7085411702451192</v>
      </c>
      <c r="M531">
        <v>-5.2451611108051761</v>
      </c>
      <c r="N531">
        <f>SQRT(ssa_urop_maneuver_10000[[#This Row],[x-pos]]^2+ssa_urop_maneuver_10000[[#This Row],[y-pos]]^2+ssa_urop_maneuver_10000[[#This Row],[z-pos]]^2)-6378</f>
        <v>541.13488328254061</v>
      </c>
      <c r="O531">
        <f>SQRT(ssa_urop_maneuver_10000[[#This Row],[x-vel]]^2+ssa_urop_maneuver_10000[[#This Row],[y-vel]]^2+ssa_urop_maneuver_10000[[#This Row],[z-vel]]^2)</f>
        <v>7.5931478564197583</v>
      </c>
    </row>
    <row r="532" spans="1:15" x14ac:dyDescent="0.35">
      <c r="A532">
        <v>10000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-6730.2239583641194</v>
      </c>
      <c r="I532">
        <v>1424.459677756518</v>
      </c>
      <c r="J532">
        <v>-736.44956062994356</v>
      </c>
      <c r="K532">
        <v>-0.32235457531185768</v>
      </c>
      <c r="L532">
        <v>-4.6342582332102449</v>
      </c>
      <c r="M532">
        <v>-6.0088898436765854</v>
      </c>
      <c r="N532">
        <f>SQRT(ssa_urop_maneuver_10000[[#This Row],[x-pos]]^2+ssa_urop_maneuver_10000[[#This Row],[y-pos]]^2+ssa_urop_maneuver_10000[[#This Row],[z-pos]]^2)-6378</f>
        <v>540.62398592701629</v>
      </c>
      <c r="O532">
        <f>SQRT(ssa_urop_maneuver_10000[[#This Row],[x-vel]]^2+ssa_urop_maneuver_10000[[#This Row],[y-vel]]^2+ssa_urop_maneuver_10000[[#This Row],[z-vel]]^2)</f>
        <v>7.5951971006512426</v>
      </c>
    </row>
    <row r="533" spans="1:15" x14ac:dyDescent="0.35">
      <c r="A533">
        <v>10000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-5502.6154111900114</v>
      </c>
      <c r="I533">
        <v>-1457.3438709711379</v>
      </c>
      <c r="J533">
        <v>-3931.795493128549</v>
      </c>
      <c r="K533">
        <v>4.2639605900920587</v>
      </c>
      <c r="L533">
        <v>-4.622226329111407</v>
      </c>
      <c r="M533">
        <v>-4.2542047825587783</v>
      </c>
      <c r="N533">
        <f>SQRT(ssa_urop_maneuver_10000[[#This Row],[x-pos]]^2+ssa_urop_maneuver_10000[[#This Row],[y-pos]]^2+ssa_urop_maneuver_10000[[#This Row],[z-pos]]^2)-6378</f>
        <v>540.21099139863782</v>
      </c>
      <c r="O533">
        <f>SQRT(ssa_urop_maneuver_10000[[#This Row],[x-vel]]^2+ssa_urop_maneuver_10000[[#This Row],[y-vel]]^2+ssa_urop_maneuver_10000[[#This Row],[z-vel]]^2)</f>
        <v>7.5924037355329643</v>
      </c>
    </row>
    <row r="534" spans="1:15" x14ac:dyDescent="0.35">
      <c r="A534">
        <v>10000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-1976.751854589178</v>
      </c>
      <c r="I534">
        <v>-3731.0572157157608</v>
      </c>
      <c r="J534">
        <v>-5481.4266059927231</v>
      </c>
      <c r="K534">
        <v>7.0611235250876723</v>
      </c>
      <c r="L534">
        <v>-2.6825547519454012</v>
      </c>
      <c r="M534">
        <v>-0.7247060884258949</v>
      </c>
      <c r="N534">
        <f>SQRT(ssa_urop_maneuver_10000[[#This Row],[x-pos]]^2+ssa_urop_maneuver_10000[[#This Row],[y-pos]]^2+ssa_urop_maneuver_10000[[#This Row],[z-pos]]^2)-6378</f>
        <v>541.13097711347746</v>
      </c>
      <c r="O534">
        <f>SQRT(ssa_urop_maneuver_10000[[#This Row],[x-vel]]^2+ssa_urop_maneuver_10000[[#This Row],[y-vel]]^2+ssa_urop_maneuver_10000[[#This Row],[z-vel]]^2)</f>
        <v>7.5881990187614985</v>
      </c>
    </row>
    <row r="535" spans="1:15" x14ac:dyDescent="0.35">
      <c r="A535">
        <v>10000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2373.20716023963</v>
      </c>
      <c r="I535">
        <v>-4450.3008514042413</v>
      </c>
      <c r="J535">
        <v>-4741.0474148335634</v>
      </c>
      <c r="K535">
        <v>6.9131696920870436</v>
      </c>
      <c r="L535">
        <v>0.37190139737677402</v>
      </c>
      <c r="M535">
        <v>3.1028618032851671</v>
      </c>
      <c r="N535">
        <f>SQRT(ssa_urop_maneuver_10000[[#This Row],[x-pos]]^2+ssa_urop_maneuver_10000[[#This Row],[y-pos]]^2+ssa_urop_maneuver_10000[[#This Row],[z-pos]]^2)-6378</f>
        <v>544.05319851862896</v>
      </c>
      <c r="O535">
        <f>SQRT(ssa_urop_maneuver_10000[[#This Row],[x-vel]]^2+ssa_urop_maneuver_10000[[#This Row],[y-vel]]^2+ssa_urop_maneuver_10000[[#This Row],[z-vel]]^2)</f>
        <v>7.5866973849790353</v>
      </c>
    </row>
    <row r="536" spans="1:15" x14ac:dyDescent="0.35">
      <c r="A536">
        <v>10000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5734.3034657458575</v>
      </c>
      <c r="I536">
        <v>-3315.6870182059019</v>
      </c>
      <c r="J536">
        <v>-2020.4726554685351</v>
      </c>
      <c r="K536">
        <v>3.883422934119221</v>
      </c>
      <c r="L536">
        <v>3.2736095297492369</v>
      </c>
      <c r="M536">
        <v>5.6364126402842292</v>
      </c>
      <c r="N536">
        <f>SQRT(ssa_urop_maneuver_10000[[#This Row],[x-pos]]^2+ssa_urop_maneuver_10000[[#This Row],[y-pos]]^2+ssa_urop_maneuver_10000[[#This Row],[z-pos]]^2)-6378</f>
        <v>547.19504356809921</v>
      </c>
      <c r="O536">
        <f>SQRT(ssa_urop_maneuver_10000[[#This Row],[x-vel]]^2+ssa_urop_maneuver_10000[[#This Row],[y-vel]]^2+ssa_urop_maneuver_10000[[#This Row],[z-vel]]^2)</f>
        <v>7.5872683154126026</v>
      </c>
    </row>
    <row r="537" spans="1:15" x14ac:dyDescent="0.35">
      <c r="A537">
        <v>10000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6704.0811593018561</v>
      </c>
      <c r="I537">
        <v>-798.5762870377954</v>
      </c>
      <c r="J537">
        <v>1544.676316967556</v>
      </c>
      <c r="K537">
        <v>-0.76809344816677783</v>
      </c>
      <c r="L537">
        <v>4.8121746473193454</v>
      </c>
      <c r="M537">
        <v>5.8148351695025902</v>
      </c>
      <c r="N537">
        <f>SQRT(ssa_urop_maneuver_10000[[#This Row],[x-pos]]^2+ssa_urop_maneuver_10000[[#This Row],[y-pos]]^2+ssa_urop_maneuver_10000[[#This Row],[z-pos]]^2)-6378</f>
        <v>547.92616196026484</v>
      </c>
      <c r="O537">
        <f>SQRT(ssa_urop_maneuver_10000[[#This Row],[x-vel]]^2+ssa_urop_maneuver_10000[[#This Row],[y-vel]]^2+ssa_urop_maneuver_10000[[#This Row],[z-vel]]^2)</f>
        <v>7.5867845909781844</v>
      </c>
    </row>
    <row r="538" spans="1:15" x14ac:dyDescent="0.35">
      <c r="A538">
        <v>10000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4878.5476491285326</v>
      </c>
      <c r="I538">
        <v>2051.7025594954921</v>
      </c>
      <c r="J538">
        <v>4464.2905999132909</v>
      </c>
      <c r="K538">
        <v>-5.0951638973407656</v>
      </c>
      <c r="L538">
        <v>4.3443490920965129</v>
      </c>
      <c r="M538">
        <v>3.5639437608437108</v>
      </c>
      <c r="N538">
        <f>SQRT(ssa_urop_maneuver_10000[[#This Row],[x-pos]]^2+ssa_urop_maneuver_10000[[#This Row],[y-pos]]^2+ssa_urop_maneuver_10000[[#This Row],[z-pos]]^2)-6378</f>
        <v>545.84294434326785</v>
      </c>
      <c r="O538">
        <f>SQRT(ssa_urop_maneuver_10000[[#This Row],[x-vel]]^2+ssa_urop_maneuver_10000[[#This Row],[y-vel]]^2+ssa_urop_maneuver_10000[[#This Row],[z-vel]]^2)</f>
        <v>7.585232976331139</v>
      </c>
    </row>
    <row r="539" spans="1:15" x14ac:dyDescent="0.35">
      <c r="A539">
        <v>10000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1021.307436417404</v>
      </c>
      <c r="I539">
        <v>4047.8861257090762</v>
      </c>
      <c r="J539">
        <v>5520.2179477224818</v>
      </c>
      <c r="K539">
        <v>-7.2964891740732192</v>
      </c>
      <c r="L539">
        <v>2.068705482315726</v>
      </c>
      <c r="M539">
        <v>-0.17182885878775681</v>
      </c>
      <c r="N539">
        <f>SQRT(ssa_urop_maneuver_10000[[#This Row],[x-pos]]^2+ssa_urop_maneuver_10000[[#This Row],[y-pos]]^2+ssa_urop_maneuver_10000[[#This Row],[z-pos]]^2)-6378</f>
        <v>543.07341073239422</v>
      </c>
      <c r="O539">
        <f>SQRT(ssa_urop_maneuver_10000[[#This Row],[x-vel]]^2+ssa_urop_maneuver_10000[[#This Row],[y-vel]]^2+ssa_urop_maneuver_10000[[#This Row],[z-vel]]^2)</f>
        <v>7.5860280645831475</v>
      </c>
    </row>
    <row r="540" spans="1:15" x14ac:dyDescent="0.35">
      <c r="A540">
        <v>10000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-3260.83638844913</v>
      </c>
      <c r="I540">
        <v>4358.6970681820567</v>
      </c>
      <c r="J540">
        <v>4271.7827397200654</v>
      </c>
      <c r="K540">
        <v>-6.4593233147454807</v>
      </c>
      <c r="L540">
        <v>-1.071536820505097</v>
      </c>
      <c r="M540">
        <v>-3.8398067131953111</v>
      </c>
      <c r="N540">
        <f>SQRT(ssa_urop_maneuver_10000[[#This Row],[x-pos]]^2+ssa_urop_maneuver_10000[[#This Row],[y-pos]]^2+ssa_urop_maneuver_10000[[#This Row],[z-pos]]^2)-6378</f>
        <v>541.49578074754572</v>
      </c>
      <c r="O540">
        <f>SQRT(ssa_urop_maneuver_10000[[#This Row],[x-vel]]^2+ssa_urop_maneuver_10000[[#This Row],[y-vel]]^2+ssa_urop_maneuver_10000[[#This Row],[z-vel]]^2)</f>
        <v>7.5904653636527772</v>
      </c>
    </row>
    <row r="541" spans="1:15" x14ac:dyDescent="0.35">
      <c r="A541">
        <v>10000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-6181.6585558498227</v>
      </c>
      <c r="I541">
        <v>2851.0401724328858</v>
      </c>
      <c r="J541">
        <v>1236.751302344026</v>
      </c>
      <c r="K541">
        <v>-2.921109017117967</v>
      </c>
      <c r="L541">
        <v>-3.7724486448353711</v>
      </c>
      <c r="M541">
        <v>-5.908978650706441</v>
      </c>
      <c r="N541">
        <f>SQRT(ssa_urop_maneuver_10000[[#This Row],[x-pos]]^2+ssa_urop_maneuver_10000[[#This Row],[y-pos]]^2+ssa_urop_maneuver_10000[[#This Row],[z-pos]]^2)-6378</f>
        <v>540.87898071552445</v>
      </c>
      <c r="O541">
        <f>SQRT(ssa_urop_maneuver_10000[[#This Row],[x-vel]]^2+ssa_urop_maneuver_10000[[#This Row],[y-vel]]^2+ssa_urop_maneuver_10000[[#This Row],[z-vel]]^2)</f>
        <v>7.5947531468977081</v>
      </c>
    </row>
    <row r="542" spans="1:15" x14ac:dyDescent="0.35">
      <c r="A542">
        <v>10000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-6517.1972763508638</v>
      </c>
      <c r="I542">
        <v>151.33110613805769</v>
      </c>
      <c r="J542">
        <v>-2316.501454955674</v>
      </c>
      <c r="K542">
        <v>1.8431084947212539</v>
      </c>
      <c r="L542">
        <v>-4.8988621840706879</v>
      </c>
      <c r="M542">
        <v>-5.5027918360682442</v>
      </c>
      <c r="N542">
        <f>SQRT(ssa_urop_maneuver_10000[[#This Row],[x-pos]]^2+ssa_urop_maneuver_10000[[#This Row],[y-pos]]^2+ssa_urop_maneuver_10000[[#This Row],[z-pos]]^2)-6378</f>
        <v>540.30473695484488</v>
      </c>
      <c r="O542">
        <f>SQRT(ssa_urop_maneuver_10000[[#This Row],[x-vel]]^2+ssa_urop_maneuver_10000[[#This Row],[y-vel]]^2+ssa_urop_maneuver_10000[[#This Row],[z-vel]]^2)</f>
        <v>7.5945123354255468</v>
      </c>
    </row>
    <row r="543" spans="1:15" x14ac:dyDescent="0.35">
      <c r="A543">
        <v>10000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-4127.8413751860207</v>
      </c>
      <c r="I543">
        <v>-2611.987900508499</v>
      </c>
      <c r="J543">
        <v>-4899.1010996970863</v>
      </c>
      <c r="K543">
        <v>5.8300866527829562</v>
      </c>
      <c r="L543">
        <v>-3.9777830748375309</v>
      </c>
      <c r="M543">
        <v>-2.7932927498900399</v>
      </c>
      <c r="N543">
        <f>SQRT(ssa_urop_maneuver_10000[[#This Row],[x-pos]]^2+ssa_urop_maneuver_10000[[#This Row],[y-pos]]^2+ssa_urop_maneuver_10000[[#This Row],[z-pos]]^2)-6378</f>
        <v>540.29074238381691</v>
      </c>
      <c r="O543">
        <f>SQRT(ssa_urop_maneuver_10000[[#This Row],[x-vel]]^2+ssa_urop_maneuver_10000[[#This Row],[y-vel]]^2+ssa_urop_maneuver_10000[[#This Row],[z-vel]]^2)</f>
        <v>7.5904646073880189</v>
      </c>
    </row>
    <row r="544" spans="1:15" x14ac:dyDescent="0.35">
      <c r="A544">
        <v>10000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-16.030646602555819</v>
      </c>
      <c r="I544">
        <v>-4286.1438332549269</v>
      </c>
      <c r="J544">
        <v>-5432.9877758202074</v>
      </c>
      <c r="K544">
        <v>7.3784640040510556</v>
      </c>
      <c r="L544">
        <v>-1.401072382134783</v>
      </c>
      <c r="M544">
        <v>1.077334932334469</v>
      </c>
      <c r="N544">
        <f>SQRT(ssa_urop_maneuver_10000[[#This Row],[x-pos]]^2+ssa_urop_maneuver_10000[[#This Row],[y-pos]]^2+ssa_urop_maneuver_10000[[#This Row],[z-pos]]^2)-6378</f>
        <v>542.16200050197767</v>
      </c>
      <c r="O544">
        <f>SQRT(ssa_urop_maneuver_10000[[#This Row],[x-vel]]^2+ssa_urop_maneuver_10000[[#This Row],[y-vel]]^2+ssa_urop_maneuver_10000[[#This Row],[z-vel]]^2)</f>
        <v>7.5871856070275552</v>
      </c>
    </row>
    <row r="545" spans="1:15" x14ac:dyDescent="0.35">
      <c r="A545">
        <v>10000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4102.5626319956118</v>
      </c>
      <c r="I545">
        <v>-4175.006600860861</v>
      </c>
      <c r="J545">
        <v>-3697.8189074920542</v>
      </c>
      <c r="K545">
        <v>5.8522430586602203</v>
      </c>
      <c r="L545">
        <v>1.758570428291349</v>
      </c>
      <c r="M545">
        <v>4.4968119070521704</v>
      </c>
      <c r="N545">
        <f>SQRT(ssa_urop_maneuver_10000[[#This Row],[x-pos]]^2+ssa_urop_maneuver_10000[[#This Row],[y-pos]]^2+ssa_urop_maneuver_10000[[#This Row],[z-pos]]^2)-6378</f>
        <v>545.5514686672368</v>
      </c>
      <c r="O545">
        <f>SQRT(ssa_urop_maneuver_10000[[#This Row],[x-vel]]^2+ssa_urop_maneuver_10000[[#This Row],[y-vel]]^2+ssa_urop_maneuver_10000[[#This Row],[z-vel]]^2)</f>
        <v>7.5870044217928152</v>
      </c>
    </row>
    <row r="546" spans="1:15" x14ac:dyDescent="0.35">
      <c r="A546">
        <v>10000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6510.9853493151122</v>
      </c>
      <c r="I546">
        <v>-2323.897740280986</v>
      </c>
      <c r="J546">
        <v>-417.5562319544988</v>
      </c>
      <c r="K546">
        <v>1.883852822970371</v>
      </c>
      <c r="L546">
        <v>4.1882439076758011</v>
      </c>
      <c r="M546">
        <v>6.0396972363155097</v>
      </c>
      <c r="N546">
        <f>SQRT(ssa_urop_maneuver_10000[[#This Row],[x-pos]]^2+ssa_urop_maneuver_10000[[#This Row],[y-pos]]^2+ssa_urop_maneuver_10000[[#This Row],[z-pos]]^2)-6378</f>
        <v>547.87786010720447</v>
      </c>
      <c r="O546">
        <f>SQRT(ssa_urop_maneuver_10000[[#This Row],[x-vel]]^2+ssa_urop_maneuver_10000[[#This Row],[y-vel]]^2+ssa_urop_maneuver_10000[[#This Row],[z-vel]]^2)</f>
        <v>7.5873731419480155</v>
      </c>
    </row>
    <row r="547" spans="1:15" x14ac:dyDescent="0.35">
      <c r="A547">
        <v>10000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6203.7749627921858</v>
      </c>
      <c r="I547">
        <v>496.45347320884531</v>
      </c>
      <c r="J547">
        <v>3037.3131202255149</v>
      </c>
      <c r="K547">
        <v>-2.8698726627287598</v>
      </c>
      <c r="L547">
        <v>4.8716246015538216</v>
      </c>
      <c r="M547">
        <v>5.0576162614858937</v>
      </c>
      <c r="N547">
        <f>SQRT(ssa_urop_maneuver_10000[[#This Row],[x-pos]]^2+ssa_urop_maneuver_10000[[#This Row],[y-pos]]^2+ssa_urop_maneuver_10000[[#This Row],[z-pos]]^2)-6378</f>
        <v>547.21197006433613</v>
      </c>
      <c r="O547">
        <f>SQRT(ssa_urop_maneuver_10000[[#This Row],[x-vel]]^2+ssa_urop_maneuver_10000[[#This Row],[y-vel]]^2+ssa_urop_maneuver_10000[[#This Row],[z-vel]]^2)</f>
        <v>7.5860646983260587</v>
      </c>
    </row>
    <row r="548" spans="1:15" x14ac:dyDescent="0.35">
      <c r="A548">
        <v>10000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3311.135095442266</v>
      </c>
      <c r="I548">
        <v>3110.2162921135391</v>
      </c>
      <c r="J548">
        <v>5223.4128255573933</v>
      </c>
      <c r="K548">
        <v>-6.4219760459875079</v>
      </c>
      <c r="L548">
        <v>3.5255147199479731</v>
      </c>
      <c r="M548">
        <v>1.965324319336208</v>
      </c>
      <c r="N548">
        <f>SQRT(ssa_urop_maneuver_10000[[#This Row],[x-pos]]^2+ssa_urop_maneuver_10000[[#This Row],[y-pos]]^2+ssa_urop_maneuver_10000[[#This Row],[z-pos]]^2)-6378</f>
        <v>544.5069555902528</v>
      </c>
      <c r="O548">
        <f>SQRT(ssa_urop_maneuver_10000[[#This Row],[x-vel]]^2+ssa_urop_maneuver_10000[[#This Row],[y-vel]]^2+ssa_urop_maneuver_10000[[#This Row],[z-vel]]^2)</f>
        <v>7.5850860282518564</v>
      </c>
    </row>
    <row r="549" spans="1:15" x14ac:dyDescent="0.35">
      <c r="A549">
        <v>10000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-959.8789358834232</v>
      </c>
      <c r="I549">
        <v>4429.4140734552921</v>
      </c>
      <c r="J549">
        <v>5229.5247561274537</v>
      </c>
      <c r="K549">
        <v>-7.2991487763955174</v>
      </c>
      <c r="L549">
        <v>0.71201254779528766</v>
      </c>
      <c r="M549">
        <v>-1.9463518000041971</v>
      </c>
      <c r="N549">
        <f>SQRT(ssa_urop_maneuver_10000[[#This Row],[x-pos]]^2+ssa_urop_maneuver_10000[[#This Row],[y-pos]]^2+ssa_urop_maneuver_10000[[#This Row],[z-pos]]^2)-6378</f>
        <v>542.18827638572293</v>
      </c>
      <c r="O549">
        <f>SQRT(ssa_urop_maneuver_10000[[#This Row],[x-vel]]^2+ssa_urop_maneuver_10000[[#This Row],[y-vel]]^2+ssa_urop_maneuver_10000[[#This Row],[z-vel]]^2)</f>
        <v>7.5876755371822329</v>
      </c>
    </row>
    <row r="550" spans="1:15" x14ac:dyDescent="0.35">
      <c r="A550">
        <v>10000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-4830.3171255794387</v>
      </c>
      <c r="I550">
        <v>3903.0290461246241</v>
      </c>
      <c r="J550">
        <v>3051.1831095306152</v>
      </c>
      <c r="K550">
        <v>-5.1327522948204694</v>
      </c>
      <c r="L550">
        <v>-2.4045107015654761</v>
      </c>
      <c r="M550">
        <v>-5.0520027405540784</v>
      </c>
      <c r="N550">
        <f>SQRT(ssa_urop_maneuver_10000[[#This Row],[x-pos]]^2+ssa_urop_maneuver_10000[[#This Row],[y-pos]]^2+ssa_urop_maneuver_10000[[#This Row],[z-pos]]^2)-6378</f>
        <v>541.19920485336297</v>
      </c>
      <c r="O550">
        <f>SQRT(ssa_urop_maneuver_10000[[#This Row],[x-vel]]^2+ssa_urop_maneuver_10000[[#This Row],[y-vel]]^2+ssa_urop_maneuver_10000[[#This Row],[z-vel]]^2)</f>
        <v>7.5927300442260952</v>
      </c>
    </row>
    <row r="551" spans="1:15" x14ac:dyDescent="0.35">
      <c r="A551">
        <v>10000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-6682.3640775583526</v>
      </c>
      <c r="I551">
        <v>1746.4342255359811</v>
      </c>
      <c r="J551">
        <v>-404.58538057297608</v>
      </c>
      <c r="K551">
        <v>-0.81490532942887828</v>
      </c>
      <c r="L551">
        <v>-4.523031545626151</v>
      </c>
      <c r="M551">
        <v>-6.0470379925553814</v>
      </c>
      <c r="N551">
        <f>SQRT(ssa_urop_maneuver_10000[[#This Row],[x-pos]]^2+ssa_urop_maneuver_10000[[#This Row],[y-pos]]^2+ssa_urop_maneuver_10000[[#This Row],[z-pos]]^2)-6378</f>
        <v>540.64954303505237</v>
      </c>
      <c r="O551">
        <f>SQRT(ssa_urop_maneuver_10000[[#This Row],[x-vel]]^2+ssa_urop_maneuver_10000[[#This Row],[y-vel]]^2+ssa_urop_maneuver_10000[[#This Row],[z-vel]]^2)</f>
        <v>7.5952981206842098</v>
      </c>
    </row>
    <row r="552" spans="1:15" x14ac:dyDescent="0.35">
      <c r="A552">
        <v>10000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-5739.1678222695009</v>
      </c>
      <c r="I552">
        <v>-1140.704828462457</v>
      </c>
      <c r="J552">
        <v>-3690.6904085123419</v>
      </c>
      <c r="K552">
        <v>3.843113590493096</v>
      </c>
      <c r="L552">
        <v>-4.7504481721083396</v>
      </c>
      <c r="M552">
        <v>-4.5073398705365291</v>
      </c>
      <c r="N552">
        <f>SQRT(ssa_urop_maneuver_10000[[#This Row],[x-pos]]^2+ssa_urop_maneuver_10000[[#This Row],[y-pos]]^2+ssa_urop_maneuver_10000[[#This Row],[z-pos]]^2)-6378</f>
        <v>540.12478127824761</v>
      </c>
      <c r="O552">
        <f>SQRT(ssa_urop_maneuver_10000[[#This Row],[x-vel]]^2+ssa_urop_maneuver_10000[[#This Row],[y-vel]]^2+ssa_urop_maneuver_10000[[#This Row],[z-vel]]^2)</f>
        <v>7.592917266363993</v>
      </c>
    </row>
    <row r="553" spans="1:15" x14ac:dyDescent="0.35">
      <c r="A553">
        <v>10000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-2398.330813031374</v>
      </c>
      <c r="I553">
        <v>-3551.8565568916401</v>
      </c>
      <c r="J553">
        <v>-5431.5881212905397</v>
      </c>
      <c r="K553">
        <v>6.8873354858099578</v>
      </c>
      <c r="L553">
        <v>-2.9956642199344601</v>
      </c>
      <c r="M553">
        <v>-1.0858503135238331</v>
      </c>
      <c r="N553">
        <f>SQRT(ssa_urop_maneuver_10000[[#This Row],[x-pos]]^2+ssa_urop_maneuver_10000[[#This Row],[y-pos]]^2+ssa_urop_maneuver_10000[[#This Row],[z-pos]]^2)-6378</f>
        <v>540.80229583230357</v>
      </c>
      <c r="O553">
        <f>SQRT(ssa_urop_maneuver_10000[[#This Row],[x-vel]]^2+ssa_urop_maneuver_10000[[#This Row],[y-vel]]^2+ssa_urop_maneuver_10000[[#This Row],[z-vel]]^2)</f>
        <v>7.5887064191515829</v>
      </c>
    </row>
    <row r="554" spans="1:15" x14ac:dyDescent="0.35">
      <c r="A554">
        <v>10000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1942.5149388096081</v>
      </c>
      <c r="I554">
        <v>-4482.9060899988926</v>
      </c>
      <c r="J554">
        <v>-4902.8348922446376</v>
      </c>
      <c r="K554">
        <v>7.0576198221853108</v>
      </c>
      <c r="L554">
        <v>4.463158743655703E-3</v>
      </c>
      <c r="M554">
        <v>2.784026560069699</v>
      </c>
      <c r="N554">
        <f>SQRT(ssa_urop_maneuver_10000[[#This Row],[x-pos]]^2+ssa_urop_maneuver_10000[[#This Row],[y-pos]]^2+ssa_urop_maneuver_10000[[#This Row],[z-pos]]^2)-6378</f>
        <v>543.53171486334668</v>
      </c>
      <c r="O554">
        <f>SQRT(ssa_urop_maneuver_10000[[#This Row],[x-vel]]^2+ssa_urop_maneuver_10000[[#This Row],[y-vel]]^2+ssa_urop_maneuver_10000[[#This Row],[z-vel]]^2)</f>
        <v>7.5868848258993964</v>
      </c>
    </row>
    <row r="555" spans="1:15" x14ac:dyDescent="0.35">
      <c r="A555">
        <v>10000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5473.9533490729928</v>
      </c>
      <c r="I555">
        <v>-3546.441836294804</v>
      </c>
      <c r="J555">
        <v>-2326.2708794665</v>
      </c>
      <c r="K555">
        <v>4.2862316097308106</v>
      </c>
      <c r="L555">
        <v>3.004537180419744</v>
      </c>
      <c r="M555">
        <v>5.4927511835088536</v>
      </c>
      <c r="N555">
        <f>SQRT(ssa_urop_maneuver_10000[[#This Row],[x-pos]]^2+ssa_urop_maneuver_10000[[#This Row],[y-pos]]^2+ssa_urop_maneuver_10000[[#This Row],[z-pos]]^2)-6378</f>
        <v>546.80694104199119</v>
      </c>
      <c r="O555">
        <f>SQRT(ssa_urop_maneuver_10000[[#This Row],[x-vel]]^2+ssa_urop_maneuver_10000[[#This Row],[y-vel]]^2+ssa_urop_maneuver_10000[[#This Row],[z-vel]]^2)</f>
        <v>7.5874462531683289</v>
      </c>
    </row>
    <row r="556" spans="1:15" x14ac:dyDescent="0.35">
      <c r="A556">
        <v>10000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6722.5989563147596</v>
      </c>
      <c r="I556">
        <v>-1131.2336149762809</v>
      </c>
      <c r="J556">
        <v>1222.724087279825</v>
      </c>
      <c r="K556">
        <v>-0.27521552117088133</v>
      </c>
      <c r="L556">
        <v>4.7539188882883696</v>
      </c>
      <c r="M556">
        <v>5.9065885472285116</v>
      </c>
      <c r="N556">
        <f>SQRT(ssa_urop_maneuver_10000[[#This Row],[x-pos]]^2+ssa_urop_maneuver_10000[[#This Row],[y-pos]]^2+ssa_urop_maneuver_10000[[#This Row],[z-pos]]^2)-6378</f>
        <v>547.89924939071534</v>
      </c>
      <c r="O556">
        <f>SQRT(ssa_urop_maneuver_10000[[#This Row],[x-vel]]^2+ssa_urop_maneuver_10000[[#This Row],[y-vel]]^2+ssa_urop_maneuver_10000[[#This Row],[z-vel]]^2)</f>
        <v>7.5870466352704931</v>
      </c>
    </row>
    <row r="557" spans="1:15" x14ac:dyDescent="0.35">
      <c r="A557">
        <v>10000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5167.8455894052686</v>
      </c>
      <c r="I557">
        <v>1755.8824912813329</v>
      </c>
      <c r="J557">
        <v>4260.6739932310902</v>
      </c>
      <c r="K557">
        <v>-4.7180803913377929</v>
      </c>
      <c r="L557">
        <v>4.520813351862885</v>
      </c>
      <c r="M557">
        <v>3.8521867327570121</v>
      </c>
      <c r="N557">
        <f>SQRT(ssa_urop_maneuver_10000[[#This Row],[x-pos]]^2+ssa_urop_maneuver_10000[[#This Row],[y-pos]]^2+ssa_urop_maneuver_10000[[#This Row],[z-pos]]^2)-6378</f>
        <v>546.09519256628846</v>
      </c>
      <c r="O557">
        <f>SQRT(ssa_urop_maneuver_10000[[#This Row],[x-vel]]^2+ssa_urop_maneuver_10000[[#This Row],[y-vel]]^2+ssa_urop_maneuver_10000[[#This Row],[z-vel]]^2)</f>
        <v>7.5853397132585334</v>
      </c>
    </row>
    <row r="558" spans="1:15" x14ac:dyDescent="0.35">
      <c r="A558">
        <v>10000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1460.656914075018</v>
      </c>
      <c r="I558">
        <v>3912.0113454221591</v>
      </c>
      <c r="J558">
        <v>5519.7648577176196</v>
      </c>
      <c r="K558">
        <v>-7.1913380154562887</v>
      </c>
      <c r="L558">
        <v>2.4061655462967551</v>
      </c>
      <c r="M558">
        <v>0.19269582511472566</v>
      </c>
      <c r="N558">
        <f>SQRT(ssa_urop_maneuver_10000[[#This Row],[x-pos]]^2+ssa_urop_maneuver_10000[[#This Row],[y-pos]]^2+ssa_urop_maneuver_10000[[#This Row],[z-pos]]^2)-6378</f>
        <v>543.35503148344924</v>
      </c>
      <c r="O558">
        <f>SQRT(ssa_urop_maneuver_10000[[#This Row],[x-vel]]^2+ssa_urop_maneuver_10000[[#This Row],[y-vel]]^2+ssa_urop_maneuver_10000[[#This Row],[z-vel]]^2)</f>
        <v>7.5856513741239784</v>
      </c>
    </row>
    <row r="559" spans="1:15" x14ac:dyDescent="0.35">
      <c r="A559">
        <v>10000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-2854.335900683594</v>
      </c>
      <c r="I559">
        <v>4439.561913122262</v>
      </c>
      <c r="J559">
        <v>4474.9779316894374</v>
      </c>
      <c r="K559">
        <v>-6.6703530011120149</v>
      </c>
      <c r="L559">
        <v>-0.7126160039160625</v>
      </c>
      <c r="M559">
        <v>-3.550111870935345</v>
      </c>
      <c r="N559">
        <f>SQRT(ssa_urop_maneuver_10000[[#This Row],[x-pos]]^2+ssa_urop_maneuver_10000[[#This Row],[y-pos]]^2+ssa_urop_maneuver_10000[[#This Row],[z-pos]]^2)-6378</f>
        <v>541.70887418571238</v>
      </c>
      <c r="O559">
        <f>SQRT(ssa_urop_maneuver_10000[[#This Row],[x-vel]]^2+ssa_urop_maneuver_10000[[#This Row],[y-vel]]^2+ssa_urop_maneuver_10000[[#This Row],[z-vel]]^2)</f>
        <v>7.5897776663508019</v>
      </c>
    </row>
    <row r="560" spans="1:15" x14ac:dyDescent="0.35">
      <c r="A560">
        <v>10000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-5978.0268848169526</v>
      </c>
      <c r="I560">
        <v>3115.4249121572961</v>
      </c>
      <c r="J560">
        <v>1559.1760185272301</v>
      </c>
      <c r="K560">
        <v>-3.3618397789724588</v>
      </c>
      <c r="L560">
        <v>-3.5420578479527474</v>
      </c>
      <c r="M560">
        <v>-5.8159991276649672</v>
      </c>
      <c r="N560">
        <f>SQRT(ssa_urop_maneuver_10000[[#This Row],[x-pos]]^2+ssa_urop_maneuver_10000[[#This Row],[y-pos]]^2+ssa_urop_maneuver_10000[[#This Row],[z-pos]]^2)-6378</f>
        <v>541.08286376417072</v>
      </c>
      <c r="O560">
        <f>SQRT(ssa_urop_maneuver_10000[[#This Row],[x-vel]]^2+ssa_urop_maneuver_10000[[#This Row],[y-vel]]^2+ssa_urop_maneuver_10000[[#This Row],[z-vel]]^2)</f>
        <v>7.5943390990082147</v>
      </c>
    </row>
    <row r="561" spans="1:15" x14ac:dyDescent="0.35">
      <c r="A561">
        <v>10000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-6602.0135642316991</v>
      </c>
      <c r="I561">
        <v>488.89708940869178</v>
      </c>
      <c r="J561">
        <v>-2009.8471623338321</v>
      </c>
      <c r="K561">
        <v>1.3576319035892059</v>
      </c>
      <c r="L561">
        <v>-4.8942669935917946</v>
      </c>
      <c r="M561">
        <v>-5.6463916007531703</v>
      </c>
      <c r="N561">
        <f>SQRT(ssa_urop_maneuver_10000[[#This Row],[x-pos]]^2+ssa_urop_maneuver_10000[[#This Row],[y-pos]]^2+ssa_urop_maneuver_10000[[#This Row],[z-pos]]^2)-6378</f>
        <v>540.46002245246746</v>
      </c>
      <c r="O561">
        <f>SQRT(ssa_urop_maneuver_10000[[#This Row],[x-vel]]^2+ssa_urop_maneuver_10000[[#This Row],[y-vel]]^2+ssa_urop_maneuver_10000[[#This Row],[z-vel]]^2)</f>
        <v>7.5946528491604717</v>
      </c>
    </row>
    <row r="562" spans="1:15" x14ac:dyDescent="0.35">
      <c r="A562">
        <v>10000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-4465.4068458490246</v>
      </c>
      <c r="I562">
        <v>-2342.3728903190372</v>
      </c>
      <c r="J562">
        <v>-4736.591500746842</v>
      </c>
      <c r="K562">
        <v>5.5036533077131526</v>
      </c>
      <c r="L562">
        <v>-4.2004665289736316</v>
      </c>
      <c r="M562">
        <v>-3.1124705116601881</v>
      </c>
      <c r="N562">
        <f>SQRT(ssa_urop_maneuver_10000[[#This Row],[x-pos]]^2+ssa_urop_maneuver_10000[[#This Row],[y-pos]]^2+ssa_urop_maneuver_10000[[#This Row],[z-pos]]^2)-6378</f>
        <v>540.22723688692622</v>
      </c>
      <c r="O562">
        <f>SQRT(ssa_urop_maneuver_10000[[#This Row],[x-vel]]^2+ssa_urop_maneuver_10000[[#This Row],[y-vel]]^2+ssa_urop_maneuver_10000[[#This Row],[z-vel]]^2)</f>
        <v>7.5908887146686554</v>
      </c>
    </row>
    <row r="563" spans="1:15" x14ac:dyDescent="0.35">
      <c r="A563">
        <v>10000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-465.14319547952931</v>
      </c>
      <c r="I563">
        <v>-4196.7884274372946</v>
      </c>
      <c r="J563">
        <v>-5482.1660009793022</v>
      </c>
      <c r="K563">
        <v>7.3463240433990897</v>
      </c>
      <c r="L563">
        <v>-1.757420152985238</v>
      </c>
      <c r="M563">
        <v>0.71648335412997366</v>
      </c>
      <c r="N563">
        <f>SQRT(ssa_urop_maneuver_10000[[#This Row],[x-pos]]^2+ssa_urop_maneuver_10000[[#This Row],[y-pos]]^2+ssa_urop_maneuver_10000[[#This Row],[z-pos]]^2)-6378</f>
        <v>541.793014192398</v>
      </c>
      <c r="O563">
        <f>SQRT(ssa_urop_maneuver_10000[[#This Row],[x-vel]]^2+ssa_urop_maneuver_10000[[#This Row],[y-vel]]^2+ssa_urop_maneuver_10000[[#This Row],[z-vel]]^2)</f>
        <v>7.5875128297412155</v>
      </c>
    </row>
    <row r="564" spans="1:15" x14ac:dyDescent="0.35">
      <c r="A564">
        <v>10000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3729.027929450539</v>
      </c>
      <c r="I564">
        <v>-4302.969778732162</v>
      </c>
      <c r="J564">
        <v>-3937.9289046661461</v>
      </c>
      <c r="K564">
        <v>6.1272789807457322</v>
      </c>
      <c r="L564">
        <v>1.416679614045858</v>
      </c>
      <c r="M564">
        <v>4.2442466827946843</v>
      </c>
      <c r="N564">
        <f>SQRT(ssa_urop_maneuver_10000[[#This Row],[x-pos]]^2+ssa_urop_maneuver_10000[[#This Row],[y-pos]]^2+ssa_urop_maneuver_10000[[#This Row],[z-pos]]^2)-6378</f>
        <v>545.03995897102959</v>
      </c>
      <c r="O564">
        <f>SQRT(ssa_urop_maneuver_10000[[#This Row],[x-vel]]^2+ssa_urop_maneuver_10000[[#This Row],[y-vel]]^2+ssa_urop_maneuver_10000[[#This Row],[z-vel]]^2)</f>
        <v>7.5871047667180171</v>
      </c>
    </row>
    <row r="565" spans="1:15" x14ac:dyDescent="0.35">
      <c r="A565">
        <v>10000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6368.7707432777333</v>
      </c>
      <c r="I565">
        <v>-2615.866343857806</v>
      </c>
      <c r="J565">
        <v>-748.31708873478055</v>
      </c>
      <c r="K565">
        <v>2.3517912931092626</v>
      </c>
      <c r="L565">
        <v>4.0033973859436198</v>
      </c>
      <c r="M565">
        <v>6.0011919017928674</v>
      </c>
      <c r="N565">
        <f>SQRT(ssa_urop_maneuver_10000[[#This Row],[x-pos]]^2+ssa_urop_maneuver_10000[[#This Row],[y-pos]]^2+ssa_urop_maneuver_10000[[#This Row],[z-pos]]^2)-6378</f>
        <v>547.60293221109532</v>
      </c>
      <c r="O565">
        <f>SQRT(ssa_urop_maneuver_10000[[#This Row],[x-vel]]^2+ssa_urop_maneuver_10000[[#This Row],[y-vel]]^2+ssa_urop_maneuver_10000[[#This Row],[z-vel]]^2)</f>
        <v>7.5876489875500326</v>
      </c>
    </row>
    <row r="566" spans="1:15" x14ac:dyDescent="0.35">
      <c r="A566">
        <v>10000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6351.9858754200841</v>
      </c>
      <c r="I566">
        <v>162.33021444063689</v>
      </c>
      <c r="J566">
        <v>2754.2179916781138</v>
      </c>
      <c r="K566">
        <v>-2.4049494718594162</v>
      </c>
      <c r="L566">
        <v>4.9209842426260169</v>
      </c>
      <c r="M566">
        <v>5.2490990896189782</v>
      </c>
      <c r="N566">
        <f>SQRT(ssa_urop_maneuver_10000[[#This Row],[x-pos]]^2+ssa_urop_maneuver_10000[[#This Row],[y-pos]]^2+ssa_urop_maneuver_10000[[#This Row],[z-pos]]^2)-6378</f>
        <v>547.30088918452839</v>
      </c>
      <c r="O566">
        <f>SQRT(ssa_urop_maneuver_10000[[#This Row],[x-vel]]^2+ssa_urop_maneuver_10000[[#This Row],[y-vel]]^2+ssa_urop_maneuver_10000[[#This Row],[z-vel]]^2)</f>
        <v>7.5863633666605521</v>
      </c>
    </row>
    <row r="567" spans="1:15" x14ac:dyDescent="0.35">
      <c r="A567">
        <v>10000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3687.5815205178819</v>
      </c>
      <c r="I567">
        <v>2873.1699646742732</v>
      </c>
      <c r="J567">
        <v>5106.0654446370518</v>
      </c>
      <c r="K567">
        <v>-6.1534949434564066</v>
      </c>
      <c r="L567">
        <v>3.787939716538927</v>
      </c>
      <c r="M567">
        <v>2.3062749889723162</v>
      </c>
      <c r="N567">
        <f>SQRT(ssa_urop_maneuver_10000[[#This Row],[x-pos]]^2+ssa_urop_maneuver_10000[[#This Row],[y-pos]]^2+ssa_urop_maneuver_10000[[#This Row],[z-pos]]^2)-6378</f>
        <v>544.80777151062466</v>
      </c>
      <c r="O567">
        <f>SQRT(ssa_urop_maneuver_10000[[#This Row],[x-vel]]^2+ssa_urop_maneuver_10000[[#This Row],[y-vel]]^2+ssa_urop_maneuver_10000[[#This Row],[z-vel]]^2)</f>
        <v>7.5850439445026181</v>
      </c>
    </row>
    <row r="568" spans="1:15" x14ac:dyDescent="0.35">
      <c r="A568">
        <v>10000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-512.00379687215082</v>
      </c>
      <c r="I568">
        <v>4388.0994826636788</v>
      </c>
      <c r="J568">
        <v>5326.8609517521181</v>
      </c>
      <c r="K568">
        <v>-7.3381539513554497</v>
      </c>
      <c r="L568">
        <v>1.0786155160377069</v>
      </c>
      <c r="M568">
        <v>-1.5974680313414651</v>
      </c>
      <c r="N568">
        <f>SQRT(ssa_urop_maneuver_10000[[#This Row],[x-pos]]^2+ssa_urop_maneuver_10000[[#This Row],[y-pos]]^2+ssa_urop_maneuver_10000[[#This Row],[z-pos]]^2)-6378</f>
        <v>542.47776942215387</v>
      </c>
      <c r="O568">
        <f>SQRT(ssa_urop_maneuver_10000[[#This Row],[x-vel]]^2+ssa_urop_maneuver_10000[[#This Row],[y-vel]]^2+ssa_urop_maneuver_10000[[#This Row],[z-vel]]^2)</f>
        <v>7.5870823744301648</v>
      </c>
    </row>
    <row r="569" spans="1:15" x14ac:dyDescent="0.35">
      <c r="A569">
        <v>10000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-4497.7068584695171</v>
      </c>
      <c r="I569">
        <v>4075.1340007233621</v>
      </c>
      <c r="J569">
        <v>3323.0621848841911</v>
      </c>
      <c r="K569">
        <v>-5.464405716563892</v>
      </c>
      <c r="L569">
        <v>-2.0855537409673079</v>
      </c>
      <c r="M569">
        <v>-4.840363795268928</v>
      </c>
      <c r="N569">
        <f>SQRT(ssa_urop_maneuver_10000[[#This Row],[x-pos]]^2+ssa_urop_maneuver_10000[[#This Row],[y-pos]]^2+ssa_urop_maneuver_10000[[#This Row],[z-pos]]^2)-6378</f>
        <v>541.45275243516789</v>
      </c>
      <c r="O569">
        <f>SQRT(ssa_urop_maneuver_10000[[#This Row],[x-vel]]^2+ssa_urop_maneuver_10000[[#This Row],[y-vel]]^2+ssa_urop_maneuver_10000[[#This Row],[z-vel]]^2)</f>
        <v>7.5919948572314704</v>
      </c>
    </row>
    <row r="570" spans="1:15" x14ac:dyDescent="0.35">
      <c r="A570">
        <v>10000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-6604.5809620615273</v>
      </c>
      <c r="I570">
        <v>2060.6297475865822</v>
      </c>
      <c r="J570">
        <v>-71.552914684728862</v>
      </c>
      <c r="K570">
        <v>-1.3016689998022311</v>
      </c>
      <c r="L570">
        <v>-4.3858255277900993</v>
      </c>
      <c r="M570">
        <v>-6.0625115854087959</v>
      </c>
      <c r="N570">
        <f>SQRT(ssa_urop_maneuver_10000[[#This Row],[x-pos]]^2+ssa_urop_maneuver_10000[[#This Row],[y-pos]]^2+ssa_urop_maneuver_10000[[#This Row],[z-pos]]^2)-6378</f>
        <v>540.94532863674158</v>
      </c>
      <c r="O570">
        <f>SQRT(ssa_urop_maneuver_10000[[#This Row],[x-vel]]^2+ssa_urop_maneuver_10000[[#This Row],[y-vel]]^2+ssa_urop_maneuver_10000[[#This Row],[z-vel]]^2)</f>
        <v>7.5949887734266808</v>
      </c>
    </row>
    <row r="571" spans="1:15" x14ac:dyDescent="0.35">
      <c r="A571">
        <v>10000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-5949.0784145651614</v>
      </c>
      <c r="I571">
        <v>-815.72634613805667</v>
      </c>
      <c r="J571">
        <v>-3436.10169626572</v>
      </c>
      <c r="K571">
        <v>3.4059936373890229</v>
      </c>
      <c r="L571">
        <v>-4.852960700520959</v>
      </c>
      <c r="M571">
        <v>-4.7436693871884259</v>
      </c>
      <c r="N571">
        <f>SQRT(ssa_urop_maneuver_10000[[#This Row],[x-pos]]^2+ssa_urop_maneuver_10000[[#This Row],[y-pos]]^2+ssa_urop_maneuver_10000[[#This Row],[z-pos]]^2)-6378</f>
        <v>540.36240171827285</v>
      </c>
      <c r="O571">
        <f>SQRT(ssa_urop_maneuver_10000[[#This Row],[x-vel]]^2+ssa_urop_maneuver_10000[[#This Row],[y-vel]]^2+ssa_urop_maneuver_10000[[#This Row],[z-vel]]^2)</f>
        <v>7.5930507356189842</v>
      </c>
    </row>
    <row r="572" spans="1:15" x14ac:dyDescent="0.35">
      <c r="A572">
        <v>10000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-2808.039564424987</v>
      </c>
      <c r="I572">
        <v>-3351.8129241654528</v>
      </c>
      <c r="J572">
        <v>-5361.8875807558297</v>
      </c>
      <c r="K572">
        <v>6.6824740110491643</v>
      </c>
      <c r="L572">
        <v>-3.2943685916703238</v>
      </c>
      <c r="M572">
        <v>-1.4433197699552129</v>
      </c>
      <c r="N572">
        <f>SQRT(ssa_urop_maneuver_10000[[#This Row],[x-pos]]^2+ssa_urop_maneuver_10000[[#This Row],[y-pos]]^2+ssa_urop_maneuver_10000[[#This Row],[z-pos]]^2)-6378</f>
        <v>540.784178064976</v>
      </c>
      <c r="O572">
        <f>SQRT(ssa_urop_maneuver_10000[[#This Row],[x-vel]]^2+ssa_urop_maneuver_10000[[#This Row],[y-vel]]^2+ssa_urop_maneuver_10000[[#This Row],[z-vel]]^2)</f>
        <v>7.5889060663889492</v>
      </c>
    </row>
    <row r="573" spans="1:15" x14ac:dyDescent="0.35">
      <c r="A573">
        <v>10000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1503.917688751164</v>
      </c>
      <c r="I573">
        <v>-4491.0903532906077</v>
      </c>
      <c r="J573">
        <v>-5046.9494601000079</v>
      </c>
      <c r="K573">
        <v>7.1695948085345993</v>
      </c>
      <c r="L573">
        <v>-0.36581796849661807</v>
      </c>
      <c r="M573">
        <v>2.4545780275733922</v>
      </c>
      <c r="N573">
        <f>SQRT(ssa_urop_maneuver_10000[[#This Row],[x-pos]]^2+ssa_urop_maneuver_10000[[#This Row],[y-pos]]^2+ssa_urop_maneuver_10000[[#This Row],[z-pos]]^2)-6378</f>
        <v>543.22531267133036</v>
      </c>
      <c r="O573">
        <f>SQRT(ssa_urop_maneuver_10000[[#This Row],[x-vel]]^2+ssa_urop_maneuver_10000[[#This Row],[y-vel]]^2+ssa_urop_maneuver_10000[[#This Row],[z-vel]]^2)</f>
        <v>7.5869536573045808</v>
      </c>
    </row>
    <row r="574" spans="1:15" x14ac:dyDescent="0.35">
      <c r="A574">
        <v>10000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5189.2078875554744</v>
      </c>
      <c r="I574">
        <v>-3759.510854914844</v>
      </c>
      <c r="J574">
        <v>-2624.085019208112</v>
      </c>
      <c r="K574">
        <v>4.6686510813685604</v>
      </c>
      <c r="L574">
        <v>2.716646464528472</v>
      </c>
      <c r="M574">
        <v>5.3285427253673054</v>
      </c>
      <c r="N574">
        <f>SQRT(ssa_urop_maneuver_10000[[#This Row],[x-pos]]^2+ssa_urop_maneuver_10000[[#This Row],[y-pos]]^2+ssa_urop_maneuver_10000[[#This Row],[z-pos]]^2)-6378</f>
        <v>546.42218214075456</v>
      </c>
      <c r="O574">
        <f>SQRT(ssa_urop_maneuver_10000[[#This Row],[x-vel]]^2+ssa_urop_maneuver_10000[[#This Row],[y-vel]]^2+ssa_urop_maneuver_10000[[#This Row],[z-vel]]^2)</f>
        <v>7.5874790615107273</v>
      </c>
    </row>
    <row r="575" spans="1:15" x14ac:dyDescent="0.35">
      <c r="A575">
        <v>10000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6710.5045269775492</v>
      </c>
      <c r="I575">
        <v>-1460.3881456731949</v>
      </c>
      <c r="J575">
        <v>895.65030888359979</v>
      </c>
      <c r="K575">
        <v>0.21795201640238451</v>
      </c>
      <c r="L575">
        <v>4.6689867531301417</v>
      </c>
      <c r="M575">
        <v>5.9768124666552271</v>
      </c>
      <c r="N575">
        <f>SQRT(ssa_urop_maneuver_10000[[#This Row],[x-pos]]^2+ssa_urop_maneuver_10000[[#This Row],[y-pos]]^2+ssa_urop_maneuver_10000[[#This Row],[z-pos]]^2)-6378</f>
        <v>547.73418623702673</v>
      </c>
      <c r="O575">
        <f>SQRT(ssa_urop_maneuver_10000[[#This Row],[x-vel]]^2+ssa_urop_maneuver_10000[[#This Row],[y-vel]]^2+ssa_urop_maneuver_10000[[#This Row],[z-vel]]^2)</f>
        <v>7.587438806601603</v>
      </c>
    </row>
    <row r="576" spans="1:15" x14ac:dyDescent="0.35">
      <c r="A576">
        <v>10000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5432.9920046758207</v>
      </c>
      <c r="I576">
        <v>1447.9905202605</v>
      </c>
      <c r="J576">
        <v>4041.001324357374</v>
      </c>
      <c r="K576">
        <v>-4.3206027841531833</v>
      </c>
      <c r="L576">
        <v>4.6738894807715816</v>
      </c>
      <c r="M576">
        <v>4.126781896860984</v>
      </c>
      <c r="N576">
        <f>SQRT(ssa_urop_maneuver_10000[[#This Row],[x-pos]]^2+ssa_urop_maneuver_10000[[#This Row],[y-pos]]^2+ssa_urop_maneuver_10000[[#This Row],[z-pos]]^2)-6378</f>
        <v>546.14401735649335</v>
      </c>
      <c r="O576">
        <f>SQRT(ssa_urop_maneuver_10000[[#This Row],[x-vel]]^2+ssa_urop_maneuver_10000[[#This Row],[y-vel]]^2+ssa_urop_maneuver_10000[[#This Row],[z-vel]]^2)</f>
        <v>7.5857221225905072</v>
      </c>
    </row>
    <row r="577" spans="1:15" x14ac:dyDescent="0.35">
      <c r="A577">
        <v>10000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1892.151294887452</v>
      </c>
      <c r="I577">
        <v>3753.5040897396639</v>
      </c>
      <c r="J577">
        <v>5498.8870905989061</v>
      </c>
      <c r="K577">
        <v>-7.0542241775304584</v>
      </c>
      <c r="L577">
        <v>2.7330231497790751</v>
      </c>
      <c r="M577">
        <v>0.55680847446742388</v>
      </c>
      <c r="N577">
        <f>SQRT(ssa_urop_maneuver_10000[[#This Row],[x-pos]]^2+ssa_urop_maneuver_10000[[#This Row],[y-pos]]^2+ssa_urop_maneuver_10000[[#This Row],[z-pos]]^2)-6378</f>
        <v>543.47301588267055</v>
      </c>
      <c r="O577">
        <f>SQRT(ssa_urop_maneuver_10000[[#This Row],[x-vel]]^2+ssa_urop_maneuver_10000[[#This Row],[y-vel]]^2+ssa_urop_maneuver_10000[[#This Row],[z-vel]]^2)</f>
        <v>7.5856133543255648</v>
      </c>
    </row>
    <row r="578" spans="1:15" x14ac:dyDescent="0.35">
      <c r="A578">
        <v>10000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-2436.199771888193</v>
      </c>
      <c r="I578">
        <v>4496.4451288704477</v>
      </c>
      <c r="J578">
        <v>4661.6234587864074</v>
      </c>
      <c r="K578">
        <v>-6.8505679432206286</v>
      </c>
      <c r="L578">
        <v>-0.34731673626793819</v>
      </c>
      <c r="M578">
        <v>-3.247492675348147</v>
      </c>
      <c r="N578">
        <f>SQRT(ssa_urop_maneuver_10000[[#This Row],[x-pos]]^2+ssa_urop_maneuver_10000[[#This Row],[y-pos]]^2+ssa_urop_maneuver_10000[[#This Row],[z-pos]]^2)-6378</f>
        <v>541.81368224597645</v>
      </c>
      <c r="O578">
        <f>SQRT(ssa_urop_maneuver_10000[[#This Row],[x-vel]]^2+ssa_urop_maneuver_10000[[#This Row],[y-vel]]^2+ssa_urop_maneuver_10000[[#This Row],[z-vel]]^2)</f>
        <v>7.5892765621246001</v>
      </c>
    </row>
    <row r="579" spans="1:15" x14ac:dyDescent="0.35">
      <c r="A579">
        <v>10000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-5747.8919802860291</v>
      </c>
      <c r="I579">
        <v>3364.445501469922</v>
      </c>
      <c r="J579">
        <v>1875.704143194029</v>
      </c>
      <c r="K579">
        <v>-3.785731875243536</v>
      </c>
      <c r="L579">
        <v>-3.2903063434668578</v>
      </c>
      <c r="M579">
        <v>-5.7016843996941269</v>
      </c>
      <c r="N579">
        <f>SQRT(ssa_urop_maneuver_10000[[#This Row],[x-pos]]^2+ssa_urop_maneuver_10000[[#This Row],[y-pos]]^2+ssa_urop_maneuver_10000[[#This Row],[z-pos]]^2)-6378</f>
        <v>541.25008813765089</v>
      </c>
      <c r="O579">
        <f>SQRT(ssa_urop_maneuver_10000[[#This Row],[x-vel]]^2+ssa_urop_maneuver_10000[[#This Row],[y-vel]]^2+ssa_urop_maneuver_10000[[#This Row],[z-vel]]^2)</f>
        <v>7.5938848199593183</v>
      </c>
    </row>
    <row r="580" spans="1:15" x14ac:dyDescent="0.35">
      <c r="A580">
        <v>10000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-6656.5324596118026</v>
      </c>
      <c r="I580">
        <v>826.30947266993678</v>
      </c>
      <c r="J580">
        <v>-1695.9760064262539</v>
      </c>
      <c r="K580">
        <v>0.86744766647029803</v>
      </c>
      <c r="L580">
        <v>-4.862222348559361</v>
      </c>
      <c r="M580">
        <v>-5.7692728626318619</v>
      </c>
      <c r="N580">
        <f>SQRT(ssa_urop_maneuver_10000[[#This Row],[x-pos]]^2+ssa_urop_maneuver_10000[[#This Row],[y-pos]]^2+ssa_urop_maneuver_10000[[#This Row],[z-pos]]^2)-6378</f>
        <v>540.70987575452273</v>
      </c>
      <c r="O580">
        <f>SQRT(ssa_urop_maneuver_10000[[#This Row],[x-vel]]^2+ssa_urop_maneuver_10000[[#This Row],[y-vel]]^2+ssa_urop_maneuver_10000[[#This Row],[z-vel]]^2)</f>
        <v>7.5946152624339902</v>
      </c>
    </row>
    <row r="581" spans="1:15" x14ac:dyDescent="0.35">
      <c r="A581">
        <v>10000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-4781.7192745056509</v>
      </c>
      <c r="I581">
        <v>-2057.576967222401</v>
      </c>
      <c r="J581">
        <v>-4556.9210855753336</v>
      </c>
      <c r="K581">
        <v>5.1529103708842321</v>
      </c>
      <c r="L581">
        <v>-4.4013923142027211</v>
      </c>
      <c r="M581">
        <v>-3.420445403033455</v>
      </c>
      <c r="N581">
        <f>SQRT(ssa_urop_maneuver_10000[[#This Row],[x-pos]]^2+ssa_urop_maneuver_10000[[#This Row],[y-pos]]^2+ssa_urop_maneuver_10000[[#This Row],[z-pos]]^2)-6378</f>
        <v>540.38073369658196</v>
      </c>
      <c r="O581">
        <f>SQRT(ssa_urop_maneuver_10000[[#This Row],[x-vel]]^2+ssa_urop_maneuver_10000[[#This Row],[y-vel]]^2+ssa_urop_maneuver_10000[[#This Row],[z-vel]]^2)</f>
        <v>7.5910596328195021</v>
      </c>
    </row>
    <row r="582" spans="1:15" x14ac:dyDescent="0.35">
      <c r="A582">
        <v>10000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-911.03581190279715</v>
      </c>
      <c r="I582">
        <v>-4083.3534636067188</v>
      </c>
      <c r="J582">
        <v>-5511.6484591295821</v>
      </c>
      <c r="K582">
        <v>7.2806257812818584</v>
      </c>
      <c r="L582">
        <v>-2.1069818648582266</v>
      </c>
      <c r="M582">
        <v>0.35255734349151047</v>
      </c>
      <c r="N582">
        <f>SQRT(ssa_urop_maneuver_10000[[#This Row],[x-pos]]^2+ssa_urop_maneuver_10000[[#This Row],[y-pos]]^2+ssa_urop_maneuver_10000[[#This Row],[z-pos]]^2)-6378</f>
        <v>541.68427721553417</v>
      </c>
      <c r="O582">
        <f>SQRT(ssa_urop_maneuver_10000[[#This Row],[x-vel]]^2+ssa_urop_maneuver_10000[[#This Row],[y-vel]]^2+ssa_urop_maneuver_10000[[#This Row],[z-vel]]^2)</f>
        <v>7.5875675302666865</v>
      </c>
    </row>
    <row r="583" spans="1:15" x14ac:dyDescent="0.35">
      <c r="A583">
        <v>10000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3339.3795353639071</v>
      </c>
      <c r="I583">
        <v>-4408.1692348358056</v>
      </c>
      <c r="J583">
        <v>-4164.2334237793239</v>
      </c>
      <c r="K583">
        <v>6.3737029036639168</v>
      </c>
      <c r="L583">
        <v>1.063832357844005</v>
      </c>
      <c r="M583">
        <v>3.9758992068793502</v>
      </c>
      <c r="N583">
        <f>SQRT(ssa_urop_maneuver_10000[[#This Row],[x-pos]]^2+ssa_urop_maneuver_10000[[#This Row],[y-pos]]^2+ssa_urop_maneuver_10000[[#This Row],[z-pos]]^2)-6378</f>
        <v>544.73440859036782</v>
      </c>
      <c r="O583">
        <f>SQRT(ssa_urop_maneuver_10000[[#This Row],[x-vel]]^2+ssa_urop_maneuver_10000[[#This Row],[y-vel]]^2+ssa_urop_maneuver_10000[[#This Row],[z-vel]]^2)</f>
        <v>7.5870681091600609</v>
      </c>
    </row>
    <row r="584" spans="1:15" x14ac:dyDescent="0.35">
      <c r="A584">
        <v>10000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6197.8395740635942</v>
      </c>
      <c r="I584">
        <v>-2896.006314033235</v>
      </c>
      <c r="J584">
        <v>-1077.052765596804</v>
      </c>
      <c r="K584">
        <v>2.8080341315567598</v>
      </c>
      <c r="L584">
        <v>3.7943639493387189</v>
      </c>
      <c r="M584">
        <v>5.9406385619938762</v>
      </c>
      <c r="N584">
        <f>SQRT(ssa_urop_maneuver_10000[[#This Row],[x-pos]]^2+ssa_urop_maneuver_10000[[#This Row],[y-pos]]^2+ssa_urop_maneuver_10000[[#This Row],[z-pos]]^2)-6378</f>
        <v>547.32386366362516</v>
      </c>
      <c r="O584">
        <f>SQRT(ssa_urop_maneuver_10000[[#This Row],[x-vel]]^2+ssa_urop_maneuver_10000[[#This Row],[y-vel]]^2+ssa_urop_maneuver_10000[[#This Row],[z-vel]]^2)</f>
        <v>7.5877163882341909</v>
      </c>
    </row>
    <row r="585" spans="1:15" x14ac:dyDescent="0.35">
      <c r="A585">
        <v>10000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6471.0166139587709</v>
      </c>
      <c r="I585">
        <v>-175.87062502559311</v>
      </c>
      <c r="J585">
        <v>2460.4602066326488</v>
      </c>
      <c r="K585">
        <v>-1.929969702317891</v>
      </c>
      <c r="L585">
        <v>4.9434760318598014</v>
      </c>
      <c r="M585">
        <v>5.4218630953350404</v>
      </c>
      <c r="N585">
        <f>SQRT(ssa_urop_maneuver_10000[[#This Row],[x-pos]]^2+ssa_urop_maneuver_10000[[#This Row],[y-pos]]^2+ssa_urop_maneuver_10000[[#This Row],[z-pos]]^2)-6378</f>
        <v>547.23291473291283</v>
      </c>
      <c r="O585">
        <f>SQRT(ssa_urop_maneuver_10000[[#This Row],[x-vel]]^2+ssa_urop_maneuver_10000[[#This Row],[y-vel]]^2+ssa_urop_maneuver_10000[[#This Row],[z-vel]]^2)</f>
        <v>7.5867870507872697</v>
      </c>
    </row>
    <row r="586" spans="1:15" x14ac:dyDescent="0.35">
      <c r="A586">
        <v>10000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4046.397425371491</v>
      </c>
      <c r="I586">
        <v>2617.9348870098761</v>
      </c>
      <c r="J586">
        <v>4969.7901668315772</v>
      </c>
      <c r="K586">
        <v>-5.8579793923217824</v>
      </c>
      <c r="L586">
        <v>4.0318186777850498</v>
      </c>
      <c r="M586">
        <v>2.639280907278156</v>
      </c>
      <c r="N586">
        <f>SQRT(ssa_urop_maneuver_10000[[#This Row],[x-pos]]^2+ssa_urop_maneuver_10000[[#This Row],[y-pos]]^2+ssa_urop_maneuver_10000[[#This Row],[z-pos]]^2)-6378</f>
        <v>544.84114356326063</v>
      </c>
      <c r="O586">
        <f>SQRT(ssa_urop_maneuver_10000[[#This Row],[x-vel]]^2+ssa_urop_maneuver_10000[[#This Row],[y-vel]]^2+ssa_urop_maneuver_10000[[#This Row],[z-vel]]^2)</f>
        <v>7.5853337513207739</v>
      </c>
    </row>
    <row r="587" spans="1:15" x14ac:dyDescent="0.35">
      <c r="A587">
        <v>10000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-63.085381910677476</v>
      </c>
      <c r="I587">
        <v>4321.9545462419846</v>
      </c>
      <c r="J587">
        <v>5404.6210685465412</v>
      </c>
      <c r="K587">
        <v>-7.3441591257196306</v>
      </c>
      <c r="L587">
        <v>1.44232540605161</v>
      </c>
      <c r="M587">
        <v>-1.24273194738946</v>
      </c>
      <c r="N587">
        <f>SQRT(ssa_urop_maneuver_10000[[#This Row],[x-pos]]^2+ssa_urop_maneuver_10000[[#This Row],[y-pos]]^2+ssa_urop_maneuver_10000[[#This Row],[z-pos]]^2)-6378</f>
        <v>542.49129468202773</v>
      </c>
      <c r="O587">
        <f>SQRT(ssa_urop_maneuver_10000[[#This Row],[x-vel]]^2+ssa_urop_maneuver_10000[[#This Row],[y-vel]]^2+ssa_urop_maneuver_10000[[#This Row],[z-vel]]^2)</f>
        <v>7.5869202271999194</v>
      </c>
    </row>
    <row r="588" spans="1:15" x14ac:dyDescent="0.35">
      <c r="A588">
        <v>10000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-4145.7601379125936</v>
      </c>
      <c r="I588">
        <v>4225.7822280334967</v>
      </c>
      <c r="J588">
        <v>3582.5740579649928</v>
      </c>
      <c r="K588">
        <v>-5.7702052653247584</v>
      </c>
      <c r="L588">
        <v>-1.7527700125429631</v>
      </c>
      <c r="M588">
        <v>-4.6113424955329236</v>
      </c>
      <c r="N588">
        <f>SQRT(ssa_urop_maneuver_10000[[#This Row],[x-pos]]^2+ssa_urop_maneuver_10000[[#This Row],[y-pos]]^2+ssa_urop_maneuver_10000[[#This Row],[z-pos]]^2)-6378</f>
        <v>541.49416075138743</v>
      </c>
      <c r="O588">
        <f>SQRT(ssa_urop_maneuver_10000[[#This Row],[x-vel]]^2+ssa_urop_maneuver_10000[[#This Row],[y-vel]]^2+ssa_urop_maneuver_10000[[#This Row],[z-vel]]^2)</f>
        <v>7.5915710582170828</v>
      </c>
    </row>
    <row r="589" spans="1:15" x14ac:dyDescent="0.35">
      <c r="A589">
        <v>10000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-6496.9149241738123</v>
      </c>
      <c r="I589">
        <v>2365.5204487122328</v>
      </c>
      <c r="J589">
        <v>261.36504627305391</v>
      </c>
      <c r="K589">
        <v>-1.7804694902249629</v>
      </c>
      <c r="L589">
        <v>-4.2233524219818301</v>
      </c>
      <c r="M589">
        <v>-6.0559569873680843</v>
      </c>
      <c r="N589">
        <f>SQRT(ssa_urop_maneuver_10000[[#This Row],[x-pos]]^2+ssa_urop_maneuver_10000[[#This Row],[y-pos]]^2+ssa_urop_maneuver_10000[[#This Row],[z-pos]]^2)-6378</f>
        <v>541.09692175513919</v>
      </c>
      <c r="O589">
        <f>SQRT(ssa_urop_maneuver_10000[[#This Row],[x-vel]]^2+ssa_urop_maneuver_10000[[#This Row],[y-vel]]^2+ssa_urop_maneuver_10000[[#This Row],[z-vel]]^2)</f>
        <v>7.5948266812833891</v>
      </c>
    </row>
    <row r="590" spans="1:15" x14ac:dyDescent="0.35">
      <c r="A590">
        <v>10000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-6130.8455272323936</v>
      </c>
      <c r="I590">
        <v>-484.01824367824997</v>
      </c>
      <c r="J590">
        <v>-3169.3190614322439</v>
      </c>
      <c r="K590">
        <v>2.9553325733490561</v>
      </c>
      <c r="L590">
        <v>-4.9292449422928577</v>
      </c>
      <c r="M590">
        <v>-4.9624856802214641</v>
      </c>
      <c r="N590">
        <f>SQRT(ssa_urop_maneuver_10000[[#This Row],[x-pos]]^2+ssa_urop_maneuver_10000[[#This Row],[y-pos]]^2+ssa_urop_maneuver_10000[[#This Row],[z-pos]]^2)-6378</f>
        <v>540.53480530065644</v>
      </c>
      <c r="O590">
        <f>SQRT(ssa_urop_maneuver_10000[[#This Row],[x-vel]]^2+ssa_urop_maneuver_10000[[#This Row],[y-vel]]^2+ssa_urop_maneuver_10000[[#This Row],[z-vel]]^2)</f>
        <v>7.5932674420581785</v>
      </c>
    </row>
    <row r="591" spans="1:15" x14ac:dyDescent="0.35">
      <c r="A591">
        <v>10000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-3202.9759324015808</v>
      </c>
      <c r="I591">
        <v>-3131.8092153466368</v>
      </c>
      <c r="J591">
        <v>-5272.762018769834</v>
      </c>
      <c r="K591">
        <v>6.4481836253031508</v>
      </c>
      <c r="L591">
        <v>-3.576783437978805</v>
      </c>
      <c r="M591">
        <v>-1.795077139466128</v>
      </c>
      <c r="N591">
        <f>SQRT(ssa_urop_maneuver_10000[[#This Row],[x-pos]]^2+ssa_urop_maneuver_10000[[#This Row],[y-pos]]^2+ssa_urop_maneuver_10000[[#This Row],[z-pos]]^2)-6378</f>
        <v>540.76456395617151</v>
      </c>
      <c r="O591">
        <f>SQRT(ssa_urop_maneuver_10000[[#This Row],[x-vel]]^2+ssa_urop_maneuver_10000[[#This Row],[y-vel]]^2+ssa_urop_maneuver_10000[[#This Row],[z-vel]]^2)</f>
        <v>7.5891207504203715</v>
      </c>
    </row>
    <row r="592" spans="1:15" x14ac:dyDescent="0.35">
      <c r="A592">
        <v>10000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1060.607330691254</v>
      </c>
      <c r="I592">
        <v>-4474.3831967665974</v>
      </c>
      <c r="J592">
        <v>-5172.5218109429252</v>
      </c>
      <c r="K592">
        <v>7.2484266617374633</v>
      </c>
      <c r="L592">
        <v>-0.73658745404187254</v>
      </c>
      <c r="M592">
        <v>2.1165512519632959</v>
      </c>
      <c r="N592">
        <f>SQRT(ssa_urop_maneuver_10000[[#This Row],[x-pos]]^2+ssa_urop_maneuver_10000[[#This Row],[y-pos]]^2+ssa_urop_maneuver_10000[[#This Row],[z-pos]]^2)-6378</f>
        <v>542.98076764439429</v>
      </c>
      <c r="O592">
        <f>SQRT(ssa_urop_maneuver_10000[[#This Row],[x-vel]]^2+ssa_urop_maneuver_10000[[#This Row],[y-vel]]^2+ssa_urop_maneuver_10000[[#This Row],[z-vel]]^2)</f>
        <v>7.5869650948337561</v>
      </c>
    </row>
    <row r="593" spans="1:15" x14ac:dyDescent="0.35">
      <c r="A593">
        <v>10000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4882.2823769045754</v>
      </c>
      <c r="I593">
        <v>-3953.1547762402702</v>
      </c>
      <c r="J593">
        <v>-2912.0039205863418</v>
      </c>
      <c r="K593">
        <v>5.0280122050549014</v>
      </c>
      <c r="L593">
        <v>2.4116867932877062</v>
      </c>
      <c r="M593">
        <v>5.1451240809848358</v>
      </c>
      <c r="N593">
        <f>SQRT(ssa_urop_maneuver_10000[[#This Row],[x-pos]]^2+ssa_urop_maneuver_10000[[#This Row],[y-pos]]^2+ssa_urop_maneuver_10000[[#This Row],[z-pos]]^2)-6378</f>
        <v>546.15198607414186</v>
      </c>
      <c r="O593">
        <f>SQRT(ssa_urop_maneuver_10000[[#This Row],[x-vel]]^2+ssa_urop_maneuver_10000[[#This Row],[y-vel]]^2+ssa_urop_maneuver_10000[[#This Row],[z-vel]]^2)</f>
        <v>7.5874529146367324</v>
      </c>
    </row>
    <row r="594" spans="1:15" x14ac:dyDescent="0.35">
      <c r="A594">
        <v>10000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6668.0540203053497</v>
      </c>
      <c r="I594">
        <v>-1783.7869257131381</v>
      </c>
      <c r="J594">
        <v>565.59674383616107</v>
      </c>
      <c r="K594">
        <v>0.70814978987767363</v>
      </c>
      <c r="L594">
        <v>4.5572084389828378</v>
      </c>
      <c r="M594">
        <v>6.0249789784069874</v>
      </c>
      <c r="N594">
        <f>SQRT(ssa_urop_maneuver_10000[[#This Row],[x-pos]]^2+ssa_urop_maneuver_10000[[#This Row],[y-pos]]^2+ssa_urop_maneuver_10000[[#This Row],[z-pos]]^2)-6378</f>
        <v>547.65808358263712</v>
      </c>
      <c r="O594">
        <f>SQRT(ssa_urop_maneuver_10000[[#This Row],[x-vel]]^2+ssa_urop_maneuver_10000[[#This Row],[y-vel]]^2+ssa_urop_maneuver_10000[[#This Row],[z-vel]]^2)</f>
        <v>7.5874894775206299</v>
      </c>
    </row>
    <row r="595" spans="1:15" x14ac:dyDescent="0.35">
      <c r="A595">
        <v>10000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5672.641072405715</v>
      </c>
      <c r="I595">
        <v>1129.717515327178</v>
      </c>
      <c r="J595">
        <v>3806.775800640457</v>
      </c>
      <c r="K595">
        <v>-3.9046684888040351</v>
      </c>
      <c r="L595">
        <v>4.8020411406976162</v>
      </c>
      <c r="M595">
        <v>4.3862709572448804</v>
      </c>
      <c r="N595">
        <f>SQRT(ssa_urop_maneuver_10000[[#This Row],[x-pos]]^2+ssa_urop_maneuver_10000[[#This Row],[y-pos]]^2+ssa_urop_maneuver_10000[[#This Row],[z-pos]]^2)-6378</f>
        <v>546.35270600242256</v>
      </c>
      <c r="O595">
        <f>SQRT(ssa_urop_maneuver_10000[[#This Row],[x-vel]]^2+ssa_urop_maneuver_10000[[#This Row],[y-vel]]^2+ssa_urop_maneuver_10000[[#This Row],[z-vel]]^2)</f>
        <v>7.5858689703145794</v>
      </c>
    </row>
    <row r="596" spans="1:15" x14ac:dyDescent="0.35">
      <c r="A596">
        <v>10000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2313.7809142157289</v>
      </c>
      <c r="I596">
        <v>3572.955529674402</v>
      </c>
      <c r="J596">
        <v>5458.1387325166925</v>
      </c>
      <c r="K596">
        <v>-6.8853453452093971</v>
      </c>
      <c r="L596">
        <v>3.0473171199120759</v>
      </c>
      <c r="M596">
        <v>0.91891101481879156</v>
      </c>
      <c r="N596">
        <f>SQRT(ssa_urop_maneuver_10000[[#This Row],[x-pos]]^2+ssa_urop_maneuver_10000[[#This Row],[y-pos]]^2+ssa_urop_maneuver_10000[[#This Row],[z-pos]]^2)-6378</f>
        <v>543.76796486409148</v>
      </c>
      <c r="O596">
        <f>SQRT(ssa_urop_maneuver_10000[[#This Row],[x-vel]]^2+ssa_urop_maneuver_10000[[#This Row],[y-vel]]^2+ssa_urop_maneuver_10000[[#This Row],[z-vel]]^2)</f>
        <v>7.5854149263742485</v>
      </c>
    </row>
    <row r="597" spans="1:15" x14ac:dyDescent="0.35">
      <c r="A597">
        <v>10000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-2008.136355133998</v>
      </c>
      <c r="I597">
        <v>4528.9284720220212</v>
      </c>
      <c r="J597">
        <v>4831.4837056091819</v>
      </c>
      <c r="K597">
        <v>-6.9989835325705094</v>
      </c>
      <c r="L597">
        <v>2.2922413021280081E-2</v>
      </c>
      <c r="M597">
        <v>-2.9329271745575229</v>
      </c>
      <c r="N597">
        <f>SQRT(ssa_urop_maneuver_10000[[#This Row],[x-pos]]^2+ssa_urop_maneuver_10000[[#This Row],[y-pos]]^2+ssa_urop_maneuver_10000[[#This Row],[z-pos]]^2)-6378</f>
        <v>542.04620816000079</v>
      </c>
      <c r="O597">
        <f>SQRT(ssa_urop_maneuver_10000[[#This Row],[x-vel]]^2+ssa_urop_maneuver_10000[[#This Row],[y-vel]]^2+ssa_urop_maneuver_10000[[#This Row],[z-vel]]^2)</f>
        <v>7.5886993442532598</v>
      </c>
    </row>
    <row r="598" spans="1:15" x14ac:dyDescent="0.35">
      <c r="A598">
        <v>10000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-5492.1547031425134</v>
      </c>
      <c r="I598">
        <v>3596.9259966964314</v>
      </c>
      <c r="J598">
        <v>2185.703372549176</v>
      </c>
      <c r="K598">
        <v>-4.1911085458486523</v>
      </c>
      <c r="L598">
        <v>-3.0182274417286492</v>
      </c>
      <c r="M598">
        <v>-5.5663507675716106</v>
      </c>
      <c r="N598">
        <f>SQRT(ssa_urop_maneuver_10000[[#This Row],[x-pos]]^2+ssa_urop_maneuver_10000[[#This Row],[y-pos]]^2+ssa_urop_maneuver_10000[[#This Row],[z-pos]]^2)-6378</f>
        <v>541.460899646293</v>
      </c>
      <c r="O598">
        <f>SQRT(ssa_urop_maneuver_10000[[#This Row],[x-vel]]^2+ssa_urop_maneuver_10000[[#This Row],[y-vel]]^2+ssa_urop_maneuver_10000[[#This Row],[z-vel]]^2)</f>
        <v>7.5933753101459782</v>
      </c>
    </row>
    <row r="599" spans="1:15" x14ac:dyDescent="0.35">
      <c r="A599">
        <v>10000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-6680.5385730588841</v>
      </c>
      <c r="I599">
        <v>1161.9718207681151</v>
      </c>
      <c r="J599">
        <v>-1375.477051034544</v>
      </c>
      <c r="K599">
        <v>0.37453262732359838</v>
      </c>
      <c r="L599">
        <v>-4.8030410585512042</v>
      </c>
      <c r="M599">
        <v>-5.8709780632156914</v>
      </c>
      <c r="N599">
        <f>SQRT(ssa_urop_maneuver_10000[[#This Row],[x-pos]]^2+ssa_urop_maneuver_10000[[#This Row],[y-pos]]^2+ssa_urop_maneuver_10000[[#This Row],[z-pos]]^2)-6378</f>
        <v>540.93859318822706</v>
      </c>
      <c r="O599">
        <f>SQRT(ssa_urop_maneuver_10000[[#This Row],[x-vel]]^2+ssa_urop_maneuver_10000[[#This Row],[y-vel]]^2+ssa_urop_maneuver_10000[[#This Row],[z-vel]]^2)</f>
        <v>7.5945942299650513</v>
      </c>
    </row>
    <row r="600" spans="1:15" x14ac:dyDescent="0.35">
      <c r="A600">
        <v>10000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-5075.3897853219269</v>
      </c>
      <c r="I600">
        <v>-1759.0715316715371</v>
      </c>
      <c r="J600">
        <v>-4360.1992534622204</v>
      </c>
      <c r="K600">
        <v>4.7796748041762616</v>
      </c>
      <c r="L600">
        <v>-4.5797558307487378</v>
      </c>
      <c r="M600">
        <v>-3.7160889299347168</v>
      </c>
      <c r="N600">
        <f>SQRT(ssa_urop_maneuver_10000[[#This Row],[x-pos]]^2+ssa_urop_maneuver_10000[[#This Row],[y-pos]]^2+ssa_urop_maneuver_10000[[#This Row],[z-pos]]^2)-6378</f>
        <v>540.47177174120679</v>
      </c>
      <c r="O600">
        <f>SQRT(ssa_urop_maneuver_10000[[#This Row],[x-vel]]^2+ssa_urop_maneuver_10000[[#This Row],[y-vel]]^2+ssa_urop_maneuver_10000[[#This Row],[z-vel]]^2)</f>
        <v>7.591361645853647</v>
      </c>
    </row>
    <row r="601" spans="1:15" x14ac:dyDescent="0.35">
      <c r="A601">
        <v>10000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-1351.492756220543</v>
      </c>
      <c r="I601">
        <v>-3946.4525465804259</v>
      </c>
      <c r="J601">
        <v>-5520.710488994323</v>
      </c>
      <c r="K601">
        <v>7.1821096733059804</v>
      </c>
      <c r="L601">
        <v>-2.4477161835341499</v>
      </c>
      <c r="M601">
        <v>-1.2858281287724829E-2</v>
      </c>
      <c r="N601">
        <f>SQRT(ssa_urop_maneuver_10000[[#This Row],[x-pos]]^2+ssa_urop_maneuver_10000[[#This Row],[y-pos]]^2+ssa_urop_maneuver_10000[[#This Row],[z-pos]]^2)-6378</f>
        <v>541.48442268783947</v>
      </c>
      <c r="O601">
        <f>SQRT(ssa_urop_maneuver_10000[[#This Row],[x-vel]]^2+ssa_urop_maneuver_10000[[#This Row],[y-vel]]^2+ssa_urop_maneuver_10000[[#This Row],[z-vel]]^2)</f>
        <v>7.5877650998121968</v>
      </c>
    </row>
    <row r="602" spans="1:15" x14ac:dyDescent="0.35">
      <c r="A602">
        <v>10000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2935.7156732963058</v>
      </c>
      <c r="I602">
        <v>-4489.8295968541579</v>
      </c>
      <c r="J602">
        <v>-4375.1794213335979</v>
      </c>
      <c r="K602">
        <v>6.5904953024855644</v>
      </c>
      <c r="L602">
        <v>0.70234717846512384</v>
      </c>
      <c r="M602">
        <v>3.6927498879148999</v>
      </c>
      <c r="N602">
        <f>SQRT(ssa_urop_maneuver_10000[[#This Row],[x-pos]]^2+ssa_urop_maneuver_10000[[#This Row],[y-pos]]^2+ssa_urop_maneuver_10000[[#This Row],[z-pos]]^2)-6378</f>
        <v>544.36890754069464</v>
      </c>
      <c r="O602">
        <f>SQRT(ssa_urop_maneuver_10000[[#This Row],[x-vel]]^2+ssa_urop_maneuver_10000[[#This Row],[y-vel]]^2+ssa_urop_maneuver_10000[[#This Row],[z-vel]]^2)</f>
        <v>7.5871155010239368</v>
      </c>
    </row>
    <row r="603" spans="1:15" x14ac:dyDescent="0.35">
      <c r="A603">
        <v>10000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5999.298190195007</v>
      </c>
      <c r="I603">
        <v>-3162.3171518522659</v>
      </c>
      <c r="J603">
        <v>-1401.843609511772</v>
      </c>
      <c r="K603">
        <v>3.2501581440936378</v>
      </c>
      <c r="L603">
        <v>3.5627444791241869</v>
      </c>
      <c r="M603">
        <v>5.8581828353529808</v>
      </c>
      <c r="N603">
        <f>SQRT(ssa_urop_maneuver_10000[[#This Row],[x-pos]]^2+ssa_urop_maneuver_10000[[#This Row],[y-pos]]^2+ssa_urop_maneuver_10000[[#This Row],[z-pos]]^2)-6378</f>
        <v>547.09884761980175</v>
      </c>
      <c r="O603">
        <f>SQRT(ssa_urop_maneuver_10000[[#This Row],[x-vel]]^2+ssa_urop_maneuver_10000[[#This Row],[y-vel]]^2+ssa_urop_maneuver_10000[[#This Row],[z-vel]]^2)</f>
        <v>7.5878180208523958</v>
      </c>
    </row>
    <row r="604" spans="1:15" x14ac:dyDescent="0.35">
      <c r="A604">
        <v>10000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6560.3960493566801</v>
      </c>
      <c r="I604">
        <v>-515.84548398918798</v>
      </c>
      <c r="J604">
        <v>2157.6124634253119</v>
      </c>
      <c r="K604">
        <v>-1.4473232623650301</v>
      </c>
      <c r="L604">
        <v>4.9384456918217587</v>
      </c>
      <c r="M604">
        <v>5.5747953338636016</v>
      </c>
      <c r="N604">
        <f>SQRT(ssa_urop_maneuver_10000[[#This Row],[x-pos]]^2+ssa_urop_maneuver_10000[[#This Row],[y-pos]]^2+ssa_urop_maneuver_10000[[#This Row],[z-pos]]^2)-6378</f>
        <v>547.32919290448081</v>
      </c>
      <c r="O604">
        <f>SQRT(ssa_urop_maneuver_10000[[#This Row],[x-vel]]^2+ssa_urop_maneuver_10000[[#This Row],[y-vel]]^2+ssa_urop_maneuver_10000[[#This Row],[z-vel]]^2)</f>
        <v>7.5869185768217671</v>
      </c>
    </row>
    <row r="605" spans="1:15" x14ac:dyDescent="0.35">
      <c r="A605">
        <v>10000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4386.1704063417192</v>
      </c>
      <c r="I605">
        <v>2345.9495225032492</v>
      </c>
      <c r="J605">
        <v>4815.4256398962343</v>
      </c>
      <c r="K605">
        <v>-5.536095097569687</v>
      </c>
      <c r="L605">
        <v>4.2552190990327841</v>
      </c>
      <c r="M605">
        <v>2.9632331973354811</v>
      </c>
      <c r="N605">
        <f>SQRT(ssa_urop_maneuver_10000[[#This Row],[x-pos]]^2+ssa_urop_maneuver_10000[[#This Row],[y-pos]]^2+ssa_urop_maneuver_10000[[#This Row],[z-pos]]^2)-6378</f>
        <v>545.17081177195632</v>
      </c>
      <c r="O605">
        <f>SQRT(ssa_urop_maneuver_10000[[#This Row],[x-vel]]^2+ssa_urop_maneuver_10000[[#This Row],[y-vel]]^2+ssa_urop_maneuver_10000[[#This Row],[z-vel]]^2)</f>
        <v>7.5852481496586224</v>
      </c>
    </row>
    <row r="606" spans="1:15" x14ac:dyDescent="0.35">
      <c r="A606">
        <v>10000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385.51492784773473</v>
      </c>
      <c r="I606">
        <v>4231.2379146740677</v>
      </c>
      <c r="J606">
        <v>5463.1664128376478</v>
      </c>
      <c r="K606">
        <v>-7.3163926188711672</v>
      </c>
      <c r="L606">
        <v>1.8014010082923271</v>
      </c>
      <c r="M606">
        <v>-0.88258320587174732</v>
      </c>
      <c r="N606">
        <f>SQRT(ssa_urop_maneuver_10000[[#This Row],[x-pos]]^2+ssa_urop_maneuver_10000[[#This Row],[y-pos]]^2+ssa_urop_maneuver_10000[[#This Row],[z-pos]]^2)-6378</f>
        <v>542.85134246691996</v>
      </c>
      <c r="O606">
        <f>SQRT(ssa_urop_maneuver_10000[[#This Row],[x-vel]]^2+ssa_urop_maneuver_10000[[#This Row],[y-vel]]^2+ssa_urop_maneuver_10000[[#This Row],[z-vel]]^2)</f>
        <v>7.5864088778180125</v>
      </c>
    </row>
    <row r="607" spans="1:15" x14ac:dyDescent="0.35">
      <c r="A607">
        <v>10000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-3775.2301392941399</v>
      </c>
      <c r="I607">
        <v>4354.5280653481423</v>
      </c>
      <c r="J607">
        <v>3830.0329583141852</v>
      </c>
      <c r="K607">
        <v>-6.0491014457003818</v>
      </c>
      <c r="L607">
        <v>-1.4067682492894411</v>
      </c>
      <c r="M607">
        <v>-4.3647289834261889</v>
      </c>
      <c r="N607">
        <f>SQRT(ssa_urop_maneuver_10000[[#This Row],[x-pos]]^2+ssa_urop_maneuver_10000[[#This Row],[y-pos]]^2+ssa_urop_maneuver_10000[[#This Row],[z-pos]]^2)-6378</f>
        <v>541.78538238812689</v>
      </c>
      <c r="O607">
        <f>SQRT(ssa_urop_maneuver_10000[[#This Row],[x-vel]]^2+ssa_urop_maneuver_10000[[#This Row],[y-vel]]^2+ssa_urop_maneuver_10000[[#This Row],[z-vel]]^2)</f>
        <v>7.5908816554036687</v>
      </c>
    </row>
    <row r="608" spans="1:15" x14ac:dyDescent="0.35">
      <c r="A608">
        <v>10000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-6359.6299085336304</v>
      </c>
      <c r="I608">
        <v>2660.5885536209689</v>
      </c>
      <c r="J608">
        <v>594.65613708294188</v>
      </c>
      <c r="K608">
        <v>-2.2507759784057089</v>
      </c>
      <c r="L608">
        <v>-4.0353304973577302</v>
      </c>
      <c r="M608">
        <v>-6.0271525146944001</v>
      </c>
      <c r="N608">
        <f>SQRT(ssa_urop_maneuver_10000[[#This Row],[x-pos]]^2+ssa_urop_maneuver_10000[[#This Row],[y-pos]]^2+ssa_urop_maneuver_10000[[#This Row],[z-pos]]^2)-6378</f>
        <v>541.33811477259769</v>
      </c>
      <c r="O608">
        <f>SQRT(ssa_urop_maneuver_10000[[#This Row],[x-vel]]^2+ssa_urop_maneuver_10000[[#This Row],[y-vel]]^2+ssa_urop_maneuver_10000[[#This Row],[z-vel]]^2)</f>
        <v>7.5945014427058073</v>
      </c>
    </row>
    <row r="609" spans="1:15" x14ac:dyDescent="0.35">
      <c r="A609">
        <v>10000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-6284.5226130134251</v>
      </c>
      <c r="I609">
        <v>-145.78473546484921</v>
      </c>
      <c r="J609">
        <v>-2889.8577162311321</v>
      </c>
      <c r="K609">
        <v>2.491310303480657</v>
      </c>
      <c r="L609">
        <v>-4.9786251823406946</v>
      </c>
      <c r="M609">
        <v>-5.1640655432597073</v>
      </c>
      <c r="N609">
        <f>SQRT(ssa_urop_maneuver_10000[[#This Row],[x-pos]]^2+ssa_urop_maneuver_10000[[#This Row],[y-pos]]^2+ssa_urop_maneuver_10000[[#This Row],[z-pos]]^2)-6378</f>
        <v>540.65270718456122</v>
      </c>
      <c r="O609">
        <f>SQRT(ssa_urop_maneuver_10000[[#This Row],[x-vel]]^2+ssa_urop_maneuver_10000[[#This Row],[y-vel]]^2+ssa_urop_maneuver_10000[[#This Row],[z-vel]]^2)</f>
        <v>7.5934780351001203</v>
      </c>
    </row>
    <row r="610" spans="1:15" x14ac:dyDescent="0.35">
      <c r="A610">
        <v>10000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-3583.0748264423919</v>
      </c>
      <c r="I610">
        <v>-2891.672430139779</v>
      </c>
      <c r="J610">
        <v>-5163.9976516354382</v>
      </c>
      <c r="K610">
        <v>6.1847475804384997</v>
      </c>
      <c r="L610">
        <v>-3.8423296607566302</v>
      </c>
      <c r="M610">
        <v>-2.141593050476907</v>
      </c>
      <c r="N610">
        <f>SQRT(ssa_urop_maneuver_10000[[#This Row],[x-pos]]^2+ssa_urop_maneuver_10000[[#This Row],[y-pos]]^2+ssa_urop_maneuver_10000[[#This Row],[z-pos]]^2)-6378</f>
        <v>540.60292264355849</v>
      </c>
      <c r="O610">
        <f>SQRT(ssa_urop_maneuver_10000[[#This Row],[x-vel]]^2+ssa_urop_maneuver_10000[[#This Row],[y-vel]]^2+ssa_urop_maneuver_10000[[#This Row],[z-vel]]^2)</f>
        <v>7.5895336252974737</v>
      </c>
    </row>
    <row r="611" spans="1:15" x14ac:dyDescent="0.35">
      <c r="A611">
        <v>10000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612.83824690435233</v>
      </c>
      <c r="I611">
        <v>-4432.2499827198744</v>
      </c>
      <c r="J611">
        <v>-5279.5102082263402</v>
      </c>
      <c r="K611">
        <v>7.2943302893281947</v>
      </c>
      <c r="L611">
        <v>-1.107174791050423</v>
      </c>
      <c r="M611">
        <v>1.7698894946842789</v>
      </c>
      <c r="N611">
        <f>SQRT(ssa_urop_maneuver_10000[[#This Row],[x-pos]]^2+ssa_urop_maneuver_10000[[#This Row],[y-pos]]^2+ssa_urop_maneuver_10000[[#This Row],[z-pos]]^2)-6378</f>
        <v>542.52300516046671</v>
      </c>
      <c r="O611">
        <f>SQRT(ssa_urop_maneuver_10000[[#This Row],[x-vel]]^2+ssa_urop_maneuver_10000[[#This Row],[y-vel]]^2+ssa_urop_maneuver_10000[[#This Row],[z-vel]]^2)</f>
        <v>7.5871996949561087</v>
      </c>
    </row>
    <row r="612" spans="1:15" x14ac:dyDescent="0.35">
      <c r="A612">
        <v>10000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4553.4089149633883</v>
      </c>
      <c r="I612">
        <v>-4126.5061343814377</v>
      </c>
      <c r="J612">
        <v>-3189.960455470401</v>
      </c>
      <c r="K612">
        <v>5.3641592790501091</v>
      </c>
      <c r="L612">
        <v>2.090017748814081</v>
      </c>
      <c r="M612">
        <v>4.9426342870769888</v>
      </c>
      <c r="N612">
        <f>SQRT(ssa_urop_maneuver_10000[[#This Row],[x-pos]]^2+ssa_urop_maneuver_10000[[#This Row],[y-pos]]^2+ssa_urop_maneuver_10000[[#This Row],[z-pos]]^2)-6378</f>
        <v>545.68639753568186</v>
      </c>
      <c r="O612">
        <f>SQRT(ssa_urop_maneuver_10000[[#This Row],[x-vel]]^2+ssa_urop_maneuver_10000[[#This Row],[y-vel]]^2+ssa_urop_maneuver_10000[[#This Row],[z-vel]]^2)</f>
        <v>7.5876223322702563</v>
      </c>
    </row>
    <row r="613" spans="1:15" x14ac:dyDescent="0.35">
      <c r="A613">
        <v>10000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6595.2095378003442</v>
      </c>
      <c r="I613">
        <v>-2100.360174506633</v>
      </c>
      <c r="J613">
        <v>232.88303659188321</v>
      </c>
      <c r="K613">
        <v>1.194295854057446</v>
      </c>
      <c r="L613">
        <v>4.4188618921822451</v>
      </c>
      <c r="M613">
        <v>6.0516093175594312</v>
      </c>
      <c r="N613">
        <f>SQRT(ssa_urop_maneuver_10000[[#This Row],[x-pos]]^2+ssa_urop_maneuver_10000[[#This Row],[y-pos]]^2+ssa_urop_maneuver_10000[[#This Row],[z-pos]]^2)-6378</f>
        <v>547.49898699569621</v>
      </c>
      <c r="O613">
        <f>SQRT(ssa_urop_maneuver_10000[[#This Row],[x-vel]]^2+ssa_urop_maneuver_10000[[#This Row],[y-vel]]^2+ssa_urop_maneuver_10000[[#This Row],[z-vel]]^2)</f>
        <v>7.5877966723925452</v>
      </c>
    </row>
    <row r="614" spans="1:15" x14ac:dyDescent="0.35">
      <c r="A614">
        <v>10000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5885.8360857685338</v>
      </c>
      <c r="I614">
        <v>801.99851786264946</v>
      </c>
      <c r="J614">
        <v>3558.4141140053421</v>
      </c>
      <c r="K614">
        <v>-3.4719587980341187</v>
      </c>
      <c r="L614">
        <v>4.9044585878777784</v>
      </c>
      <c r="M614">
        <v>4.6304440034511014</v>
      </c>
      <c r="N614">
        <f>SQRT(ssa_urop_maneuver_10000[[#This Row],[x-pos]]^2+ssa_urop_maneuver_10000[[#This Row],[y-pos]]^2+ssa_urop_maneuver_10000[[#This Row],[z-pos]]^2)-6378</f>
        <v>546.49124903348911</v>
      </c>
      <c r="O614">
        <f>SQRT(ssa_urop_maneuver_10000[[#This Row],[x-vel]]^2+ssa_urop_maneuver_10000[[#This Row],[y-vel]]^2+ssa_urop_maneuver_10000[[#This Row],[z-vel]]^2)</f>
        <v>7.586120458083359</v>
      </c>
    </row>
    <row r="615" spans="1:15" x14ac:dyDescent="0.35">
      <c r="A615">
        <v>10000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2723.7864719233648</v>
      </c>
      <c r="I615">
        <v>3370.4983419908808</v>
      </c>
      <c r="J615">
        <v>5397.6604556392003</v>
      </c>
      <c r="K615">
        <v>-6.6855756247330387</v>
      </c>
      <c r="L615">
        <v>3.3473440375944779</v>
      </c>
      <c r="M615">
        <v>1.2783788229348609</v>
      </c>
      <c r="N615">
        <f>SQRT(ssa_urop_maneuver_10000[[#This Row],[x-pos]]^2+ssa_urop_maneuver_10000[[#This Row],[y-pos]]^2+ssa_urop_maneuver_10000[[#This Row],[z-pos]]^2)-6378</f>
        <v>543.99467006203213</v>
      </c>
      <c r="O615">
        <f>SQRT(ssa_urop_maneuver_10000[[#This Row],[x-vel]]^2+ssa_urop_maneuver_10000[[#This Row],[y-vel]]^2+ssa_urop_maneuver_10000[[#This Row],[z-vel]]^2)</f>
        <v>7.585241324768262</v>
      </c>
    </row>
    <row r="616" spans="1:15" x14ac:dyDescent="0.35">
      <c r="A616">
        <v>10000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-1572.049026436694</v>
      </c>
      <c r="I616">
        <v>4536.0734834257901</v>
      </c>
      <c r="J616">
        <v>4984.2239004014209</v>
      </c>
      <c r="K616">
        <v>-7.115106615441114</v>
      </c>
      <c r="L616">
        <v>0.39642046095432071</v>
      </c>
      <c r="M616">
        <v>-2.6073633906455802</v>
      </c>
      <c r="N616">
        <f>SQRT(ssa_urop_maneuver_10000[[#This Row],[x-pos]]^2+ssa_urop_maneuver_10000[[#This Row],[y-pos]]^2+ssa_urop_maneuver_10000[[#This Row],[z-pos]]^2)-6378</f>
        <v>542.24484233700332</v>
      </c>
      <c r="O616">
        <f>SQRT(ssa_urop_maneuver_10000[[#This Row],[x-vel]]^2+ssa_urop_maneuver_10000[[#This Row],[y-vel]]^2+ssa_urop_maneuver_10000[[#This Row],[z-vel]]^2)</f>
        <v>7.5881641509548245</v>
      </c>
    </row>
    <row r="617" spans="1:15" x14ac:dyDescent="0.35">
      <c r="A617">
        <v>10000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-5211.9965733847966</v>
      </c>
      <c r="I617">
        <v>3811.1594110727078</v>
      </c>
      <c r="J617">
        <v>2488.2919818254181</v>
      </c>
      <c r="K617">
        <v>-4.5761275396895114</v>
      </c>
      <c r="L617">
        <v>-2.726599489885043</v>
      </c>
      <c r="M617">
        <v>-5.4108094090863244</v>
      </c>
      <c r="N617">
        <f>SQRT(ssa_urop_maneuver_10000[[#This Row],[x-pos]]^2+ssa_urop_maneuver_10000[[#This Row],[y-pos]]^2+ssa_urop_maneuver_10000[[#This Row],[z-pos]]^2)-6378</f>
        <v>541.64170491504592</v>
      </c>
      <c r="O617">
        <f>SQRT(ssa_urop_maneuver_10000[[#This Row],[x-vel]]^2+ssa_urop_maneuver_10000[[#This Row],[y-vel]]^2+ssa_urop_maneuver_10000[[#This Row],[z-vel]]^2)</f>
        <v>7.5929010594899271</v>
      </c>
    </row>
    <row r="618" spans="1:15" x14ac:dyDescent="0.35">
      <c r="A618">
        <v>10000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-6673.8280776771162</v>
      </c>
      <c r="I618">
        <v>1494.12483415581</v>
      </c>
      <c r="J618">
        <v>-1049.560484446607</v>
      </c>
      <c r="K618">
        <v>-0.11855797419927511</v>
      </c>
      <c r="L618">
        <v>-4.7160604748901864</v>
      </c>
      <c r="M618">
        <v>-5.9516912367013397</v>
      </c>
      <c r="N618">
        <f>SQRT(ssa_urop_maneuver_10000[[#This Row],[x-pos]]^2+ssa_urop_maneuver_10000[[#This Row],[y-pos]]^2+ssa_urop_maneuver_10000[[#This Row],[z-pos]]^2)-6378</f>
        <v>541.10163539634323</v>
      </c>
      <c r="O618">
        <f>SQRT(ssa_urop_maneuver_10000[[#This Row],[x-vel]]^2+ssa_urop_maneuver_10000[[#This Row],[y-vel]]^2+ssa_urop_maneuver_10000[[#This Row],[z-vel]]^2)</f>
        <v>7.5945974859168945</v>
      </c>
    </row>
    <row r="619" spans="1:15" x14ac:dyDescent="0.35">
      <c r="A619">
        <v>10000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-5344.841802924474</v>
      </c>
      <c r="I619">
        <v>-1447.836214521745</v>
      </c>
      <c r="J619">
        <v>-4147.5001170564374</v>
      </c>
      <c r="K619">
        <v>4.3857885738395312</v>
      </c>
      <c r="L619">
        <v>-4.7337717340924081</v>
      </c>
      <c r="M619">
        <v>-3.9988042387485598</v>
      </c>
      <c r="N619">
        <f>SQRT(ssa_urop_maneuver_10000[[#This Row],[x-pos]]^2+ssa_urop_maneuver_10000[[#This Row],[y-pos]]^2+ssa_urop_maneuver_10000[[#This Row],[z-pos]]^2)-6378</f>
        <v>540.47677045697401</v>
      </c>
      <c r="O619">
        <f>SQRT(ssa_urop_maneuver_10000[[#This Row],[x-vel]]^2+ssa_urop_maneuver_10000[[#This Row],[y-vel]]^2+ssa_urop_maneuver_10000[[#This Row],[z-vel]]^2)</f>
        <v>7.591717301424433</v>
      </c>
    </row>
    <row r="620" spans="1:15" x14ac:dyDescent="0.35">
      <c r="A620">
        <v>10000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-1784.2253194101661</v>
      </c>
      <c r="I620">
        <v>-3785.898606006936</v>
      </c>
      <c r="J620">
        <v>-5509.8845093669306</v>
      </c>
      <c r="K620">
        <v>7.0512421177787612</v>
      </c>
      <c r="L620">
        <v>-2.777682038446923</v>
      </c>
      <c r="M620">
        <v>-0.37856722870047538</v>
      </c>
      <c r="N620">
        <f>SQRT(ssa_urop_maneuver_10000[[#This Row],[x-pos]]^2+ssa_urop_maneuver_10000[[#This Row],[y-pos]]^2+ssa_urop_maneuver_10000[[#This Row],[z-pos]]^2)-6378</f>
        <v>541.19905422233296</v>
      </c>
      <c r="O620">
        <f>SQRT(ssa_urop_maneuver_10000[[#This Row],[x-vel]]^2+ssa_urop_maneuver_10000[[#This Row],[y-vel]]^2+ssa_urop_maneuver_10000[[#This Row],[z-vel]]^2)</f>
        <v>7.588072618056164</v>
      </c>
    </row>
    <row r="621" spans="1:15" x14ac:dyDescent="0.35">
      <c r="A621">
        <v>10000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2520.1188654386769</v>
      </c>
      <c r="I621">
        <v>-4546.697788344889</v>
      </c>
      <c r="J621">
        <v>-4570.4757912157866</v>
      </c>
      <c r="K621">
        <v>6.7764303216636526</v>
      </c>
      <c r="L621">
        <v>0.33374307669735642</v>
      </c>
      <c r="M621">
        <v>3.3962247531506891</v>
      </c>
      <c r="N621">
        <f>SQRT(ssa_urop_maneuver_10000[[#This Row],[x-pos]]^2+ssa_urop_maneuver_10000[[#This Row],[y-pos]]^2+ssa_urop_maneuver_10000[[#This Row],[z-pos]]^2)-6378</f>
        <v>543.90066618770561</v>
      </c>
      <c r="O621">
        <f>SQRT(ssa_urop_maneuver_10000[[#This Row],[x-vel]]^2+ssa_urop_maneuver_10000[[#This Row],[y-vel]]^2+ssa_urop_maneuver_10000[[#This Row],[z-vel]]^2)</f>
        <v>7.587208638196226</v>
      </c>
    </row>
    <row r="622" spans="1:15" x14ac:dyDescent="0.35">
      <c r="A622">
        <v>10000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5774.0794932296021</v>
      </c>
      <c r="I622">
        <v>-3412.9470045311832</v>
      </c>
      <c r="J622">
        <v>-1721.7049071684521</v>
      </c>
      <c r="K622">
        <v>3.6758135707433048</v>
      </c>
      <c r="L622">
        <v>3.3089808634871569</v>
      </c>
      <c r="M622">
        <v>5.7547039057783076</v>
      </c>
      <c r="N622">
        <f>SQRT(ssa_urop_maneuver_10000[[#This Row],[x-pos]]^2+ssa_urop_maneuver_10000[[#This Row],[y-pos]]^2+ssa_urop_maneuver_10000[[#This Row],[z-pos]]^2)-6378</f>
        <v>546.7721289036599</v>
      </c>
      <c r="O622">
        <f>SQRT(ssa_urop_maneuver_10000[[#This Row],[x-vel]]^2+ssa_urop_maneuver_10000[[#This Row],[y-vel]]^2+ssa_urop_maneuver_10000[[#This Row],[z-vel]]^2)</f>
        <v>7.5879889829232727</v>
      </c>
    </row>
    <row r="623" spans="1:15" x14ac:dyDescent="0.35">
      <c r="A623">
        <v>10000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6619.418245405217</v>
      </c>
      <c r="I623">
        <v>-855.66155381205408</v>
      </c>
      <c r="J623">
        <v>1846.967209214286</v>
      </c>
      <c r="K623">
        <v>-0.9600866025765955</v>
      </c>
      <c r="L623">
        <v>4.9057174355894926</v>
      </c>
      <c r="M623">
        <v>5.7077790379733724</v>
      </c>
      <c r="N623">
        <f>SQRT(ssa_urop_maneuver_10000[[#This Row],[x-pos]]^2+ssa_urop_maneuver_10000[[#This Row],[y-pos]]^2+ssa_urop_maneuver_10000[[#This Row],[z-pos]]^2)-6378</f>
        <v>547.32616374047302</v>
      </c>
      <c r="O623">
        <f>SQRT(ssa_urop_maneuver_10000[[#This Row],[x-vel]]^2+ssa_urop_maneuver_10000[[#This Row],[y-vel]]^2+ssa_urop_maneuver_10000[[#This Row],[z-vel]]^2)</f>
        <v>7.5872637616351559</v>
      </c>
    </row>
    <row r="624" spans="1:15" x14ac:dyDescent="0.35">
      <c r="A624">
        <v>10000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4704.3526442272778</v>
      </c>
      <c r="I624">
        <v>2058.676428745955</v>
      </c>
      <c r="J624">
        <v>4643.6931401945149</v>
      </c>
      <c r="K624">
        <v>-5.1906851042087592</v>
      </c>
      <c r="L624">
        <v>4.4565715485205697</v>
      </c>
      <c r="M624">
        <v>3.276346490294189</v>
      </c>
      <c r="N624">
        <f>SQRT(ssa_urop_maneuver_10000[[#This Row],[x-pos]]^2+ssa_urop_maneuver_10000[[#This Row],[y-pos]]^2+ssa_urop_maneuver_10000[[#This Row],[z-pos]]^2)-6378</f>
        <v>545.36395257478671</v>
      </c>
      <c r="O624">
        <f>SQRT(ssa_urop_maneuver_10000[[#This Row],[x-vel]]^2+ssa_urop_maneuver_10000[[#This Row],[y-vel]]^2+ssa_urop_maneuver_10000[[#This Row],[z-vel]]^2)</f>
        <v>7.5854260356687133</v>
      </c>
    </row>
    <row r="625" spans="1:15" x14ac:dyDescent="0.35">
      <c r="A625">
        <v>10000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830.10726663206674</v>
      </c>
      <c r="I625">
        <v>4115.9857150907956</v>
      </c>
      <c r="J625">
        <v>5501.8152295634063</v>
      </c>
      <c r="K625">
        <v>-7.2556031474470686</v>
      </c>
      <c r="L625">
        <v>2.1528373688494589</v>
      </c>
      <c r="M625">
        <v>-0.51966149596161682</v>
      </c>
      <c r="N625">
        <f>SQRT(ssa_urop_maneuver_10000[[#This Row],[x-pos]]^2+ssa_urop_maneuver_10000[[#This Row],[y-pos]]^2+ssa_urop_maneuver_10000[[#This Row],[z-pos]]^2)-6378</f>
        <v>543.010569360712</v>
      </c>
      <c r="O625">
        <f>SQRT(ssa_urop_maneuver_10000[[#This Row],[x-vel]]^2+ssa_urop_maneuver_10000[[#This Row],[y-vel]]^2+ssa_urop_maneuver_10000[[#This Row],[z-vel]]^2)</f>
        <v>7.5860749956972828</v>
      </c>
    </row>
    <row r="626" spans="1:15" x14ac:dyDescent="0.35">
      <c r="A626">
        <v>10000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-3389.4107328262812</v>
      </c>
      <c r="I626">
        <v>4459.48980033105</v>
      </c>
      <c r="J626">
        <v>4063.2090629903219</v>
      </c>
      <c r="K626">
        <v>-6.2989474711583853</v>
      </c>
      <c r="L626">
        <v>-1.050706052160592</v>
      </c>
      <c r="M626">
        <v>-4.1028355732259367</v>
      </c>
      <c r="N626">
        <f>SQRT(ssa_urop_maneuver_10000[[#This Row],[x-pos]]^2+ssa_urop_maneuver_10000[[#This Row],[y-pos]]^2+ssa_urop_maneuver_10000[[#This Row],[z-pos]]^2)-6378</f>
        <v>541.88600228510586</v>
      </c>
      <c r="O626">
        <f>SQRT(ssa_urop_maneuver_10000[[#This Row],[x-vel]]^2+ssa_urop_maneuver_10000[[#This Row],[y-vel]]^2+ssa_urop_maneuver_10000[[#This Row],[z-vel]]^2)</f>
        <v>7.5903874863795799</v>
      </c>
    </row>
    <row r="627" spans="1:15" x14ac:dyDescent="0.35">
      <c r="A627">
        <v>10000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-6193.9534588136576</v>
      </c>
      <c r="I627">
        <v>2942.3975908360239</v>
      </c>
      <c r="J627">
        <v>925.17369276386069</v>
      </c>
      <c r="K627">
        <v>-2.7080959220789729</v>
      </c>
      <c r="L627">
        <v>-3.8235329526752229</v>
      </c>
      <c r="M627">
        <v>-5.9766376310691536</v>
      </c>
      <c r="N627">
        <f>SQRT(ssa_urop_maneuver_10000[[#This Row],[x-pos]]^2+ssa_urop_maneuver_10000[[#This Row],[y-pos]]^2+ssa_urop_maneuver_10000[[#This Row],[z-pos]]^2)-6378</f>
        <v>541.44429808417772</v>
      </c>
      <c r="O627">
        <f>SQRT(ssa_urop_maneuver_10000[[#This Row],[x-vel]]^2+ssa_urop_maneuver_10000[[#This Row],[y-vel]]^2+ssa_urop_maneuver_10000[[#This Row],[z-vel]]^2)</f>
        <v>7.5942995158530566</v>
      </c>
    </row>
    <row r="628" spans="1:15" x14ac:dyDescent="0.35">
      <c r="A628">
        <v>10000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-6408.4715481770854</v>
      </c>
      <c r="I628">
        <v>195.19189263978859</v>
      </c>
      <c r="J628">
        <v>-2600.482064681692</v>
      </c>
      <c r="K628">
        <v>2.018615788829845</v>
      </c>
      <c r="L628">
        <v>-5.0003664249372832</v>
      </c>
      <c r="M628">
        <v>-5.3466227111634783</v>
      </c>
      <c r="N628">
        <f>SQRT(ssa_urop_maneuver_10000[[#This Row],[x-pos]]^2+ssa_urop_maneuver_10000[[#This Row],[y-pos]]^2+ssa_urop_maneuver_10000[[#This Row],[z-pos]]^2)-6378</f>
        <v>540.75092971835966</v>
      </c>
      <c r="O628">
        <f>SQRT(ssa_urop_maneuver_10000[[#This Row],[x-vel]]^2+ssa_urop_maneuver_10000[[#This Row],[y-vel]]^2+ssa_urop_maneuver_10000[[#This Row],[z-vel]]^2)</f>
        <v>7.5937374528016379</v>
      </c>
    </row>
    <row r="629" spans="1:15" x14ac:dyDescent="0.35">
      <c r="A629">
        <v>10000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-3944.463044380625</v>
      </c>
      <c r="I629">
        <v>-2633.9534340287728</v>
      </c>
      <c r="J629">
        <v>-5036.8036078615314</v>
      </c>
      <c r="K629">
        <v>5.8945849146237981</v>
      </c>
      <c r="L629">
        <v>-4.087861987760208</v>
      </c>
      <c r="M629">
        <v>-2.4798021209365531</v>
      </c>
      <c r="N629">
        <f>SQRT(ssa_urop_maneuver_10000[[#This Row],[x-pos]]^2+ssa_urop_maneuver_10000[[#This Row],[y-pos]]^2+ssa_urop_maneuver_10000[[#This Row],[z-pos]]^2)-6378</f>
        <v>540.5179038059423</v>
      </c>
      <c r="O629">
        <f>SQRT(ssa_urop_maneuver_10000[[#This Row],[x-vel]]^2+ssa_urop_maneuver_10000[[#This Row],[y-vel]]^2+ssa_urop_maneuver_10000[[#This Row],[z-vel]]^2)</f>
        <v>7.5898725618871037</v>
      </c>
    </row>
    <row r="630" spans="1:15" x14ac:dyDescent="0.35">
      <c r="A630">
        <v>10000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164.99347761727952</v>
      </c>
      <c r="I630">
        <v>-4365.0672772092676</v>
      </c>
      <c r="J630">
        <v>-5367.307217733277</v>
      </c>
      <c r="K630">
        <v>7.3066040913835799</v>
      </c>
      <c r="L630">
        <v>-1.473798600417926</v>
      </c>
      <c r="M630">
        <v>1.41739452951789</v>
      </c>
      <c r="N630">
        <f>SQRT(ssa_urop_maneuver_10000[[#This Row],[x-pos]]^2+ssa_urop_maneuver_10000[[#This Row],[y-pos]]^2+ssa_urop_maneuver_10000[[#This Row],[z-pos]]^2)-6378</f>
        <v>542.18944478770027</v>
      </c>
      <c r="O630">
        <f>SQRT(ssa_urop_maneuver_10000[[#This Row],[x-vel]]^2+ssa_urop_maneuver_10000[[#This Row],[y-vel]]^2+ssa_urop_maneuver_10000[[#This Row],[z-vel]]^2)</f>
        <v>7.5873284438677322</v>
      </c>
    </row>
    <row r="631" spans="1:15" x14ac:dyDescent="0.35">
      <c r="A631">
        <v>10000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4205.7145770253182</v>
      </c>
      <c r="I631">
        <v>-4277.8490618747437</v>
      </c>
      <c r="J631">
        <v>-3456.020425354845</v>
      </c>
      <c r="K631">
        <v>5.6737322669112622</v>
      </c>
      <c r="L631">
        <v>1.754582833456273</v>
      </c>
      <c r="M631">
        <v>4.7225008323554194</v>
      </c>
      <c r="N631">
        <f>SQRT(ssa_urop_maneuver_10000[[#This Row],[x-pos]]^2+ssa_urop_maneuver_10000[[#This Row],[y-pos]]^2+ssa_urop_maneuver_10000[[#This Row],[z-pos]]^2)-6378</f>
        <v>545.3015881193387</v>
      </c>
      <c r="O631">
        <f>SQRT(ssa_urop_maneuver_10000[[#This Row],[x-vel]]^2+ssa_urop_maneuver_10000[[#This Row],[y-vel]]^2+ssa_urop_maneuver_10000[[#This Row],[z-vel]]^2)</f>
        <v>7.587609166769667</v>
      </c>
    </row>
    <row r="632" spans="1:15" x14ac:dyDescent="0.35">
      <c r="A632">
        <v>10000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6492.7404745682989</v>
      </c>
      <c r="I632">
        <v>-2407.246928782693</v>
      </c>
      <c r="J632">
        <v>-100.3096891876998</v>
      </c>
      <c r="K632">
        <v>1.672360371378401</v>
      </c>
      <c r="L632">
        <v>4.254762574866457</v>
      </c>
      <c r="M632">
        <v>6.0561980962791884</v>
      </c>
      <c r="N632">
        <f>SQRT(ssa_urop_maneuver_10000[[#This Row],[x-pos]]^2+ssa_urop_maneuver_10000[[#This Row],[y-pos]]^2+ssa_urop_maneuver_10000[[#This Row],[z-pos]]^2)-6378</f>
        <v>547.35765718825678</v>
      </c>
      <c r="O632">
        <f>SQRT(ssa_urop_maneuver_10000[[#This Row],[x-vel]]^2+ssa_urop_maneuver_10000[[#This Row],[y-vel]]^2+ssa_urop_maneuver_10000[[#This Row],[z-vel]]^2)</f>
        <v>7.5879726647910912</v>
      </c>
    </row>
    <row r="633" spans="1:15" x14ac:dyDescent="0.35">
      <c r="A633">
        <v>10000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6071.1578786803857</v>
      </c>
      <c r="I633">
        <v>467.65493465530659</v>
      </c>
      <c r="J633">
        <v>3297.4078791874849</v>
      </c>
      <c r="K633">
        <v>-3.0256250747034641</v>
      </c>
      <c r="L633">
        <v>4.9802602686671706</v>
      </c>
      <c r="M633">
        <v>4.8575700551788099</v>
      </c>
      <c r="N633">
        <f>SQRT(ssa_urop_maneuver_10000[[#This Row],[x-pos]]^2+ssa_urop_maneuver_10000[[#This Row],[y-pos]]^2+ssa_urop_maneuver_10000[[#This Row],[z-pos]]^2)-6378</f>
        <v>546.63413094858697</v>
      </c>
      <c r="O633">
        <f>SQRT(ssa_urop_maneuver_10000[[#This Row],[x-vel]]^2+ssa_urop_maneuver_10000[[#This Row],[y-vel]]^2+ssa_urop_maneuver_10000[[#This Row],[z-vel]]^2)</f>
        <v>7.5863948142255948</v>
      </c>
    </row>
    <row r="634" spans="1:15" x14ac:dyDescent="0.35">
      <c r="A634">
        <v>10000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3119.2527014060952</v>
      </c>
      <c r="I634">
        <v>3148.0009488663709</v>
      </c>
      <c r="J634">
        <v>5317.6421250373623</v>
      </c>
      <c r="K634">
        <v>-6.4565976822859312</v>
      </c>
      <c r="L634">
        <v>3.6307743777682959</v>
      </c>
      <c r="M634">
        <v>1.6326234543218241</v>
      </c>
      <c r="N634">
        <f>SQRT(ssa_urop_maneuver_10000[[#This Row],[x-pos]]^2+ssa_urop_maneuver_10000[[#This Row],[y-pos]]^2+ssa_urop_maneuver_10000[[#This Row],[z-pos]]^2)-6378</f>
        <v>544.20811296978172</v>
      </c>
      <c r="O634">
        <f>SQRT(ssa_urop_maneuver_10000[[#This Row],[x-vel]]^2+ssa_urop_maneuver_10000[[#This Row],[y-vel]]^2+ssa_urop_maneuver_10000[[#This Row],[z-vel]]^2)</f>
        <v>7.5852248191309757</v>
      </c>
    </row>
    <row r="635" spans="1:15" x14ac:dyDescent="0.35">
      <c r="A635">
        <v>10000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-1131.1312599367559</v>
      </c>
      <c r="I635">
        <v>4518.003580750019</v>
      </c>
      <c r="J635">
        <v>5118.5316985054587</v>
      </c>
      <c r="K635">
        <v>-7.198194479248202</v>
      </c>
      <c r="L635">
        <v>0.76993756779753275</v>
      </c>
      <c r="M635">
        <v>-2.2729193635096552</v>
      </c>
      <c r="N635">
        <f>SQRT(ssa_urop_maneuver_10000[[#This Row],[x-pos]]^2+ssa_urop_maneuver_10000[[#This Row],[y-pos]]^2+ssa_urop_maneuver_10000[[#This Row],[z-pos]]^2)-6378</f>
        <v>542.34544162943348</v>
      </c>
      <c r="O635">
        <f>SQRT(ssa_urop_maneuver_10000[[#This Row],[x-vel]]^2+ssa_urop_maneuver_10000[[#This Row],[y-vel]]^2+ssa_urop_maneuver_10000[[#This Row],[z-vel]]^2)</f>
        <v>7.5876854212864151</v>
      </c>
    </row>
    <row r="636" spans="1:15" x14ac:dyDescent="0.35">
      <c r="A636">
        <v>10000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-4909.5453929678524</v>
      </c>
      <c r="I636">
        <v>4005.3977491540072</v>
      </c>
      <c r="J636">
        <v>2781.2457184622349</v>
      </c>
      <c r="K636">
        <v>-4.9380552063408896</v>
      </c>
      <c r="L636">
        <v>-2.4181982089135499</v>
      </c>
      <c r="M636">
        <v>-5.2358734365429491</v>
      </c>
      <c r="N636">
        <f>SQRT(ssa_urop_maneuver_10000[[#This Row],[x-pos]]^2+ssa_urop_maneuver_10000[[#This Row],[y-pos]]^2+ssa_urop_maneuver_10000[[#This Row],[z-pos]]^2)-6378</f>
        <v>541.69470721103153</v>
      </c>
      <c r="O636">
        <f>SQRT(ssa_urop_maneuver_10000[[#This Row],[x-vel]]^2+ssa_urop_maneuver_10000[[#This Row],[y-vel]]^2+ssa_urop_maneuver_10000[[#This Row],[z-vel]]^2)</f>
        <v>7.5925254324209632</v>
      </c>
    </row>
    <row r="637" spans="1:15" x14ac:dyDescent="0.35">
      <c r="A637">
        <v>10000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-6636.5670620962501</v>
      </c>
      <c r="I637">
        <v>1819.8125954481091</v>
      </c>
      <c r="J637">
        <v>-720.44691707478319</v>
      </c>
      <c r="K637">
        <v>-0.60822496261178371</v>
      </c>
      <c r="L637">
        <v>-4.6024074127614636</v>
      </c>
      <c r="M637">
        <v>-6.0106135522756263</v>
      </c>
      <c r="N637">
        <f>SQRT(ssa_urop_maneuver_10000[[#This Row],[x-pos]]^2+ssa_urop_maneuver_10000[[#This Row],[y-pos]]^2+ssa_urop_maneuver_10000[[#This Row],[z-pos]]^2)-6378</f>
        <v>541.16064364565682</v>
      </c>
      <c r="O637">
        <f>SQRT(ssa_urop_maneuver_10000[[#This Row],[x-vel]]^2+ssa_urop_maneuver_10000[[#This Row],[y-vel]]^2+ssa_urop_maneuver_10000[[#This Row],[z-vel]]^2)</f>
        <v>7.5947065034130974</v>
      </c>
    </row>
    <row r="638" spans="1:15" x14ac:dyDescent="0.35">
      <c r="A638">
        <v>10000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-5588.150825329727</v>
      </c>
      <c r="I638">
        <v>-1126.8866866826429</v>
      </c>
      <c r="J638">
        <v>-3920.1270648428954</v>
      </c>
      <c r="K638">
        <v>3.9743484631761232</v>
      </c>
      <c r="L638">
        <v>-4.8624902442649454</v>
      </c>
      <c r="M638">
        <v>-4.2664057731162757</v>
      </c>
      <c r="N638">
        <f>SQRT(ssa_urop_maneuver_10000[[#This Row],[x-pos]]^2+ssa_urop_maneuver_10000[[#This Row],[y-pos]]^2+ssa_urop_maneuver_10000[[#This Row],[z-pos]]^2)-6378</f>
        <v>540.43186392477674</v>
      </c>
      <c r="O638">
        <f>SQRT(ssa_urop_maneuver_10000[[#This Row],[x-vel]]^2+ssa_urop_maneuver_10000[[#This Row],[y-vel]]^2+ssa_urop_maneuver_10000[[#This Row],[z-vel]]^2)</f>
        <v>7.592198318221282</v>
      </c>
    </row>
    <row r="639" spans="1:15" x14ac:dyDescent="0.35">
      <c r="A639">
        <v>10000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-2205.992899859918</v>
      </c>
      <c r="I639">
        <v>-3603.5472107925402</v>
      </c>
      <c r="J639">
        <v>-5478.9821296184946</v>
      </c>
      <c r="K639">
        <v>6.8891481139321531</v>
      </c>
      <c r="L639">
        <v>-3.0940926653507792</v>
      </c>
      <c r="M639">
        <v>-0.74204536850103064</v>
      </c>
      <c r="N639">
        <f>SQRT(ssa_urop_maneuver_10000[[#This Row],[x-pos]]^2+ssa_urop_maneuver_10000[[#This Row],[y-pos]]^2+ssa_urop_maneuver_10000[[#This Row],[z-pos]]^2)-6378</f>
        <v>540.90181685806783</v>
      </c>
      <c r="O639">
        <f>SQRT(ssa_urop_maneuver_10000[[#This Row],[x-vel]]^2+ssa_urop_maneuver_10000[[#This Row],[y-vel]]^2+ssa_urop_maneuver_10000[[#This Row],[z-vel]]^2)</f>
        <v>7.5884387383958147</v>
      </c>
    </row>
    <row r="640" spans="1:15" x14ac:dyDescent="0.35">
      <c r="A640">
        <v>10000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2095.8046267627719</v>
      </c>
      <c r="I640">
        <v>-4578.7301437977712</v>
      </c>
      <c r="J640">
        <v>-4748.6047226648652</v>
      </c>
      <c r="K640">
        <v>6.9303312752232236</v>
      </c>
      <c r="L640">
        <v>-3.8656190248664457E-2</v>
      </c>
      <c r="M640">
        <v>3.0881320164328518</v>
      </c>
      <c r="N640">
        <f>SQRT(ssa_urop_maneuver_10000[[#This Row],[x-pos]]^2+ssa_urop_maneuver_10000[[#This Row],[y-pos]]^2+ssa_urop_maneuver_10000[[#This Row],[z-pos]]^2)-6378</f>
        <v>543.44591652623239</v>
      </c>
      <c r="O640">
        <f>SQRT(ssa_urop_maneuver_10000[[#This Row],[x-vel]]^2+ssa_urop_maneuver_10000[[#This Row],[y-vel]]^2+ssa_urop_maneuver_10000[[#This Row],[z-vel]]^2)</f>
        <v>7.5873279378381504</v>
      </c>
    </row>
    <row r="641" spans="1:15" x14ac:dyDescent="0.35">
      <c r="A641">
        <v>10000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5524.0695123593023</v>
      </c>
      <c r="I641">
        <v>-3646.0508621815479</v>
      </c>
      <c r="J641">
        <v>-2034.4366498492921</v>
      </c>
      <c r="K641">
        <v>4.0818999735856121</v>
      </c>
      <c r="L641">
        <v>3.035486928494739</v>
      </c>
      <c r="M641">
        <v>5.6305042765967208</v>
      </c>
      <c r="N641">
        <f>SQRT(ssa_urop_maneuver_10000[[#This Row],[x-pos]]^2+ssa_urop_maneuver_10000[[#This Row],[y-pos]]^2+ssa_urop_maneuver_10000[[#This Row],[z-pos]]^2)-6378</f>
        <v>546.44679012282995</v>
      </c>
      <c r="O641">
        <f>SQRT(ssa_urop_maneuver_10000[[#This Row],[x-vel]]^2+ssa_urop_maneuver_10000[[#This Row],[y-vel]]^2+ssa_urop_maneuver_10000[[#This Row],[z-vel]]^2)</f>
        <v>7.5880607994529541</v>
      </c>
    </row>
    <row r="642" spans="1:15" x14ac:dyDescent="0.35">
      <c r="A642">
        <v>10000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6647.9979118245265</v>
      </c>
      <c r="I642">
        <v>-1192.6422394420481</v>
      </c>
      <c r="J642">
        <v>1530.38525333702</v>
      </c>
      <c r="K642">
        <v>-0.47139363895783271</v>
      </c>
      <c r="L642">
        <v>4.8455879961910426</v>
      </c>
      <c r="M642">
        <v>5.8195877120828721</v>
      </c>
      <c r="N642">
        <f>SQRT(ssa_urop_maneuver_10000[[#This Row],[x-pos]]^2+ssa_urop_maneuver_10000[[#This Row],[y-pos]]^2+ssa_urop_maneuver_10000[[#This Row],[z-pos]]^2)-6378</f>
        <v>547.34120246475868</v>
      </c>
      <c r="O642">
        <f>SQRT(ssa_urop_maneuver_10000[[#This Row],[x-vel]]^2+ssa_urop_maneuver_10000[[#This Row],[y-vel]]^2+ssa_urop_maneuver_10000[[#This Row],[z-vel]]^2)</f>
        <v>7.5874591353302581</v>
      </c>
    </row>
    <row r="643" spans="1:15" x14ac:dyDescent="0.35">
      <c r="A643">
        <v>10000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4999.3080290569096</v>
      </c>
      <c r="I643">
        <v>1758.42480272438</v>
      </c>
      <c r="J643">
        <v>4455.5199541261818</v>
      </c>
      <c r="K643">
        <v>-4.8235975232106671</v>
      </c>
      <c r="L643">
        <v>4.6345557390923666</v>
      </c>
      <c r="M643">
        <v>3.5768971105783529</v>
      </c>
      <c r="N643">
        <f>SQRT(ssa_urop_maneuver_10000[[#This Row],[x-pos]]^2+ssa_urop_maneuver_10000[[#This Row],[y-pos]]^2+ssa_urop_maneuver_10000[[#This Row],[z-pos]]^2)-6378</f>
        <v>545.64041656163226</v>
      </c>
      <c r="O643">
        <f>SQRT(ssa_urop_maneuver_10000[[#This Row],[x-vel]]^2+ssa_urop_maneuver_10000[[#This Row],[y-vel]]^2+ssa_urop_maneuver_10000[[#This Row],[z-vel]]^2)</f>
        <v>7.5855384056994826</v>
      </c>
    </row>
    <row r="644" spans="1:15" x14ac:dyDescent="0.35">
      <c r="A644">
        <v>10000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1268.3590113531459</v>
      </c>
      <c r="I644">
        <v>3977.4764501319069</v>
      </c>
      <c r="J644">
        <v>5520.4321040957129</v>
      </c>
      <c r="K644">
        <v>-7.1621757119402334</v>
      </c>
      <c r="L644">
        <v>2.494538749594069</v>
      </c>
      <c r="M644">
        <v>-0.15578566956359269</v>
      </c>
      <c r="N644">
        <f>SQRT(ssa_urop_maneuver_10000[[#This Row],[x-pos]]^2+ssa_urop_maneuver_10000[[#This Row],[y-pos]]^2+ssa_urop_maneuver_10000[[#This Row],[z-pos]]^2)-6378</f>
        <v>543.28774932564556</v>
      </c>
      <c r="O644">
        <f>SQRT(ssa_urop_maneuver_10000[[#This Row],[x-vel]]^2+ssa_urop_maneuver_10000[[#This Row],[y-vel]]^2+ssa_urop_maneuver_10000[[#This Row],[z-vel]]^2)</f>
        <v>7.5857599274413046</v>
      </c>
    </row>
    <row r="645" spans="1:15" x14ac:dyDescent="0.35">
      <c r="A645">
        <v>10000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-2990.306118750088</v>
      </c>
      <c r="I645">
        <v>4540.614320163605</v>
      </c>
      <c r="J645">
        <v>4281.1096227318176</v>
      </c>
      <c r="K645">
        <v>-6.5184702074165548</v>
      </c>
      <c r="L645">
        <v>-0.68667324694074328</v>
      </c>
      <c r="M645">
        <v>-3.8265038523693922</v>
      </c>
      <c r="N645">
        <f>SQRT(ssa_urop_maneuver_10000[[#This Row],[x-pos]]^2+ssa_urop_maneuver_10000[[#This Row],[y-pos]]^2+ssa_urop_maneuver_10000[[#This Row],[z-pos]]^2)-6378</f>
        <v>542.04398036284056</v>
      </c>
      <c r="O645">
        <f>SQRT(ssa_urop_maneuver_10000[[#This Row],[x-vel]]^2+ssa_urop_maneuver_10000[[#This Row],[y-vel]]^2+ssa_urop_maneuver_10000[[#This Row],[z-vel]]^2)</f>
        <v>7.5897368679842367</v>
      </c>
    </row>
    <row r="646" spans="1:15" x14ac:dyDescent="0.35">
      <c r="A646">
        <v>10000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-6000.8940897309594</v>
      </c>
      <c r="I646">
        <v>3209.8306299195392</v>
      </c>
      <c r="J646">
        <v>1251.7403591474031</v>
      </c>
      <c r="K646">
        <v>-3.150494240014952</v>
      </c>
      <c r="L646">
        <v>-3.5893418047945058</v>
      </c>
      <c r="M646">
        <v>-5.9042265834732186</v>
      </c>
      <c r="N646">
        <f>SQRT(ssa_urop_maneuver_10000[[#This Row],[x-pos]]^2+ssa_urop_maneuver_10000[[#This Row],[y-pos]]^2+ssa_urop_maneuver_10000[[#This Row],[z-pos]]^2)-6378</f>
        <v>541.5806575005754</v>
      </c>
      <c r="O646">
        <f>SQRT(ssa_urop_maneuver_10000[[#This Row],[x-vel]]^2+ssa_urop_maneuver_10000[[#This Row],[y-vel]]^2+ssa_urop_maneuver_10000[[#This Row],[z-vel]]^2)</f>
        <v>7.5940029034103418</v>
      </c>
    </row>
    <row r="647" spans="1:15" x14ac:dyDescent="0.35">
      <c r="A647">
        <v>10000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-6502.4887801907471</v>
      </c>
      <c r="I647">
        <v>537.25914910134975</v>
      </c>
      <c r="J647">
        <v>-2302.0014343035609</v>
      </c>
      <c r="K647">
        <v>1.539180423253856</v>
      </c>
      <c r="L647">
        <v>-4.9948832669495564</v>
      </c>
      <c r="M647">
        <v>-5.5091607130024434</v>
      </c>
      <c r="N647">
        <f>SQRT(ssa_urop_maneuver_10000[[#This Row],[x-pos]]^2+ssa_urop_maneuver_10000[[#This Row],[y-pos]]^2+ssa_urop_maneuver_10000[[#This Row],[z-pos]]^2)-6378</f>
        <v>540.83070564205264</v>
      </c>
      <c r="O647">
        <f>SQRT(ssa_urop_maneuver_10000[[#This Row],[x-vel]]^2+ssa_urop_maneuver_10000[[#This Row],[y-vel]]^2+ssa_urop_maneuver_10000[[#This Row],[z-vel]]^2)</f>
        <v>7.5939967729430977</v>
      </c>
    </row>
    <row r="648" spans="1:15" x14ac:dyDescent="0.35">
      <c r="A648">
        <v>10000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-4285.8996354032652</v>
      </c>
      <c r="I648">
        <v>-2360.2671555854349</v>
      </c>
      <c r="J648">
        <v>-4891.2466582364696</v>
      </c>
      <c r="K648">
        <v>5.5791724921526704</v>
      </c>
      <c r="L648">
        <v>-4.3127833860308122</v>
      </c>
      <c r="M648">
        <v>-2.808252457554437</v>
      </c>
      <c r="N648">
        <f>SQRT(ssa_urop_maneuver_10000[[#This Row],[x-pos]]^2+ssa_urop_maneuver_10000[[#This Row],[y-pos]]^2+ssa_urop_maneuver_10000[[#This Row],[z-pos]]^2)-6378</f>
        <v>540.38786150318629</v>
      </c>
      <c r="O648">
        <f>SQRT(ssa_urop_maneuver_10000[[#This Row],[x-vel]]^2+ssa_urop_maneuver_10000[[#This Row],[y-vel]]^2+ssa_urop_maneuver_10000[[#This Row],[z-vel]]^2)</f>
        <v>7.5903588912104132</v>
      </c>
    </row>
    <row r="649" spans="1:15" x14ac:dyDescent="0.35">
      <c r="A649">
        <v>10000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-281.09318902889828</v>
      </c>
      <c r="I649">
        <v>-4273.7294453846143</v>
      </c>
      <c r="J649">
        <v>-5435.0709136950118</v>
      </c>
      <c r="K649">
        <v>7.2856362750863459</v>
      </c>
      <c r="L649">
        <v>-1.8346880152383021</v>
      </c>
      <c r="M649">
        <v>1.060494352003126</v>
      </c>
      <c r="N649">
        <f>SQRT(ssa_urop_maneuver_10000[[#This Row],[x-pos]]^2+ssa_urop_maneuver_10000[[#This Row],[y-pos]]^2+ssa_urop_maneuver_10000[[#This Row],[z-pos]]^2)-6378</f>
        <v>541.81015564440531</v>
      </c>
      <c r="O649">
        <f>SQRT(ssa_urop_maneuver_10000[[#This Row],[x-vel]]^2+ssa_urop_maneuver_10000[[#This Row],[y-vel]]^2+ssa_urop_maneuver_10000[[#This Row],[z-vel]]^2)</f>
        <v>7.5875703829845058</v>
      </c>
    </row>
    <row r="650" spans="1:15" x14ac:dyDescent="0.35">
      <c r="A650">
        <v>10000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3840.8657884515642</v>
      </c>
      <c r="I650">
        <v>-4406.8287597237941</v>
      </c>
      <c r="J650">
        <v>-3708.660702420379</v>
      </c>
      <c r="K650">
        <v>5.9557840649395741</v>
      </c>
      <c r="L650">
        <v>1.4076515058195249</v>
      </c>
      <c r="M650">
        <v>4.4855134437895794</v>
      </c>
      <c r="N650">
        <f>SQRT(ssa_urop_maneuver_10000[[#This Row],[x-pos]]^2+ssa_urop_maneuver_10000[[#This Row],[y-pos]]^2+ssa_urop_maneuver_10000[[#This Row],[z-pos]]^2)-6378</f>
        <v>544.90068743612846</v>
      </c>
      <c r="O650">
        <f>SQRT(ssa_urop_maneuver_10000[[#This Row],[x-vel]]^2+ssa_urop_maneuver_10000[[#This Row],[y-vel]]^2+ssa_urop_maneuver_10000[[#This Row],[z-vel]]^2)</f>
        <v>7.5876661394951475</v>
      </c>
    </row>
    <row r="651" spans="1:15" x14ac:dyDescent="0.35">
      <c r="A651">
        <v>10000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6361.3259543978875</v>
      </c>
      <c r="I651">
        <v>-2702.846731853198</v>
      </c>
      <c r="J651">
        <v>-432.29114004541441</v>
      </c>
      <c r="K651">
        <v>2.1401113811139831</v>
      </c>
      <c r="L651">
        <v>4.0665355230247924</v>
      </c>
      <c r="M651">
        <v>6.0384012384943588</v>
      </c>
      <c r="N651">
        <f>SQRT(ssa_urop_maneuver_10000[[#This Row],[x-pos]]^2+ssa_urop_maneuver_10000[[#This Row],[y-pos]]^2+ssa_urop_maneuver_10000[[#This Row],[z-pos]]^2)-6378</f>
        <v>547.22374972444322</v>
      </c>
      <c r="O651">
        <f>SQRT(ssa_urop_maneuver_10000[[#This Row],[x-vel]]^2+ssa_urop_maneuver_10000[[#This Row],[y-vel]]^2+ssa_urop_maneuver_10000[[#This Row],[z-vel]]^2)</f>
        <v>7.5880878619482477</v>
      </c>
    </row>
    <row r="652" spans="1:15" x14ac:dyDescent="0.35">
      <c r="A652">
        <v>10000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6227.9053980423132</v>
      </c>
      <c r="I652">
        <v>128.7501591857517</v>
      </c>
      <c r="J652">
        <v>3024.8941187038422</v>
      </c>
      <c r="K652">
        <v>-2.5677707117629631</v>
      </c>
      <c r="L652">
        <v>5.0293542906916224</v>
      </c>
      <c r="M652">
        <v>5.0662984346464759</v>
      </c>
      <c r="N652">
        <f>SQRT(ssa_urop_maneuver_10000[[#This Row],[x-pos]]^2+ssa_urop_maneuver_10000[[#This Row],[y-pos]]^2+ssa_urop_maneuver_10000[[#This Row],[z-pos]]^2)-6378</f>
        <v>546.83694247193398</v>
      </c>
      <c r="O652">
        <f>SQRT(ssa_urop_maneuver_10000[[#This Row],[x-vel]]^2+ssa_urop_maneuver_10000[[#This Row],[y-vel]]^2+ssa_urop_maneuver_10000[[#This Row],[z-vel]]^2)</f>
        <v>7.5865163835839198</v>
      </c>
    </row>
    <row r="653" spans="1:15" x14ac:dyDescent="0.35">
      <c r="A653">
        <v>10000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3498.561005142295</v>
      </c>
      <c r="I653">
        <v>2907.0620564092601</v>
      </c>
      <c r="J653">
        <v>5218.3276670487576</v>
      </c>
      <c r="K653">
        <v>-6.1993144266309974</v>
      </c>
      <c r="L653">
        <v>3.8963151276083341</v>
      </c>
      <c r="M653">
        <v>1.980250220263813</v>
      </c>
      <c r="N653">
        <f>SQRT(ssa_urop_maneuver_10000[[#This Row],[x-pos]]^2+ssa_urop_maneuver_10000[[#This Row],[y-pos]]^2+ssa_urop_maneuver_10000[[#This Row],[z-pos]]^2)-6378</f>
        <v>544.56329311644731</v>
      </c>
      <c r="O653">
        <f>SQRT(ssa_urop_maneuver_10000[[#This Row],[x-vel]]^2+ssa_urop_maneuver_10000[[#This Row],[y-vel]]^2+ssa_urop_maneuver_10000[[#This Row],[z-vel]]^2)</f>
        <v>7.5851276764942881</v>
      </c>
    </row>
    <row r="654" spans="1:15" x14ac:dyDescent="0.35">
      <c r="A654">
        <v>10000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-687.2331410485732</v>
      </c>
      <c r="I654">
        <v>4475.3940360711886</v>
      </c>
      <c r="J654">
        <v>5233.8761299640164</v>
      </c>
      <c r="K654">
        <v>-7.248018945269429</v>
      </c>
      <c r="L654">
        <v>1.141717073805397</v>
      </c>
      <c r="M654">
        <v>-1.930828634845642</v>
      </c>
      <c r="N654">
        <f>SQRT(ssa_urop_maneuver_10000[[#This Row],[x-pos]]^2+ssa_urop_maneuver_10000[[#This Row],[y-pos]]^2+ssa_urop_maneuver_10000[[#This Row],[z-pos]]^2)-6378</f>
        <v>542.61417159374378</v>
      </c>
      <c r="O654">
        <f>SQRT(ssa_urop_maneuver_10000[[#This Row],[x-vel]]^2+ssa_urop_maneuver_10000[[#This Row],[y-vel]]^2+ssa_urop_maneuver_10000[[#This Row],[z-vel]]^2)</f>
        <v>7.5871862850956289</v>
      </c>
    </row>
    <row r="655" spans="1:15" x14ac:dyDescent="0.35">
      <c r="A655">
        <v>10000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-4586.0871210341538</v>
      </c>
      <c r="I655">
        <v>4179.3304113494014</v>
      </c>
      <c r="J655">
        <v>3063.5331841307679</v>
      </c>
      <c r="K655">
        <v>-5.2754648485007296</v>
      </c>
      <c r="L655">
        <v>-2.09438876176488</v>
      </c>
      <c r="M655">
        <v>-5.041851144966464</v>
      </c>
      <c r="N655">
        <f>SQRT(ssa_urop_maneuver_10000[[#This Row],[x-pos]]^2+ssa_urop_maneuver_10000[[#This Row],[y-pos]]^2+ssa_urop_maneuver_10000[[#This Row],[z-pos]]^2)-6378</f>
        <v>541.84344759443957</v>
      </c>
      <c r="O655">
        <f>SQRT(ssa_urop_maneuver_10000[[#This Row],[x-vel]]^2+ssa_urop_maneuver_10000[[#This Row],[y-vel]]^2+ssa_urop_maneuver_10000[[#This Row],[z-vel]]^2)</f>
        <v>7.5919204830644462</v>
      </c>
    </row>
    <row r="656" spans="1:15" x14ac:dyDescent="0.35">
      <c r="A656">
        <v>10000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-6569.1499767208697</v>
      </c>
      <c r="I656">
        <v>2138.1107242852531</v>
      </c>
      <c r="J656">
        <v>-389.02754268361667</v>
      </c>
      <c r="K656">
        <v>-1.0930890087231311</v>
      </c>
      <c r="L656">
        <v>-4.4627669933280121</v>
      </c>
      <c r="M656">
        <v>-6.0470457475689754</v>
      </c>
      <c r="N656">
        <f>SQRT(ssa_urop_maneuver_10000[[#This Row],[x-pos]]^2+ssa_urop_maneuver_10000[[#This Row],[y-pos]]^2+ssa_urop_maneuver_10000[[#This Row],[z-pos]]^2)-6378</f>
        <v>541.29124368398425</v>
      </c>
      <c r="O656">
        <f>SQRT(ssa_urop_maneuver_10000[[#This Row],[x-vel]]^2+ssa_urop_maneuver_10000[[#This Row],[y-vel]]^2+ssa_urop_maneuver_10000[[#This Row],[z-vel]]^2)</f>
        <v>7.5945964402936701</v>
      </c>
    </row>
    <row r="657" spans="1:15" x14ac:dyDescent="0.35">
      <c r="A657">
        <v>10000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-5805.0922439759916</v>
      </c>
      <c r="I657">
        <v>-797.31990188815121</v>
      </c>
      <c r="J657">
        <v>-3678.443161204787</v>
      </c>
      <c r="K657">
        <v>3.5459932351914212</v>
      </c>
      <c r="L657">
        <v>-4.9658230474968503</v>
      </c>
      <c r="M657">
        <v>-4.5180306291475762</v>
      </c>
      <c r="N657">
        <f>SQRT(ssa_urop_maneuver_10000[[#This Row],[x-pos]]^2+ssa_urop_maneuver_10000[[#This Row],[y-pos]]^2+ssa_urop_maneuver_10000[[#This Row],[z-pos]]^2)-6378</f>
        <v>540.50844309894637</v>
      </c>
      <c r="O657">
        <f>SQRT(ssa_urop_maneuver_10000[[#This Row],[x-vel]]^2+ssa_urop_maneuver_10000[[#This Row],[y-vel]]^2+ssa_urop_maneuver_10000[[#This Row],[z-vel]]^2)</f>
        <v>7.5925007296008786</v>
      </c>
    </row>
    <row r="658" spans="1:15" x14ac:dyDescent="0.35">
      <c r="A658">
        <v>10000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-2616.347372622788</v>
      </c>
      <c r="I658">
        <v>-3400.3053241464199</v>
      </c>
      <c r="J658">
        <v>-5427.9629065606587</v>
      </c>
      <c r="K658">
        <v>6.6959741201663707</v>
      </c>
      <c r="L658">
        <v>-3.3964308652147599</v>
      </c>
      <c r="M658">
        <v>-1.1027949716952219</v>
      </c>
      <c r="N658">
        <f>SQRT(ssa_urop_maneuver_10000[[#This Row],[x-pos]]^2+ssa_urop_maneuver_10000[[#This Row],[y-pos]]^2+ssa_urop_maneuver_10000[[#This Row],[z-pos]]^2)-6378</f>
        <v>540.82440784900155</v>
      </c>
      <c r="O658">
        <f>SQRT(ssa_urop_maneuver_10000[[#This Row],[x-vel]]^2+ssa_urop_maneuver_10000[[#This Row],[y-vel]]^2+ssa_urop_maneuver_10000[[#This Row],[z-vel]]^2)</f>
        <v>7.5886737174368983</v>
      </c>
    </row>
    <row r="659" spans="1:15" x14ac:dyDescent="0.35">
      <c r="A659">
        <v>10000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1663.1797440032369</v>
      </c>
      <c r="I659">
        <v>-4586.4471366534144</v>
      </c>
      <c r="J659">
        <v>-4909.3747480296261</v>
      </c>
      <c r="K659">
        <v>7.0519648063295568</v>
      </c>
      <c r="L659">
        <v>-0.41414686973429421</v>
      </c>
      <c r="M659">
        <v>2.768413648836284</v>
      </c>
      <c r="N659">
        <f>SQRT(ssa_urop_maneuver_10000[[#This Row],[x-pos]]^2+ssa_urop_maneuver_10000[[#This Row],[y-pos]]^2+ssa_urop_maneuver_10000[[#This Row],[z-pos]]^2)-6378</f>
        <v>543.24444119480086</v>
      </c>
      <c r="O659">
        <f>SQRT(ssa_urop_maneuver_10000[[#This Row],[x-vel]]^2+ssa_urop_maneuver_10000[[#This Row],[y-vel]]^2+ssa_urop_maneuver_10000[[#This Row],[z-vel]]^2)</f>
        <v>7.5872155228703244</v>
      </c>
    </row>
    <row r="660" spans="1:15" x14ac:dyDescent="0.35">
      <c r="A660">
        <v>10000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5249.5565922784572</v>
      </c>
      <c r="I660">
        <v>-3861.7427723452151</v>
      </c>
      <c r="J660">
        <v>-2340.0409456164261</v>
      </c>
      <c r="K660">
        <v>4.4683426988042978</v>
      </c>
      <c r="L660">
        <v>2.742930551798568</v>
      </c>
      <c r="M660">
        <v>5.4851023343729803</v>
      </c>
      <c r="N660">
        <f>SQRT(ssa_urop_maneuver_10000[[#This Row],[x-pos]]^2+ssa_urop_maneuver_10000[[#This Row],[y-pos]]^2+ssa_urop_maneuver_10000[[#This Row],[z-pos]]^2)-6378</f>
        <v>546.35508061625478</v>
      </c>
      <c r="O660">
        <f>SQRT(ssa_urop_maneuver_10000[[#This Row],[x-vel]]^2+ssa_urop_maneuver_10000[[#This Row],[y-vel]]^2+ssa_urop_maneuver_10000[[#This Row],[z-vel]]^2)</f>
        <v>7.5878918089606149</v>
      </c>
    </row>
    <row r="661" spans="1:15" x14ac:dyDescent="0.35">
      <c r="A661">
        <v>10000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6646.358126125162</v>
      </c>
      <c r="I661">
        <v>-1526.5430130735131</v>
      </c>
      <c r="J661">
        <v>1207.611522108833</v>
      </c>
      <c r="K661">
        <v>1.8547330924009731E-2</v>
      </c>
      <c r="L661">
        <v>4.7584854970336057</v>
      </c>
      <c r="M661">
        <v>5.9098615755652197</v>
      </c>
      <c r="N661">
        <f>SQRT(ssa_urop_maneuver_10000[[#This Row],[x-pos]]^2+ssa_urop_maneuver_10000[[#This Row],[y-pos]]^2+ssa_urop_maneuver_10000[[#This Row],[z-pos]]^2)-6378</f>
        <v>547.51337445849913</v>
      </c>
      <c r="O661">
        <f>SQRT(ssa_urop_maneuver_10000[[#This Row],[x-vel]]^2+ssa_urop_maneuver_10000[[#This Row],[y-vel]]^2+ssa_urop_maneuver_10000[[#This Row],[z-vel]]^2)</f>
        <v>7.5874891809679568</v>
      </c>
    </row>
    <row r="662" spans="1:15" x14ac:dyDescent="0.35">
      <c r="A662">
        <v>10000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5271.147605532532</v>
      </c>
      <c r="I662">
        <v>1445.5324976992049</v>
      </c>
      <c r="J662">
        <v>4250.4800675799715</v>
      </c>
      <c r="K662">
        <v>-4.4349768396605507</v>
      </c>
      <c r="L662">
        <v>4.789081329674679</v>
      </c>
      <c r="M662">
        <v>3.86472615546599</v>
      </c>
      <c r="N662">
        <f>SQRT(ssa_urop_maneuver_10000[[#This Row],[x-pos]]^2+ssa_urop_maneuver_10000[[#This Row],[y-pos]]^2+ssa_urop_maneuver_10000[[#This Row],[z-pos]]^2)-6378</f>
        <v>545.95422328242239</v>
      </c>
      <c r="O662">
        <f>SQRT(ssa_urop_maneuver_10000[[#This Row],[x-vel]]^2+ssa_urop_maneuver_10000[[#This Row],[y-vel]]^2+ssa_urop_maneuver_10000[[#This Row],[z-vel]]^2)</f>
        <v>7.5855407063245668</v>
      </c>
    </row>
    <row r="663" spans="1:15" x14ac:dyDescent="0.35">
      <c r="A663">
        <v>10000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1700.305063204449</v>
      </c>
      <c r="I663">
        <v>3815.90076716054</v>
      </c>
      <c r="J663">
        <v>5518.6483483188313</v>
      </c>
      <c r="K663">
        <v>-7.0363344172305968</v>
      </c>
      <c r="L663">
        <v>2.82614348014366</v>
      </c>
      <c r="M663">
        <v>0.2093764542605776</v>
      </c>
      <c r="N663">
        <f>SQRT(ssa_urop_maneuver_10000[[#This Row],[x-pos]]^2+ssa_urop_maneuver_10000[[#This Row],[y-pos]]^2+ssa_urop_maneuver_10000[[#This Row],[z-pos]]^2)-6378</f>
        <v>543.5327468110163</v>
      </c>
      <c r="O663">
        <f>SQRT(ssa_urop_maneuver_10000[[#This Row],[x-vel]]^2+ssa_urop_maneuver_10000[[#This Row],[y-vel]]^2+ssa_urop_maneuver_10000[[#This Row],[z-vel]]^2)</f>
        <v>7.5855736435065406</v>
      </c>
    </row>
    <row r="664" spans="1:15" x14ac:dyDescent="0.35">
      <c r="A664">
        <v>10000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-2578.115581272355</v>
      </c>
      <c r="I664">
        <v>4597.7773351565293</v>
      </c>
      <c r="J664">
        <v>4483.4812060317581</v>
      </c>
      <c r="K664">
        <v>-6.7079709991423284</v>
      </c>
      <c r="L664">
        <v>-0.31547137354524057</v>
      </c>
      <c r="M664">
        <v>-3.5358371496143031</v>
      </c>
      <c r="N664">
        <f>SQRT(ssa_urop_maneuver_10000[[#This Row],[x-pos]]^2+ssa_urop_maneuver_10000[[#This Row],[y-pos]]^2+ssa_urop_maneuver_10000[[#This Row],[z-pos]]^2)-6378</f>
        <v>542.10405260776133</v>
      </c>
      <c r="O664">
        <f>SQRT(ssa_urop_maneuver_10000[[#This Row],[x-vel]]^2+ssa_urop_maneuver_10000[[#This Row],[y-vel]]^2+ssa_urop_maneuver_10000[[#This Row],[z-vel]]^2)</f>
        <v>7.5893702941320269</v>
      </c>
    </row>
    <row r="665" spans="1:15" x14ac:dyDescent="0.35">
      <c r="A665">
        <v>10000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-5780.5685575243906</v>
      </c>
      <c r="I665">
        <v>3462.2855489951721</v>
      </c>
      <c r="J665">
        <v>1574.0010100478571</v>
      </c>
      <c r="K665">
        <v>-3.577439593353485</v>
      </c>
      <c r="L665">
        <v>-3.3333335089131468</v>
      </c>
      <c r="M665">
        <v>-5.8100029071258019</v>
      </c>
      <c r="N665">
        <f>SQRT(ssa_urop_maneuver_10000[[#This Row],[x-pos]]^2+ssa_urop_maneuver_10000[[#This Row],[y-pos]]^2+ssa_urop_maneuver_10000[[#This Row],[z-pos]]^2)-6378</f>
        <v>541.52839799448248</v>
      </c>
      <c r="O665">
        <f>SQRT(ssa_urop_maneuver_10000[[#This Row],[x-vel]]^2+ssa_urop_maneuver_10000[[#This Row],[y-vel]]^2+ssa_urop_maneuver_10000[[#This Row],[z-vel]]^2)</f>
        <v>7.593768504935257</v>
      </c>
    </row>
    <row r="666" spans="1:15" x14ac:dyDescent="0.35">
      <c r="A666">
        <v>10000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-6566.3751326600577</v>
      </c>
      <c r="I666">
        <v>879.73050332660227</v>
      </c>
      <c r="J666">
        <v>-1994.7778013748041</v>
      </c>
      <c r="K666">
        <v>1.0534940572212581</v>
      </c>
      <c r="L666">
        <v>-4.9618678491422648</v>
      </c>
      <c r="M666">
        <v>-5.651718127351705</v>
      </c>
      <c r="N666">
        <f>SQRT(ssa_urop_maneuver_10000[[#This Row],[x-pos]]^2+ssa_urop_maneuver_10000[[#This Row],[y-pos]]^2+ssa_urop_maneuver_10000[[#This Row],[z-pos]]^2)-6378</f>
        <v>540.83997633688341</v>
      </c>
      <c r="O666">
        <f>SQRT(ssa_urop_maneuver_10000[[#This Row],[x-vel]]^2+ssa_urop_maneuver_10000[[#This Row],[y-vel]]^2+ssa_urop_maneuver_10000[[#This Row],[z-vel]]^2)</f>
        <v>7.5942017402744879</v>
      </c>
    </row>
    <row r="667" spans="1:15" x14ac:dyDescent="0.35">
      <c r="A667">
        <v>10000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-4607.0141519534582</v>
      </c>
      <c r="I667">
        <v>-2070.9013394340009</v>
      </c>
      <c r="J667">
        <v>-4727.7594704028179</v>
      </c>
      <c r="K667">
        <v>5.2385189735638438</v>
      </c>
      <c r="L667">
        <v>-4.5162110776969886</v>
      </c>
      <c r="M667">
        <v>-3.127190068541843</v>
      </c>
      <c r="N667">
        <f>SQRT(ssa_urop_maneuver_10000[[#This Row],[x-pos]]^2+ssa_urop_maneuver_10000[[#This Row],[y-pos]]^2+ssa_urop_maneuver_10000[[#This Row],[z-pos]]^2)-6378</f>
        <v>540.44790136866777</v>
      </c>
      <c r="O667">
        <f>SQRT(ssa_urop_maneuver_10000[[#This Row],[x-vel]]^2+ssa_urop_maneuver_10000[[#This Row],[y-vel]]^2+ssa_urop_maneuver_10000[[#This Row],[z-vel]]^2)</f>
        <v>7.5906232457874054</v>
      </c>
    </row>
    <row r="668" spans="1:15" x14ac:dyDescent="0.35">
      <c r="A668">
        <v>10000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-725.17128315208083</v>
      </c>
      <c r="I668">
        <v>-4158.05743454818</v>
      </c>
      <c r="J668">
        <v>-5483.4828477878355</v>
      </c>
      <c r="K668">
        <v>7.2310640165710014</v>
      </c>
      <c r="L668">
        <v>-2.1893125731466729</v>
      </c>
      <c r="M668">
        <v>0.69865523541228003</v>
      </c>
      <c r="N668">
        <f>SQRT(ssa_urop_maneuver_10000[[#This Row],[x-pos]]^2+ssa_urop_maneuver_10000[[#This Row],[y-pos]]^2+ssa_urop_maneuver_10000[[#This Row],[z-pos]]^2)-6378</f>
        <v>541.81930117349384</v>
      </c>
      <c r="O668">
        <f>SQRT(ssa_urop_maneuver_10000[[#This Row],[x-vel]]^2+ssa_urop_maneuver_10000[[#This Row],[y-vel]]^2+ssa_urop_maneuver_10000[[#This Row],[z-vel]]^2)</f>
        <v>7.5874564573811583</v>
      </c>
    </row>
    <row r="669" spans="1:15" x14ac:dyDescent="0.35">
      <c r="A669">
        <v>10000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3458.876230522214</v>
      </c>
      <c r="I669">
        <v>-4513.2132018810316</v>
      </c>
      <c r="J669">
        <v>-3948.8986590267768</v>
      </c>
      <c r="K669">
        <v>6.2099940234613946</v>
      </c>
      <c r="L669">
        <v>1.048826701364086</v>
      </c>
      <c r="M669">
        <v>4.2311203519359131</v>
      </c>
      <c r="N669">
        <f>SQRT(ssa_urop_maneuver_10000[[#This Row],[x-pos]]^2+ssa_urop_maneuver_10000[[#This Row],[y-pos]]^2+ssa_urop_maneuver_10000[[#This Row],[z-pos]]^2)-6378</f>
        <v>544.91259535813242</v>
      </c>
      <c r="O669">
        <f>SQRT(ssa_urop_maneuver_10000[[#This Row],[x-vel]]^2+ssa_urop_maneuver_10000[[#This Row],[y-vel]]^2+ssa_urop_maneuver_10000[[#This Row],[z-vel]]^2)</f>
        <v>7.5872552779965687</v>
      </c>
    </row>
    <row r="670" spans="1:15" x14ac:dyDescent="0.35">
      <c r="A670">
        <v>10000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6200.9922166911711</v>
      </c>
      <c r="I670">
        <v>-2987.3882633397438</v>
      </c>
      <c r="J670">
        <v>-764.29899222920722</v>
      </c>
      <c r="K670">
        <v>2.5979727658634322</v>
      </c>
      <c r="L670">
        <v>3.8531959486109519</v>
      </c>
      <c r="M670">
        <v>5.9981944075904883</v>
      </c>
      <c r="N670">
        <f>SQRT(ssa_urop_maneuver_10000[[#This Row],[x-pos]]^2+ssa_urop_maneuver_10000[[#This Row],[y-pos]]^2+ssa_urop_maneuver_10000[[#This Row],[z-pos]]^2)-6378</f>
        <v>547.38418117920173</v>
      </c>
      <c r="O670">
        <f>SQRT(ssa_urop_maneuver_10000[[#This Row],[x-vel]]^2+ssa_urop_maneuver_10000[[#This Row],[y-vel]]^2+ssa_urop_maneuver_10000[[#This Row],[z-vel]]^2)</f>
        <v>7.5878137603534883</v>
      </c>
    </row>
    <row r="671" spans="1:15" x14ac:dyDescent="0.35">
      <c r="A671">
        <v>10000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6356.4079625791564</v>
      </c>
      <c r="I671">
        <v>-215.42371595237111</v>
      </c>
      <c r="J671">
        <v>2739.9018100133731</v>
      </c>
      <c r="K671">
        <v>-2.0980132606044108</v>
      </c>
      <c r="L671">
        <v>5.0511152565469999</v>
      </c>
      <c r="M671">
        <v>5.2574183626057529</v>
      </c>
      <c r="N671">
        <f>SQRT(ssa_urop_maneuver_10000[[#This Row],[x-pos]]^2+ssa_urop_maneuver_10000[[#This Row],[y-pos]]^2+ssa_urop_maneuver_10000[[#This Row],[z-pos]]^2)-6378</f>
        <v>547.12754342105927</v>
      </c>
      <c r="O671">
        <f>SQRT(ssa_urop_maneuver_10000[[#This Row],[x-vel]]^2+ssa_urop_maneuver_10000[[#This Row],[y-vel]]^2+ssa_urop_maneuver_10000[[#This Row],[z-vel]]^2)</f>
        <v>7.5865586939045011</v>
      </c>
    </row>
    <row r="672" spans="1:15" x14ac:dyDescent="0.35">
      <c r="A672">
        <v>10000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3862.1905510976908</v>
      </c>
      <c r="I672">
        <v>2646.672049352369</v>
      </c>
      <c r="J672">
        <v>5099.3291269040101</v>
      </c>
      <c r="K672">
        <v>-5.9136278504906592</v>
      </c>
      <c r="L672">
        <v>4.1436655463548986</v>
      </c>
      <c r="M672">
        <v>2.322315477441137</v>
      </c>
      <c r="N672">
        <f>SQRT(ssa_urop_maneuver_10000[[#This Row],[x-pos]]^2+ssa_urop_maneuver_10000[[#This Row],[y-pos]]^2+ssa_urop_maneuver_10000[[#This Row],[z-pos]]^2)-6378</f>
        <v>544.75568934098374</v>
      </c>
      <c r="O672">
        <f>SQRT(ssa_urop_maneuver_10000[[#This Row],[x-vel]]^2+ssa_urop_maneuver_10000[[#This Row],[y-vel]]^2+ssa_urop_maneuver_10000[[#This Row],[z-vel]]^2)</f>
        <v>7.585124105175213</v>
      </c>
    </row>
    <row r="673" spans="1:15" x14ac:dyDescent="0.35">
      <c r="A673">
        <v>10000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-239.97461838443931</v>
      </c>
      <c r="I673">
        <v>4407.1635817232109</v>
      </c>
      <c r="J673">
        <v>5330.4515554688332</v>
      </c>
      <c r="K673">
        <v>-7.2650389625454359</v>
      </c>
      <c r="L673">
        <v>1.511764539320803</v>
      </c>
      <c r="M673">
        <v>-1.580311067737197</v>
      </c>
      <c r="N673">
        <f>SQRT(ssa_urop_maneuver_10000[[#This Row],[x-pos]]^2+ssa_urop_maneuver_10000[[#This Row],[y-pos]]^2+ssa_urop_maneuver_10000[[#This Row],[z-pos]]^2)-6378</f>
        <v>542.57746425370351</v>
      </c>
      <c r="O673">
        <f>SQRT(ssa_urop_maneuver_10000[[#This Row],[x-vel]]^2+ssa_urop_maneuver_10000[[#This Row],[y-vel]]^2+ssa_urop_maneuver_10000[[#This Row],[z-vel]]^2)</f>
        <v>7.5870683548037041</v>
      </c>
    </row>
    <row r="674" spans="1:15" x14ac:dyDescent="0.35">
      <c r="A674">
        <v>10000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-4241.6027325710656</v>
      </c>
      <c r="I674">
        <v>4331.819871695755</v>
      </c>
      <c r="J674">
        <v>3335.5035244189471</v>
      </c>
      <c r="K674">
        <v>-5.5887993212009306</v>
      </c>
      <c r="L674">
        <v>-1.7553887477702921</v>
      </c>
      <c r="M674">
        <v>-4.8290801990113366</v>
      </c>
      <c r="N674">
        <f>SQRT(ssa_urop_maneuver_10000[[#This Row],[x-pos]]^2+ssa_urop_maneuver_10000[[#This Row],[y-pos]]^2+ssa_urop_maneuver_10000[[#This Row],[z-pos]]^2)-6378</f>
        <v>541.64167447880027</v>
      </c>
      <c r="O674">
        <f>SQRT(ssa_urop_maneuver_10000[[#This Row],[x-vel]]^2+ssa_urop_maneuver_10000[[#This Row],[y-vel]]^2+ssa_urop_maneuver_10000[[#This Row],[z-vel]]^2)</f>
        <v>7.5918431936478976</v>
      </c>
    </row>
    <row r="675" spans="1:15" x14ac:dyDescent="0.35">
      <c r="A675">
        <v>10000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-6471.4089718469877</v>
      </c>
      <c r="I675">
        <v>2447.841046268969</v>
      </c>
      <c r="J675">
        <v>-55.393687758678887</v>
      </c>
      <c r="K675">
        <v>-1.572227536874913</v>
      </c>
      <c r="L675">
        <v>-4.2968030267030617</v>
      </c>
      <c r="M675">
        <v>-6.0618754243999611</v>
      </c>
      <c r="N675">
        <f>SQRT(ssa_urop_maneuver_10000[[#This Row],[x-pos]]^2+ssa_urop_maneuver_10000[[#This Row],[y-pos]]^2+ssa_urop_maneuver_10000[[#This Row],[z-pos]]^2)-6378</f>
        <v>541.11326178032414</v>
      </c>
      <c r="O675">
        <f>SQRT(ssa_urop_maneuver_10000[[#This Row],[x-vel]]^2+ssa_urop_maneuver_10000[[#This Row],[y-vel]]^2+ssa_urop_maneuver_10000[[#This Row],[z-vel]]^2)</f>
        <v>7.5947843510488537</v>
      </c>
    </row>
    <row r="676" spans="1:15" x14ac:dyDescent="0.35">
      <c r="A676">
        <v>10000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-5994.6871904717927</v>
      </c>
      <c r="I676">
        <v>-459.81383259879681</v>
      </c>
      <c r="J676">
        <v>-3423.0114084826009</v>
      </c>
      <c r="K676">
        <v>3.102375959226392</v>
      </c>
      <c r="L676">
        <v>-5.0424741229361629</v>
      </c>
      <c r="M676">
        <v>-4.7541652825646699</v>
      </c>
      <c r="N676">
        <f>SQRT(ssa_urop_maneuver_10000[[#This Row],[x-pos]]^2+ssa_urop_maneuver_10000[[#This Row],[y-pos]]^2+ssa_urop_maneuver_10000[[#This Row],[z-pos]]^2)-6378</f>
        <v>540.43265305501336</v>
      </c>
      <c r="O676">
        <f>SQRT(ssa_urop_maneuver_10000[[#This Row],[x-vel]]^2+ssa_urop_maneuver_10000[[#This Row],[y-vel]]^2+ssa_urop_maneuver_10000[[#This Row],[z-vel]]^2)</f>
        <v>7.5929815887311296</v>
      </c>
    </row>
    <row r="677" spans="1:15" x14ac:dyDescent="0.35">
      <c r="A677">
        <v>10000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-3013.4483999006388</v>
      </c>
      <c r="I677">
        <v>-3175.843485530233</v>
      </c>
      <c r="J677">
        <v>-5357.4019541783146</v>
      </c>
      <c r="K677">
        <v>6.4727333528045294</v>
      </c>
      <c r="L677">
        <v>-3.6827903429973441</v>
      </c>
      <c r="M677">
        <v>-1.4604350808973039</v>
      </c>
      <c r="N677">
        <f>SQRT(ssa_urop_maneuver_10000[[#This Row],[x-pos]]^2+ssa_urop_maneuver_10000[[#This Row],[y-pos]]^2+ssa_urop_maneuver_10000[[#This Row],[z-pos]]^2)-6378</f>
        <v>540.7143893993898</v>
      </c>
      <c r="O677">
        <f>SQRT(ssa_urop_maneuver_10000[[#This Row],[x-vel]]^2+ssa_urop_maneuver_10000[[#This Row],[y-vel]]^2+ssa_urop_maneuver_10000[[#This Row],[z-vel]]^2)</f>
        <v>7.5889454071365003</v>
      </c>
    </row>
    <row r="678" spans="1:15" x14ac:dyDescent="0.35">
      <c r="A678">
        <v>10000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1224.3160002078239</v>
      </c>
      <c r="I678">
        <v>-4568.3987008251461</v>
      </c>
      <c r="J678">
        <v>-5052.9236434618078</v>
      </c>
      <c r="K678">
        <v>7.1409874121939589</v>
      </c>
      <c r="L678">
        <v>-0.79105223879304454</v>
      </c>
      <c r="M678">
        <v>2.438129496067833</v>
      </c>
      <c r="N678">
        <f>SQRT(ssa_urop_maneuver_10000[[#This Row],[x-pos]]^2+ssa_urop_maneuver_10000[[#This Row],[y-pos]]^2+ssa_urop_maneuver_10000[[#This Row],[z-pos]]^2)-6378</f>
        <v>543.07316134724351</v>
      </c>
      <c r="O678">
        <f>SQRT(ssa_urop_maneuver_10000[[#This Row],[x-vel]]^2+ssa_urop_maneuver_10000[[#This Row],[y-vel]]^2+ssa_urop_maneuver_10000[[#This Row],[z-vel]]^2)</f>
        <v>7.5870903714934119</v>
      </c>
    </row>
    <row r="679" spans="1:15" x14ac:dyDescent="0.35">
      <c r="A679">
        <v>10000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4951.8795543841561</v>
      </c>
      <c r="I679">
        <v>-4057.836478381957</v>
      </c>
      <c r="J679">
        <v>-2637.9012138920202</v>
      </c>
      <c r="K679">
        <v>4.8330252378795482</v>
      </c>
      <c r="L679">
        <v>2.4319224789759382</v>
      </c>
      <c r="M679">
        <v>5.3197733993679686</v>
      </c>
      <c r="N679">
        <f>SQRT(ssa_urop_maneuver_10000[[#This Row],[x-pos]]^2+ssa_urop_maneuver_10000[[#This Row],[y-pos]]^2+ssa_urop_maneuver_10000[[#This Row],[z-pos]]^2)-6378</f>
        <v>546.28124939102327</v>
      </c>
      <c r="O679">
        <f>SQRT(ssa_urop_maneuver_10000[[#This Row],[x-vel]]^2+ssa_urop_maneuver_10000[[#This Row],[y-vel]]^2+ssa_urop_maneuver_10000[[#This Row],[z-vel]]^2)</f>
        <v>7.5876458084409926</v>
      </c>
    </row>
    <row r="680" spans="1:15" x14ac:dyDescent="0.35">
      <c r="A680">
        <v>10000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6614.2757508166878</v>
      </c>
      <c r="I680">
        <v>-1855.2730182262001</v>
      </c>
      <c r="J680">
        <v>879.83152741489994</v>
      </c>
      <c r="K680">
        <v>0.50690332564484653</v>
      </c>
      <c r="L680">
        <v>4.6435185014961817</v>
      </c>
      <c r="M680">
        <v>5.9791386959542168</v>
      </c>
      <c r="N680">
        <f>SQRT(ssa_urop_maneuver_10000[[#This Row],[x-pos]]^2+ssa_urop_maneuver_10000[[#This Row],[y-pos]]^2+ssa_urop_maneuver_10000[[#This Row],[z-pos]]^2)-6378</f>
        <v>547.66135445800228</v>
      </c>
      <c r="O680">
        <f>SQRT(ssa_urop_maneuver_10000[[#This Row],[x-vel]]^2+ssa_urop_maneuver_10000[[#This Row],[y-vel]]^2+ssa_urop_maneuver_10000[[#This Row],[z-vel]]^2)</f>
        <v>7.5874445369138774</v>
      </c>
    </row>
    <row r="681" spans="1:15" x14ac:dyDescent="0.35">
      <c r="A681">
        <v>10000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5517.9930251630794</v>
      </c>
      <c r="I681">
        <v>1121.2249830303081</v>
      </c>
      <c r="J681">
        <v>4029.803135539662</v>
      </c>
      <c r="K681">
        <v>-4.0273705949040552</v>
      </c>
      <c r="L681">
        <v>4.9181478308438891</v>
      </c>
      <c r="M681">
        <v>4.1393150305762889</v>
      </c>
      <c r="N681">
        <f>SQRT(ssa_urop_maneuver_10000[[#This Row],[x-pos]]^2+ssa_urop_maneuver_10000[[#This Row],[y-pos]]^2+ssa_urop_maneuver_10000[[#This Row],[z-pos]]^2)-6378</f>
        <v>546.21156519101442</v>
      </c>
      <c r="O681">
        <f>SQRT(ssa_urop_maneuver_10000[[#This Row],[x-vel]]^2+ssa_urop_maneuver_10000[[#This Row],[y-vel]]^2+ssa_urop_maneuver_10000[[#This Row],[z-vel]]^2)</f>
        <v>7.5856325324317604</v>
      </c>
    </row>
    <row r="682" spans="1:15" x14ac:dyDescent="0.35">
      <c r="A682">
        <v>10000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2123.0473822045028</v>
      </c>
      <c r="I682">
        <v>3631.0249853433202</v>
      </c>
      <c r="J682">
        <v>5497.0569565894548</v>
      </c>
      <c r="K682">
        <v>-6.8787270875741244</v>
      </c>
      <c r="L682">
        <v>3.1450799215887679</v>
      </c>
      <c r="M682">
        <v>0.57443165007764929</v>
      </c>
      <c r="N682">
        <f>SQRT(ssa_urop_maneuver_10000[[#This Row],[x-pos]]^2+ssa_urop_maneuver_10000[[#This Row],[y-pos]]^2+ssa_urop_maneuver_10000[[#This Row],[z-pos]]^2)-6378</f>
        <v>543.65499105967956</v>
      </c>
      <c r="O682">
        <f>SQRT(ssa_urop_maneuver_10000[[#This Row],[x-vel]]^2+ssa_urop_maneuver_10000[[#This Row],[y-vel]]^2+ssa_urop_maneuver_10000[[#This Row],[z-vel]]^2)</f>
        <v>7.5854061050887536</v>
      </c>
    </row>
    <row r="683" spans="1:15" x14ac:dyDescent="0.35">
      <c r="A683">
        <v>10000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-2155.5105092139479</v>
      </c>
      <c r="I683">
        <v>4629.3660179384378</v>
      </c>
      <c r="J683">
        <v>4670.0879246841296</v>
      </c>
      <c r="K683">
        <v>-6.8661727201789642</v>
      </c>
      <c r="L683">
        <v>6.1087124580692972E-2</v>
      </c>
      <c r="M683">
        <v>-3.232057458930746</v>
      </c>
      <c r="N683">
        <f>SQRT(ssa_urop_maneuver_10000[[#This Row],[x-pos]]^2+ssa_urop_maneuver_10000[[#This Row],[y-pos]]^2+ssa_urop_maneuver_10000[[#This Row],[z-pos]]^2)-6378</f>
        <v>542.04165505204764</v>
      </c>
      <c r="O683">
        <f>SQRT(ssa_urop_maneuver_10000[[#This Row],[x-vel]]^2+ssa_urop_maneuver_10000[[#This Row],[y-vel]]^2+ssa_urop_maneuver_10000[[#This Row],[z-vel]]^2)</f>
        <v>7.5890878818174983</v>
      </c>
    </row>
    <row r="684" spans="1:15" x14ac:dyDescent="0.35">
      <c r="A684">
        <v>10000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-5534.5315694644178</v>
      </c>
      <c r="I684">
        <v>3697.4344145640998</v>
      </c>
      <c r="J684">
        <v>1891.076099019999</v>
      </c>
      <c r="K684">
        <v>-3.9865103678894691</v>
      </c>
      <c r="L684">
        <v>-3.0561571531581802</v>
      </c>
      <c r="M684">
        <v>-5.6949499965139623</v>
      </c>
      <c r="N684">
        <f>SQRT(ssa_urop_maneuver_10000[[#This Row],[x-pos]]^2+ssa_urop_maneuver_10000[[#This Row],[y-pos]]^2+ssa_urop_maneuver_10000[[#This Row],[z-pos]]^2)-6378</f>
        <v>541.40963924567313</v>
      </c>
      <c r="O684">
        <f>SQRT(ssa_urop_maneuver_10000[[#This Row],[x-vel]]^2+ssa_urop_maneuver_10000[[#This Row],[y-vel]]^2+ssa_urop_maneuver_10000[[#This Row],[z-vel]]^2)</f>
        <v>7.5937353733774868</v>
      </c>
    </row>
    <row r="685" spans="1:15" x14ac:dyDescent="0.35">
      <c r="A685">
        <v>10000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-6599.8093599415552</v>
      </c>
      <c r="I685">
        <v>1220.234516156125</v>
      </c>
      <c r="J685">
        <v>-1680.0336853488291</v>
      </c>
      <c r="K685">
        <v>0.56513736067497256</v>
      </c>
      <c r="L685">
        <v>-4.9006869354810361</v>
      </c>
      <c r="M685">
        <v>-5.7742213365014941</v>
      </c>
      <c r="N685">
        <f>SQRT(ssa_urop_maneuver_10000[[#This Row],[x-pos]]^2+ssa_urop_maneuver_10000[[#This Row],[y-pos]]^2+ssa_urop_maneuver_10000[[#This Row],[z-pos]]^2)-6378</f>
        <v>540.74042336447928</v>
      </c>
      <c r="O685">
        <f>SQRT(ssa_urop_maneuver_10000[[#This Row],[x-vel]]^2+ssa_urop_maneuver_10000[[#This Row],[y-vel]]^2+ssa_urop_maneuver_10000[[#This Row],[z-vel]]^2)</f>
        <v>7.5945865403545358</v>
      </c>
    </row>
    <row r="686" spans="1:15" x14ac:dyDescent="0.35">
      <c r="A686">
        <v>10000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-4905.3841505021574</v>
      </c>
      <c r="I686">
        <v>-1767.422374080495</v>
      </c>
      <c r="J686">
        <v>-4547.0745721931371</v>
      </c>
      <c r="K686">
        <v>4.8758385655787571</v>
      </c>
      <c r="L686">
        <v>-4.6961030564556134</v>
      </c>
      <c r="M686">
        <v>-3.43502138131187</v>
      </c>
      <c r="N686">
        <f>SQRT(ssa_urop_maneuver_10000[[#This Row],[x-pos]]^2+ssa_urop_maneuver_10000[[#This Row],[y-pos]]^2+ssa_urop_maneuver_10000[[#This Row],[z-pos]]^2)-6378</f>
        <v>540.27020847577933</v>
      </c>
      <c r="O686">
        <f>SQRT(ssa_urop_maneuver_10000[[#This Row],[x-vel]]^2+ssa_urop_maneuver_10000[[#This Row],[y-vel]]^2+ssa_urop_maneuver_10000[[#This Row],[z-vel]]^2)</f>
        <v>7.591215813327044</v>
      </c>
    </row>
    <row r="687" spans="1:15" x14ac:dyDescent="0.35">
      <c r="A687">
        <v>10000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-1163.3937908299811</v>
      </c>
      <c r="I687">
        <v>-4017.9830402889302</v>
      </c>
      <c r="J687">
        <v>-5511.9091327365222</v>
      </c>
      <c r="K687">
        <v>7.1441914895902254</v>
      </c>
      <c r="L687">
        <v>-2.5343138249139119</v>
      </c>
      <c r="M687">
        <v>0.33468208331287552</v>
      </c>
      <c r="N687">
        <f>SQRT(ssa_urop_maneuver_10000[[#This Row],[x-pos]]^2+ssa_urop_maneuver_10000[[#This Row],[y-pos]]^2+ssa_urop_maneuver_10000[[#This Row],[z-pos]]^2)-6378</f>
        <v>541.45193726609432</v>
      </c>
      <c r="O687">
        <f>SQRT(ssa_urop_maneuver_10000[[#This Row],[x-vel]]^2+ssa_urop_maneuver_10000[[#This Row],[y-vel]]^2+ssa_urop_maneuver_10000[[#This Row],[z-vel]]^2)</f>
        <v>7.5877684927766369</v>
      </c>
    </row>
    <row r="688" spans="1:15" x14ac:dyDescent="0.35">
      <c r="A688">
        <v>10000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3063.4795186509068</v>
      </c>
      <c r="I688">
        <v>-4594.6926138700392</v>
      </c>
      <c r="J688">
        <v>-4174.3251673799996</v>
      </c>
      <c r="K688">
        <v>6.4345210106873232</v>
      </c>
      <c r="L688">
        <v>0.68195874061719131</v>
      </c>
      <c r="M688">
        <v>3.9622156536636619</v>
      </c>
      <c r="N688">
        <f>SQRT(ssa_urop_maneuver_10000[[#This Row],[x-pos]]^2+ssa_urop_maneuver_10000[[#This Row],[y-pos]]^2+ssa_urop_maneuver_10000[[#This Row],[z-pos]]^2)-6378</f>
        <v>544.50659661423106</v>
      </c>
      <c r="O688">
        <f>SQRT(ssa_urop_maneuver_10000[[#This Row],[x-vel]]^2+ssa_urop_maneuver_10000[[#This Row],[y-vel]]^2+ssa_urop_maneuver_10000[[#This Row],[z-vel]]^2)</f>
        <v>7.5873105410954516</v>
      </c>
    </row>
    <row r="689" spans="1:15" x14ac:dyDescent="0.35">
      <c r="A689">
        <v>10000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6013.2990102685844</v>
      </c>
      <c r="I689">
        <v>-3256.5413478469841</v>
      </c>
      <c r="J689">
        <v>-1092.5672738689441</v>
      </c>
      <c r="K689">
        <v>3.040660027900985</v>
      </c>
      <c r="L689">
        <v>3.6172467292281398</v>
      </c>
      <c r="M689">
        <v>5.9368344598569687</v>
      </c>
      <c r="N689">
        <f>SQRT(ssa_urop_maneuver_10000[[#This Row],[x-pos]]^2+ssa_urop_maneuver_10000[[#This Row],[y-pos]]^2+ssa_urop_maneuver_10000[[#This Row],[z-pos]]^2)-6378</f>
        <v>547.20972859765425</v>
      </c>
      <c r="O689">
        <f>SQRT(ssa_urop_maneuver_10000[[#This Row],[x-vel]]^2+ssa_urop_maneuver_10000[[#This Row],[y-vel]]^2+ssa_urop_maneuver_10000[[#This Row],[z-vel]]^2)</f>
        <v>7.5878910580695393</v>
      </c>
    </row>
    <row r="690" spans="1:15" x14ac:dyDescent="0.35">
      <c r="A690">
        <v>10000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6454.6428610216826</v>
      </c>
      <c r="I690">
        <v>-560.00370524256743</v>
      </c>
      <c r="J690">
        <v>2446.0698532535012</v>
      </c>
      <c r="K690">
        <v>-1.622337315584675</v>
      </c>
      <c r="L690">
        <v>5.044730248464151</v>
      </c>
      <c r="M690">
        <v>5.4292929018007019</v>
      </c>
      <c r="N690">
        <f>SQRT(ssa_urop_maneuver_10000[[#This Row],[x-pos]]^2+ssa_urop_maneuver_10000[[#This Row],[y-pos]]^2+ssa_urop_maneuver_10000[[#This Row],[z-pos]]^2)-6378</f>
        <v>547.26362965477165</v>
      </c>
      <c r="O690">
        <f>SQRT(ssa_urop_maneuver_10000[[#This Row],[x-vel]]^2+ssa_urop_maneuver_10000[[#This Row],[y-vel]]^2+ssa_urop_maneuver_10000[[#This Row],[z-vel]]^2)</f>
        <v>7.5867320407966927</v>
      </c>
    </row>
    <row r="691" spans="1:15" x14ac:dyDescent="0.35">
      <c r="A691">
        <v>10000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4205.0659072752478</v>
      </c>
      <c r="I691">
        <v>2370.2840587533642</v>
      </c>
      <c r="J691">
        <v>4962.5947836064424</v>
      </c>
      <c r="K691">
        <v>-5.6032544759167644</v>
      </c>
      <c r="L691">
        <v>4.3690140363141214</v>
      </c>
      <c r="M691">
        <v>2.655011581188198</v>
      </c>
      <c r="N691">
        <f>SQRT(ssa_urop_maneuver_10000[[#This Row],[x-pos]]^2+ssa_urop_maneuver_10000[[#This Row],[y-pos]]^2+ssa_urop_maneuver_10000[[#This Row],[z-pos]]^2)-6378</f>
        <v>545.0176072278482</v>
      </c>
      <c r="O691">
        <f>SQRT(ssa_urop_maneuver_10000[[#This Row],[x-vel]]^2+ssa_urop_maneuver_10000[[#This Row],[y-vel]]^2+ssa_urop_maneuver_10000[[#This Row],[z-vel]]^2)</f>
        <v>7.585105857378295</v>
      </c>
    </row>
    <row r="692" spans="1:15" x14ac:dyDescent="0.35">
      <c r="A692">
        <v>10000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204.69892764955429</v>
      </c>
      <c r="I692">
        <v>4313.9949371464118</v>
      </c>
      <c r="J692">
        <v>5407.8072141331513</v>
      </c>
      <c r="K692">
        <v>-7.2484062674410872</v>
      </c>
      <c r="L692">
        <v>1.8752182170534291</v>
      </c>
      <c r="M692">
        <v>-1.2250574303234949</v>
      </c>
      <c r="N692">
        <f>SQRT(ssa_urop_maneuver_10000[[#This Row],[x-pos]]^2+ssa_urop_maneuver_10000[[#This Row],[y-pos]]^2+ssa_urop_maneuver_10000[[#This Row],[z-pos]]^2)-6378</f>
        <v>542.75377642755757</v>
      </c>
      <c r="O692">
        <f>SQRT(ssa_urop_maneuver_10000[[#This Row],[x-vel]]^2+ssa_urop_maneuver_10000[[#This Row],[y-vel]]^2+ssa_urop_maneuver_10000[[#This Row],[z-vel]]^2)</f>
        <v>7.5866067834730355</v>
      </c>
    </row>
    <row r="693" spans="1:15" x14ac:dyDescent="0.35">
      <c r="A693">
        <v>10000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-3880.4334201547108</v>
      </c>
      <c r="I693">
        <v>4460.9988308887796</v>
      </c>
      <c r="J693">
        <v>3595.057125999554</v>
      </c>
      <c r="K693">
        <v>-5.8739452722775196</v>
      </c>
      <c r="L693">
        <v>-1.404549856740857</v>
      </c>
      <c r="M693">
        <v>-4.5991980225791229</v>
      </c>
      <c r="N693">
        <f>SQRT(ssa_urop_maneuver_10000[[#This Row],[x-pos]]^2+ssa_urop_maneuver_10000[[#This Row],[y-pos]]^2+ssa_urop_maneuver_10000[[#This Row],[z-pos]]^2)-6378</f>
        <v>541.7333645628878</v>
      </c>
      <c r="O693">
        <f>SQRT(ssa_urop_maneuver_10000[[#This Row],[x-vel]]^2+ssa_urop_maneuver_10000[[#This Row],[y-vel]]^2+ssa_urop_maneuver_10000[[#This Row],[z-vel]]^2)</f>
        <v>7.5913513825061409</v>
      </c>
    </row>
    <row r="694" spans="1:15" x14ac:dyDescent="0.35">
      <c r="A694">
        <v>10000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-6344.9379013950102</v>
      </c>
      <c r="I694">
        <v>2745.8238917934041</v>
      </c>
      <c r="J694">
        <v>278.05355212501138</v>
      </c>
      <c r="K694">
        <v>-2.0408554422703831</v>
      </c>
      <c r="L694">
        <v>-4.1056514107067184</v>
      </c>
      <c r="M694">
        <v>-6.0546379670599437</v>
      </c>
      <c r="N694">
        <f>SQRT(ssa_urop_maneuver_10000[[#This Row],[x-pos]]^2+ssa_urop_maneuver_10000[[#This Row],[y-pos]]^2+ssa_urop_maneuver_10000[[#This Row],[z-pos]]^2)-6378</f>
        <v>541.18344858349064</v>
      </c>
      <c r="O694">
        <f>SQRT(ssa_urop_maneuver_10000[[#This Row],[x-vel]]^2+ssa_urop_maneuver_10000[[#This Row],[y-vel]]^2+ssa_urop_maneuver_10000[[#This Row],[z-vel]]^2)</f>
        <v>7.5947419544475956</v>
      </c>
    </row>
    <row r="695" spans="1:15" x14ac:dyDescent="0.35">
      <c r="A695">
        <v>10000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-6155.8321061647584</v>
      </c>
      <c r="I695">
        <v>-117.601919849928</v>
      </c>
      <c r="J695">
        <v>-3155.396183923182</v>
      </c>
      <c r="K695">
        <v>2.6473900275352622</v>
      </c>
      <c r="L695">
        <v>-5.0915022448684759</v>
      </c>
      <c r="M695">
        <v>-4.9726781217331197</v>
      </c>
      <c r="N695">
        <f>SQRT(ssa_urop_maneuver_10000[[#This Row],[x-pos]]^2+ssa_urop_maneuver_10000[[#This Row],[y-pos]]^2+ssa_urop_maneuver_10000[[#This Row],[z-pos]]^2)-6378</f>
        <v>540.42642573860212</v>
      </c>
      <c r="O695">
        <f>SQRT(ssa_urop_maneuver_10000[[#This Row],[x-vel]]^2+ssa_urop_maneuver_10000[[#This Row],[y-vel]]^2+ssa_urop_maneuver_10000[[#This Row],[z-vel]]^2)</f>
        <v>7.5933916512818644</v>
      </c>
    </row>
    <row r="696" spans="1:15" x14ac:dyDescent="0.35">
      <c r="A696">
        <v>10000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-3394.3594749470121</v>
      </c>
      <c r="I696">
        <v>-2932.339993442512</v>
      </c>
      <c r="J696">
        <v>-5267.3631476525461</v>
      </c>
      <c r="K696">
        <v>6.2215886224888859</v>
      </c>
      <c r="L696">
        <v>-3.9506438332226672</v>
      </c>
      <c r="M696">
        <v>-1.812159615643711</v>
      </c>
      <c r="N696">
        <f>SQRT(ssa_urop_maneuver_10000[[#This Row],[x-pos]]^2+ssa_urop_maneuver_10000[[#This Row],[y-pos]]^2+ssa_urop_maneuver_10000[[#This Row],[z-pos]]^2)-6378</f>
        <v>540.48311492867015</v>
      </c>
      <c r="O696">
        <f>SQRT(ssa_urop_maneuver_10000[[#This Row],[x-vel]]^2+ssa_urop_maneuver_10000[[#This Row],[y-vel]]^2+ssa_urop_maneuver_10000[[#This Row],[z-vel]]^2)</f>
        <v>7.5894449175834593</v>
      </c>
    </row>
    <row r="697" spans="1:15" x14ac:dyDescent="0.35">
      <c r="A697">
        <v>10000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782.7509192451331</v>
      </c>
      <c r="I697">
        <v>-4524.8551824312162</v>
      </c>
      <c r="J697">
        <v>-5177.6092307672616</v>
      </c>
      <c r="K697">
        <v>7.1971283569317581</v>
      </c>
      <c r="L697">
        <v>-1.1656417329514333</v>
      </c>
      <c r="M697">
        <v>2.0999319095837401</v>
      </c>
      <c r="N697">
        <f>SQRT(ssa_urop_maneuver_10000[[#This Row],[x-pos]]^2+ssa_urop_maneuver_10000[[#This Row],[y-pos]]^2+ssa_urop_maneuver_10000[[#This Row],[z-pos]]^2)-6378</f>
        <v>542.59612823057978</v>
      </c>
      <c r="O697">
        <f>SQRT(ssa_urop_maneuver_10000[[#This Row],[x-vel]]^2+ssa_urop_maneuver_10000[[#This Row],[y-vel]]^2+ssa_urop_maneuver_10000[[#This Row],[z-vel]]^2)</f>
        <v>7.5872980210768883</v>
      </c>
    </row>
    <row r="698" spans="1:15" x14ac:dyDescent="0.35">
      <c r="A698">
        <v>10000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4633.6523808867232</v>
      </c>
      <c r="I698">
        <v>-4232.2935251724221</v>
      </c>
      <c r="J698">
        <v>-2925.1626217320681</v>
      </c>
      <c r="K698">
        <v>5.1731990909549808</v>
      </c>
      <c r="L698">
        <v>2.106189402238746</v>
      </c>
      <c r="M698">
        <v>5.135828651487734</v>
      </c>
      <c r="N698">
        <f>SQRT(ssa_urop_maneuver_10000[[#This Row],[x-pos]]^2+ssa_urop_maneuver_10000[[#This Row],[y-pos]]^2+ssa_urop_maneuver_10000[[#This Row],[z-pos]]^2)-6378</f>
        <v>545.84425255883707</v>
      </c>
      <c r="O698">
        <f>SQRT(ssa_urop_maneuver_10000[[#This Row],[x-vel]]^2+ssa_urop_maneuver_10000[[#This Row],[y-vel]]^2+ssa_urop_maneuver_10000[[#This Row],[z-vel]]^2)</f>
        <v>7.5878032769835668</v>
      </c>
    </row>
    <row r="699" spans="1:15" x14ac:dyDescent="0.35">
      <c r="A699">
        <v>10000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6552.0987704824929</v>
      </c>
      <c r="I699">
        <v>-2174.973751658179</v>
      </c>
      <c r="J699">
        <v>550.09246235085868</v>
      </c>
      <c r="K699">
        <v>0.989127106834782</v>
      </c>
      <c r="L699">
        <v>4.5027329927250141</v>
      </c>
      <c r="M699">
        <v>6.0266447695897796</v>
      </c>
      <c r="N699">
        <f>SQRT(ssa_urop_maneuver_10000[[#This Row],[x-pos]]^2+ssa_urop_maneuver_10000[[#This Row],[y-pos]]^2+ssa_urop_maneuver_10000[[#This Row],[z-pos]]^2)-6378</f>
        <v>547.54047246101072</v>
      </c>
      <c r="O699">
        <f>SQRT(ssa_urop_maneuver_10000[[#This Row],[x-vel]]^2+ssa_urop_maneuver_10000[[#This Row],[y-vel]]^2+ssa_urop_maneuver_10000[[#This Row],[z-vel]]^2)</f>
        <v>7.5877153357300875</v>
      </c>
    </row>
    <row r="700" spans="1:15" x14ac:dyDescent="0.35">
      <c r="A700">
        <v>10000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5737.4693601905838</v>
      </c>
      <c r="I700">
        <v>789.70594366831949</v>
      </c>
      <c r="J700">
        <v>3795.4073539943788</v>
      </c>
      <c r="K700">
        <v>-3.604808343167599</v>
      </c>
      <c r="L700">
        <v>5.0208275829051043</v>
      </c>
      <c r="M700">
        <v>4.397898144215616</v>
      </c>
      <c r="N700">
        <f>SQRT(ssa_urop_maneuver_10000[[#This Row],[x-pos]]^2+ssa_urop_maneuver_10000[[#This Row],[y-pos]]^2+ssa_urop_maneuver_10000[[#This Row],[z-pos]]^2)-6378</f>
        <v>546.39940495530846</v>
      </c>
      <c r="O700">
        <f>SQRT(ssa_urop_maneuver_10000[[#This Row],[x-vel]]^2+ssa_urop_maneuver_10000[[#This Row],[y-vel]]^2+ssa_urop_maneuver_10000[[#This Row],[z-vel]]^2)</f>
        <v>7.585832907145174</v>
      </c>
    </row>
    <row r="701" spans="1:15" x14ac:dyDescent="0.35">
      <c r="A701">
        <v>10000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2532.3988701680728</v>
      </c>
      <c r="I701">
        <v>3425.7370910037739</v>
      </c>
      <c r="J701">
        <v>5455.6705151096376</v>
      </c>
      <c r="K701">
        <v>-6.6911082497161578</v>
      </c>
      <c r="L701">
        <v>3.4479144819698262</v>
      </c>
      <c r="M701">
        <v>0.93593894147918866</v>
      </c>
      <c r="N701">
        <f>SQRT(ssa_urop_maneuver_10000[[#This Row],[x-pos]]^2+ssa_urop_maneuver_10000[[#This Row],[y-pos]]^2+ssa_urop_maneuver_10000[[#This Row],[z-pos]]^2)-6378</f>
        <v>543.92599091785905</v>
      </c>
      <c r="O701">
        <f>SQRT(ssa_urop_maneuver_10000[[#This Row],[x-vel]]^2+ssa_urop_maneuver_10000[[#This Row],[y-vel]]^2+ssa_urop_maneuver_10000[[#This Row],[z-vel]]^2)</f>
        <v>7.5851846112388106</v>
      </c>
    </row>
    <row r="702" spans="1:15" x14ac:dyDescent="0.35">
      <c r="A702">
        <v>10000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-1726.664887798974</v>
      </c>
      <c r="I702">
        <v>4635.8747453179958</v>
      </c>
      <c r="J702">
        <v>4839.1339387069083</v>
      </c>
      <c r="K702">
        <v>-6.9914268815357836</v>
      </c>
      <c r="L702">
        <v>0.43887002906167599</v>
      </c>
      <c r="M702">
        <v>-2.9174368675696312</v>
      </c>
      <c r="N702">
        <f>SQRT(ssa_urop_maneuver_10000[[#This Row],[x-pos]]^2+ssa_urop_maneuver_10000[[#This Row],[y-pos]]^2+ssa_urop_maneuver_10000[[#This Row],[z-pos]]^2)-6378</f>
        <v>542.25458822000837</v>
      </c>
      <c r="O702">
        <f>SQRT(ssa_urop_maneuver_10000[[#This Row],[x-vel]]^2+ssa_urop_maneuver_10000[[#This Row],[y-vel]]^2+ssa_urop_maneuver_10000[[#This Row],[z-vel]]^2)</f>
        <v>7.5884184530456853</v>
      </c>
    </row>
    <row r="703" spans="1:15" x14ac:dyDescent="0.35">
      <c r="A703">
        <v>10000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-5265.2752080487571</v>
      </c>
      <c r="I703">
        <v>3913.5708226594161</v>
      </c>
      <c r="J703">
        <v>2200.481893528271</v>
      </c>
      <c r="K703">
        <v>-4.3741209467937292</v>
      </c>
      <c r="L703">
        <v>-2.7606930777699108</v>
      </c>
      <c r="M703">
        <v>-5.5589898721989348</v>
      </c>
      <c r="N703">
        <f>SQRT(ssa_urop_maneuver_10000[[#This Row],[x-pos]]^2+ssa_urop_maneuver_10000[[#This Row],[y-pos]]^2+ssa_urop_maneuver_10000[[#This Row],[z-pos]]^2)-6378</f>
        <v>541.63005977991179</v>
      </c>
      <c r="O703">
        <f>SQRT(ssa_urop_maneuver_10000[[#This Row],[x-vel]]^2+ssa_urop_maneuver_10000[[#This Row],[y-vel]]^2+ssa_urop_maneuver_10000[[#This Row],[z-vel]]^2)</f>
        <v>7.5932027976366276</v>
      </c>
    </row>
    <row r="704" spans="1:15" x14ac:dyDescent="0.35">
      <c r="A704">
        <v>10000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-6603.1918437575996</v>
      </c>
      <c r="I704">
        <v>1556.007941915846</v>
      </c>
      <c r="J704">
        <v>-1359.664994634581</v>
      </c>
      <c r="K704">
        <v>7.7275703559315942E-2</v>
      </c>
      <c r="L704">
        <v>-4.812038518583905</v>
      </c>
      <c r="M704">
        <v>-5.8750380189708373</v>
      </c>
      <c r="N704">
        <f>SQRT(ssa_urop_maneuver_10000[[#This Row],[x-pos]]^2+ssa_urop_maneuver_10000[[#This Row],[y-pos]]^2+ssa_urop_maneuver_10000[[#This Row],[z-pos]]^2)-6378</f>
        <v>540.95889122104381</v>
      </c>
      <c r="O704">
        <f>SQRT(ssa_urop_maneuver_10000[[#This Row],[x-vel]]^2+ssa_urop_maneuver_10000[[#This Row],[y-vel]]^2+ssa_urop_maneuver_10000[[#This Row],[z-vel]]^2)</f>
        <v>7.5945874122988766</v>
      </c>
    </row>
    <row r="705" spans="1:15" x14ac:dyDescent="0.35">
      <c r="A705">
        <v>10000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-5179.9177428516014</v>
      </c>
      <c r="I705">
        <v>-1452.412867812149</v>
      </c>
      <c r="J705">
        <v>-4349.941179247764</v>
      </c>
      <c r="K705">
        <v>4.4927858811022192</v>
      </c>
      <c r="L705">
        <v>-4.8512979352089483</v>
      </c>
      <c r="M705">
        <v>-3.729820456750474</v>
      </c>
      <c r="N705">
        <f>SQRT(ssa_urop_maneuver_10000[[#This Row],[x-pos]]^2+ssa_urop_maneuver_10000[[#This Row],[y-pos]]^2+ssa_urop_maneuver_10000[[#This Row],[z-pos]]^2)-6378</f>
        <v>540.3118767666565</v>
      </c>
      <c r="O705">
        <f>SQRT(ssa_urop_maneuver_10000[[#This Row],[x-vel]]^2+ssa_urop_maneuver_10000[[#This Row],[y-vel]]^2+ssa_urop_maneuver_10000[[#This Row],[z-vel]]^2)</f>
        <v>7.5915596071682376</v>
      </c>
    </row>
    <row r="706" spans="1:15" x14ac:dyDescent="0.35">
      <c r="A706">
        <v>10000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-1594.1311285349591</v>
      </c>
      <c r="I706">
        <v>-3855.1189145487219</v>
      </c>
      <c r="J706">
        <v>-5520.1369919841491</v>
      </c>
      <c r="K706">
        <v>7.025248505868924</v>
      </c>
      <c r="L706">
        <v>-2.8677788311888039</v>
      </c>
      <c r="M706">
        <v>-3.0162835563274489E-2</v>
      </c>
      <c r="N706">
        <f>SQRT(ssa_urop_maneuver_10000[[#This Row],[x-pos]]^2+ssa_urop_maneuver_10000[[#This Row],[y-pos]]^2+ssa_urop_maneuver_10000[[#This Row],[z-pos]]^2)-6378</f>
        <v>541.1840783828884</v>
      </c>
      <c r="O706">
        <f>SQRT(ssa_urop_maneuver_10000[[#This Row],[x-vel]]^2+ssa_urop_maneuver_10000[[#This Row],[y-vel]]^2+ssa_urop_maneuver_10000[[#This Row],[z-vel]]^2)</f>
        <v>7.5880947404784944</v>
      </c>
    </row>
    <row r="707" spans="1:15" x14ac:dyDescent="0.35">
      <c r="A707">
        <v>10000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2656.099585829209</v>
      </c>
      <c r="I707">
        <v>-4651.6740926516923</v>
      </c>
      <c r="J707">
        <v>-4384.2217431743757</v>
      </c>
      <c r="K707">
        <v>6.6285193344321991</v>
      </c>
      <c r="L707">
        <v>0.30906590285074109</v>
      </c>
      <c r="M707">
        <v>3.679118138701051</v>
      </c>
      <c r="N707">
        <f>SQRT(ssa_urop_maneuver_10000[[#This Row],[x-pos]]^2+ssa_urop_maneuver_10000[[#This Row],[y-pos]]^2+ssa_urop_maneuver_10000[[#This Row],[z-pos]]^2)-6378</f>
        <v>544.01828713360192</v>
      </c>
      <c r="O707">
        <f>SQRT(ssa_urop_maneuver_10000[[#This Row],[x-vel]]^2+ssa_urop_maneuver_10000[[#This Row],[y-vel]]^2+ssa_urop_maneuver_10000[[#This Row],[z-vel]]^2)</f>
        <v>7.5874040737109496</v>
      </c>
    </row>
    <row r="708" spans="1:15" x14ac:dyDescent="0.35">
      <c r="A708">
        <v>10000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5799.1015364985906</v>
      </c>
      <c r="I708">
        <v>-3509.65487993943</v>
      </c>
      <c r="J708">
        <v>-1416.492259215167</v>
      </c>
      <c r="K708">
        <v>3.4672361780656948</v>
      </c>
      <c r="L708">
        <v>3.3602102049535141</v>
      </c>
      <c r="M708">
        <v>5.8538140389164361</v>
      </c>
      <c r="N708">
        <f>SQRT(ssa_urop_maneuver_10000[[#This Row],[x-pos]]^2+ssa_urop_maneuver_10000[[#This Row],[y-pos]]^2+ssa_urop_maneuver_10000[[#This Row],[z-pos]]^2)-6378</f>
        <v>546.86146629082123</v>
      </c>
      <c r="O708">
        <f>SQRT(ssa_urop_maneuver_10000[[#This Row],[x-vel]]^2+ssa_urop_maneuver_10000[[#This Row],[y-vel]]^2+ssa_urop_maneuver_10000[[#This Row],[z-vel]]^2)</f>
        <v>7.5881406245651837</v>
      </c>
    </row>
    <row r="709" spans="1:15" x14ac:dyDescent="0.35">
      <c r="A709">
        <v>10000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6522.8553598525723</v>
      </c>
      <c r="I709">
        <v>-903.59279882206795</v>
      </c>
      <c r="J709">
        <v>2143.605964769662</v>
      </c>
      <c r="K709">
        <v>-1.14185806299434</v>
      </c>
      <c r="L709">
        <v>5.0110895776284901</v>
      </c>
      <c r="M709">
        <v>5.5811323478726678</v>
      </c>
      <c r="N709">
        <f>SQRT(ssa_urop_maneuver_10000[[#This Row],[x-pos]]^2+ssa_urop_maneuver_10000[[#This Row],[y-pos]]^2+ssa_urop_maneuver_10000[[#This Row],[z-pos]]^2)-6378</f>
        <v>547.25584537037957</v>
      </c>
      <c r="O709">
        <f>SQRT(ssa_urop_maneuver_10000[[#This Row],[x-vel]]^2+ssa_urop_maneuver_10000[[#This Row],[y-vel]]^2+ssa_urop_maneuver_10000[[#This Row],[z-vel]]^2)</f>
        <v>7.5870875094144488</v>
      </c>
    </row>
    <row r="710" spans="1:15" x14ac:dyDescent="0.35">
      <c r="A710">
        <v>10000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4526.7856164839422</v>
      </c>
      <c r="I710">
        <v>2079.5139547503691</v>
      </c>
      <c r="J710">
        <v>4807.8357298938581</v>
      </c>
      <c r="K710">
        <v>-5.2691882597706341</v>
      </c>
      <c r="L710">
        <v>4.5722012435471999</v>
      </c>
      <c r="M710">
        <v>2.9775600934229631</v>
      </c>
      <c r="N710">
        <f>SQRT(ssa_urop_maneuver_10000[[#This Row],[x-pos]]^2+ssa_urop_maneuver_10000[[#This Row],[y-pos]]^2+ssa_urop_maneuver_10000[[#This Row],[z-pos]]^2)-6378</f>
        <v>545.25434396653054</v>
      </c>
      <c r="O710">
        <f>SQRT(ssa_urop_maneuver_10000[[#This Row],[x-vel]]^2+ssa_urop_maneuver_10000[[#This Row],[y-vel]]^2+ssa_urop_maneuver_10000[[#This Row],[z-vel]]^2)</f>
        <v>7.5851982992103908</v>
      </c>
    </row>
    <row r="711" spans="1:15" x14ac:dyDescent="0.35">
      <c r="A711">
        <v>10000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645.77425441104742</v>
      </c>
      <c r="I711">
        <v>4197.0442561117306</v>
      </c>
      <c r="J711">
        <v>5465.1966038068349</v>
      </c>
      <c r="K711">
        <v>-7.1989250500040924</v>
      </c>
      <c r="L711">
        <v>2.2305822148642949</v>
      </c>
      <c r="M711">
        <v>-0.86593122353850538</v>
      </c>
      <c r="N711">
        <f>SQRT(ssa_urop_maneuver_10000[[#This Row],[x-pos]]^2+ssa_urop_maneuver_10000[[#This Row],[y-pos]]^2+ssa_urop_maneuver_10000[[#This Row],[z-pos]]^2)-6378</f>
        <v>543.02440348842993</v>
      </c>
      <c r="O711">
        <f>SQRT(ssa_urop_maneuver_10000[[#This Row],[x-vel]]^2+ssa_urop_maneuver_10000[[#This Row],[y-vel]]^2+ssa_urop_maneuver_10000[[#This Row],[z-vel]]^2)</f>
        <v>7.5861621243382498</v>
      </c>
    </row>
    <row r="712" spans="1:15" x14ac:dyDescent="0.35">
      <c r="A712">
        <v>10000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-3503.6877763804669</v>
      </c>
      <c r="I712">
        <v>4566.9149951080262</v>
      </c>
      <c r="J712">
        <v>3841.023206383783</v>
      </c>
      <c r="K712">
        <v>-6.1304641911143047</v>
      </c>
      <c r="L712">
        <v>-1.043855357650906</v>
      </c>
      <c r="M712">
        <v>-4.352605188924942</v>
      </c>
      <c r="N712">
        <f>SQRT(ssa_urop_maneuver_10000[[#This Row],[x-pos]]^2+ssa_urop_maneuver_10000[[#This Row],[y-pos]]^2+ssa_urop_maneuver_10000[[#This Row],[z-pos]]^2)-6378</f>
        <v>541.97108945400214</v>
      </c>
      <c r="O712">
        <f>SQRT(ssa_urop_maneuver_10000[[#This Row],[x-vel]]^2+ssa_urop_maneuver_10000[[#This Row],[y-vel]]^2+ssa_urop_maneuver_10000[[#This Row],[z-vel]]^2)</f>
        <v>7.5906124349019164</v>
      </c>
    </row>
    <row r="713" spans="1:15" x14ac:dyDescent="0.35">
      <c r="A713">
        <v>10000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-6190.2874405646653</v>
      </c>
      <c r="I713">
        <v>3031.050663250081</v>
      </c>
      <c r="J713">
        <v>610.18462669728092</v>
      </c>
      <c r="K713">
        <v>-2.4977762031207278</v>
      </c>
      <c r="L713">
        <v>-3.8906114679890642</v>
      </c>
      <c r="M713">
        <v>-6.0247620344743211</v>
      </c>
      <c r="N713">
        <f>SQRT(ssa_urop_maneuver_10000[[#This Row],[x-pos]]^2+ssa_urop_maneuver_10000[[#This Row],[y-pos]]^2+ssa_urop_maneuver_10000[[#This Row],[z-pos]]^2)-6378</f>
        <v>541.48350663971814</v>
      </c>
      <c r="O713">
        <f>SQRT(ssa_urop_maneuver_10000[[#This Row],[x-vel]]^2+ssa_urop_maneuver_10000[[#This Row],[y-vel]]^2+ssa_urop_maneuver_10000[[#This Row],[z-vel]]^2)</f>
        <v>7.5943071525826094</v>
      </c>
    </row>
    <row r="714" spans="1:15" x14ac:dyDescent="0.35">
      <c r="A714">
        <v>10000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-6288.4050349564959</v>
      </c>
      <c r="I714">
        <v>227.90157054699739</v>
      </c>
      <c r="J714">
        <v>-2876.2580428961951</v>
      </c>
      <c r="K714">
        <v>2.1819751747739922</v>
      </c>
      <c r="L714">
        <v>-5.1129607436963962</v>
      </c>
      <c r="M714">
        <v>-5.1726695060899246</v>
      </c>
      <c r="N714">
        <f>SQRT(ssa_urop_maneuver_10000[[#This Row],[x-pos]]^2+ssa_urop_maneuver_10000[[#This Row],[y-pos]]^2+ssa_urop_maneuver_10000[[#This Row],[z-pos]]^2)-6378</f>
        <v>540.73090522019447</v>
      </c>
      <c r="O714">
        <f>SQRT(ssa_urop_maneuver_10000[[#This Row],[x-vel]]^2+ssa_urop_maneuver_10000[[#This Row],[y-vel]]^2+ssa_urop_maneuver_10000[[#This Row],[z-vel]]^2)</f>
        <v>7.593411160285144</v>
      </c>
    </row>
    <row r="715" spans="1:15" x14ac:dyDescent="0.35">
      <c r="A715">
        <v>10000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-3758.6440112451078</v>
      </c>
      <c r="I715">
        <v>-2670.920468621573</v>
      </c>
      <c r="J715">
        <v>-5158.0489131138893</v>
      </c>
      <c r="K715">
        <v>5.9425780871608938</v>
      </c>
      <c r="L715">
        <v>-4.1991369559523148</v>
      </c>
      <c r="M715">
        <v>-2.1575287586888301</v>
      </c>
      <c r="N715">
        <f>SQRT(ssa_urop_maneuver_10000[[#This Row],[x-pos]]^2+ssa_urop_maneuver_10000[[#This Row],[y-pos]]^2+ssa_urop_maneuver_10000[[#This Row],[z-pos]]^2)-6378</f>
        <v>540.57568745516983</v>
      </c>
      <c r="O715">
        <f>SQRT(ssa_urop_maneuver_10000[[#This Row],[x-vel]]^2+ssa_urop_maneuver_10000[[#This Row],[y-vel]]^2+ssa_urop_maneuver_10000[[#This Row],[z-vel]]^2)</f>
        <v>7.589592600490402</v>
      </c>
    </row>
    <row r="716" spans="1:15" x14ac:dyDescent="0.35">
      <c r="A716">
        <v>10000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338.79780663352898</v>
      </c>
      <c r="I716">
        <v>-4456.4611409797981</v>
      </c>
      <c r="J716">
        <v>-5283.6379642660513</v>
      </c>
      <c r="K716">
        <v>7.2201078999703512</v>
      </c>
      <c r="L716">
        <v>-1.537269511443365</v>
      </c>
      <c r="M716">
        <v>1.7534996528033431</v>
      </c>
      <c r="N716">
        <f>SQRT(ssa_urop_maneuver_10000[[#This Row],[x-pos]]^2+ssa_urop_maneuver_10000[[#This Row],[y-pos]]^2+ssa_urop_maneuver_10000[[#This Row],[z-pos]]^2)-6378</f>
        <v>542.38004680929043</v>
      </c>
      <c r="O716">
        <f>SQRT(ssa_urop_maneuver_10000[[#This Row],[x-vel]]^2+ssa_urop_maneuver_10000[[#This Row],[y-vel]]^2+ssa_urop_maneuver_10000[[#This Row],[z-vel]]^2)</f>
        <v>7.5873524150660785</v>
      </c>
    </row>
    <row r="717" spans="1:15" x14ac:dyDescent="0.35">
      <c r="A717">
        <v>10000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4295.0082367650102</v>
      </c>
      <c r="I717">
        <v>-4385.4837130199112</v>
      </c>
      <c r="J717">
        <v>-3202.30499506872</v>
      </c>
      <c r="K717">
        <v>5.4886500712073483</v>
      </c>
      <c r="L717">
        <v>1.765944906034252</v>
      </c>
      <c r="M717">
        <v>4.9326016037624161</v>
      </c>
      <c r="N717">
        <f>SQRT(ssa_urop_maneuver_10000[[#This Row],[x-pos]]^2+ssa_urop_maneuver_10000[[#This Row],[y-pos]]^2+ssa_urop_maneuver_10000[[#This Row],[z-pos]]^2)-6378</f>
        <v>545.46159319774597</v>
      </c>
      <c r="O717">
        <f>SQRT(ssa_urop_maneuver_10000[[#This Row],[x-vel]]^2+ssa_urop_maneuver_10000[[#This Row],[y-vel]]^2+ssa_urop_maneuver_10000[[#This Row],[z-vel]]^2)</f>
        <v>7.5877796223106211</v>
      </c>
    </row>
    <row r="718" spans="1:15" x14ac:dyDescent="0.35">
      <c r="A718">
        <v>10000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6460.0614582562184</v>
      </c>
      <c r="I718">
        <v>-2485.9766544388758</v>
      </c>
      <c r="J718">
        <v>217.5806914107747</v>
      </c>
      <c r="K718">
        <v>1.465652182295081</v>
      </c>
      <c r="L718">
        <v>4.3361907674630649</v>
      </c>
      <c r="M718">
        <v>6.0521249834289019</v>
      </c>
      <c r="N718">
        <f>SQRT(ssa_urop_maneuver_10000[[#This Row],[x-pos]]^2+ssa_urop_maneuver_10000[[#This Row],[y-pos]]^2+ssa_urop_maneuver_10000[[#This Row],[z-pos]]^2)-6378</f>
        <v>547.3025441591617</v>
      </c>
      <c r="O718">
        <f>SQRT(ssa_urop_maneuver_10000[[#This Row],[x-vel]]^2+ssa_urop_maneuver_10000[[#This Row],[y-vel]]^2+ssa_urop_maneuver_10000[[#This Row],[z-vel]]^2)</f>
        <v>7.5880764035651715</v>
      </c>
    </row>
    <row r="719" spans="1:15" x14ac:dyDescent="0.35">
      <c r="A719">
        <v>10000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5930.0629901363054</v>
      </c>
      <c r="I719">
        <v>450.75498208516842</v>
      </c>
      <c r="J719">
        <v>3546.5457676157639</v>
      </c>
      <c r="K719">
        <v>-3.167062047593697</v>
      </c>
      <c r="L719">
        <v>5.0974331375035113</v>
      </c>
      <c r="M719">
        <v>4.6409166224429574</v>
      </c>
      <c r="N719">
        <f>SQRT(ssa_urop_maneuver_10000[[#This Row],[x-pos]]^2+ssa_urop_maneuver_10000[[#This Row],[y-pos]]^2+ssa_urop_maneuver_10000[[#This Row],[z-pos]]^2)-6378</f>
        <v>546.3637976822265</v>
      </c>
      <c r="O719">
        <f>SQRT(ssa_urop_maneuver_10000[[#This Row],[x-vel]]^2+ssa_urop_maneuver_10000[[#This Row],[y-vel]]^2+ssa_urop_maneuver_10000[[#This Row],[z-vel]]^2)</f>
        <v>7.5863175323139895</v>
      </c>
    </row>
    <row r="720" spans="1:15" x14ac:dyDescent="0.35">
      <c r="A720">
        <v>10000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2928.7984072325889</v>
      </c>
      <c r="I720">
        <v>3200.0078284585429</v>
      </c>
      <c r="J720">
        <v>5394.0514613247606</v>
      </c>
      <c r="K720">
        <v>-6.4738860159487768</v>
      </c>
      <c r="L720">
        <v>3.734992138381116</v>
      </c>
      <c r="M720">
        <v>1.2944431681069131</v>
      </c>
      <c r="N720">
        <f>SQRT(ssa_urop_maneuver_10000[[#This Row],[x-pos]]^2+ssa_urop_maneuver_10000[[#This Row],[y-pos]]^2+ssa_urop_maneuver_10000[[#This Row],[z-pos]]^2)-6378</f>
        <v>543.97236196619724</v>
      </c>
      <c r="O720">
        <f>SQRT(ssa_urop_maneuver_10000[[#This Row],[x-vel]]^2+ssa_urop_maneuver_10000[[#This Row],[y-vel]]^2+ssa_urop_maneuver_10000[[#This Row],[z-vel]]^2)</f>
        <v>7.5853114330740921</v>
      </c>
    </row>
    <row r="721" spans="1:15" x14ac:dyDescent="0.35">
      <c r="A721">
        <v>10000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-1291.6185339021949</v>
      </c>
      <c r="I721">
        <v>4617.2576862402184</v>
      </c>
      <c r="J721">
        <v>4990.323237796697</v>
      </c>
      <c r="K721">
        <v>-7.0845593387134329</v>
      </c>
      <c r="L721">
        <v>0.81735404051920812</v>
      </c>
      <c r="M721">
        <v>-2.5921633511777871</v>
      </c>
      <c r="N721">
        <f>SQRT(ssa_urop_maneuver_10000[[#This Row],[x-pos]]^2+ssa_urop_maneuver_10000[[#This Row],[y-pos]]^2+ssa_urop_maneuver_10000[[#This Row],[z-pos]]^2)-6378</f>
        <v>542.30873559538122</v>
      </c>
      <c r="O721">
        <f>SQRT(ssa_urop_maneuver_10000[[#This Row],[x-vel]]^2+ssa_urop_maneuver_10000[[#This Row],[y-vel]]^2+ssa_urop_maneuver_10000[[#This Row],[z-vel]]^2)</f>
        <v>7.5880405567243807</v>
      </c>
    </row>
    <row r="722" spans="1:15" x14ac:dyDescent="0.35">
      <c r="A722">
        <v>10000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-4973.0478071465832</v>
      </c>
      <c r="I722">
        <v>4110.1926679404896</v>
      </c>
      <c r="J722">
        <v>2501.634054851339</v>
      </c>
      <c r="K722">
        <v>-4.7400477472984406</v>
      </c>
      <c r="L722">
        <v>-2.44779546433079</v>
      </c>
      <c r="M722">
        <v>-5.4027537950424511</v>
      </c>
      <c r="N722">
        <f>SQRT(ssa_urop_maneuver_10000[[#This Row],[x-pos]]^2+ssa_urop_maneuver_10000[[#This Row],[y-pos]]^2+ssa_urop_maneuver_10000[[#This Row],[z-pos]]^2)-6378</f>
        <v>541.75875332002852</v>
      </c>
      <c r="O722">
        <f>SQRT(ssa_urop_maneuver_10000[[#This Row],[x-vel]]^2+ssa_urop_maneuver_10000[[#This Row],[y-vel]]^2+ssa_urop_maneuver_10000[[#This Row],[z-vel]]^2)</f>
        <v>7.5927270365602517</v>
      </c>
    </row>
    <row r="723" spans="1:15" x14ac:dyDescent="0.35">
      <c r="A723">
        <v>10000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-6576.2975624299288</v>
      </c>
      <c r="I723">
        <v>1886.148130293644</v>
      </c>
      <c r="J723">
        <v>-1034.522842261701</v>
      </c>
      <c r="K723">
        <v>-0.40888725096558381</v>
      </c>
      <c r="L723">
        <v>-4.696245234147181</v>
      </c>
      <c r="M723">
        <v>-5.9543346318035439</v>
      </c>
      <c r="N723">
        <f>SQRT(ssa_urop_maneuver_10000[[#This Row],[x-pos]]^2+ssa_urop_maneuver_10000[[#This Row],[y-pos]]^2+ssa_urop_maneuver_10000[[#This Row],[z-pos]]^2)-6378</f>
        <v>541.21107570749427</v>
      </c>
      <c r="O723">
        <f>SQRT(ssa_urop_maneuver_10000[[#This Row],[x-vel]]^2+ssa_urop_maneuver_10000[[#This Row],[y-vel]]^2+ssa_urop_maneuver_10000[[#This Row],[z-vel]]^2)</f>
        <v>7.5944722654538248</v>
      </c>
    </row>
    <row r="724" spans="1:15" x14ac:dyDescent="0.35">
      <c r="A724">
        <v>10000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-5429.6161188868564</v>
      </c>
      <c r="I724">
        <v>-1126.6976895282121</v>
      </c>
      <c r="J724">
        <v>-4137.1133233037481</v>
      </c>
      <c r="K724">
        <v>4.0905622694061048</v>
      </c>
      <c r="L724">
        <v>-4.9812021381678289</v>
      </c>
      <c r="M724">
        <v>-4.0110815677826537</v>
      </c>
      <c r="N724">
        <f>SQRT(ssa_urop_maneuver_10000[[#This Row],[x-pos]]^2+ssa_urop_maneuver_10000[[#This Row],[y-pos]]^2+ssa_urop_maneuver_10000[[#This Row],[z-pos]]^2)-6378</f>
        <v>540.5175819623073</v>
      </c>
      <c r="O724">
        <f>SQRT(ssa_urop_maneuver_10000[[#This Row],[x-vel]]^2+ssa_urop_maneuver_10000[[#This Row],[y-vel]]^2+ssa_urop_maneuver_10000[[#This Row],[z-vel]]^2)</f>
        <v>7.5916961059161423</v>
      </c>
    </row>
    <row r="725" spans="1:15" x14ac:dyDescent="0.35">
      <c r="A725">
        <v>10000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-2015.95079307786</v>
      </c>
      <c r="I725">
        <v>-3669.7234229962792</v>
      </c>
      <c r="J725">
        <v>-5508.5035786530016</v>
      </c>
      <c r="K725">
        <v>6.8743670139832966</v>
      </c>
      <c r="L725">
        <v>-3.1885761453583421</v>
      </c>
      <c r="M725">
        <v>-0.39518396427386149</v>
      </c>
      <c r="N725">
        <f>SQRT(ssa_urop_maneuver_10000[[#This Row],[x-pos]]^2+ssa_urop_maneuver_10000[[#This Row],[y-pos]]^2+ssa_urop_maneuver_10000[[#This Row],[z-pos]]^2)-6378</f>
        <v>541.14295830283572</v>
      </c>
      <c r="O725">
        <f>SQRT(ssa_urop_maneuver_10000[[#This Row],[x-vel]]^2+ssa_urop_maneuver_10000[[#This Row],[y-vel]]^2+ssa_urop_maneuver_10000[[#This Row],[z-vel]]^2)</f>
        <v>7.5881559053111909</v>
      </c>
    </row>
    <row r="726" spans="1:15" x14ac:dyDescent="0.35">
      <c r="A726">
        <v>10000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2238.00366281684</v>
      </c>
      <c r="I726">
        <v>-4683.8468979852332</v>
      </c>
      <c r="J726">
        <v>-4578.5904943253636</v>
      </c>
      <c r="K726">
        <v>6.7913927885483787</v>
      </c>
      <c r="L726">
        <v>-6.9135255695721126E-2</v>
      </c>
      <c r="M726">
        <v>3.3823670486745012</v>
      </c>
      <c r="N726">
        <f>SQRT(ssa_urop_maneuver_10000[[#This Row],[x-pos]]^2+ssa_urop_maneuver_10000[[#This Row],[y-pos]]^2+ssa_urop_maneuver_10000[[#This Row],[z-pos]]^2)-6378</f>
        <v>543.74638897396017</v>
      </c>
      <c r="O726">
        <f>SQRT(ssa_urop_maneuver_10000[[#This Row],[x-vel]]^2+ssa_urop_maneuver_10000[[#This Row],[y-vel]]^2+ssa_urop_maneuver_10000[[#This Row],[z-vel]]^2)</f>
        <v>7.587371253859013</v>
      </c>
    </row>
    <row r="727" spans="1:15" x14ac:dyDescent="0.35">
      <c r="A727">
        <v>10000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5559.0339133677944</v>
      </c>
      <c r="I727">
        <v>-3746.1380524946071</v>
      </c>
      <c r="J727">
        <v>-1735.8091107895909</v>
      </c>
      <c r="K727">
        <v>3.8763440367683089</v>
      </c>
      <c r="L727">
        <v>3.0821274410938901</v>
      </c>
      <c r="M727">
        <v>5.7492867909068774</v>
      </c>
      <c r="N727">
        <f>SQRT(ssa_urop_maneuver_10000[[#This Row],[x-pos]]^2+ssa_urop_maneuver_10000[[#This Row],[y-pos]]^2+ssa_urop_maneuver_10000[[#This Row],[z-pos]]^2)-6378</f>
        <v>546.5535327139678</v>
      </c>
      <c r="O727">
        <f>SQRT(ssa_urop_maneuver_10000[[#This Row],[x-vel]]^2+ssa_urop_maneuver_10000[[#This Row],[y-vel]]^2+ssa_urop_maneuver_10000[[#This Row],[z-vel]]^2)</f>
        <v>7.588138853409939</v>
      </c>
    </row>
    <row r="728" spans="1:15" x14ac:dyDescent="0.35">
      <c r="A728">
        <v>10000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6560.9833146901001</v>
      </c>
      <c r="I728">
        <v>-1245.7700747043839</v>
      </c>
      <c r="J728">
        <v>1832.792883571668</v>
      </c>
      <c r="K728">
        <v>-0.65757303885301654</v>
      </c>
      <c r="L728">
        <v>4.9497262566760387</v>
      </c>
      <c r="M728">
        <v>5.7129166753424183</v>
      </c>
      <c r="N728">
        <f>SQRT(ssa_urop_maneuver_10000[[#This Row],[x-pos]]^2+ssa_urop_maneuver_10000[[#This Row],[y-pos]]^2+ssa_urop_maneuver_10000[[#This Row],[z-pos]]^2)-6378</f>
        <v>547.14078475967199</v>
      </c>
      <c r="O728">
        <f>SQRT(ssa_urop_maneuver_10000[[#This Row],[x-vel]]^2+ssa_urop_maneuver_10000[[#This Row],[y-vel]]^2+ssa_urop_maneuver_10000[[#This Row],[z-vel]]^2)</f>
        <v>7.5874639542379407</v>
      </c>
    </row>
    <row r="729" spans="1:15" x14ac:dyDescent="0.35">
      <c r="A729">
        <v>10000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4826.7268118612501</v>
      </c>
      <c r="I729">
        <v>1774.4644872593981</v>
      </c>
      <c r="J729">
        <v>4635.2777058592319</v>
      </c>
      <c r="K729">
        <v>-4.9123290450063681</v>
      </c>
      <c r="L729">
        <v>4.7526381532258863</v>
      </c>
      <c r="M729">
        <v>3.289708432529256</v>
      </c>
      <c r="N729">
        <f>SQRT(ssa_urop_maneuver_10000[[#This Row],[x-pos]]^2+ssa_urop_maneuver_10000[[#This Row],[y-pos]]^2+ssa_urop_maneuver_10000[[#This Row],[z-pos]]^2)-6378</f>
        <v>545.28067777991055</v>
      </c>
      <c r="O729">
        <f>SQRT(ssa_urop_maneuver_10000[[#This Row],[x-vel]]^2+ssa_urop_maneuver_10000[[#This Row],[y-vel]]^2+ssa_urop_maneuver_10000[[#This Row],[z-vel]]^2)</f>
        <v>7.5855604692709182</v>
      </c>
    </row>
    <row r="730" spans="1:15" x14ac:dyDescent="0.35">
      <c r="A730">
        <v>10000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1082.2326048598891</v>
      </c>
      <c r="I730">
        <v>4056.049614969018</v>
      </c>
      <c r="J730">
        <v>5502.5553107477972</v>
      </c>
      <c r="K730">
        <v>-7.1170701684668227</v>
      </c>
      <c r="L730">
        <v>2.5772716768465358</v>
      </c>
      <c r="M730">
        <v>-0.50357957416971999</v>
      </c>
      <c r="N730">
        <f>SQRT(ssa_urop_maneuver_10000[[#This Row],[x-pos]]^2+ssa_urop_maneuver_10000[[#This Row],[y-pos]]^2+ssa_urop_maneuver_10000[[#This Row],[z-pos]]^2)-6378</f>
        <v>543.04622423163164</v>
      </c>
      <c r="O730">
        <f>SQRT(ssa_urop_maneuver_10000[[#This Row],[x-vel]]^2+ssa_urop_maneuver_10000[[#This Row],[y-vel]]^2+ssa_urop_maneuver_10000[[#This Row],[z-vel]]^2)</f>
        <v>7.5860799802451782</v>
      </c>
    </row>
    <row r="731" spans="1:15" x14ac:dyDescent="0.35">
      <c r="A731">
        <v>10000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-3112.5087709694699</v>
      </c>
      <c r="I731">
        <v>4648.7733080671796</v>
      </c>
      <c r="J731">
        <v>4072.8020382012028</v>
      </c>
      <c r="K731">
        <v>-6.3580296797348321</v>
      </c>
      <c r="L731">
        <v>-0.67449162451367517</v>
      </c>
      <c r="M731">
        <v>-4.0904039863796173</v>
      </c>
      <c r="N731">
        <f>SQRT(ssa_urop_maneuver_10000[[#This Row],[x-pos]]^2+ssa_urop_maneuver_10000[[#This Row],[y-pos]]^2+ssa_urop_maneuver_10000[[#This Row],[z-pos]]^2)-6378</f>
        <v>542.00871108813135</v>
      </c>
      <c r="O731">
        <f>SQRT(ssa_urop_maneuver_10000[[#This Row],[x-vel]]^2+ssa_urop_maneuver_10000[[#This Row],[y-vel]]^2+ssa_urop_maneuver_10000[[#This Row],[z-vel]]^2)</f>
        <v>7.5901834715452283</v>
      </c>
    </row>
    <row r="732" spans="1:15" x14ac:dyDescent="0.35">
      <c r="A732">
        <v>10000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-6007.9150450985862</v>
      </c>
      <c r="I732">
        <v>3301.9930107083642</v>
      </c>
      <c r="J732">
        <v>939.7658891528099</v>
      </c>
      <c r="K732">
        <v>-2.9409850148802361</v>
      </c>
      <c r="L732">
        <v>-3.6527835653963332</v>
      </c>
      <c r="M732">
        <v>-5.9730574763185906</v>
      </c>
      <c r="N732">
        <f>SQRT(ssa_urop_maneuver_10000[[#This Row],[x-pos]]^2+ssa_urop_maneuver_10000[[#This Row],[y-pos]]^2+ssa_urop_maneuver_10000[[#This Row],[z-pos]]^2)-6378</f>
        <v>541.63589781312112</v>
      </c>
      <c r="O732">
        <f>SQRT(ssa_urop_maneuver_10000[[#This Row],[x-vel]]^2+ssa_urop_maneuver_10000[[#This Row],[y-vel]]^2+ssa_urop_maneuver_10000[[#This Row],[z-vel]]^2)</f>
        <v>7.5940526893606064</v>
      </c>
    </row>
    <row r="733" spans="1:15" x14ac:dyDescent="0.35">
      <c r="A733">
        <v>10000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-6391.3251336366284</v>
      </c>
      <c r="I733">
        <v>574.80787408471758</v>
      </c>
      <c r="J733">
        <v>-2586.9473471505421</v>
      </c>
      <c r="K733">
        <v>1.709038565762991</v>
      </c>
      <c r="L733">
        <v>-5.1068297523812722</v>
      </c>
      <c r="M733">
        <v>-5.353644009142883</v>
      </c>
      <c r="N733">
        <f>SQRT(ssa_urop_maneuver_10000[[#This Row],[x-pos]]^2+ssa_urop_maneuver_10000[[#This Row],[y-pos]]^2+ssa_urop_maneuver_10000[[#This Row],[z-pos]]^2)-6378</f>
        <v>540.94049930293022</v>
      </c>
      <c r="O733">
        <f>SQRT(ssa_urop_maneuver_10000[[#This Row],[x-vel]]^2+ssa_urop_maneuver_10000[[#This Row],[y-vel]]^2+ssa_urop_maneuver_10000[[#This Row],[z-vel]]^2)</f>
        <v>7.5935516799257554</v>
      </c>
    </row>
    <row r="734" spans="1:15" x14ac:dyDescent="0.35">
      <c r="A734">
        <v>10000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-4103.5939472723267</v>
      </c>
      <c r="I734">
        <v>-2393.0069168587261</v>
      </c>
      <c r="J734">
        <v>-5030.0580572744466</v>
      </c>
      <c r="K734">
        <v>5.6379328083174256</v>
      </c>
      <c r="L734">
        <v>-4.4267175681226307</v>
      </c>
      <c r="M734">
        <v>-2.4945930159216538</v>
      </c>
      <c r="N734">
        <f>SQRT(ssa_urop_maneuver_10000[[#This Row],[x-pos]]^2+ssa_urop_maneuver_10000[[#This Row],[y-pos]]^2+ssa_urop_maneuver_10000[[#This Row],[z-pos]]^2)-6378</f>
        <v>540.63060495177524</v>
      </c>
      <c r="O734">
        <f>SQRT(ssa_urop_maneuver_10000[[#This Row],[x-vel]]^2+ssa_urop_maneuver_10000[[#This Row],[y-vel]]^2+ssa_urop_maneuver_10000[[#This Row],[z-vel]]^2)</f>
        <v>7.5898029680692405</v>
      </c>
    </row>
    <row r="735" spans="1:15" x14ac:dyDescent="0.35">
      <c r="A735">
        <v>10000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-104.1303190112984</v>
      </c>
      <c r="I735">
        <v>-4363.3224888058357</v>
      </c>
      <c r="J735">
        <v>-5370.2463350000044</v>
      </c>
      <c r="K735">
        <v>7.2098807433202889</v>
      </c>
      <c r="L735">
        <v>-1.9033347205306119</v>
      </c>
      <c r="M735">
        <v>1.4011138849418061</v>
      </c>
      <c r="N735">
        <f>SQRT(ssa_urop_maneuver_10000[[#This Row],[x-pos]]^2+ssa_urop_maneuver_10000[[#This Row],[y-pos]]^2+ssa_urop_maneuver_10000[[#This Row],[z-pos]]^2)-6378</f>
        <v>542.1858329987881</v>
      </c>
      <c r="O735">
        <f>SQRT(ssa_urop_maneuver_10000[[#This Row],[x-vel]]^2+ssa_urop_maneuver_10000[[#This Row],[y-vel]]^2+ssa_urop_maneuver_10000[[#This Row],[z-vel]]^2)</f>
        <v>7.5873699995357278</v>
      </c>
    </row>
    <row r="736" spans="1:15" x14ac:dyDescent="0.35">
      <c r="A736">
        <v>10000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3938.695443739563</v>
      </c>
      <c r="I736">
        <v>-4516.0009454114306</v>
      </c>
      <c r="J736">
        <v>-3467.4094854244581</v>
      </c>
      <c r="K736">
        <v>5.7772190403648658</v>
      </c>
      <c r="L736">
        <v>1.4135184634137321</v>
      </c>
      <c r="M736">
        <v>4.7116563715726096</v>
      </c>
      <c r="N736">
        <f>SQRT(ssa_urop_maneuver_10000[[#This Row],[x-pos]]^2+ssa_urop_maneuver_10000[[#This Row],[y-pos]]^2+ssa_urop_maneuver_10000[[#This Row],[z-pos]]^2)-6378</f>
        <v>545.18675734688168</v>
      </c>
      <c r="O736">
        <f>SQRT(ssa_urop_maneuver_10000[[#This Row],[x-vel]]^2+ssa_urop_maneuver_10000[[#This Row],[y-vel]]^2+ssa_urop_maneuver_10000[[#This Row],[z-vel]]^2)</f>
        <v>7.5877532939959655</v>
      </c>
    </row>
    <row r="737" spans="1:15" x14ac:dyDescent="0.35">
      <c r="A737">
        <v>10000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6339.0438718240021</v>
      </c>
      <c r="I737">
        <v>-2785.8953958598531</v>
      </c>
      <c r="J737">
        <v>-115.3589348658672</v>
      </c>
      <c r="K737">
        <v>1.93293018577478</v>
      </c>
      <c r="L737">
        <v>4.1444972542396599</v>
      </c>
      <c r="M737">
        <v>6.0552517276286464</v>
      </c>
      <c r="N737">
        <f>SQRT(ssa_urop_maneuver_10000[[#This Row],[x-pos]]^2+ssa_urop_maneuver_10000[[#This Row],[y-pos]]^2+ssa_urop_maneuver_10000[[#This Row],[z-pos]]^2)-6378</f>
        <v>547.17133718985679</v>
      </c>
      <c r="O737">
        <f>SQRT(ssa_urop_maneuver_10000[[#This Row],[x-vel]]^2+ssa_urop_maneuver_10000[[#This Row],[y-vel]]^2+ssa_urop_maneuver_10000[[#This Row],[z-vel]]^2)</f>
        <v>7.5880926508859332</v>
      </c>
    </row>
    <row r="738" spans="1:15" x14ac:dyDescent="0.35">
      <c r="A738">
        <v>10000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6094.8008975382581</v>
      </c>
      <c r="I738">
        <v>106.50618426000899</v>
      </c>
      <c r="J738">
        <v>3284.969436152011</v>
      </c>
      <c r="K738">
        <v>-2.716546331852673</v>
      </c>
      <c r="L738">
        <v>5.1466953255633188</v>
      </c>
      <c r="M738">
        <v>4.8668938497619667</v>
      </c>
      <c r="N738">
        <f>SQRT(ssa_urop_maneuver_10000[[#This Row],[x-pos]]^2+ssa_urop_maneuver_10000[[#This Row],[y-pos]]^2+ssa_urop_maneuver_10000[[#This Row],[z-pos]]^2)-6378</f>
        <v>546.51917062633675</v>
      </c>
      <c r="O738">
        <f>SQRT(ssa_urop_maneuver_10000[[#This Row],[x-vel]]^2+ssa_urop_maneuver_10000[[#This Row],[y-vel]]^2+ssa_urop_maneuver_10000[[#This Row],[z-vel]]^2)</f>
        <v>7.5864848574374939</v>
      </c>
    </row>
    <row r="739" spans="1:15" x14ac:dyDescent="0.35">
      <c r="A739">
        <v>10000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3310.343786027006</v>
      </c>
      <c r="I739">
        <v>2954.926049466198</v>
      </c>
      <c r="J739">
        <v>5312.9811449286717</v>
      </c>
      <c r="K739">
        <v>-6.2277194678953176</v>
      </c>
      <c r="L739">
        <v>4.0042459279712963</v>
      </c>
      <c r="M739">
        <v>1.6483040519133509</v>
      </c>
      <c r="N739">
        <f>SQRT(ssa_urop_maneuver_10000[[#This Row],[x-pos]]^2+ssa_urop_maneuver_10000[[#This Row],[y-pos]]^2+ssa_urop_maneuver_10000[[#This Row],[z-pos]]^2)-6378</f>
        <v>544.26354495905525</v>
      </c>
      <c r="O739">
        <f>SQRT(ssa_urop_maneuver_10000[[#This Row],[x-vel]]^2+ssa_urop_maneuver_10000[[#This Row],[y-vel]]^2+ssa_urop_maneuver_10000[[#This Row],[z-vel]]^2)</f>
        <v>7.5852080703189033</v>
      </c>
    </row>
    <row r="740" spans="1:15" x14ac:dyDescent="0.35">
      <c r="A740">
        <v>10000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-852.14645671591143</v>
      </c>
      <c r="I740">
        <v>4573.4592606218976</v>
      </c>
      <c r="J740">
        <v>5123.6131557053004</v>
      </c>
      <c r="K740">
        <v>-7.144737053024941</v>
      </c>
      <c r="L740">
        <v>1.194920279291148</v>
      </c>
      <c r="M740">
        <v>-2.257253801664949</v>
      </c>
      <c r="N740">
        <f>SQRT(ssa_urop_maneuver_10000[[#This Row],[x-pos]]^2+ssa_urop_maneuver_10000[[#This Row],[y-pos]]^2+ssa_urop_maneuver_10000[[#This Row],[z-pos]]^2)-6378</f>
        <v>542.55597199951171</v>
      </c>
      <c r="O740">
        <f>SQRT(ssa_urop_maneuver_10000[[#This Row],[x-vel]]^2+ssa_urop_maneuver_10000[[#This Row],[y-vel]]^2+ssa_urop_maneuver_10000[[#This Row],[z-vel]]^2)</f>
        <v>7.5875092590295807</v>
      </c>
    </row>
    <row r="741" spans="1:15" x14ac:dyDescent="0.35">
      <c r="A741">
        <v>10000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-4658.9376964968505</v>
      </c>
      <c r="I741">
        <v>4286.4116378233211</v>
      </c>
      <c r="J741">
        <v>2794.106084487204</v>
      </c>
      <c r="K741">
        <v>-5.0828654161827185</v>
      </c>
      <c r="L741">
        <v>-2.118618961046562</v>
      </c>
      <c r="M741">
        <v>-5.2265401699906011</v>
      </c>
      <c r="N741">
        <f>SQRT(ssa_urop_maneuver_10000[[#This Row],[x-pos]]^2+ssa_urop_maneuver_10000[[#This Row],[y-pos]]^2+ssa_urop_maneuver_10000[[#This Row],[z-pos]]^2)-6378</f>
        <v>541.97499996025999</v>
      </c>
      <c r="O741">
        <f>SQRT(ssa_urop_maneuver_10000[[#This Row],[x-vel]]^2+ssa_urop_maneuver_10000[[#This Row],[y-vel]]^2+ssa_urop_maneuver_10000[[#This Row],[z-vel]]^2)</f>
        <v>7.5921531392390733</v>
      </c>
    </row>
    <row r="742" spans="1:15" x14ac:dyDescent="0.35">
      <c r="A742">
        <v>10000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-6519.2793293547174</v>
      </c>
      <c r="I742">
        <v>2209.2589734951571</v>
      </c>
      <c r="J742">
        <v>-705.01482701225632</v>
      </c>
      <c r="K742">
        <v>-0.89171748789067995</v>
      </c>
      <c r="L742">
        <v>-4.5538203963383879</v>
      </c>
      <c r="M742">
        <v>-6.0117700984913034</v>
      </c>
      <c r="N742">
        <f>SQRT(ssa_urop_maneuver_10000[[#This Row],[x-pos]]^2+ssa_urop_maneuver_10000[[#This Row],[y-pos]]^2+ssa_urop_maneuver_10000[[#This Row],[z-pos]]^2)-6378</f>
        <v>541.45619918413013</v>
      </c>
      <c r="O742">
        <f>SQRT(ssa_urop_maneuver_10000[[#This Row],[x-vel]]^2+ssa_urop_maneuver_10000[[#This Row],[y-vel]]^2+ssa_urop_maneuver_10000[[#This Row],[z-vel]]^2)</f>
        <v>7.5943281465467178</v>
      </c>
    </row>
    <row r="743" spans="1:15" x14ac:dyDescent="0.35">
      <c r="A743">
        <v>10000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-5653.6485024812564</v>
      </c>
      <c r="I743">
        <v>-791.74086312452062</v>
      </c>
      <c r="J743">
        <v>-3908.6418255024801</v>
      </c>
      <c r="K743">
        <v>3.6707870454595648</v>
      </c>
      <c r="L743">
        <v>-5.0854628614100932</v>
      </c>
      <c r="M743">
        <v>-4.2779696357240677</v>
      </c>
      <c r="N743">
        <f>SQRT(ssa_urop_maneuver_10000[[#This Row],[x-pos]]^2+ssa_urop_maneuver_10000[[#This Row],[y-pos]]^2+ssa_urop_maneuver_10000[[#This Row],[z-pos]]^2)-6378</f>
        <v>540.67587794204155</v>
      </c>
      <c r="O743">
        <f>SQRT(ssa_urop_maneuver_10000[[#This Row],[x-vel]]^2+ssa_urop_maneuver_10000[[#This Row],[y-vel]]^2+ssa_urop_maneuver_10000[[#This Row],[z-vel]]^2)</f>
        <v>7.5919453536015524</v>
      </c>
    </row>
    <row r="744" spans="1:15" x14ac:dyDescent="0.35">
      <c r="A744">
        <v>10000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-2427.1821619399848</v>
      </c>
      <c r="I744">
        <v>-3462.6990358396351</v>
      </c>
      <c r="J744">
        <v>-5476.4353070803718</v>
      </c>
      <c r="K744">
        <v>6.6925871958524201</v>
      </c>
      <c r="L744">
        <v>-3.4951782332821302</v>
      </c>
      <c r="M744">
        <v>-0.75915882448664096</v>
      </c>
      <c r="N744">
        <f>SQRT(ssa_urop_maneuver_10000[[#This Row],[x-pos]]^2+ssa_urop_maneuver_10000[[#This Row],[y-pos]]^2+ssa_urop_maneuver_10000[[#This Row],[z-pos]]^2)-6378</f>
        <v>541.02027260224804</v>
      </c>
      <c r="O744">
        <f>SQRT(ssa_urop_maneuver_10000[[#This Row],[x-vel]]^2+ssa_urop_maneuver_10000[[#This Row],[y-vel]]^2+ssa_urop_maneuver_10000[[#This Row],[z-vel]]^2)</f>
        <v>7.5883671746491608</v>
      </c>
    </row>
    <row r="745" spans="1:15" x14ac:dyDescent="0.35">
      <c r="A745">
        <v>10000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1811.050169547975</v>
      </c>
      <c r="I745">
        <v>-4690.9239370810983</v>
      </c>
      <c r="J745">
        <v>-4756.1599555385346</v>
      </c>
      <c r="K745">
        <v>6.9226857856875137</v>
      </c>
      <c r="L745">
        <v>-0.45044560714156867</v>
      </c>
      <c r="M745">
        <v>3.0728390160204451</v>
      </c>
      <c r="N745">
        <f>SQRT(ssa_urop_maneuver_10000[[#This Row],[x-pos]]^2+ssa_urop_maneuver_10000[[#This Row],[y-pos]]^2+ssa_urop_maneuver_10000[[#This Row],[z-pos]]^2)-6378</f>
        <v>543.39636365152091</v>
      </c>
      <c r="O745">
        <f>SQRT(ssa_urop_maneuver_10000[[#This Row],[x-vel]]^2+ssa_urop_maneuver_10000[[#This Row],[y-vel]]^2+ssa_urop_maneuver_10000[[#This Row],[z-vel]]^2)</f>
        <v>7.587411900689891</v>
      </c>
    </row>
    <row r="746" spans="1:15" x14ac:dyDescent="0.35">
      <c r="A746">
        <v>10000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5294.3666218088101</v>
      </c>
      <c r="I746">
        <v>-3964.4853022976122</v>
      </c>
      <c r="J746">
        <v>-2048.9224113606278</v>
      </c>
      <c r="K746">
        <v>4.266409467517275</v>
      </c>
      <c r="L746">
        <v>2.7848168317034871</v>
      </c>
      <c r="M746">
        <v>5.6235321447427955</v>
      </c>
      <c r="N746">
        <f>SQRT(ssa_urop_maneuver_10000[[#This Row],[x-pos]]^2+ssa_urop_maneuver_10000[[#This Row],[y-pos]]^2+ssa_urop_maneuver_10000[[#This Row],[z-pos]]^2)-6378</f>
        <v>546.27214124581224</v>
      </c>
      <c r="O746">
        <f>SQRT(ssa_urop_maneuver_10000[[#This Row],[x-vel]]^2+ssa_urop_maneuver_10000[[#This Row],[y-vel]]^2+ssa_urop_maneuver_10000[[#This Row],[z-vel]]^2)</f>
        <v>7.5882519932864376</v>
      </c>
    </row>
    <row r="747" spans="1:15" x14ac:dyDescent="0.35">
      <c r="A747">
        <v>10000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6569.0148057929509</v>
      </c>
      <c r="I747">
        <v>-1584.39940007517</v>
      </c>
      <c r="J747">
        <v>1515.0497527844759</v>
      </c>
      <c r="K747">
        <v>-0.17177437348666891</v>
      </c>
      <c r="L747">
        <v>4.8606629354133304</v>
      </c>
      <c r="M747">
        <v>5.8238115671501633</v>
      </c>
      <c r="N747">
        <f>SQRT(ssa_urop_maneuver_10000[[#This Row],[x-pos]]^2+ssa_urop_maneuver_10000[[#This Row],[y-pos]]^2+ssa_urop_maneuver_10000[[#This Row],[z-pos]]^2)-6378</f>
        <v>547.14640502985094</v>
      </c>
      <c r="O747">
        <f>SQRT(ssa_urop_maneuver_10000[[#This Row],[x-vel]]^2+ssa_urop_maneuver_10000[[#This Row],[y-vel]]^2+ssa_urop_maneuver_10000[[#This Row],[z-vel]]^2)</f>
        <v>7.5876433611998202</v>
      </c>
    </row>
    <row r="748" spans="1:15" x14ac:dyDescent="0.35">
      <c r="A748">
        <v>10000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5103.8095727710488</v>
      </c>
      <c r="I748">
        <v>1456.7144843806441</v>
      </c>
      <c r="J748">
        <v>4445.7218177901659</v>
      </c>
      <c r="K748">
        <v>-4.5337245973399254</v>
      </c>
      <c r="L748">
        <v>4.9086872483859718</v>
      </c>
      <c r="M748">
        <v>3.5904417434912261</v>
      </c>
      <c r="N748">
        <f>SQRT(ssa_urop_maneuver_10000[[#This Row],[x-pos]]^2+ssa_urop_maneuver_10000[[#This Row],[y-pos]]^2+ssa_urop_maneuver_10000[[#This Row],[z-pos]]^2)-6378</f>
        <v>545.5346265682283</v>
      </c>
      <c r="O748">
        <f>SQRT(ssa_urop_maneuver_10000[[#This Row],[x-vel]]^2+ssa_urop_maneuver_10000[[#This Row],[y-vel]]^2+ssa_urop_maneuver_10000[[#This Row],[z-vel]]^2)</f>
        <v>7.5855877254433244</v>
      </c>
    </row>
    <row r="749" spans="1:15" x14ac:dyDescent="0.35">
      <c r="A749">
        <v>10000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1512.784854486868</v>
      </c>
      <c r="I749">
        <v>3891.4862303906802</v>
      </c>
      <c r="J749">
        <v>5520.2475235660404</v>
      </c>
      <c r="K749">
        <v>-7.0025388384976184</v>
      </c>
      <c r="L749">
        <v>2.9134369796973121</v>
      </c>
      <c r="M749">
        <v>-0.1384424430383604</v>
      </c>
      <c r="N749">
        <f>SQRT(ssa_urop_maneuver_10000[[#This Row],[x-pos]]^2+ssa_urop_maneuver_10000[[#This Row],[y-pos]]^2+ssa_urop_maneuver_10000[[#This Row],[z-pos]]^2)-6378</f>
        <v>543.36661496283796</v>
      </c>
      <c r="O749">
        <f>SQRT(ssa_urop_maneuver_10000[[#This Row],[x-vel]]^2+ssa_urop_maneuver_10000[[#This Row],[y-vel]]^2+ssa_urop_maneuver_10000[[#This Row],[z-vel]]^2)</f>
        <v>7.5856991457195164</v>
      </c>
    </row>
    <row r="750" spans="1:15" x14ac:dyDescent="0.35">
      <c r="A750">
        <v>10000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-2707.7529588234129</v>
      </c>
      <c r="I750">
        <v>4706.2154404175253</v>
      </c>
      <c r="J750">
        <v>4290.6804827270198</v>
      </c>
      <c r="K750">
        <v>-6.5557175913241537</v>
      </c>
      <c r="L750">
        <v>-0.29732183976160392</v>
      </c>
      <c r="M750">
        <v>-3.8124629922649689</v>
      </c>
      <c r="N750">
        <f>SQRT(ssa_urop_maneuver_10000[[#This Row],[x-pos]]^2+ssa_urop_maneuver_10000[[#This Row],[y-pos]]^2+ssa_urop_maneuver_10000[[#This Row],[z-pos]]^2)-6378</f>
        <v>542.28387152549112</v>
      </c>
      <c r="O750">
        <f>SQRT(ssa_urop_maneuver_10000[[#This Row],[x-vel]]^2+ssa_urop_maneuver_10000[[#This Row],[y-vel]]^2+ssa_urop_maneuver_10000[[#This Row],[z-vel]]^2)</f>
        <v>7.5895129936634369</v>
      </c>
    </row>
    <row r="751" spans="1:15" x14ac:dyDescent="0.35">
      <c r="A751">
        <v>10000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-5798.1747300267862</v>
      </c>
      <c r="I751">
        <v>3558.098127819233</v>
      </c>
      <c r="J751">
        <v>1267.2188799400551</v>
      </c>
      <c r="K751">
        <v>-3.369829634654407</v>
      </c>
      <c r="L751">
        <v>-3.3919906726386899</v>
      </c>
      <c r="M751">
        <v>-5.8993189104662402</v>
      </c>
      <c r="N751">
        <f>SQRT(ssa_urop_maneuver_10000[[#This Row],[x-pos]]^2+ssa_urop_maneuver_10000[[#This Row],[y-pos]]^2+ssa_urop_maneuver_10000[[#This Row],[z-pos]]^2)-6378</f>
        <v>541.8797805155873</v>
      </c>
      <c r="O751">
        <f>SQRT(ssa_urop_maneuver_10000[[#This Row],[x-vel]]^2+ssa_urop_maneuver_10000[[#This Row],[y-vel]]^2+ssa_urop_maneuver_10000[[#This Row],[z-vel]]^2)</f>
        <v>7.593636552880807</v>
      </c>
    </row>
    <row r="752" spans="1:15" x14ac:dyDescent="0.35">
      <c r="A752">
        <v>10000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-6464.6508665597948</v>
      </c>
      <c r="I752">
        <v>922.84593185509061</v>
      </c>
      <c r="J752">
        <v>-2287.0393424086901</v>
      </c>
      <c r="K752">
        <v>1.22893224736248</v>
      </c>
      <c r="L752">
        <v>-5.0724223102561448</v>
      </c>
      <c r="M752">
        <v>-5.5158073064738957</v>
      </c>
      <c r="N752">
        <f>SQRT(ssa_urop_maneuver_10000[[#This Row],[x-pos]]^2+ssa_urop_maneuver_10000[[#This Row],[y-pos]]^2+ssa_urop_maneuver_10000[[#This Row],[z-pos]]^2)-6378</f>
        <v>541.09707940125463</v>
      </c>
      <c r="O752">
        <f>SQRT(ssa_urop_maneuver_10000[[#This Row],[x-vel]]^2+ssa_urop_maneuver_10000[[#This Row],[y-vel]]^2+ssa_urop_maneuver_10000[[#This Row],[z-vel]]^2)</f>
        <v>7.5936732089511523</v>
      </c>
    </row>
    <row r="753" spans="1:15" x14ac:dyDescent="0.35">
      <c r="A753">
        <v>10000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-4429.0885370936212</v>
      </c>
      <c r="I753">
        <v>-2098.4516616505148</v>
      </c>
      <c r="J753">
        <v>-4883.2170725477163</v>
      </c>
      <c r="K753">
        <v>5.3079896302021883</v>
      </c>
      <c r="L753">
        <v>-4.6327500649209767</v>
      </c>
      <c r="M753">
        <v>-2.8238599840508161</v>
      </c>
      <c r="N753">
        <f>SQRT(ssa_urop_maneuver_10000[[#This Row],[x-pos]]^2+ssa_urop_maneuver_10000[[#This Row],[y-pos]]^2+ssa_urop_maneuver_10000[[#This Row],[z-pos]]^2)-6378</f>
        <v>540.5355114590111</v>
      </c>
      <c r="O753">
        <f>SQRT(ssa_urop_maneuver_10000[[#This Row],[x-vel]]^2+ssa_urop_maneuver_10000[[#This Row],[y-vel]]^2+ssa_urop_maneuver_10000[[#This Row],[z-vel]]^2)</f>
        <v>7.5902116102176462</v>
      </c>
    </row>
    <row r="754" spans="1:15" x14ac:dyDescent="0.35">
      <c r="A754">
        <v>10000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-545.6865215819621</v>
      </c>
      <c r="I754">
        <v>-4244.9358770969784</v>
      </c>
      <c r="J754">
        <v>-5437.4606674780616</v>
      </c>
      <c r="K754">
        <v>7.1667914219382638</v>
      </c>
      <c r="L754">
        <v>-2.2632246422275668</v>
      </c>
      <c r="M754">
        <v>1.0426863383570191</v>
      </c>
      <c r="N754">
        <f>SQRT(ssa_urop_maneuver_10000[[#This Row],[x-pos]]^2+ssa_urop_maneuver_10000[[#This Row],[y-pos]]^2+ssa_urop_maneuver_10000[[#This Row],[z-pos]]^2)-6378</f>
        <v>541.77115885144576</v>
      </c>
      <c r="O754">
        <f>SQRT(ssa_urop_maneuver_10000[[#This Row],[x-vel]]^2+ssa_urop_maneuver_10000[[#This Row],[y-vel]]^2+ssa_urop_maneuver_10000[[#This Row],[z-vel]]^2)</f>
        <v>7.5876399405184189</v>
      </c>
    </row>
    <row r="755" spans="1:15" x14ac:dyDescent="0.35">
      <c r="A755">
        <v>10000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3565.0914276717181</v>
      </c>
      <c r="I755">
        <v>-4622.9891565024473</v>
      </c>
      <c r="J755">
        <v>-3720.4413008937458</v>
      </c>
      <c r="K755">
        <v>6.0386957854735144</v>
      </c>
      <c r="L755">
        <v>1.0493257967303811</v>
      </c>
      <c r="M755">
        <v>4.4731909827421443</v>
      </c>
      <c r="N755">
        <f>SQRT(ssa_urop_maneuver_10000[[#This Row],[x-pos]]^2+ssa_urop_maneuver_10000[[#This Row],[y-pos]]^2+ssa_urop_maneuver_10000[[#This Row],[z-pos]]^2)-6378</f>
        <v>544.68655235765527</v>
      </c>
      <c r="O755">
        <f>SQRT(ssa_urop_maneuver_10000[[#This Row],[x-vel]]^2+ssa_urop_maneuver_10000[[#This Row],[y-vel]]^2+ssa_urop_maneuver_10000[[#This Row],[z-vel]]^2)</f>
        <v>7.5879093949035177</v>
      </c>
    </row>
    <row r="756" spans="1:15" x14ac:dyDescent="0.35">
      <c r="A756">
        <v>10000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6189.189189636465</v>
      </c>
      <c r="I756">
        <v>-3073.6774311912618</v>
      </c>
      <c r="J756">
        <v>-448.42604200608298</v>
      </c>
      <c r="K756">
        <v>2.390108841391815</v>
      </c>
      <c r="L756">
        <v>3.9280218003998639</v>
      </c>
      <c r="M756">
        <v>6.0367015357919946</v>
      </c>
      <c r="N756">
        <f>SQRT(ssa_urop_maneuver_10000[[#This Row],[x-pos]]^2+ssa_urop_maneuver_10000[[#This Row],[y-pos]]^2+ssa_urop_maneuver_10000[[#This Row],[z-pos]]^2)-6378</f>
        <v>546.92900261631803</v>
      </c>
      <c r="O756">
        <f>SQRT(ssa_urop_maneuver_10000[[#This Row],[x-vel]]^2+ssa_urop_maneuver_10000[[#This Row],[y-vel]]^2+ssa_urop_maneuver_10000[[#This Row],[z-vel]]^2)</f>
        <v>7.588395151173227</v>
      </c>
    </row>
    <row r="757" spans="1:15" x14ac:dyDescent="0.35">
      <c r="A757">
        <v>10000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6230.9152060797924</v>
      </c>
      <c r="I757">
        <v>-241.91730772061879</v>
      </c>
      <c r="J757">
        <v>3011.183358697785</v>
      </c>
      <c r="K757">
        <v>-2.25518405518222</v>
      </c>
      <c r="L757">
        <v>5.1682526449603072</v>
      </c>
      <c r="M757">
        <v>5.0757053495965989</v>
      </c>
      <c r="N757">
        <f>SQRT(ssa_urop_maneuver_10000[[#This Row],[x-pos]]^2+ssa_urop_maneuver_10000[[#This Row],[y-pos]]^2+ssa_urop_maneuver_10000[[#This Row],[z-pos]]^2)-6378</f>
        <v>546.59771458455543</v>
      </c>
      <c r="O757">
        <f>SQRT(ssa_urop_maneuver_10000[[#This Row],[x-vel]]^2+ssa_urop_maneuver_10000[[#This Row],[y-vel]]^2+ssa_urop_maneuver_10000[[#This Row],[z-vel]]^2)</f>
        <v>7.5867961169923932</v>
      </c>
    </row>
    <row r="758" spans="1:15" x14ac:dyDescent="0.35">
      <c r="A758">
        <v>10000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3675.2066809333219</v>
      </c>
      <c r="I758">
        <v>2691.0185293114941</v>
      </c>
      <c r="J758">
        <v>5212.6597657487291</v>
      </c>
      <c r="K758">
        <v>-5.953980456219556</v>
      </c>
      <c r="L758">
        <v>4.2541247453737618</v>
      </c>
      <c r="M758">
        <v>1.9967330755987742</v>
      </c>
      <c r="N758">
        <f>SQRT(ssa_urop_maneuver_10000[[#This Row],[x-pos]]^2+ssa_urop_maneuver_10000[[#This Row],[y-pos]]^2+ssa_urop_maneuver_10000[[#This Row],[z-pos]]^2)-6378</f>
        <v>544.4668078749437</v>
      </c>
      <c r="O758">
        <f>SQRT(ssa_urop_maneuver_10000[[#This Row],[x-vel]]^2+ssa_urop_maneuver_10000[[#This Row],[y-vel]]^2+ssa_urop_maneuver_10000[[#This Row],[z-vel]]^2)</f>
        <v>7.5851436108643284</v>
      </c>
    </row>
    <row r="759" spans="1:15" x14ac:dyDescent="0.35">
      <c r="A759">
        <v>10000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-410.52408485030662</v>
      </c>
      <c r="I759">
        <v>4503.9028335361209</v>
      </c>
      <c r="J759">
        <v>5238.6140445797846</v>
      </c>
      <c r="K759">
        <v>-7.1719382813020918</v>
      </c>
      <c r="L759">
        <v>1.5695942147837669</v>
      </c>
      <c r="M759">
        <v>-1.9138663672595859</v>
      </c>
      <c r="N759">
        <f>SQRT(ssa_urop_maneuver_10000[[#This Row],[x-pos]]^2+ssa_urop_maneuver_10000[[#This Row],[y-pos]]^2+ssa_urop_maneuver_10000[[#This Row],[z-pos]]^2)-6378</f>
        <v>542.74763780947615</v>
      </c>
      <c r="O759">
        <f>SQRT(ssa_urop_maneuver_10000[[#This Row],[x-vel]]^2+ssa_urop_maneuver_10000[[#This Row],[y-vel]]^2+ssa_urop_maneuver_10000[[#This Row],[z-vel]]^2)</f>
        <v>7.5870421892603499</v>
      </c>
    </row>
    <row r="760" spans="1:15" x14ac:dyDescent="0.35">
      <c r="A760">
        <v>10000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-4324.6699862577907</v>
      </c>
      <c r="I760">
        <v>4440.5990946845786</v>
      </c>
      <c r="J760">
        <v>3076.811754862681</v>
      </c>
      <c r="K760">
        <v>-5.4008308874634512</v>
      </c>
      <c r="L760">
        <v>-1.774547338699473</v>
      </c>
      <c r="M760">
        <v>-5.0313720933819077</v>
      </c>
      <c r="N760">
        <f>SQRT(ssa_urop_maneuver_10000[[#This Row],[x-pos]]^2+ssa_urop_maneuver_10000[[#This Row],[y-pos]]^2+ssa_urop_maneuver_10000[[#This Row],[z-pos]]^2)-6378</f>
        <v>542.14894237209592</v>
      </c>
      <c r="O760">
        <f>SQRT(ssa_urop_maneuver_10000[[#This Row],[x-vel]]^2+ssa_urop_maneuver_10000[[#This Row],[y-vel]]^2+ssa_urop_maneuver_10000[[#This Row],[z-vel]]^2)</f>
        <v>7.5916202272194093</v>
      </c>
    </row>
    <row r="761" spans="1:15" x14ac:dyDescent="0.35">
      <c r="A761">
        <v>10000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-6432.4018730443513</v>
      </c>
      <c r="I761">
        <v>2523.2485972749409</v>
      </c>
      <c r="J761">
        <v>-372.65311170649221</v>
      </c>
      <c r="K761">
        <v>-1.3682540997354331</v>
      </c>
      <c r="L761">
        <v>-4.3847958053958109</v>
      </c>
      <c r="M761">
        <v>-6.0476166331323036</v>
      </c>
      <c r="N761">
        <f>SQRT(ssa_urop_maneuver_10000[[#This Row],[x-pos]]^2+ssa_urop_maneuver_10000[[#This Row],[y-pos]]^2+ssa_urop_maneuver_10000[[#This Row],[z-pos]]^2)-6378</f>
        <v>541.64216427836436</v>
      </c>
      <c r="O761">
        <f>SQRT(ssa_urop_maneuver_10000[[#This Row],[x-vel]]^2+ssa_urop_maneuver_10000[[#This Row],[y-vel]]^2+ssa_urop_maneuver_10000[[#This Row],[z-vel]]^2)</f>
        <v>7.5942228356690995</v>
      </c>
    </row>
    <row r="762" spans="1:15" x14ac:dyDescent="0.35">
      <c r="A762">
        <v>10000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-5850.532225740285</v>
      </c>
      <c r="I762">
        <v>-449.15057022430892</v>
      </c>
      <c r="J762">
        <v>-3665.8819492596722</v>
      </c>
      <c r="K762">
        <v>3.2360310777729042</v>
      </c>
      <c r="L762">
        <v>-5.1625296349657184</v>
      </c>
      <c r="M762">
        <v>-4.5297320861920376</v>
      </c>
      <c r="N762">
        <f>SQRT(ssa_urop_maneuver_10000[[#This Row],[x-pos]]^2+ssa_urop_maneuver_10000[[#This Row],[y-pos]]^2+ssa_urop_maneuver_10000[[#This Row],[z-pos]]^2)-6378</f>
        <v>540.75379133166462</v>
      </c>
      <c r="O762">
        <f>SQRT(ssa_urop_maneuver_10000[[#This Row],[x-vel]]^2+ssa_urop_maneuver_10000[[#This Row],[y-vel]]^2+ssa_urop_maneuver_10000[[#This Row],[z-vel]]^2)</f>
        <v>7.5922382826732333</v>
      </c>
    </row>
    <row r="763" spans="1:15" x14ac:dyDescent="0.35">
      <c r="A763">
        <v>10000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-2825.2187232666429</v>
      </c>
      <c r="I763">
        <v>-3234.4753687578832</v>
      </c>
      <c r="J763">
        <v>-5424.6124959789749</v>
      </c>
      <c r="K763">
        <v>6.4809722297181791</v>
      </c>
      <c r="L763">
        <v>-3.78538185987779</v>
      </c>
      <c r="M763">
        <v>-1.120633983153966</v>
      </c>
      <c r="N763">
        <f>SQRT(ssa_urop_maneuver_10000[[#This Row],[x-pos]]^2+ssa_urop_maneuver_10000[[#This Row],[y-pos]]^2+ssa_urop_maneuver_10000[[#This Row],[z-pos]]^2)-6378</f>
        <v>540.82305576093495</v>
      </c>
      <c r="O763">
        <f>SQRT(ssa_urop_maneuver_10000[[#This Row],[x-vel]]^2+ssa_urop_maneuver_10000[[#This Row],[y-vel]]^2+ssa_urop_maneuver_10000[[#This Row],[z-vel]]^2)</f>
        <v>7.5886716486925154</v>
      </c>
    </row>
    <row r="764" spans="1:15" x14ac:dyDescent="0.35">
      <c r="A764">
        <v>10000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1377.920411753712</v>
      </c>
      <c r="I764">
        <v>-4672.0318334459944</v>
      </c>
      <c r="J764">
        <v>-4916.6218109870588</v>
      </c>
      <c r="K764">
        <v>7.0215181092289258</v>
      </c>
      <c r="L764">
        <v>-0.83280196408788476</v>
      </c>
      <c r="M764">
        <v>2.7522705004436778</v>
      </c>
      <c r="N764">
        <f>SQRT(ssa_urop_maneuver_10000[[#This Row],[x-pos]]^2+ssa_urop_maneuver_10000[[#This Row],[y-pos]]^2+ssa_urop_maneuver_10000[[#This Row],[z-pos]]^2)-6378</f>
        <v>542.96208240833494</v>
      </c>
      <c r="O764">
        <f>SQRT(ssa_urop_maneuver_10000[[#This Row],[x-vel]]^2+ssa_urop_maneuver_10000[[#This Row],[y-vel]]^2+ssa_urop_maneuver_10000[[#This Row],[z-vel]]^2)</f>
        <v>7.5875074021203348</v>
      </c>
    </row>
    <row r="765" spans="1:15" x14ac:dyDescent="0.35">
      <c r="A765">
        <v>10000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5006.6756216901867</v>
      </c>
      <c r="I765">
        <v>-4162.8325418716749</v>
      </c>
      <c r="J765">
        <v>-2354.6585269655038</v>
      </c>
      <c r="K765">
        <v>4.634870813212844</v>
      </c>
      <c r="L765">
        <v>2.4693613316707088</v>
      </c>
      <c r="M765">
        <v>5.4775618847279341</v>
      </c>
      <c r="N765">
        <f>SQRT(ssa_urop_maneuver_10000[[#This Row],[x-pos]]^2+ssa_urop_maneuver_10000[[#This Row],[y-pos]]^2+ssa_urop_maneuver_10000[[#This Row],[z-pos]]^2)-6378</f>
        <v>545.90008095899339</v>
      </c>
      <c r="O765">
        <f>SQRT(ssa_urop_maneuver_10000[[#This Row],[x-vel]]^2+ssa_urop_maneuver_10000[[#This Row],[y-vel]]^2+ssa_urop_maneuver_10000[[#This Row],[z-vel]]^2)</f>
        <v>7.588376443123197</v>
      </c>
    </row>
    <row r="766" spans="1:15" x14ac:dyDescent="0.35">
      <c r="A766">
        <v>10000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6546.763586233772</v>
      </c>
      <c r="I766">
        <v>-1917.2414745333381</v>
      </c>
      <c r="J766">
        <v>1191.9023841204989</v>
      </c>
      <c r="K766">
        <v>0.3122521128094437</v>
      </c>
      <c r="L766">
        <v>4.7441414251395848</v>
      </c>
      <c r="M766">
        <v>5.9138136092676152</v>
      </c>
      <c r="N766">
        <f>SQRT(ssa_urop_maneuver_10000[[#This Row],[x-pos]]^2+ssa_urop_maneuver_10000[[#This Row],[y-pos]]^2+ssa_urop_maneuver_10000[[#This Row],[z-pos]]^2)-6378</f>
        <v>547.06748118596897</v>
      </c>
      <c r="O766">
        <f>SQRT(ssa_urop_maneuver_10000[[#This Row],[x-vel]]^2+ssa_urop_maneuver_10000[[#This Row],[y-vel]]^2+ssa_urop_maneuver_10000[[#This Row],[z-vel]]^2)</f>
        <v>7.5879885772738396</v>
      </c>
    </row>
    <row r="767" spans="1:15" x14ac:dyDescent="0.35">
      <c r="A767">
        <v>10000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5355.8474293906393</v>
      </c>
      <c r="I767">
        <v>1128.3181920740551</v>
      </c>
      <c r="J767">
        <v>4240.182311736</v>
      </c>
      <c r="K767">
        <v>-4.1365921600235191</v>
      </c>
      <c r="L767">
        <v>5.0393161090163936</v>
      </c>
      <c r="M767">
        <v>3.8780702661047108</v>
      </c>
      <c r="N767">
        <f>SQRT(ssa_urop_maneuver_10000[[#This Row],[x-pos]]^2+ssa_urop_maneuver_10000[[#This Row],[y-pos]]^2+ssa_urop_maneuver_10000[[#This Row],[z-pos]]^2)-6378</f>
        <v>545.68035557928033</v>
      </c>
      <c r="O767">
        <f>SQRT(ssa_urop_maneuver_10000[[#This Row],[x-vel]]^2+ssa_urop_maneuver_10000[[#This Row],[y-vel]]^2+ssa_urop_maneuver_10000[[#This Row],[z-vel]]^2)</f>
        <v>7.5858770444692576</v>
      </c>
    </row>
    <row r="768" spans="1:15" x14ac:dyDescent="0.35">
      <c r="A768">
        <v>10000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1933.7503497320413</v>
      </c>
      <c r="I768">
        <v>3704.2100646830499</v>
      </c>
      <c r="J768">
        <v>5517.8513989541007</v>
      </c>
      <c r="K768">
        <v>-6.8567544899751756</v>
      </c>
      <c r="L768">
        <v>3.2362219185615149</v>
      </c>
      <c r="M768">
        <v>0.22668559227933141</v>
      </c>
      <c r="N768">
        <f>SQRT(ssa_urop_maneuver_10000[[#This Row],[x-pos]]^2+ssa_urop_maneuver_10000[[#This Row],[y-pos]]^2+ssa_urop_maneuver_10000[[#This Row],[z-pos]]^2)-6378</f>
        <v>543.50609906021327</v>
      </c>
      <c r="O768">
        <f>SQRT(ssa_urop_maneuver_10000[[#This Row],[x-vel]]^2+ssa_urop_maneuver_10000[[#This Row],[y-vel]]^2+ssa_urop_maneuver_10000[[#This Row],[z-vel]]^2)</f>
        <v>7.5854861940234084</v>
      </c>
    </row>
    <row r="769" spans="1:15" x14ac:dyDescent="0.35">
      <c r="A769">
        <v>10000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-2293.1360461549129</v>
      </c>
      <c r="I769">
        <v>4738.1116374198391</v>
      </c>
      <c r="J769">
        <v>4492.587224362549</v>
      </c>
      <c r="K769">
        <v>-6.7221277660660226</v>
      </c>
      <c r="L769">
        <v>8.4126780595662559E-2</v>
      </c>
      <c r="M769">
        <v>-3.5213055241081879</v>
      </c>
      <c r="N769">
        <f>SQRT(ssa_urop_maneuver_10000[[#This Row],[x-pos]]^2+ssa_urop_maneuver_10000[[#This Row],[y-pos]]^2+ssa_urop_maneuver_10000[[#This Row],[z-pos]]^2)-6378</f>
        <v>542.36955540192866</v>
      </c>
      <c r="O769">
        <f>SQRT(ssa_urop_maneuver_10000[[#This Row],[x-vel]]^2+ssa_urop_maneuver_10000[[#This Row],[y-vel]]^2+ssa_urop_maneuver_10000[[#This Row],[z-vel]]^2)</f>
        <v>7.5890494538277986</v>
      </c>
    </row>
    <row r="770" spans="1:15" x14ac:dyDescent="0.35">
      <c r="A770">
        <v>10000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-5563.0905809117548</v>
      </c>
      <c r="I770">
        <v>3796.3020664252908</v>
      </c>
      <c r="J770">
        <v>1589.394408763661</v>
      </c>
      <c r="K770">
        <v>-3.7802644152342268</v>
      </c>
      <c r="L770">
        <v>-3.110867744931288</v>
      </c>
      <c r="M770">
        <v>-5.8044043291055516</v>
      </c>
      <c r="N770">
        <f>SQRT(ssa_urop_maneuver_10000[[#This Row],[x-pos]]^2+ssa_urop_maneuver_10000[[#This Row],[y-pos]]^2+ssa_urop_maneuver_10000[[#This Row],[z-pos]]^2)-6378</f>
        <v>541.97548966636168</v>
      </c>
      <c r="O770">
        <f>SQRT(ssa_urop_maneuver_10000[[#This Row],[x-vel]]^2+ssa_urop_maneuver_10000[[#This Row],[y-vel]]^2+ssa_urop_maneuver_10000[[#This Row],[z-vel]]^2)</f>
        <v>7.5933528030297204</v>
      </c>
    </row>
    <row r="771" spans="1:15" x14ac:dyDescent="0.35">
      <c r="A771">
        <v>10000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-6507.6390249084779</v>
      </c>
      <c r="I771">
        <v>1268.0350164992981</v>
      </c>
      <c r="J771">
        <v>-1979.489884435515</v>
      </c>
      <c r="K771">
        <v>0.74645857900528201</v>
      </c>
      <c r="L771">
        <v>-5.0099968293274157</v>
      </c>
      <c r="M771">
        <v>-5.6576893484061124</v>
      </c>
      <c r="N771">
        <f>SQRT(ssa_urop_maneuver_10000[[#This Row],[x-pos]]^2+ssa_urop_maneuver_10000[[#This Row],[y-pos]]^2+ssa_urop_maneuver_10000[[#This Row],[z-pos]]^2)-6378</f>
        <v>541.22384983768825</v>
      </c>
      <c r="O771">
        <f>SQRT(ssa_urop_maneuver_10000[[#This Row],[x-vel]]^2+ssa_urop_maneuver_10000[[#This Row],[y-vel]]^2+ssa_urop_maneuver_10000[[#This Row],[z-vel]]^2)</f>
        <v>7.5938605072195866</v>
      </c>
    </row>
    <row r="772" spans="1:15" x14ac:dyDescent="0.35">
      <c r="A772">
        <v>10000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-4731.8697524201534</v>
      </c>
      <c r="I772">
        <v>-1790.535189290126</v>
      </c>
      <c r="J772">
        <v>-4719.0364959401531</v>
      </c>
      <c r="K772">
        <v>4.9558973854620767</v>
      </c>
      <c r="L772">
        <v>-4.8147286996590362</v>
      </c>
      <c r="M772">
        <v>-3.1422774989264388</v>
      </c>
      <c r="N772">
        <f>SQRT(ssa_urop_maneuver_10000[[#This Row],[x-pos]]^2+ssa_urop_maneuver_10000[[#This Row],[y-pos]]^2+ssa_urop_maneuver_10000[[#This Row],[z-pos]]^2)-6378</f>
        <v>540.51957198721175</v>
      </c>
      <c r="O772">
        <f>SQRT(ssa_urop_maneuver_10000[[#This Row],[x-vel]]^2+ssa_urop_maneuver_10000[[#This Row],[y-vel]]^2+ssa_urop_maneuver_10000[[#This Row],[z-vel]]^2)</f>
        <v>7.5905493363003469</v>
      </c>
    </row>
    <row r="773" spans="1:15" x14ac:dyDescent="0.35">
      <c r="A773">
        <v>10000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-981.60572472878903</v>
      </c>
      <c r="I773">
        <v>-4102.584745780332</v>
      </c>
      <c r="J773">
        <v>-5484.9463873463928</v>
      </c>
      <c r="K773">
        <v>7.0909974503607929</v>
      </c>
      <c r="L773">
        <v>-2.6131306703738626</v>
      </c>
      <c r="M773">
        <v>0.68111291936649243</v>
      </c>
      <c r="N773">
        <f>SQRT(ssa_urop_maneuver_10000[[#This Row],[x-pos]]^2+ssa_urop_maneuver_10000[[#This Row],[y-pos]]^2+ssa_urop_maneuver_10000[[#This Row],[z-pos]]^2)-6378</f>
        <v>541.4933533600597</v>
      </c>
      <c r="O773">
        <f>SQRT(ssa_urop_maneuver_10000[[#This Row],[x-vel]]^2+ssa_urop_maneuver_10000[[#This Row],[y-vel]]^2+ssa_urop_maneuver_10000[[#This Row],[z-vel]]^2)</f>
        <v>7.5877935890744785</v>
      </c>
    </row>
    <row r="774" spans="1:15" x14ac:dyDescent="0.35">
      <c r="A774">
        <v>10000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3177.7089280095161</v>
      </c>
      <c r="I774">
        <v>-4705.4755313189626</v>
      </c>
      <c r="J774">
        <v>-3959.6430930602578</v>
      </c>
      <c r="K774">
        <v>6.2704955719701072</v>
      </c>
      <c r="L774">
        <v>0.67686551995742483</v>
      </c>
      <c r="M774">
        <v>4.2188870134846228</v>
      </c>
      <c r="N774">
        <f>SQRT(ssa_urop_maneuver_10000[[#This Row],[x-pos]]^2+ssa_urop_maneuver_10000[[#This Row],[y-pos]]^2+ssa_urop_maneuver_10000[[#This Row],[z-pos]]^2)-6378</f>
        <v>544.29062026527936</v>
      </c>
      <c r="O774">
        <f>SQRT(ssa_urop_maneuver_10000[[#This Row],[x-vel]]^2+ssa_urop_maneuver_10000[[#This Row],[y-vel]]^2+ssa_urop_maneuver_10000[[#This Row],[z-vel]]^2)</f>
        <v>7.5879028250731544</v>
      </c>
    </row>
    <row r="775" spans="1:15" x14ac:dyDescent="0.35">
      <c r="A775">
        <v>10000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6011.9348151740014</v>
      </c>
      <c r="I775">
        <v>-3346.7525317584768</v>
      </c>
      <c r="J775">
        <v>-779.45153532009681</v>
      </c>
      <c r="K775">
        <v>2.833290820695018</v>
      </c>
      <c r="L775">
        <v>3.6883795658391278</v>
      </c>
      <c r="M775">
        <v>5.9961816379369202</v>
      </c>
      <c r="N775">
        <f>SQRT(ssa_urop_maneuver_10000[[#This Row],[x-pos]]^2+ssa_urop_maneuver_10000[[#This Row],[y-pos]]^2+ssa_urop_maneuver_10000[[#This Row],[z-pos]]^2)-6378</f>
        <v>546.71352668439886</v>
      </c>
      <c r="O775">
        <f>SQRT(ssa_urop_maneuver_10000[[#This Row],[x-vel]]^2+ssa_urop_maneuver_10000[[#This Row],[y-vel]]^2+ssa_urop_maneuver_10000[[#This Row],[z-vel]]^2)</f>
        <v>7.58853575674953</v>
      </c>
    </row>
    <row r="776" spans="1:15" x14ac:dyDescent="0.35">
      <c r="A776">
        <v>10000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6337.6416543536579</v>
      </c>
      <c r="I776">
        <v>-591.59421893673266</v>
      </c>
      <c r="J776">
        <v>2726.789292833485</v>
      </c>
      <c r="K776">
        <v>-1.7862725298215461</v>
      </c>
      <c r="L776">
        <v>5.1617804289429481</v>
      </c>
      <c r="M776">
        <v>5.2658717274299471</v>
      </c>
      <c r="N776">
        <f>SQRT(ssa_urop_maneuver_10000[[#This Row],[x-pos]]^2+ssa_urop_maneuver_10000[[#This Row],[y-pos]]^2+ssa_urop_maneuver_10000[[#This Row],[z-pos]]^2)-6378</f>
        <v>546.67077241866264</v>
      </c>
      <c r="O776">
        <f>SQRT(ssa_urop_maneuver_10000[[#This Row],[x-vel]]^2+ssa_urop_maneuver_10000[[#This Row],[y-vel]]^2+ssa_urop_maneuver_10000[[#This Row],[z-vel]]^2)</f>
        <v>7.5871043090997219</v>
      </c>
    </row>
    <row r="777" spans="1:15" x14ac:dyDescent="0.35">
      <c r="A777">
        <v>10000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4020.975279037234</v>
      </c>
      <c r="I777">
        <v>2410.5620406928738</v>
      </c>
      <c r="J777">
        <v>5093.5442430926369</v>
      </c>
      <c r="K777">
        <v>-5.6548110854456244</v>
      </c>
      <c r="L777">
        <v>4.482823681200931</v>
      </c>
      <c r="M777">
        <v>2.337402937121889</v>
      </c>
      <c r="N777">
        <f>SQRT(ssa_urop_maneuver_10000[[#This Row],[x-pos]]^2+ssa_urop_maneuver_10000[[#This Row],[y-pos]]^2+ssa_urop_maneuver_10000[[#This Row],[z-pos]]^2)-6378</f>
        <v>544.66166318996784</v>
      </c>
      <c r="O777">
        <f>SQRT(ssa_urop_maneuver_10000[[#This Row],[x-vel]]^2+ssa_urop_maneuver_10000[[#This Row],[y-vel]]^2+ssa_urop_maneuver_10000[[#This Row],[z-vel]]^2)</f>
        <v>7.5852520761857756</v>
      </c>
    </row>
    <row r="778" spans="1:15" x14ac:dyDescent="0.35">
      <c r="A778">
        <v>10000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30.17171461283095</v>
      </c>
      <c r="I778">
        <v>4409.3480380990859</v>
      </c>
      <c r="J778">
        <v>5334.3138619367592</v>
      </c>
      <c r="K778">
        <v>-7.1661138711240984</v>
      </c>
      <c r="L778">
        <v>1.9382975323223799</v>
      </c>
      <c r="M778">
        <v>-1.564232822683246</v>
      </c>
      <c r="N778">
        <f>SQRT(ssa_urop_maneuver_10000[[#This Row],[x-pos]]^2+ssa_urop_maneuver_10000[[#This Row],[y-pos]]^2+ssa_urop_maneuver_10000[[#This Row],[z-pos]]^2)-6378</f>
        <v>542.85000784597196</v>
      </c>
      <c r="O778">
        <f>SQRT(ssa_urop_maneuver_10000[[#This Row],[x-vel]]^2+ssa_urop_maneuver_10000[[#This Row],[y-vel]]^2+ssa_urop_maneuver_10000[[#This Row],[z-vel]]^2)</f>
        <v>7.5866336184953491</v>
      </c>
    </row>
    <row r="779" spans="1:15" x14ac:dyDescent="0.35">
      <c r="A779">
        <v>10000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-3972.6769248175779</v>
      </c>
      <c r="I779">
        <v>4571.6180697337077</v>
      </c>
      <c r="J779">
        <v>3347.739587456992</v>
      </c>
      <c r="K779">
        <v>-5.6918898393107256</v>
      </c>
      <c r="L779">
        <v>-1.418625892571755</v>
      </c>
      <c r="M779">
        <v>-4.8182988913549396</v>
      </c>
      <c r="N779">
        <f>SQRT(ssa_urop_maneuver_10000[[#This Row],[x-pos]]^2+ssa_urop_maneuver_10000[[#This Row],[y-pos]]^2+ssa_urop_maneuver_10000[[#This Row],[z-pos]]^2)-6378</f>
        <v>542.20332576438886</v>
      </c>
      <c r="O779">
        <f>SQRT(ssa_urop_maneuver_10000[[#This Row],[x-vel]]^2+ssa_urop_maneuver_10000[[#This Row],[y-vel]]^2+ssa_urop_maneuver_10000[[#This Row],[z-vel]]^2)</f>
        <v>7.5911865720950322</v>
      </c>
    </row>
    <row r="780" spans="1:15" x14ac:dyDescent="0.35">
      <c r="A780">
        <v>10000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-6316.4467089100972</v>
      </c>
      <c r="I780">
        <v>2825.5042859988548</v>
      </c>
      <c r="J780">
        <v>-39.612621595717691</v>
      </c>
      <c r="K780">
        <v>-1.8352601255947021</v>
      </c>
      <c r="L780">
        <v>-4.190880131969406</v>
      </c>
      <c r="M780">
        <v>-6.0613823551594104</v>
      </c>
      <c r="N780">
        <f>SQRT(ssa_urop_maneuver_10000[[#This Row],[x-pos]]^2+ssa_urop_maneuver_10000[[#This Row],[y-pos]]^2+ssa_urop_maneuver_10000[[#This Row],[z-pos]]^2)-6378</f>
        <v>541.72128459584656</v>
      </c>
      <c r="O780">
        <f>SQRT(ssa_urop_maneuver_10000[[#This Row],[x-vel]]^2+ssa_urop_maneuver_10000[[#This Row],[y-vel]]^2+ssa_urop_maneuver_10000[[#This Row],[z-vel]]^2)</f>
        <v>7.5942091138295389</v>
      </c>
    </row>
    <row r="781" spans="1:15" x14ac:dyDescent="0.35">
      <c r="A781">
        <v>10000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-6019.0470030276874</v>
      </c>
      <c r="I781">
        <v>-102.0050513040571</v>
      </c>
      <c r="J781">
        <v>-3410.2827648213488</v>
      </c>
      <c r="K781">
        <v>2.7894907339787558</v>
      </c>
      <c r="L781">
        <v>-5.2121884457346557</v>
      </c>
      <c r="M781">
        <v>-4.7644847469871427</v>
      </c>
      <c r="N781">
        <f>SQRT(ssa_urop_maneuver_10000[[#This Row],[x-pos]]^2+ssa_urop_maneuver_10000[[#This Row],[y-pos]]^2+ssa_urop_maneuver_10000[[#This Row],[z-pos]]^2)-6378</f>
        <v>540.7687048481157</v>
      </c>
      <c r="O781">
        <f>SQRT(ssa_urop_maneuver_10000[[#This Row],[x-vel]]^2+ssa_urop_maneuver_10000[[#This Row],[y-vel]]^2+ssa_urop_maneuver_10000[[#This Row],[z-vel]]^2)</f>
        <v>7.592659735104446</v>
      </c>
    </row>
    <row r="782" spans="1:15" x14ac:dyDescent="0.35">
      <c r="A782">
        <v>10000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-3207.30315913392</v>
      </c>
      <c r="I782">
        <v>-2987.3847606986528</v>
      </c>
      <c r="J782">
        <v>-5353.1050858524641</v>
      </c>
      <c r="K782">
        <v>6.2412344380284104</v>
      </c>
      <c r="L782">
        <v>-4.0569684330183478</v>
      </c>
      <c r="M782">
        <v>-1.477128177024071</v>
      </c>
      <c r="N782">
        <f>SQRT(ssa_urop_maneuver_10000[[#This Row],[x-pos]]^2+ssa_urop_maneuver_10000[[#This Row],[y-pos]]^2+ssa_urop_maneuver_10000[[#This Row],[z-pos]]^2)-6378</f>
        <v>540.59778591185932</v>
      </c>
      <c r="O782">
        <f>SQRT(ssa_urop_maneuver_10000[[#This Row],[x-vel]]^2+ssa_urop_maneuver_10000[[#This Row],[y-vel]]^2+ssa_urop_maneuver_10000[[#This Row],[z-vel]]^2)</f>
        <v>7.5890650167393883</v>
      </c>
    </row>
    <row r="783" spans="1:15" x14ac:dyDescent="0.35">
      <c r="A783">
        <v>10000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941.76146277602277</v>
      </c>
      <c r="I783">
        <v>-4627.7919524256113</v>
      </c>
      <c r="J783">
        <v>-5058.692210302057</v>
      </c>
      <c r="K783">
        <v>7.0874750512021034</v>
      </c>
      <c r="L783">
        <v>-1.2129636707903031</v>
      </c>
      <c r="M783">
        <v>2.422576673543984</v>
      </c>
      <c r="N783">
        <f>SQRT(ssa_urop_maneuver_10000[[#This Row],[x-pos]]^2+ssa_urop_maneuver_10000[[#This Row],[y-pos]]^2+ssa_urop_maneuver_10000[[#This Row],[z-pos]]^2)-6378</f>
        <v>542.53031828312942</v>
      </c>
      <c r="O783">
        <f>SQRT(ssa_urop_maneuver_10000[[#This Row],[x-vel]]^2+ssa_urop_maneuver_10000[[#This Row],[y-vel]]^2+ssa_urop_maneuver_10000[[#This Row],[z-vel]]^2)</f>
        <v>7.5876518902272254</v>
      </c>
    </row>
    <row r="784" spans="1:15" x14ac:dyDescent="0.35">
      <c r="A784">
        <v>10000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4698.2246351782796</v>
      </c>
      <c r="I784">
        <v>-4339.8819990889924</v>
      </c>
      <c r="J784">
        <v>-2650.9112927115111</v>
      </c>
      <c r="K784">
        <v>4.9792449607602283</v>
      </c>
      <c r="L784">
        <v>2.1386506700062431</v>
      </c>
      <c r="M784">
        <v>5.3120587315450454</v>
      </c>
      <c r="N784">
        <f>SQRT(ssa_urop_maneuver_10000[[#This Row],[x-pos]]^2+ssa_urop_maneuver_10000[[#This Row],[y-pos]]^2+ssa_urop_maneuver_10000[[#This Row],[z-pos]]^2)-6378</f>
        <v>545.52664257444485</v>
      </c>
      <c r="O784">
        <f>SQRT(ssa_urop_maneuver_10000[[#This Row],[x-vel]]^2+ssa_urop_maneuver_10000[[#This Row],[y-vel]]^2+ssa_urop_maneuver_10000[[#This Row],[z-vel]]^2)</f>
        <v>7.5884566965199349</v>
      </c>
    </row>
    <row r="785" spans="1:15" x14ac:dyDescent="0.35">
      <c r="A785">
        <v>10000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6494.6999690772354</v>
      </c>
      <c r="I785">
        <v>-2241.789115390065</v>
      </c>
      <c r="J785">
        <v>865.33137909774598</v>
      </c>
      <c r="K785">
        <v>0.79138105140578774</v>
      </c>
      <c r="L785">
        <v>4.6011354263642597</v>
      </c>
      <c r="M785">
        <v>5.9819424757917217</v>
      </c>
      <c r="N785">
        <f>SQRT(ssa_urop_maneuver_10000[[#This Row],[x-pos]]^2+ssa_urop_maneuver_10000[[#This Row],[y-pos]]^2+ssa_urop_maneuver_10000[[#This Row],[z-pos]]^2)-6378</f>
        <v>546.9941893018522</v>
      </c>
      <c r="O785">
        <f>SQRT(ssa_urop_maneuver_10000[[#This Row],[x-vel]]^2+ssa_urop_maneuver_10000[[#This Row],[y-vel]]^2+ssa_urop_maneuver_10000[[#This Row],[z-vel]]^2)</f>
        <v>7.5881728343488293</v>
      </c>
    </row>
    <row r="786" spans="1:15" x14ac:dyDescent="0.35">
      <c r="A786">
        <v>10000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5581.6439526692593</v>
      </c>
      <c r="I786">
        <v>791.75515693661055</v>
      </c>
      <c r="J786">
        <v>4019.8015226109469</v>
      </c>
      <c r="K786">
        <v>-3.7231460925843574</v>
      </c>
      <c r="L786">
        <v>5.1435835934270209</v>
      </c>
      <c r="M786">
        <v>4.1508923222809191</v>
      </c>
      <c r="N786">
        <f>SQRT(ssa_urop_maneuver_10000[[#This Row],[x-pos]]^2+ssa_urop_maneuver_10000[[#This Row],[y-pos]]^2+ssa_urop_maneuver_10000[[#This Row],[z-pos]]^2)-6378</f>
        <v>545.90278124197175</v>
      </c>
      <c r="O786">
        <f>SQRT(ssa_urop_maneuver_10000[[#This Row],[x-vel]]^2+ssa_urop_maneuver_10000[[#This Row],[y-vel]]^2+ssa_urop_maneuver_10000[[#This Row],[z-vel]]^2)</f>
        <v>7.5860514156225225</v>
      </c>
    </row>
    <row r="787" spans="1:15" x14ac:dyDescent="0.35">
      <c r="A787">
        <v>10000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2343.0260459820488</v>
      </c>
      <c r="I787">
        <v>3495.8429424872779</v>
      </c>
      <c r="J787">
        <v>5495.4957705303268</v>
      </c>
      <c r="K787">
        <v>-6.6805624777786239</v>
      </c>
      <c r="L787">
        <v>3.5437919650698828</v>
      </c>
      <c r="M787">
        <v>0.59005896827204685</v>
      </c>
      <c r="N787">
        <f>SQRT(ssa_urop_maneuver_10000[[#This Row],[x-pos]]^2+ssa_urop_maneuver_10000[[#This Row],[y-pos]]^2+ssa_urop_maneuver_10000[[#This Row],[z-pos]]^2)-6378</f>
        <v>543.78898079138889</v>
      </c>
      <c r="O787">
        <f>SQRT(ssa_urop_maneuver_10000[[#This Row],[x-vel]]^2+ssa_urop_maneuver_10000[[#This Row],[y-vel]]^2+ssa_urop_maneuver_10000[[#This Row],[z-vel]]^2)</f>
        <v>7.5852848395584855</v>
      </c>
    </row>
    <row r="788" spans="1:15" x14ac:dyDescent="0.35">
      <c r="A788">
        <v>10000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-1870.7329735917431</v>
      </c>
      <c r="I788">
        <v>4744.8134055185164</v>
      </c>
      <c r="J788">
        <v>4677.7202000315456</v>
      </c>
      <c r="K788">
        <v>-6.8563522379698894</v>
      </c>
      <c r="L788">
        <v>0.4676934536739743</v>
      </c>
      <c r="M788">
        <v>-3.2180108000650041</v>
      </c>
      <c r="N788">
        <f>SQRT(ssa_urop_maneuver_10000[[#This Row],[x-pos]]^2+ssa_urop_maneuver_10000[[#This Row],[y-pos]]^2+ssa_urop_maneuver_10000[[#This Row],[z-pos]]^2)-6378</f>
        <v>542.54639327378482</v>
      </c>
      <c r="O788">
        <f>SQRT(ssa_urop_maneuver_10000[[#This Row],[x-vel]]^2+ssa_urop_maneuver_10000[[#This Row],[y-vel]]^2+ssa_urop_maneuver_10000[[#This Row],[z-vel]]^2)</f>
        <v>7.5884054113535084</v>
      </c>
    </row>
    <row r="789" spans="1:15" x14ac:dyDescent="0.35">
      <c r="A789">
        <v>10000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-5303.9208396831027</v>
      </c>
      <c r="I789">
        <v>4015.8272541511701</v>
      </c>
      <c r="J789">
        <v>1905.178596143046</v>
      </c>
      <c r="K789">
        <v>-4.1705947136046282</v>
      </c>
      <c r="L789">
        <v>-2.8109710455223391</v>
      </c>
      <c r="M789">
        <v>-5.688315676003004</v>
      </c>
      <c r="N789">
        <f>SQRT(ssa_urop_maneuver_10000[[#This Row],[x-pos]]^2+ssa_urop_maneuver_10000[[#This Row],[y-pos]]^2+ssa_urop_maneuver_10000[[#This Row],[z-pos]]^2)-6378</f>
        <v>542.12646503007363</v>
      </c>
      <c r="O789">
        <f>SQRT(ssa_urop_maneuver_10000[[#This Row],[x-vel]]^2+ssa_urop_maneuver_10000[[#This Row],[y-vel]]^2+ssa_urop_maneuver_10000[[#This Row],[z-vel]]^2)</f>
        <v>7.5929147047608359</v>
      </c>
    </row>
    <row r="790" spans="1:15" x14ac:dyDescent="0.35">
      <c r="A790">
        <v>10000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-6520.4361160261233</v>
      </c>
      <c r="I790">
        <v>1608.915669770322</v>
      </c>
      <c r="J790">
        <v>-1665.1594882074</v>
      </c>
      <c r="K790">
        <v>0.26347834418979738</v>
      </c>
      <c r="L790">
        <v>-4.9202292728398236</v>
      </c>
      <c r="M790">
        <v>-5.7784477502838207</v>
      </c>
      <c r="N790">
        <f>SQRT(ssa_urop_maneuver_10000[[#This Row],[x-pos]]^2+ssa_urop_maneuver_10000[[#This Row],[y-pos]]^2+ssa_urop_maneuver_10000[[#This Row],[z-pos]]^2)-6378</f>
        <v>541.35350280482817</v>
      </c>
      <c r="O790">
        <f>SQRT(ssa_urop_maneuver_10000[[#This Row],[x-vel]]^2+ssa_urop_maneuver_10000[[#This Row],[y-vel]]^2+ssa_urop_maneuver_10000[[#This Row],[z-vel]]^2)</f>
        <v>7.5939802039462174</v>
      </c>
    </row>
    <row r="791" spans="1:15" x14ac:dyDescent="0.35">
      <c r="A791">
        <v>10000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-5011.0788216540659</v>
      </c>
      <c r="I791">
        <v>-1470.865392438606</v>
      </c>
      <c r="J791">
        <v>-4537.7319868530494</v>
      </c>
      <c r="K791">
        <v>4.5831545069969506</v>
      </c>
      <c r="L791">
        <v>-4.9724357992937946</v>
      </c>
      <c r="M791">
        <v>-3.448577622055276</v>
      </c>
      <c r="N791">
        <f>SQRT(ssa_urop_maneuver_10000[[#This Row],[x-pos]]^2+ssa_urop_maneuver_10000[[#This Row],[y-pos]]^2+ssa_urop_maneuver_10000[[#This Row],[z-pos]]^2)-6378</f>
        <v>540.48014696962218</v>
      </c>
      <c r="O791">
        <f>SQRT(ssa_urop_maneuver_10000[[#This Row],[x-vel]]^2+ssa_urop_maneuver_10000[[#This Row],[y-vel]]^2+ssa_urop_maneuver_10000[[#This Row],[z-vel]]^2)</f>
        <v>7.5909887780476533</v>
      </c>
    </row>
    <row r="792" spans="1:15" x14ac:dyDescent="0.35">
      <c r="A792">
        <v>10000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-1410.3298359544519</v>
      </c>
      <c r="I792">
        <v>-3937.4053334937448</v>
      </c>
      <c r="J792">
        <v>-5512.0813094533369</v>
      </c>
      <c r="K792">
        <v>6.9832083370516802</v>
      </c>
      <c r="L792">
        <v>-2.9516710241105799</v>
      </c>
      <c r="M792">
        <v>0.31779473149055409</v>
      </c>
      <c r="N792">
        <f>SQRT(ssa_urop_maneuver_10000[[#This Row],[x-pos]]^2+ssa_urop_maneuver_10000[[#This Row],[y-pos]]^2+ssa_urop_maneuver_10000[[#This Row],[z-pos]]^2)-6378</f>
        <v>541.19297089141128</v>
      </c>
      <c r="O792">
        <f>SQRT(ssa_urop_maneuver_10000[[#This Row],[x-vel]]^2+ssa_urop_maneuver_10000[[#This Row],[y-vel]]^2+ssa_urop_maneuver_10000[[#This Row],[z-vel]]^2)</f>
        <v>7.5880533738637634</v>
      </c>
    </row>
    <row r="793" spans="1:15" x14ac:dyDescent="0.35">
      <c r="A793">
        <v>10000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2778.173735781656</v>
      </c>
      <c r="I793">
        <v>-4763.5162272719972</v>
      </c>
      <c r="J793">
        <v>-4183.6971181107156</v>
      </c>
      <c r="K793">
        <v>6.472145800151675</v>
      </c>
      <c r="L793">
        <v>0.29822509501393579</v>
      </c>
      <c r="M793">
        <v>3.949581526068501</v>
      </c>
      <c r="N793">
        <f>SQRT(ssa_urop_maneuver_10000[[#This Row],[x-pos]]^2+ssa_urop_maneuver_10000[[#This Row],[y-pos]]^2+ssa_urop_maneuver_10000[[#This Row],[z-pos]]^2)-6378</f>
        <v>543.89697480095037</v>
      </c>
      <c r="O793">
        <f>SQRT(ssa_urop_maneuver_10000[[#This Row],[x-vel]]^2+ssa_urop_maneuver_10000[[#This Row],[y-vel]]^2+ssa_urop_maneuver_10000[[#This Row],[z-vel]]^2)</f>
        <v>7.5879380398615952</v>
      </c>
    </row>
    <row r="794" spans="1:15" x14ac:dyDescent="0.35">
      <c r="A794">
        <v>10000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5808.2437073452493</v>
      </c>
      <c r="I794">
        <v>-3603.9173257707848</v>
      </c>
      <c r="J794">
        <v>-1106.865971447894</v>
      </c>
      <c r="K794">
        <v>3.2607558631013922</v>
      </c>
      <c r="L794">
        <v>3.427454938980012</v>
      </c>
      <c r="M794">
        <v>5.9335824038204166</v>
      </c>
      <c r="N794">
        <f>SQRT(ssa_urop_maneuver_10000[[#This Row],[x-pos]]^2+ssa_urop_maneuver_10000[[#This Row],[y-pos]]^2+ssa_urop_maneuver_10000[[#This Row],[z-pos]]^2)-6378</f>
        <v>546.52650609814737</v>
      </c>
      <c r="O794">
        <f>SQRT(ssa_urop_maneuver_10000[[#This Row],[x-vel]]^2+ssa_urop_maneuver_10000[[#This Row],[y-vel]]^2+ssa_urop_maneuver_10000[[#This Row],[z-vel]]^2)</f>
        <v>7.5886346795992132</v>
      </c>
    </row>
    <row r="795" spans="1:15" x14ac:dyDescent="0.35">
      <c r="A795">
        <v>10000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6414.7495285406449</v>
      </c>
      <c r="I795">
        <v>-940.59856790802439</v>
      </c>
      <c r="J795">
        <v>2432.9376130612059</v>
      </c>
      <c r="K795">
        <v>-1.311806571994375</v>
      </c>
      <c r="L795">
        <v>5.1276696205904457</v>
      </c>
      <c r="M795">
        <v>5.4362029645046643</v>
      </c>
      <c r="N795">
        <f>SQRT(ssa_urop_maneuver_10000[[#This Row],[x-pos]]^2+ssa_urop_maneuver_10000[[#This Row],[y-pos]]^2+ssa_urop_maneuver_10000[[#This Row],[z-pos]]^2)-6378</f>
        <v>546.80487876091775</v>
      </c>
      <c r="O795">
        <f>SQRT(ssa_urop_maneuver_10000[[#This Row],[x-vel]]^2+ssa_urop_maneuver_10000[[#This Row],[y-vel]]^2+ssa_urop_maneuver_10000[[#This Row],[z-vel]]^2)</f>
        <v>7.587234996462354</v>
      </c>
    </row>
    <row r="796" spans="1:15" x14ac:dyDescent="0.35">
      <c r="A796">
        <v>10000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4346.4703305331868</v>
      </c>
      <c r="I796">
        <v>2115.2779934626678</v>
      </c>
      <c r="J796">
        <v>4955.9614773589647</v>
      </c>
      <c r="K796">
        <v>-5.331240881391885</v>
      </c>
      <c r="L796">
        <v>4.6893904137968487</v>
      </c>
      <c r="M796">
        <v>2.668973131848996</v>
      </c>
      <c r="N796">
        <f>SQRT(ssa_urop_maneuver_10000[[#This Row],[x-pos]]^2+ssa_urop_maneuver_10000[[#This Row],[y-pos]]^2+ssa_urop_maneuver_10000[[#This Row],[z-pos]]^2)-6378</f>
        <v>544.98775738472432</v>
      </c>
      <c r="O796">
        <f>SQRT(ssa_urop_maneuver_10000[[#This Row],[x-vel]]^2+ssa_urop_maneuver_10000[[#This Row],[y-vel]]^2+ssa_urop_maneuver_10000[[#This Row],[z-vel]]^2)</f>
        <v>7.5852441863769782</v>
      </c>
    </row>
    <row r="797" spans="1:15" x14ac:dyDescent="0.35">
      <c r="A797">
        <v>10000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468.40422725596233</v>
      </c>
      <c r="I797">
        <v>4290.7582369516249</v>
      </c>
      <c r="J797">
        <v>5410.35768074517</v>
      </c>
      <c r="K797">
        <v>-7.1274452251356903</v>
      </c>
      <c r="L797">
        <v>2.299519968571536</v>
      </c>
      <c r="M797">
        <v>-1.2094027710284321</v>
      </c>
      <c r="N797">
        <f>SQRT(ssa_urop_maneuver_10000[[#This Row],[x-pos]]^2+ssa_urop_maneuver_10000[[#This Row],[y-pos]]^2+ssa_urop_maneuver_10000[[#This Row],[z-pos]]^2)-6378</f>
        <v>543.12555887246708</v>
      </c>
      <c r="O797">
        <f>SQRT(ssa_urop_maneuver_10000[[#This Row],[x-vel]]^2+ssa_urop_maneuver_10000[[#This Row],[y-vel]]^2+ssa_urop_maneuver_10000[[#This Row],[z-vel]]^2)</f>
        <v>7.586232436838463</v>
      </c>
    </row>
    <row r="798" spans="1:15" x14ac:dyDescent="0.35">
      <c r="A798">
        <v>10000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-3604.2129358324232</v>
      </c>
      <c r="I798">
        <v>4679.4782863371292</v>
      </c>
      <c r="J798">
        <v>3606.0308740028868</v>
      </c>
      <c r="K798">
        <v>-5.9549930970158833</v>
      </c>
      <c r="L798">
        <v>-1.0522967819662949</v>
      </c>
      <c r="M798">
        <v>-4.5877627016740599</v>
      </c>
      <c r="N798">
        <f>SQRT(ssa_urop_maneuver_10000[[#This Row],[x-pos]]^2+ssa_urop_maneuver_10000[[#This Row],[y-pos]]^2+ssa_urop_maneuver_10000[[#This Row],[z-pos]]^2)-6378</f>
        <v>542.35595785249097</v>
      </c>
      <c r="O798">
        <f>SQRT(ssa_urop_maneuver_10000[[#This Row],[x-vel]]^2+ssa_urop_maneuver_10000[[#This Row],[y-vel]]^2+ssa_urop_maneuver_10000[[#This Row],[z-vel]]^2)</f>
        <v>7.5905755980501972</v>
      </c>
    </row>
    <row r="799" spans="1:15" x14ac:dyDescent="0.35">
      <c r="A799">
        <v>10000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-6171.9445110778097</v>
      </c>
      <c r="I799">
        <v>3115.3580586934841</v>
      </c>
      <c r="J799">
        <v>293.28848250523407</v>
      </c>
      <c r="K799">
        <v>-2.2915688354120629</v>
      </c>
      <c r="L799">
        <v>-3.9728808842681982</v>
      </c>
      <c r="M799">
        <v>-6.0525385994910241</v>
      </c>
      <c r="N799">
        <f>SQRT(ssa_urop_maneuver_10000[[#This Row],[x-pos]]^2+ssa_urop_maneuver_10000[[#This Row],[y-pos]]^2+ssa_urop_maneuver_10000[[#This Row],[z-pos]]^2)-6378</f>
        <v>541.85354004404962</v>
      </c>
      <c r="O799">
        <f>SQRT(ssa_urop_maneuver_10000[[#This Row],[x-vel]]^2+ssa_urop_maneuver_10000[[#This Row],[y-vel]]^2+ssa_urop_maneuver_10000[[#This Row],[z-vel]]^2)</f>
        <v>7.5939642971470587</v>
      </c>
    </row>
    <row r="800" spans="1:15" x14ac:dyDescent="0.35">
      <c r="A800">
        <v>10000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-6159.193449236689</v>
      </c>
      <c r="I800">
        <v>248.7618262825296</v>
      </c>
      <c r="J800">
        <v>-3142.2185353063851</v>
      </c>
      <c r="K800">
        <v>2.3317237095208561</v>
      </c>
      <c r="L800">
        <v>-5.2344977233985723</v>
      </c>
      <c r="M800">
        <v>-4.9814570069045123</v>
      </c>
      <c r="N800">
        <f>SQRT(ssa_urop_maneuver_10000[[#This Row],[x-pos]]^2+ssa_urop_maneuver_10000[[#This Row],[y-pos]]^2+ssa_urop_maneuver_10000[[#This Row],[z-pos]]^2)-6378</f>
        <v>540.8932435006227</v>
      </c>
      <c r="O800">
        <f>SQRT(ssa_urop_maneuver_10000[[#This Row],[x-vel]]^2+ssa_urop_maneuver_10000[[#This Row],[y-vel]]^2+ssa_urop_maneuver_10000[[#This Row],[z-vel]]^2)</f>
        <v>7.592879281632535</v>
      </c>
    </row>
    <row r="801" spans="1:15" x14ac:dyDescent="0.35">
      <c r="A801">
        <v>10000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-3573.2671772353879</v>
      </c>
      <c r="I801">
        <v>-2722.2484667921672</v>
      </c>
      <c r="J801">
        <v>-5261.9595338419467</v>
      </c>
      <c r="K801">
        <v>5.9734683343586052</v>
      </c>
      <c r="L801">
        <v>-4.3095695422005429</v>
      </c>
      <c r="M801">
        <v>-1.828320127529218</v>
      </c>
      <c r="N801">
        <f>SQRT(ssa_urop_maneuver_10000[[#This Row],[x-pos]]^2+ssa_urop_maneuver_10000[[#This Row],[y-pos]]^2+ssa_urop_maneuver_10000[[#This Row],[z-pos]]^2)-6378</f>
        <v>540.60485724182763</v>
      </c>
      <c r="O801">
        <f>SQRT(ssa_urop_maneuver_10000[[#This Row],[x-vel]]^2+ssa_urop_maneuver_10000[[#This Row],[y-vel]]^2+ssa_urop_maneuver_10000[[#This Row],[z-vel]]^2)</f>
        <v>7.5892995769949696</v>
      </c>
    </row>
    <row r="802" spans="1:15" x14ac:dyDescent="0.35">
      <c r="A802">
        <v>10000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502.71263256650502</v>
      </c>
      <c r="I802">
        <v>-4558.7552731401966</v>
      </c>
      <c r="J802">
        <v>-5182.3561229138686</v>
      </c>
      <c r="K802">
        <v>7.1203889808038827</v>
      </c>
      <c r="L802">
        <v>-1.5904423076200229</v>
      </c>
      <c r="M802">
        <v>2.0835947120801341</v>
      </c>
      <c r="N802">
        <f>SQRT(ssa_urop_maneuver_10000[[#This Row],[x-pos]]^2+ssa_urop_maneuver_10000[[#This Row],[y-pos]]^2+ssa_urop_maneuver_10000[[#This Row],[z-pos]]^2)-6378</f>
        <v>542.38905091529887</v>
      </c>
      <c r="O802">
        <f>SQRT(ssa_urop_maneuver_10000[[#This Row],[x-vel]]^2+ssa_urop_maneuver_10000[[#This Row],[y-vel]]^2+ssa_urop_maneuver_10000[[#This Row],[z-vel]]^2)</f>
        <v>7.5875432714436206</v>
      </c>
    </row>
    <row r="803" spans="1:15" x14ac:dyDescent="0.35">
      <c r="A803">
        <v>10000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4369.0933544178024</v>
      </c>
      <c r="I803">
        <v>-4495.9365760263372</v>
      </c>
      <c r="J803">
        <v>-2937.9176173434021</v>
      </c>
      <c r="K803">
        <v>5.2996267857466393</v>
      </c>
      <c r="L803">
        <v>1.7930200823834519</v>
      </c>
      <c r="M803">
        <v>5.126415619666032</v>
      </c>
      <c r="N803">
        <f>SQRT(ssa_urop_maneuver_10000[[#This Row],[x-pos]]^2+ssa_urop_maneuver_10000[[#This Row],[y-pos]]^2+ssa_urop_maneuver_10000[[#This Row],[z-pos]]^2)-6378</f>
        <v>545.42273457037754</v>
      </c>
      <c r="O803">
        <f>SQRT(ssa_urop_maneuver_10000[[#This Row],[x-vel]]^2+ssa_urop_maneuver_10000[[#This Row],[y-vel]]^2+ssa_urop_maneuver_10000[[#This Row],[z-vel]]^2)</f>
        <v>7.5882212796932507</v>
      </c>
    </row>
    <row r="804" spans="1:15" x14ac:dyDescent="0.35">
      <c r="A804">
        <v>10000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6413.0498479428652</v>
      </c>
      <c r="I804">
        <v>-2558.13072562768</v>
      </c>
      <c r="J804">
        <v>534.80931038380118</v>
      </c>
      <c r="K804">
        <v>1.265835936393898</v>
      </c>
      <c r="L804">
        <v>4.4319929235836772</v>
      </c>
      <c r="M804">
        <v>6.0278964906331991</v>
      </c>
      <c r="N804">
        <f>SQRT(ssa_urop_maneuver_10000[[#This Row],[x-pos]]^2+ssa_urop_maneuver_10000[[#This Row],[y-pos]]^2+ssa_urop_maneuver_10000[[#This Row],[z-pos]]^2)-6378</f>
        <v>547.11820549466211</v>
      </c>
      <c r="O804">
        <f>SQRT(ssa_urop_maneuver_10000[[#This Row],[x-vel]]^2+ssa_urop_maneuver_10000[[#This Row],[y-vel]]^2+ssa_urop_maneuver_10000[[#This Row],[z-vel]]^2)</f>
        <v>7.5881775146836175</v>
      </c>
    </row>
    <row r="805" spans="1:15" x14ac:dyDescent="0.35">
      <c r="A805">
        <v>10000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5781.5128295602581</v>
      </c>
      <c r="I805">
        <v>447.05589066563613</v>
      </c>
      <c r="J805">
        <v>3783.9609559969331</v>
      </c>
      <c r="K805">
        <v>-3.2932749733042792</v>
      </c>
      <c r="L805">
        <v>5.2215402080530424</v>
      </c>
      <c r="M805">
        <v>4.408948093400225</v>
      </c>
      <c r="N805">
        <f>SQRT(ssa_urop_maneuver_10000[[#This Row],[x-pos]]^2+ssa_urop_maneuver_10000[[#This Row],[y-pos]]^2+ssa_urop_maneuver_10000[[#This Row],[z-pos]]^2)-6378</f>
        <v>546.16854822713958</v>
      </c>
      <c r="O805">
        <f>SQRT(ssa_urop_maneuver_10000[[#This Row],[x-vel]]^2+ssa_urop_maneuver_10000[[#This Row],[y-vel]]^2+ssa_urop_maneuver_10000[[#This Row],[z-vel]]^2)</f>
        <v>7.5861034454062377</v>
      </c>
    </row>
    <row r="806" spans="1:15" x14ac:dyDescent="0.35">
      <c r="A806">
        <v>10000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2740.9443492579981</v>
      </c>
      <c r="I806">
        <v>3266.3843505452428</v>
      </c>
      <c r="J806">
        <v>5452.7149824333928</v>
      </c>
      <c r="K806">
        <v>-6.4740844440101473</v>
      </c>
      <c r="L806">
        <v>3.8360158036369558</v>
      </c>
      <c r="M806">
        <v>0.95218373255582711</v>
      </c>
      <c r="N806">
        <f>SQRT(ssa_urop_maneuver_10000[[#This Row],[x-pos]]^2+ssa_urop_maneuver_10000[[#This Row],[y-pos]]^2+ssa_urop_maneuver_10000[[#This Row],[z-pos]]^2)-6378</f>
        <v>544.00428567259769</v>
      </c>
      <c r="O806">
        <f>SQRT(ssa_urop_maneuver_10000[[#This Row],[x-vel]]^2+ssa_urop_maneuver_10000[[#This Row],[y-vel]]^2+ssa_urop_maneuver_10000[[#This Row],[z-vel]]^2)</f>
        <v>7.5852119610773308</v>
      </c>
    </row>
    <row r="807" spans="1:15" x14ac:dyDescent="0.35">
      <c r="A807">
        <v>10000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-1440.4678152010399</v>
      </c>
      <c r="I807">
        <v>4726.1872067159438</v>
      </c>
      <c r="J807">
        <v>4845.8965369384096</v>
      </c>
      <c r="K807">
        <v>-6.9590286424113099</v>
      </c>
      <c r="L807">
        <v>0.85292501182733693</v>
      </c>
      <c r="M807">
        <v>-2.9023967029341451</v>
      </c>
      <c r="N807">
        <f>SQRT(ssa_urop_maneuver_10000[[#This Row],[x-pos]]^2+ssa_urop_maneuver_10000[[#This Row],[y-pos]]^2+ssa_urop_maneuver_10000[[#This Row],[z-pos]]^2)-6378</f>
        <v>542.58568954009752</v>
      </c>
      <c r="O807">
        <f>SQRT(ssa_urop_maneuver_10000[[#This Row],[x-vel]]^2+ssa_urop_maneuver_10000[[#This Row],[y-vel]]^2+ssa_urop_maneuver_10000[[#This Row],[z-vel]]^2)</f>
        <v>7.5881135562736972</v>
      </c>
    </row>
    <row r="808" spans="1:15" x14ac:dyDescent="0.35">
      <c r="A808">
        <v>10000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-5020.7683696952517</v>
      </c>
      <c r="I808">
        <v>4216.1334068259639</v>
      </c>
      <c r="J808">
        <v>2214.3412069572141</v>
      </c>
      <c r="K808">
        <v>-4.540663049860215</v>
      </c>
      <c r="L808">
        <v>-2.4929804934565638</v>
      </c>
      <c r="M808">
        <v>-5.5512388231031862</v>
      </c>
      <c r="N808">
        <f>SQRT(ssa_urop_maneuver_10000[[#This Row],[x-pos]]^2+ssa_urop_maneuver_10000[[#This Row],[y-pos]]^2+ssa_urop_maneuver_10000[[#This Row],[z-pos]]^2)-6378</f>
        <v>542.05801327669178</v>
      </c>
      <c r="O808">
        <f>SQRT(ssa_urop_maneuver_10000[[#This Row],[x-vel]]^2+ssa_urop_maneuver_10000[[#This Row],[y-vel]]^2+ssa_urop_maneuver_10000[[#This Row],[z-vel]]^2)</f>
        <v>7.59268234185053</v>
      </c>
    </row>
    <row r="809" spans="1:15" x14ac:dyDescent="0.35">
      <c r="A809">
        <v>10000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-6502.9246345978318</v>
      </c>
      <c r="I809">
        <v>1944.7745821818021</v>
      </c>
      <c r="J809">
        <v>-1344.344106793847</v>
      </c>
      <c r="K809">
        <v>-0.21954590021174969</v>
      </c>
      <c r="L809">
        <v>-4.8029831847135283</v>
      </c>
      <c r="M809">
        <v>-5.878224133762834</v>
      </c>
      <c r="N809">
        <f>SQRT(ssa_urop_maneuver_10000[[#This Row],[x-pos]]^2+ssa_urop_maneuver_10000[[#This Row],[y-pos]]^2+ssa_urop_maneuver_10000[[#This Row],[z-pos]]^2)-6378</f>
        <v>541.352430410745</v>
      </c>
      <c r="O809">
        <f>SQRT(ssa_urop_maneuver_10000[[#This Row],[x-vel]]^2+ssa_urop_maneuver_10000[[#This Row],[y-vel]]^2+ssa_urop_maneuver_10000[[#This Row],[z-vel]]^2)</f>
        <v>7.5941007921736539</v>
      </c>
    </row>
    <row r="810" spans="1:15" x14ac:dyDescent="0.35">
      <c r="A810">
        <v>10000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-5266.33938511424</v>
      </c>
      <c r="I810">
        <v>-1139.8134528950361</v>
      </c>
      <c r="J810">
        <v>-4339.7131487971883</v>
      </c>
      <c r="K810">
        <v>4.1900203955434971</v>
      </c>
      <c r="L810">
        <v>-5.1049684032981073</v>
      </c>
      <c r="M810">
        <v>-3.743011534316349</v>
      </c>
      <c r="N810">
        <f>SQRT(ssa_urop_maneuver_10000[[#This Row],[x-pos]]^2+ssa_urop_maneuver_10000[[#This Row],[y-pos]]^2+ssa_urop_maneuver_10000[[#This Row],[z-pos]]^2)-6378</f>
        <v>540.57033211697217</v>
      </c>
      <c r="O810">
        <f>SQRT(ssa_urop_maneuver_10000[[#This Row],[x-vel]]^2+ssa_urop_maneuver_10000[[#This Row],[y-vel]]^2+ssa_urop_maneuver_10000[[#This Row],[z-vel]]^2)</f>
        <v>7.5912521140960498</v>
      </c>
    </row>
    <row r="811" spans="1:15" x14ac:dyDescent="0.35">
      <c r="A811">
        <v>10000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-1831.4794697688269</v>
      </c>
      <c r="I811">
        <v>-3749.2171356710069</v>
      </c>
      <c r="J811">
        <v>-5519.5120821998698</v>
      </c>
      <c r="K811">
        <v>6.8432100171119483</v>
      </c>
      <c r="L811">
        <v>-3.2780723187788392</v>
      </c>
      <c r="M811">
        <v>-4.7775464715083059E-2</v>
      </c>
      <c r="N811">
        <f>SQRT(ssa_urop_maneuver_10000[[#This Row],[x-pos]]^2+ssa_urop_maneuver_10000[[#This Row],[y-pos]]^2+ssa_urop_maneuver_10000[[#This Row],[z-pos]]^2)-6378</f>
        <v>541.24560946814108</v>
      </c>
      <c r="O811">
        <f>SQRT(ssa_urop_maneuver_10000[[#This Row],[x-vel]]^2+ssa_urop_maneuver_10000[[#This Row],[y-vel]]^2+ssa_urop_maneuver_10000[[#This Row],[z-vel]]^2)</f>
        <v>7.5879881365533333</v>
      </c>
    </row>
    <row r="812" spans="1:15" x14ac:dyDescent="0.35">
      <c r="A812">
        <v>10000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2366.6579338611468</v>
      </c>
      <c r="I812">
        <v>-4796.7096352612898</v>
      </c>
      <c r="J812">
        <v>-4393.5591410149646</v>
      </c>
      <c r="K812">
        <v>6.6432220266270994</v>
      </c>
      <c r="L812">
        <v>-8.670405518231869E-2</v>
      </c>
      <c r="M812">
        <v>3.6648080144437318</v>
      </c>
      <c r="N812">
        <f>SQRT(ssa_urop_maneuver_10000[[#This Row],[x-pos]]^2+ssa_urop_maneuver_10000[[#This Row],[y-pos]]^2+ssa_urop_maneuver_10000[[#This Row],[z-pos]]^2)-6378</f>
        <v>543.91122642529717</v>
      </c>
      <c r="O812">
        <f>SQRT(ssa_urop_maneuver_10000[[#This Row],[x-vel]]^2+ssa_urop_maneuver_10000[[#This Row],[y-vel]]^2+ssa_urop_maneuver_10000[[#This Row],[z-vel]]^2)</f>
        <v>7.5875380902490059</v>
      </c>
    </row>
    <row r="813" spans="1:15" x14ac:dyDescent="0.35">
      <c r="A813">
        <v>10000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5578.1285071192788</v>
      </c>
      <c r="I813">
        <v>-3845.1233173202249</v>
      </c>
      <c r="J813">
        <v>-1431.8234971993541</v>
      </c>
      <c r="K813">
        <v>3.6725004372814438</v>
      </c>
      <c r="L813">
        <v>3.1442698974267209</v>
      </c>
      <c r="M813">
        <v>5.8488306686859337</v>
      </c>
      <c r="N813">
        <f>SQRT(ssa_urop_maneuver_10000[[#This Row],[x-pos]]^2+ssa_urop_maneuver_10000[[#This Row],[y-pos]]^2+ssa_urop_maneuver_10000[[#This Row],[z-pos]]^2)-6378</f>
        <v>546.63786016775339</v>
      </c>
      <c r="O813">
        <f>SQRT(ssa_urop_maneuver_10000[[#This Row],[x-vel]]^2+ssa_urop_maneuver_10000[[#This Row],[y-vel]]^2+ssa_urop_maneuver_10000[[#This Row],[z-vel]]^2)</f>
        <v>7.588314229172207</v>
      </c>
    </row>
    <row r="814" spans="1:15" x14ac:dyDescent="0.35">
      <c r="A814">
        <v>10000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6462.372728020353</v>
      </c>
      <c r="I814">
        <v>-1289.455508105051</v>
      </c>
      <c r="J814">
        <v>2128.6983274306931</v>
      </c>
      <c r="K814">
        <v>-0.83161406448096553</v>
      </c>
      <c r="L814">
        <v>5.0651374587289464</v>
      </c>
      <c r="M814">
        <v>5.5874646351753254</v>
      </c>
      <c r="N814">
        <f>SQRT(ssa_urop_maneuver_10000[[#This Row],[x-pos]]^2+ssa_urop_maneuver_10000[[#This Row],[y-pos]]^2+ssa_urop_maneuver_10000[[#This Row],[z-pos]]^2)-6378</f>
        <v>547.04970035955103</v>
      </c>
      <c r="O814">
        <f>SQRT(ssa_urop_maneuver_10000[[#This Row],[x-vel]]^2+ssa_urop_maneuver_10000[[#This Row],[y-vel]]^2+ssa_urop_maneuver_10000[[#This Row],[z-vel]]^2)</f>
        <v>7.5872894025071043</v>
      </c>
    </row>
    <row r="815" spans="1:15" x14ac:dyDescent="0.35">
      <c r="A815">
        <v>10000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4651.829669285321</v>
      </c>
      <c r="I815">
        <v>1804.218242485151</v>
      </c>
      <c r="J815">
        <v>4799.5249423621881</v>
      </c>
      <c r="K815">
        <v>-4.9833690568144249</v>
      </c>
      <c r="L815">
        <v>4.8732309523533877</v>
      </c>
      <c r="M815">
        <v>2.9924054914801799</v>
      </c>
      <c r="N815">
        <f>SQRT(ssa_urop_maneuver_10000[[#This Row],[x-pos]]^2+ssa_urop_maneuver_10000[[#This Row],[y-pos]]^2+ssa_urop_maneuver_10000[[#This Row],[z-pos]]^2)-6378</f>
        <v>545.16130181264452</v>
      </c>
      <c r="O815">
        <f>SQRT(ssa_urop_maneuver_10000[[#This Row],[x-vel]]^2+ssa_urop_maneuver_10000[[#This Row],[y-vel]]^2+ssa_urop_maneuver_10000[[#This Row],[z-vel]]^2)</f>
        <v>7.5853040609346269</v>
      </c>
    </row>
    <row r="816" spans="1:15" x14ac:dyDescent="0.35">
      <c r="A816">
        <v>10000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904.18517413924042</v>
      </c>
      <c r="I816">
        <v>4146.9593367005864</v>
      </c>
      <c r="J816">
        <v>5466.8709207129396</v>
      </c>
      <c r="K816">
        <v>-7.0562838805265971</v>
      </c>
      <c r="L816">
        <v>2.653054080060151</v>
      </c>
      <c r="M816">
        <v>-0.84869504425349596</v>
      </c>
      <c r="N816">
        <f>SQRT(ssa_urop_maneuver_10000[[#This Row],[x-pos]]^2+ssa_urop_maneuver_10000[[#This Row],[y-pos]]^2+ssa_urop_maneuver_10000[[#This Row],[z-pos]]^2)-6378</f>
        <v>543.09097130778355</v>
      </c>
      <c r="O816">
        <f>SQRT(ssa_urop_maneuver_10000[[#This Row],[x-vel]]^2+ssa_urop_maneuver_10000[[#This Row],[y-vel]]^2+ssa_urop_maneuver_10000[[#This Row],[z-vel]]^2)</f>
        <v>7.5861796335470304</v>
      </c>
    </row>
    <row r="817" spans="1:15" x14ac:dyDescent="0.35">
      <c r="A817">
        <v>10000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-3219.5517403332019</v>
      </c>
      <c r="I817">
        <v>4762.8992103937162</v>
      </c>
      <c r="J817">
        <v>3851.9839924179869</v>
      </c>
      <c r="K817">
        <v>-6.1905654008924662</v>
      </c>
      <c r="L817">
        <v>-0.67583076267728204</v>
      </c>
      <c r="M817">
        <v>-4.3399869645437352</v>
      </c>
      <c r="N817">
        <f>SQRT(ssa_urop_maneuver_10000[[#This Row],[x-pos]]^2+ssa_urop_maneuver_10000[[#This Row],[y-pos]]^2+ssa_urop_maneuver_10000[[#This Row],[z-pos]]^2)-6378</f>
        <v>542.15194738497394</v>
      </c>
      <c r="O817">
        <f>SQRT(ssa_urop_maneuver_10000[[#This Row],[x-vel]]^2+ssa_urop_maneuver_10000[[#This Row],[y-vel]]^2+ssa_urop_maneuver_10000[[#This Row],[z-vel]]^2)</f>
        <v>7.590476536747703</v>
      </c>
    </row>
    <row r="818" spans="1:15" x14ac:dyDescent="0.35">
      <c r="A818">
        <v>10000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-5999.0464007233659</v>
      </c>
      <c r="I818">
        <v>3391.3843423530238</v>
      </c>
      <c r="J818">
        <v>625.92525153891449</v>
      </c>
      <c r="K818">
        <v>-2.736157117265583</v>
      </c>
      <c r="L818">
        <v>-3.7308009126298369</v>
      </c>
      <c r="M818">
        <v>-6.0220388089284702</v>
      </c>
      <c r="N818">
        <f>SQRT(ssa_urop_maneuver_10000[[#This Row],[x-pos]]^2+ssa_urop_maneuver_10000[[#This Row],[y-pos]]^2+ssa_urop_maneuver_10000[[#This Row],[z-pos]]^2)-6378</f>
        <v>541.66963778642275</v>
      </c>
      <c r="O818">
        <f>SQRT(ssa_urop_maneuver_10000[[#This Row],[x-vel]]^2+ssa_urop_maneuver_10000[[#This Row],[y-vel]]^2+ssa_urop_maneuver_10000[[#This Row],[z-vel]]^2)</f>
        <v>7.5941018320986027</v>
      </c>
    </row>
    <row r="819" spans="1:15" x14ac:dyDescent="0.35">
      <c r="A819">
        <v>10000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-6270.1540860465639</v>
      </c>
      <c r="I819">
        <v>602.04720703362796</v>
      </c>
      <c r="J819">
        <v>-2862.313945606149</v>
      </c>
      <c r="K819">
        <v>1.8647734068168911</v>
      </c>
      <c r="L819">
        <v>-5.2284143281653366</v>
      </c>
      <c r="M819">
        <v>-5.1811989349053214</v>
      </c>
      <c r="N819">
        <f>SQRT(ssa_urop_maneuver_10000[[#This Row],[x-pos]]^2+ssa_urop_maneuver_10000[[#This Row],[y-pos]]^2+ssa_urop_maneuver_10000[[#This Row],[z-pos]]^2)-6378</f>
        <v>540.82462745478551</v>
      </c>
      <c r="O819">
        <f>SQRT(ssa_urop_maneuver_10000[[#This Row],[x-vel]]^2+ssa_urop_maneuver_10000[[#This Row],[y-vel]]^2+ssa_urop_maneuver_10000[[#This Row],[z-vel]]^2)</f>
        <v>7.5933206602118481</v>
      </c>
    </row>
    <row r="820" spans="1:15" x14ac:dyDescent="0.35">
      <c r="A820">
        <v>10000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-3921.0925241420009</v>
      </c>
      <c r="I820">
        <v>-2439.2520755921878</v>
      </c>
      <c r="J820">
        <v>-5151.7955177692802</v>
      </c>
      <c r="K820">
        <v>5.6793273657659569</v>
      </c>
      <c r="L820">
        <v>-4.5412482928168014</v>
      </c>
      <c r="M820">
        <v>-2.1736684942699531</v>
      </c>
      <c r="N820">
        <f>SQRT(ssa_urop_maneuver_10000[[#This Row],[x-pos]]^2+ssa_urop_maneuver_10000[[#This Row],[y-pos]]^2+ssa_urop_maneuver_10000[[#This Row],[z-pos]]^2)-6378</f>
        <v>540.51966305442602</v>
      </c>
      <c r="O820">
        <f>SQRT(ssa_urop_maneuver_10000[[#This Row],[x-vel]]^2+ssa_urop_maneuver_10000[[#This Row],[y-vel]]^2+ssa_urop_maneuver_10000[[#This Row],[z-vel]]^2)</f>
        <v>7.589633068042974</v>
      </c>
    </row>
    <row r="821" spans="1:15" x14ac:dyDescent="0.35">
      <c r="A821">
        <v>10000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63.377197299007513</v>
      </c>
      <c r="I821">
        <v>-4463.8380491735097</v>
      </c>
      <c r="J821">
        <v>-5287.6673789567831</v>
      </c>
      <c r="K821">
        <v>7.1204195940517856</v>
      </c>
      <c r="L821">
        <v>-1.96308282845709</v>
      </c>
      <c r="M821">
        <v>1.7366343613735189</v>
      </c>
      <c r="N821">
        <f>SQRT(ssa_urop_maneuver_10000[[#This Row],[x-pos]]^2+ssa_urop_maneuver_10000[[#This Row],[y-pos]]^2+ssa_urop_maneuver_10000[[#This Row],[z-pos]]^2)-6378</f>
        <v>542.20903650101718</v>
      </c>
      <c r="O821">
        <f>SQRT(ssa_urop_maneuver_10000[[#This Row],[x-vel]]^2+ssa_urop_maneuver_10000[[#This Row],[y-vel]]^2+ssa_urop_maneuver_10000[[#This Row],[z-vel]]^2)</f>
        <v>7.5874876139498832</v>
      </c>
    </row>
    <row r="822" spans="1:15" x14ac:dyDescent="0.35">
      <c r="A822">
        <v>10000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4021.361781454159</v>
      </c>
      <c r="I822">
        <v>-4628.7711503734999</v>
      </c>
      <c r="J822">
        <v>-3214.81125562852</v>
      </c>
      <c r="K822">
        <v>5.5940114615718963</v>
      </c>
      <c r="L822">
        <v>1.4339699036635947</v>
      </c>
      <c r="M822">
        <v>4.9222511388921593</v>
      </c>
      <c r="N822">
        <f>SQRT(ssa_urop_maneuver_10000[[#This Row],[x-pos]]^2+ssa_urop_maneuver_10000[[#This Row],[y-pos]]^2+ssa_urop_maneuver_10000[[#This Row],[z-pos]]^2)-6378</f>
        <v>545.28566138838505</v>
      </c>
      <c r="O822">
        <f>SQRT(ssa_urop_maneuver_10000[[#This Row],[x-vel]]^2+ssa_urop_maneuver_10000[[#This Row],[y-vel]]^2+ssa_urop_maneuver_10000[[#This Row],[z-vel]]^2)</f>
        <v>7.5880030436957444</v>
      </c>
    </row>
    <row r="823" spans="1:15" x14ac:dyDescent="0.35">
      <c r="A823">
        <v>10000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6302.1532648415978</v>
      </c>
      <c r="I823">
        <v>-2863.6157820168082</v>
      </c>
      <c r="J823">
        <v>201.94044038093011</v>
      </c>
      <c r="K823">
        <v>1.7321414984281971</v>
      </c>
      <c r="L823">
        <v>4.2365643374357003</v>
      </c>
      <c r="M823">
        <v>6.0523631227187069</v>
      </c>
      <c r="N823">
        <f>SQRT(ssa_urop_maneuver_10000[[#This Row],[x-pos]]^2+ssa_urop_maneuver_10000[[#This Row],[y-pos]]^2+ssa_urop_maneuver_10000[[#This Row],[z-pos]]^2)-6378</f>
        <v>547.18671676299255</v>
      </c>
      <c r="O823">
        <f>SQRT(ssa_urop_maneuver_10000[[#This Row],[x-vel]]^2+ssa_urop_maneuver_10000[[#This Row],[y-vel]]^2+ssa_urop_maneuver_10000[[#This Row],[z-vel]]^2)</f>
        <v>7.5881414671218677</v>
      </c>
    </row>
    <row r="824" spans="1:15" x14ac:dyDescent="0.35">
      <c r="A824">
        <v>10000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5953.6982630158554</v>
      </c>
      <c r="I824">
        <v>96.303698551907658</v>
      </c>
      <c r="J824">
        <v>3534.3140685707422</v>
      </c>
      <c r="K824">
        <v>-2.8503418197917121</v>
      </c>
      <c r="L824">
        <v>5.2715018083095746</v>
      </c>
      <c r="M824">
        <v>4.6516538152729696</v>
      </c>
      <c r="N824">
        <f>SQRT(ssa_urop_maneuver_10000[[#This Row],[x-pos]]^2+ssa_urop_maneuver_10000[[#This Row],[y-pos]]^2+ssa_urop_maneuver_10000[[#This Row],[z-pos]]^2)-6378</f>
        <v>546.38974529090592</v>
      </c>
      <c r="O824">
        <f>SQRT(ssa_urop_maneuver_10000[[#This Row],[x-vel]]^2+ssa_urop_maneuver_10000[[#This Row],[y-vel]]^2+ssa_urop_maneuver_10000[[#This Row],[z-vel]]^2)</f>
        <v>7.5862416928152383</v>
      </c>
    </row>
    <row r="825" spans="1:15" x14ac:dyDescent="0.35">
      <c r="A825">
        <v>10000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3124.188009837952</v>
      </c>
      <c r="I825">
        <v>3016.4744888436749</v>
      </c>
      <c r="J825">
        <v>5390.3943623424993</v>
      </c>
      <c r="K825">
        <v>-6.2387759843610926</v>
      </c>
      <c r="L825">
        <v>4.1099778995592171</v>
      </c>
      <c r="M825">
        <v>1.3112875361370859</v>
      </c>
      <c r="N825">
        <f>SQRT(ssa_urop_maneuver_10000[[#This Row],[x-pos]]^2+ssa_urop_maneuver_10000[[#This Row],[y-pos]]^2+ssa_urop_maneuver_10000[[#This Row],[z-pos]]^2)-6378</f>
        <v>544.13987465102673</v>
      </c>
      <c r="O825">
        <f>SQRT(ssa_urop_maneuver_10000[[#This Row],[x-vel]]^2+ssa_urop_maneuver_10000[[#This Row],[y-vel]]^2+ssa_urop_maneuver_10000[[#This Row],[z-vel]]^2)</f>
        <v>7.5850984911426416</v>
      </c>
    </row>
    <row r="826" spans="1:15" x14ac:dyDescent="0.35">
      <c r="A826">
        <v>10000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-1005.753541723913</v>
      </c>
      <c r="I826">
        <v>4681.1618267422236</v>
      </c>
      <c r="J826">
        <v>4996.9253873985408</v>
      </c>
      <c r="K826">
        <v>-7.0290935106188401</v>
      </c>
      <c r="L826">
        <v>1.237273104982515</v>
      </c>
      <c r="M826">
        <v>-2.5760817484729368</v>
      </c>
      <c r="N826">
        <f>SQRT(ssa_urop_maneuver_10000[[#This Row],[x-pos]]^2+ssa_urop_maneuver_10000[[#This Row],[y-pos]]^2+ssa_urop_maneuver_10000[[#This Row],[z-pos]]^2)-6378</f>
        <v>542.55485940736162</v>
      </c>
      <c r="O826">
        <f>SQRT(ssa_urop_maneuver_10000[[#This Row],[x-vel]]^2+ssa_urop_maneuver_10000[[#This Row],[y-vel]]^2+ssa_urop_maneuver_10000[[#This Row],[z-vel]]^2)</f>
        <v>7.5878321997888403</v>
      </c>
    </row>
    <row r="827" spans="1:15" x14ac:dyDescent="0.35">
      <c r="A827">
        <v>10000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-4715.9071017380202</v>
      </c>
      <c r="I827">
        <v>4395.027317948523</v>
      </c>
      <c r="J827">
        <v>2515.9085354841031</v>
      </c>
      <c r="K827">
        <v>-4.8879133230742191</v>
      </c>
      <c r="L827">
        <v>-2.1580988966132661</v>
      </c>
      <c r="M827">
        <v>-5.3942140421787244</v>
      </c>
      <c r="N827">
        <f>SQRT(ssa_urop_maneuver_10000[[#This Row],[x-pos]]^2+ssa_urop_maneuver_10000[[#This Row],[y-pos]]^2+ssa_urop_maneuver_10000[[#This Row],[z-pos]]^2)-6378</f>
        <v>541.95958634576436</v>
      </c>
      <c r="O827">
        <f>SQRT(ssa_urop_maneuver_10000[[#This Row],[x-vel]]^2+ssa_urop_maneuver_10000[[#This Row],[y-vel]]^2+ssa_urop_maneuver_10000[[#This Row],[z-vel]]^2)</f>
        <v>7.5925379573821017</v>
      </c>
    </row>
    <row r="828" spans="1:15" x14ac:dyDescent="0.35">
      <c r="A828">
        <v>10000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-6455.4430165434351</v>
      </c>
      <c r="I828">
        <v>2273.0163549839581</v>
      </c>
      <c r="J828">
        <v>-1018.4268211041951</v>
      </c>
      <c r="K828">
        <v>-0.69879740645707478</v>
      </c>
      <c r="L828">
        <v>-4.6582851081270906</v>
      </c>
      <c r="M828">
        <v>-5.9570711330977622</v>
      </c>
      <c r="N828">
        <f>SQRT(ssa_urop_maneuver_10000[[#This Row],[x-pos]]^2+ssa_urop_maneuver_10000[[#This Row],[y-pos]]^2+ssa_urop_maneuver_10000[[#This Row],[z-pos]]^2)-6378</f>
        <v>541.28761360650151</v>
      </c>
      <c r="O828">
        <f>SQRT(ssa_urop_maneuver_10000[[#This Row],[x-vel]]^2+ssa_urop_maneuver_10000[[#This Row],[y-vel]]^2+ssa_urop_maneuver_10000[[#This Row],[z-vel]]^2)</f>
        <v>7.594381768692986</v>
      </c>
    </row>
    <row r="829" spans="1:15" x14ac:dyDescent="0.35">
      <c r="A829">
        <v>10000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-5495.6871873794498</v>
      </c>
      <c r="I829">
        <v>-799.53268989936657</v>
      </c>
      <c r="J829">
        <v>-4125.9232900806783</v>
      </c>
      <c r="K829">
        <v>3.7801526646094596</v>
      </c>
      <c r="L829">
        <v>-5.2108355010950858</v>
      </c>
      <c r="M829">
        <v>-4.0240717258227656</v>
      </c>
      <c r="N829">
        <f>SQRT(ssa_urop_maneuver_10000[[#This Row],[x-pos]]^2+ssa_urop_maneuver_10000[[#This Row],[y-pos]]^2+ssa_urop_maneuver_10000[[#This Row],[z-pos]]^2)-6378</f>
        <v>540.45887314324773</v>
      </c>
      <c r="O829">
        <f>SQRT(ssa_urop_maneuver_10000[[#This Row],[x-vel]]^2+ssa_urop_maneuver_10000[[#This Row],[y-vel]]^2+ssa_urop_maneuver_10000[[#This Row],[z-vel]]^2)</f>
        <v>7.5918057168102697</v>
      </c>
    </row>
    <row r="830" spans="1:15" x14ac:dyDescent="0.35">
      <c r="A830">
        <v>10000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-2241.293991554935</v>
      </c>
      <c r="I830">
        <v>-3538.8037128942542</v>
      </c>
      <c r="J830">
        <v>-5506.8326269919016</v>
      </c>
      <c r="K830">
        <v>6.6730634498935064</v>
      </c>
      <c r="L830">
        <v>-3.5892669574673701</v>
      </c>
      <c r="M830">
        <v>-0.41274095083167789</v>
      </c>
      <c r="N830">
        <f>SQRT(ssa_urop_maneuver_10000[[#This Row],[x-pos]]^2+ssa_urop_maneuver_10000[[#This Row],[y-pos]]^2+ssa_urop_maneuver_10000[[#This Row],[z-pos]]^2)-6378</f>
        <v>540.94038539695339</v>
      </c>
      <c r="O830">
        <f>SQRT(ssa_urop_maneuver_10000[[#This Row],[x-vel]]^2+ssa_urop_maneuver_10000[[#This Row],[y-vel]]^2+ssa_urop_maneuver_10000[[#This Row],[z-vel]]^2)</f>
        <v>7.5883442324900585</v>
      </c>
    </row>
    <row r="831" spans="1:15" x14ac:dyDescent="0.35">
      <c r="A831">
        <v>10000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1947.3222437322529</v>
      </c>
      <c r="I831">
        <v>-4803.6077136174736</v>
      </c>
      <c r="J831">
        <v>-4586.9794139636642</v>
      </c>
      <c r="K831">
        <v>6.7828020658413202</v>
      </c>
      <c r="L831">
        <v>-0.47376619342618648</v>
      </c>
      <c r="M831">
        <v>3.367619838586192</v>
      </c>
      <c r="N831">
        <f>SQRT(ssa_urop_maneuver_10000[[#This Row],[x-pos]]^2+ssa_urop_maneuver_10000[[#This Row],[y-pos]]^2+ssa_urop_maneuver_10000[[#This Row],[z-pos]]^2)-6378</f>
        <v>543.49486248354788</v>
      </c>
      <c r="O831">
        <f>SQRT(ssa_urop_maneuver_10000[[#This Row],[x-vel]]^2+ssa_urop_maneuver_10000[[#This Row],[y-vel]]^2+ssa_urop_maneuver_10000[[#This Row],[z-vel]]^2)</f>
        <v>7.5876031556515997</v>
      </c>
    </row>
    <row r="832" spans="1:15" x14ac:dyDescent="0.35">
      <c r="A832">
        <v>10000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5324.1105748461696</v>
      </c>
      <c r="I832">
        <v>-4066.5151112556068</v>
      </c>
      <c r="J832">
        <v>-1750.5592780584029</v>
      </c>
      <c r="K832">
        <v>4.0640016513250661</v>
      </c>
      <c r="L832">
        <v>2.8423565399979722</v>
      </c>
      <c r="M832">
        <v>5.7435771602881793</v>
      </c>
      <c r="N832">
        <f>SQRT(ssa_urop_maneuver_10000[[#This Row],[x-pos]]^2+ssa_urop_maneuver_10000[[#This Row],[y-pos]]^2+ssa_urop_maneuver_10000[[#This Row],[z-pos]]^2)-6378</f>
        <v>546.3885180754678</v>
      </c>
      <c r="O832">
        <f>SQRT(ssa_urop_maneuver_10000[[#This Row],[x-vel]]^2+ssa_urop_maneuver_10000[[#This Row],[y-vel]]^2+ssa_urop_maneuver_10000[[#This Row],[z-vel]]^2)</f>
        <v>7.5883976384099778</v>
      </c>
    </row>
    <row r="833" spans="1:15" x14ac:dyDescent="0.35">
      <c r="A833">
        <v>10000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6479.6121963227806</v>
      </c>
      <c r="I833">
        <v>-1633.0072593563659</v>
      </c>
      <c r="J833">
        <v>1817.9525304293129</v>
      </c>
      <c r="K833">
        <v>-0.35192007577299289</v>
      </c>
      <c r="L833">
        <v>4.9746546800171529</v>
      </c>
      <c r="M833">
        <v>5.7183251347119013</v>
      </c>
      <c r="N833">
        <f>SQRT(ssa_urop_maneuver_10000[[#This Row],[x-pos]]^2+ssa_urop_maneuver_10000[[#This Row],[y-pos]]^2+ssa_urop_maneuver_10000[[#This Row],[z-pos]]^2)-6378</f>
        <v>547.10204450012861</v>
      </c>
      <c r="O833">
        <f>SQRT(ssa_urop_maneuver_10000[[#This Row],[x-vel]]^2+ssa_urop_maneuver_10000[[#This Row],[y-vel]]^2+ssa_urop_maneuver_10000[[#This Row],[z-vel]]^2)</f>
        <v>7.5875081068442043</v>
      </c>
    </row>
    <row r="834" spans="1:15" x14ac:dyDescent="0.35">
      <c r="A834">
        <v>10000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4932.7806132519463</v>
      </c>
      <c r="I834">
        <v>1481.8014366275761</v>
      </c>
      <c r="J834">
        <v>4626.5697901098047</v>
      </c>
      <c r="K834">
        <v>-4.6158150916205098</v>
      </c>
      <c r="L834">
        <v>5.0314798876059461</v>
      </c>
      <c r="M834">
        <v>3.3040469791712082</v>
      </c>
      <c r="N834">
        <f>SQRT(ssa_urop_maneuver_10000[[#This Row],[x-pos]]^2+ssa_urop_maneuver_10000[[#This Row],[y-pos]]^2+ssa_urop_maneuver_10000[[#This Row],[z-pos]]^2)-6378</f>
        <v>545.38126198626105</v>
      </c>
      <c r="O834">
        <f>SQRT(ssa_urop_maneuver_10000[[#This Row],[x-vel]]^2+ssa_urop_maneuver_10000[[#This Row],[y-vel]]^2+ssa_urop_maneuver_10000[[#This Row],[z-vel]]^2)</f>
        <v>7.5853981609395555</v>
      </c>
    </row>
    <row r="835" spans="1:15" x14ac:dyDescent="0.35">
      <c r="A835">
        <v>10000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1331.651951360785</v>
      </c>
      <c r="I835">
        <v>3979.870497055022</v>
      </c>
      <c r="J835">
        <v>5503.7393757364898</v>
      </c>
      <c r="K835">
        <v>-6.9530053800552647</v>
      </c>
      <c r="L835">
        <v>2.9939464391638722</v>
      </c>
      <c r="M835">
        <v>-0.48609927146778192</v>
      </c>
      <c r="N835">
        <f>SQRT(ssa_urop_maneuver_10000[[#This Row],[x-pos]]^2+ssa_urop_maneuver_10000[[#This Row],[y-pos]]^2+ssa_urop_maneuver_10000[[#This Row],[z-pos]]^2)-6378</f>
        <v>543.2580654765552</v>
      </c>
      <c r="O835">
        <f>SQRT(ssa_urop_maneuver_10000[[#This Row],[x-vel]]^2+ssa_urop_maneuver_10000[[#This Row],[y-vel]]^2+ssa_urop_maneuver_10000[[#This Row],[z-vel]]^2)</f>
        <v>7.5857953833056291</v>
      </c>
    </row>
    <row r="836" spans="1:15" x14ac:dyDescent="0.35">
      <c r="A836">
        <v>10000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-2823.565940680111</v>
      </c>
      <c r="I836">
        <v>4820.9489429007735</v>
      </c>
      <c r="J836">
        <v>4083.603468734796</v>
      </c>
      <c r="K836">
        <v>-6.3952402665943673</v>
      </c>
      <c r="L836">
        <v>-0.29339099890583942</v>
      </c>
      <c r="M836">
        <v>-4.0770465118020818</v>
      </c>
      <c r="N836">
        <f>SQRT(ssa_urop_maneuver_10000[[#This Row],[x-pos]]^2+ssa_urop_maneuver_10000[[#This Row],[y-pos]]^2+ssa_urop_maneuver_10000[[#This Row],[z-pos]]^2)-6378</f>
        <v>542.25220792477376</v>
      </c>
      <c r="O836">
        <f>SQRT(ssa_urop_maneuver_10000[[#This Row],[x-vel]]^2+ssa_urop_maneuver_10000[[#This Row],[y-vel]]^2+ssa_urop_maneuver_10000[[#This Row],[z-vel]]^2)</f>
        <v>7.5899594600436755</v>
      </c>
    </row>
    <row r="837" spans="1:15" x14ac:dyDescent="0.35">
      <c r="A837">
        <v>10000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-5800.1105883560576</v>
      </c>
      <c r="I837">
        <v>3650.7981580121991</v>
      </c>
      <c r="J837">
        <v>955.81042909379971</v>
      </c>
      <c r="K837">
        <v>-3.164481578365125</v>
      </c>
      <c r="L837">
        <v>-3.4666194824869958</v>
      </c>
      <c r="M837">
        <v>-5.9696146183156404</v>
      </c>
      <c r="N837">
        <f>SQRT(ssa_urop_maneuver_10000[[#This Row],[x-pos]]^2+ssa_urop_maneuver_10000[[#This Row],[y-pos]]^2+ssa_urop_maneuver_10000[[#This Row],[z-pos]]^2)-6378</f>
        <v>541.76759754760769</v>
      </c>
      <c r="O837">
        <f>SQRT(ssa_urop_maneuver_10000[[#This Row],[x-vel]]^2+ssa_urop_maneuver_10000[[#This Row],[y-vel]]^2+ssa_urop_maneuver_10000[[#This Row],[z-vel]]^2)</f>
        <v>7.5939247420143969</v>
      </c>
    </row>
    <row r="838" spans="1:15" x14ac:dyDescent="0.35">
      <c r="A838">
        <v>10000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-6351.6125379121731</v>
      </c>
      <c r="I838">
        <v>954.49988107432853</v>
      </c>
      <c r="J838">
        <v>-2572.3433076040792</v>
      </c>
      <c r="K838">
        <v>1.392700703895295</v>
      </c>
      <c r="L838">
        <v>-5.1937851504345742</v>
      </c>
      <c r="M838">
        <v>-5.3617171505360819</v>
      </c>
      <c r="N838">
        <f>SQRT(ssa_urop_maneuver_10000[[#This Row],[x-pos]]^2+ssa_urop_maneuver_10000[[#This Row],[y-pos]]^2+ssa_urop_maneuver_10000[[#This Row],[z-pos]]^2)-6378</f>
        <v>540.887334457002</v>
      </c>
      <c r="O838">
        <f>SQRT(ssa_urop_maneuver_10000[[#This Row],[x-vel]]^2+ssa_urop_maneuver_10000[[#This Row],[y-vel]]^2+ssa_urop_maneuver_10000[[#This Row],[z-vel]]^2)</f>
        <v>7.5936177308222401</v>
      </c>
    </row>
    <row r="839" spans="1:15" x14ac:dyDescent="0.35">
      <c r="A839">
        <v>10000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-4248.4868447765184</v>
      </c>
      <c r="I839">
        <v>-2141.082359314074</v>
      </c>
      <c r="J839">
        <v>-5022.9701989723344</v>
      </c>
      <c r="K839">
        <v>5.3613123706159396</v>
      </c>
      <c r="L839">
        <v>-4.7500506742306792</v>
      </c>
      <c r="M839">
        <v>-2.510567828063023</v>
      </c>
      <c r="N839">
        <f>SQRT(ssa_urop_maneuver_10000[[#This Row],[x-pos]]^2+ssa_urop_maneuver_10000[[#This Row],[y-pos]]^2+ssa_urop_maneuver_10000[[#This Row],[z-pos]]^2)-6378</f>
        <v>540.38881238755039</v>
      </c>
      <c r="O839">
        <f>SQRT(ssa_urop_maneuver_10000[[#This Row],[x-vel]]^2+ssa_urop_maneuver_10000[[#This Row],[y-vel]]^2+ssa_urop_maneuver_10000[[#This Row],[z-vel]]^2)</f>
        <v>7.5900989823838216</v>
      </c>
    </row>
    <row r="840" spans="1:15" x14ac:dyDescent="0.35">
      <c r="A840">
        <v>10000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-373.03575878374193</v>
      </c>
      <c r="I840">
        <v>-4344.115512458643</v>
      </c>
      <c r="J840">
        <v>-5373.3783922653947</v>
      </c>
      <c r="K840">
        <v>7.0880082368285962</v>
      </c>
      <c r="L840">
        <v>-2.3275362977474918</v>
      </c>
      <c r="M840">
        <v>1.384260669901122</v>
      </c>
      <c r="N840">
        <f>SQRT(ssa_urop_maneuver_10000[[#This Row],[x-pos]]^2+ssa_urop_maneuver_10000[[#This Row],[y-pos]]^2+ssa_urop_maneuver_10000[[#This Row],[z-pos]]^2)-6378</f>
        <v>541.80423201262329</v>
      </c>
      <c r="O840">
        <f>SQRT(ssa_urop_maneuver_10000[[#This Row],[x-vel]]^2+ssa_urop_maneuver_10000[[#This Row],[y-vel]]^2+ssa_urop_maneuver_10000[[#This Row],[z-vel]]^2)</f>
        <v>7.5877179431576938</v>
      </c>
    </row>
    <row r="841" spans="1:15" x14ac:dyDescent="0.35">
      <c r="A841">
        <v>10000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3657.7999770031561</v>
      </c>
      <c r="I841">
        <v>-4737.255075917984</v>
      </c>
      <c r="J841">
        <v>-3479.1442470876968</v>
      </c>
      <c r="K841">
        <v>5.8605908794199566</v>
      </c>
      <c r="L841">
        <v>1.065257151527061</v>
      </c>
      <c r="M841">
        <v>4.7008790941003484</v>
      </c>
      <c r="N841">
        <f>SQRT(ssa_urop_maneuver_10000[[#This Row],[x-pos]]^2+ssa_urop_maneuver_10000[[#This Row],[y-pos]]^2+ssa_urop_maneuver_10000[[#This Row],[z-pos]]^2)-6378</f>
        <v>544.8268083289795</v>
      </c>
      <c r="O841">
        <f>SQRT(ssa_urop_maneuver_10000[[#This Row],[x-vel]]^2+ssa_urop_maneuver_10000[[#This Row],[y-vel]]^2+ssa_urop_maneuver_10000[[#This Row],[z-vel]]^2)</f>
        <v>7.5881198272147516</v>
      </c>
    </row>
    <row r="842" spans="1:15" x14ac:dyDescent="0.35">
      <c r="A842">
        <v>10000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6163.0986289684724</v>
      </c>
      <c r="I842">
        <v>-3155.0878431167448</v>
      </c>
      <c r="J842">
        <v>-130.53102356302321</v>
      </c>
      <c r="K842">
        <v>2.1866470510082698</v>
      </c>
      <c r="L842">
        <v>4.0175417248658079</v>
      </c>
      <c r="M842">
        <v>6.0549012108482794</v>
      </c>
      <c r="N842">
        <f>SQRT(ssa_urop_maneuver_10000[[#This Row],[x-pos]]^2+ssa_urop_maneuver_10000[[#This Row],[y-pos]]^2+ssa_urop_maneuver_10000[[#This Row],[z-pos]]^2)-6378</f>
        <v>546.98392462311404</v>
      </c>
      <c r="O842">
        <f>SQRT(ssa_urop_maneuver_10000[[#This Row],[x-vel]]^2+ssa_urop_maneuver_10000[[#This Row],[y-vel]]^2+ssa_urop_maneuver_10000[[#This Row],[z-vel]]^2)</f>
        <v>7.588405333787386</v>
      </c>
    </row>
    <row r="843" spans="1:15" x14ac:dyDescent="0.35">
      <c r="A843">
        <v>10000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6096.8996718178278</v>
      </c>
      <c r="I843">
        <v>-256.44627177328738</v>
      </c>
      <c r="J843">
        <v>3272.7401765947989</v>
      </c>
      <c r="K843">
        <v>-2.3982357932795759</v>
      </c>
      <c r="L843">
        <v>5.2935808313513819</v>
      </c>
      <c r="M843">
        <v>4.8766716467003199</v>
      </c>
      <c r="N843">
        <f>SQRT(ssa_urop_maneuver_10000[[#This Row],[x-pos]]^2+ssa_urop_maneuver_10000[[#This Row],[y-pos]]^2+ssa_urop_maneuver_10000[[#This Row],[z-pos]]^2)-6378</f>
        <v>546.50565470319361</v>
      </c>
      <c r="O843">
        <f>SQRT(ssa_urop_maneuver_10000[[#This Row],[x-vel]]^2+ssa_urop_maneuver_10000[[#This Row],[y-vel]]^2+ssa_urop_maneuver_10000[[#This Row],[z-vel]]^2)</f>
        <v>7.5865314398576711</v>
      </c>
    </row>
    <row r="844" spans="1:15" x14ac:dyDescent="0.35">
      <c r="A844">
        <v>10000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3489.5441696362859</v>
      </c>
      <c r="I844">
        <v>2749.4592432616382</v>
      </c>
      <c r="J844">
        <v>5308.7621591226871</v>
      </c>
      <c r="K844">
        <v>-5.9770160263260994</v>
      </c>
      <c r="L844">
        <v>4.3632420470417408</v>
      </c>
      <c r="M844">
        <v>1.6643343320486961</v>
      </c>
      <c r="N844">
        <f>SQRT(ssa_urop_maneuver_10000[[#This Row],[x-pos]]^2+ssa_urop_maneuver_10000[[#This Row],[y-pos]]^2+ssa_urop_maneuver_10000[[#This Row],[z-pos]]^2)-6378</f>
        <v>544.38400439707129</v>
      </c>
      <c r="O844">
        <f>SQRT(ssa_urop_maneuver_10000[[#This Row],[x-vel]]^2+ssa_urop_maneuver_10000[[#This Row],[y-vel]]^2+ssa_urop_maneuver_10000[[#This Row],[z-vel]]^2)</f>
        <v>7.5850254125393688</v>
      </c>
    </row>
    <row r="845" spans="1:15" x14ac:dyDescent="0.35">
      <c r="A845">
        <v>10000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-570.36790173025145</v>
      </c>
      <c r="I845">
        <v>4611.0434613472671</v>
      </c>
      <c r="J845">
        <v>5129.3100338674158</v>
      </c>
      <c r="K845">
        <v>-7.0659668066540693</v>
      </c>
      <c r="L845">
        <v>1.6168172047689511</v>
      </c>
      <c r="M845">
        <v>-2.2414095718050442</v>
      </c>
      <c r="N845">
        <f>SQRT(ssa_urop_maneuver_10000[[#This Row],[x-pos]]^2+ssa_urop_maneuver_10000[[#This Row],[y-pos]]^2+ssa_urop_maneuver_10000[[#This Row],[z-pos]]^2)-6378</f>
        <v>542.75593915075933</v>
      </c>
      <c r="O845">
        <f>SQRT(ssa_urop_maneuver_10000[[#This Row],[x-vel]]^2+ssa_urop_maneuver_10000[[#This Row],[y-vel]]^2+ssa_urop_maneuver_10000[[#This Row],[z-vel]]^2)</f>
        <v>7.5872196261182046</v>
      </c>
    </row>
    <row r="846" spans="1:15" x14ac:dyDescent="0.35">
      <c r="A846">
        <v>10000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-4392.0432451225051</v>
      </c>
      <c r="I846">
        <v>4551.531893333603</v>
      </c>
      <c r="J846">
        <v>2807.5536488697721</v>
      </c>
      <c r="K846">
        <v>-5.2095870015586057</v>
      </c>
      <c r="L846">
        <v>-1.8097012803494701</v>
      </c>
      <c r="M846">
        <v>-5.2175208467822634</v>
      </c>
      <c r="N846">
        <f>SQRT(ssa_urop_maneuver_10000[[#This Row],[x-pos]]^2+ssa_urop_maneuver_10000[[#This Row],[y-pos]]^2+ssa_urop_maneuver_10000[[#This Row],[z-pos]]^2)-6378</f>
        <v>542.17658259824839</v>
      </c>
      <c r="O846">
        <f>SQRT(ssa_urop_maneuver_10000[[#This Row],[x-vel]]^2+ssa_urop_maneuver_10000[[#This Row],[y-vel]]^2+ssa_urop_maneuver_10000[[#This Row],[z-vel]]^2)</f>
        <v>7.591925924132453</v>
      </c>
    </row>
    <row r="847" spans="1:15" x14ac:dyDescent="0.35">
      <c r="A847">
        <v>10000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-6378.9077737882944</v>
      </c>
      <c r="I847">
        <v>2591.2425625998608</v>
      </c>
      <c r="J847">
        <v>-689.31346184166978</v>
      </c>
      <c r="K847">
        <v>-1.1713907780644259</v>
      </c>
      <c r="L847">
        <v>-4.4874405018707968</v>
      </c>
      <c r="M847">
        <v>-6.0135841910393628</v>
      </c>
      <c r="N847">
        <f>SQRT(ssa_urop_maneuver_10000[[#This Row],[x-pos]]^2+ssa_urop_maneuver_10000[[#This Row],[y-pos]]^2+ssa_urop_maneuver_10000[[#This Row],[z-pos]]^2)-6378</f>
        <v>541.54878972624829</v>
      </c>
      <c r="O847">
        <f>SQRT(ssa_urop_maneuver_10000[[#This Row],[x-vel]]^2+ssa_urop_maneuver_10000[[#This Row],[y-vel]]^2+ssa_urop_maneuver_10000[[#This Row],[z-vel]]^2)</f>
        <v>7.5942394902638775</v>
      </c>
    </row>
    <row r="848" spans="1:15" x14ac:dyDescent="0.35">
      <c r="A848">
        <v>10000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-5698.5736638444632</v>
      </c>
      <c r="I848">
        <v>-452.59885696195738</v>
      </c>
      <c r="J848">
        <v>-3897.2339914886452</v>
      </c>
      <c r="K848">
        <v>3.355354989958701</v>
      </c>
      <c r="L848">
        <v>-5.2893702794681143</v>
      </c>
      <c r="M848">
        <v>-4.2899254412592072</v>
      </c>
      <c r="N848">
        <f>SQRT(ssa_urop_maneuver_10000[[#This Row],[x-pos]]^2+ssa_urop_maneuver_10000[[#This Row],[y-pos]]^2+ssa_urop_maneuver_10000[[#This Row],[z-pos]]^2)-6378</f>
        <v>540.59959182488728</v>
      </c>
      <c r="O848">
        <f>SQRT(ssa_urop_maneuver_10000[[#This Row],[x-vel]]^2+ssa_urop_maneuver_10000[[#This Row],[y-vel]]^2+ssa_urop_maneuver_10000[[#This Row],[z-vel]]^2)</f>
        <v>7.5920554103302198</v>
      </c>
    </row>
    <row r="849" spans="1:15" x14ac:dyDescent="0.35">
      <c r="A849">
        <v>10000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-2638.5728798195219</v>
      </c>
      <c r="I849">
        <v>-3307.9885101609038</v>
      </c>
      <c r="J849">
        <v>-5474.0062458711463</v>
      </c>
      <c r="K849">
        <v>6.4732408027277986</v>
      </c>
      <c r="L849">
        <v>-3.8836203530338702</v>
      </c>
      <c r="M849">
        <v>-0.77596992768444517</v>
      </c>
      <c r="N849">
        <f>SQRT(ssa_urop_maneuver_10000[[#This Row],[x-pos]]^2+ssa_urop_maneuver_10000[[#This Row],[y-pos]]^2+ssa_urop_maneuver_10000[[#This Row],[z-pos]]^2)-6378</f>
        <v>540.7859632533773</v>
      </c>
      <c r="O849">
        <f>SQRT(ssa_urop_maneuver_10000[[#This Row],[x-vel]]^2+ssa_urop_maneuver_10000[[#This Row],[y-vel]]^2+ssa_urop_maneuver_10000[[#This Row],[z-vel]]^2)</f>
        <v>7.588641700941583</v>
      </c>
    </row>
    <row r="850" spans="1:15" x14ac:dyDescent="0.35">
      <c r="A850">
        <v>10000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1521.3607923724489</v>
      </c>
      <c r="I850">
        <v>-4784.9770591120578</v>
      </c>
      <c r="J850">
        <v>-4763.464269516965</v>
      </c>
      <c r="K850">
        <v>6.8904310791958334</v>
      </c>
      <c r="L850">
        <v>-0.8611309926355144</v>
      </c>
      <c r="M850">
        <v>3.0583575076955949</v>
      </c>
      <c r="N850">
        <f>SQRT(ssa_urop_maneuver_10000[[#This Row],[x-pos]]^2+ssa_urop_maneuver_10000[[#This Row],[y-pos]]^2+ssa_urop_maneuver_10000[[#This Row],[z-pos]]^2)-6378</f>
        <v>543.06465536636915</v>
      </c>
      <c r="O850">
        <f>SQRT(ssa_urop_maneuver_10000[[#This Row],[x-vel]]^2+ssa_urop_maneuver_10000[[#This Row],[y-vel]]^2+ssa_urop_maneuver_10000[[#This Row],[z-vel]]^2)</f>
        <v>7.5876964678684464</v>
      </c>
    </row>
    <row r="851" spans="1:15" x14ac:dyDescent="0.35">
      <c r="A851">
        <v>10000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5047.0078190467157</v>
      </c>
      <c r="I851">
        <v>-4267.8686431907772</v>
      </c>
      <c r="J851">
        <v>-2062.6791904375409</v>
      </c>
      <c r="K851">
        <v>4.4346716420143109</v>
      </c>
      <c r="L851">
        <v>2.523106346726244</v>
      </c>
      <c r="M851">
        <v>5.6173100194009944</v>
      </c>
      <c r="N851">
        <f>SQRT(ssa_urop_maneuver_10000[[#This Row],[x-pos]]^2+ssa_urop_maneuver_10000[[#This Row],[y-pos]]^2+ssa_urop_maneuver_10000[[#This Row],[z-pos]]^2)-6378</f>
        <v>545.98989916318715</v>
      </c>
      <c r="O851">
        <f>SQRT(ssa_urop_maneuver_10000[[#This Row],[x-vel]]^2+ssa_urop_maneuver_10000[[#This Row],[y-vel]]^2+ssa_urop_maneuver_10000[[#This Row],[z-vel]]^2)</f>
        <v>7.5885802402978486</v>
      </c>
    </row>
    <row r="852" spans="1:15" x14ac:dyDescent="0.35">
      <c r="A852">
        <v>10000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6466.934180385786</v>
      </c>
      <c r="I852">
        <v>-1970.3092215345221</v>
      </c>
      <c r="J852">
        <v>1500.7515223413379</v>
      </c>
      <c r="K852">
        <v>0.1266290508998236</v>
      </c>
      <c r="L852">
        <v>4.8572122663362682</v>
      </c>
      <c r="M852">
        <v>5.8281813650084571</v>
      </c>
      <c r="N852">
        <f>SQRT(ssa_urop_maneuver_10000[[#This Row],[x-pos]]^2+ssa_urop_maneuver_10000[[#This Row],[y-pos]]^2+ssa_urop_maneuver_10000[[#This Row],[z-pos]]^2)-6378</f>
        <v>546.99900748843447</v>
      </c>
      <c r="O852">
        <f>SQRT(ssa_urop_maneuver_10000[[#This Row],[x-vel]]^2+ssa_urop_maneuver_10000[[#This Row],[y-vel]]^2+ssa_urop_maneuver_10000[[#This Row],[z-vel]]^2)</f>
        <v>7.5879011551423847</v>
      </c>
    </row>
    <row r="853" spans="1:15" x14ac:dyDescent="0.35">
      <c r="A853">
        <v>10000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5189.3449227683523</v>
      </c>
      <c r="I853">
        <v>1149.349224102144</v>
      </c>
      <c r="J853">
        <v>4436.7827430069556</v>
      </c>
      <c r="K853">
        <v>-4.2293583457684996</v>
      </c>
      <c r="L853">
        <v>5.1643409745182911</v>
      </c>
      <c r="M853">
        <v>3.6033256119502828</v>
      </c>
      <c r="N853">
        <f>SQRT(ssa_urop_maneuver_10000[[#This Row],[x-pos]]^2+ssa_urop_maneuver_10000[[#This Row],[y-pos]]^2+ssa_urop_maneuver_10000[[#This Row],[z-pos]]^2)-6378</f>
        <v>545.53561954079942</v>
      </c>
      <c r="O853">
        <f>SQRT(ssa_urop_maneuver_10000[[#This Row],[x-vel]]^2+ssa_urop_maneuver_10000[[#This Row],[y-vel]]^2+ssa_urop_maneuver_10000[[#This Row],[z-vel]]^2)</f>
        <v>7.5856341319461933</v>
      </c>
    </row>
    <row r="854" spans="1:15" x14ac:dyDescent="0.35">
      <c r="A854">
        <v>10000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1750.2806058366341</v>
      </c>
      <c r="I854">
        <v>3790.6676500192943</v>
      </c>
      <c r="J854">
        <v>5520.3553759015767</v>
      </c>
      <c r="K854">
        <v>-6.8186526466400634</v>
      </c>
      <c r="L854">
        <v>3.3213328147916741</v>
      </c>
      <c r="M854">
        <v>-0.1221862339254939</v>
      </c>
      <c r="N854">
        <f>SQRT(ssa_urop_maneuver_10000[[#This Row],[x-pos]]^2+ssa_urop_maneuver_10000[[#This Row],[y-pos]]^2+ssa_urop_maneuver_10000[[#This Row],[z-pos]]^2)-6378</f>
        <v>543.48588876088706</v>
      </c>
      <c r="O854">
        <f>SQRT(ssa_urop_maneuver_10000[[#This Row],[x-vel]]^2+ssa_urop_maneuver_10000[[#This Row],[y-vel]]^2+ssa_urop_maneuver_10000[[#This Row],[z-vel]]^2)</f>
        <v>7.5855260238103739</v>
      </c>
    </row>
    <row r="855" spans="1:15" x14ac:dyDescent="0.35">
      <c r="A855">
        <v>10000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-2417.1376667548261</v>
      </c>
      <c r="I855">
        <v>4853.9556289167476</v>
      </c>
      <c r="J855">
        <v>4299.9178683983964</v>
      </c>
      <c r="K855">
        <v>-6.569076263465047</v>
      </c>
      <c r="L855">
        <v>9.3302842143670323E-2</v>
      </c>
      <c r="M855">
        <v>-3.7994014806416772</v>
      </c>
      <c r="N855">
        <f>SQRT(ssa_urop_maneuver_10000[[#This Row],[x-pos]]^2+ssa_urop_maneuver_10000[[#This Row],[y-pos]]^2+ssa_urop_maneuver_10000[[#This Row],[z-pos]]^2)-6378</f>
        <v>542.45760210329991</v>
      </c>
      <c r="O855">
        <f>SQRT(ssa_urop_maneuver_10000[[#This Row],[x-vel]]^2+ssa_urop_maneuver_10000[[#This Row],[y-vel]]^2+ssa_urop_maneuver_10000[[#This Row],[z-vel]]^2)</f>
        <v>7.5892634679970206</v>
      </c>
    </row>
    <row r="856" spans="1:15" x14ac:dyDescent="0.35">
      <c r="A856">
        <v>10000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-5575.7530996713194</v>
      </c>
      <c r="I856">
        <v>3892.9201262687511</v>
      </c>
      <c r="J856">
        <v>1281.890933427165</v>
      </c>
      <c r="K856">
        <v>-3.575665732680871</v>
      </c>
      <c r="L856">
        <v>-3.181768495229039</v>
      </c>
      <c r="M856">
        <v>-5.8949677786162349</v>
      </c>
      <c r="N856">
        <f>SQRT(ssa_urop_maneuver_10000[[#This Row],[x-pos]]^2+ssa_urop_maneuver_10000[[#This Row],[y-pos]]^2+ssa_urop_maneuver_10000[[#This Row],[z-pos]]^2)-6378</f>
        <v>542.05015178397389</v>
      </c>
      <c r="O856">
        <f>SQRT(ssa_urop_maneuver_10000[[#This Row],[x-vel]]^2+ssa_urop_maneuver_10000[[#This Row],[y-vel]]^2+ssa_urop_maneuver_10000[[#This Row],[z-vel]]^2)</f>
        <v>7.5933972173213693</v>
      </c>
    </row>
    <row r="857" spans="1:15" x14ac:dyDescent="0.35">
      <c r="A857">
        <v>10000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-6403.6275896485367</v>
      </c>
      <c r="I857">
        <v>1304.914349459789</v>
      </c>
      <c r="J857">
        <v>-2273.0169592444918</v>
      </c>
      <c r="K857">
        <v>0.91639989721646442</v>
      </c>
      <c r="L857">
        <v>-5.1309175542982466</v>
      </c>
      <c r="M857">
        <v>-5.5222789247412196</v>
      </c>
      <c r="N857">
        <f>SQRT(ssa_urop_maneuver_10000[[#This Row],[x-pos]]^2+ssa_urop_maneuver_10000[[#This Row],[y-pos]]^2+ssa_urop_maneuver_10000[[#This Row],[z-pos]]^2)-6378</f>
        <v>541.23795394746321</v>
      </c>
      <c r="O857">
        <f>SQRT(ssa_urop_maneuver_10000[[#This Row],[x-vel]]^2+ssa_urop_maneuver_10000[[#This Row],[y-vel]]^2+ssa_urop_maneuver_10000[[#This Row],[z-vel]]^2)</f>
        <v>7.5935280498109234</v>
      </c>
    </row>
    <row r="858" spans="1:15" x14ac:dyDescent="0.35">
      <c r="A858">
        <v>10000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-4555.1307348563523</v>
      </c>
      <c r="I858">
        <v>-1828.803902933327</v>
      </c>
      <c r="J858">
        <v>-4875.7697647493369</v>
      </c>
      <c r="K858">
        <v>5.0196681914902106</v>
      </c>
      <c r="L858">
        <v>-4.9352705520771938</v>
      </c>
      <c r="M858">
        <v>-2.838483125020411</v>
      </c>
      <c r="N858">
        <f>SQRT(ssa_urop_maneuver_10000[[#This Row],[x-pos]]^2+ssa_urop_maneuver_10000[[#This Row],[y-pos]]^2+ssa_urop_maneuver_10000[[#This Row],[z-pos]]^2)-6378</f>
        <v>540.58876692790182</v>
      </c>
      <c r="O858">
        <f>SQRT(ssa_urop_maneuver_10000[[#This Row],[x-vel]]^2+ssa_urop_maneuver_10000[[#This Row],[y-vel]]^2+ssa_urop_maneuver_10000[[#This Row],[z-vel]]^2)</f>
        <v>7.5901877859434128</v>
      </c>
    </row>
    <row r="859" spans="1:15" x14ac:dyDescent="0.35">
      <c r="A859">
        <v>10000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-806.25947099576808</v>
      </c>
      <c r="I859">
        <v>-4200.1935239170971</v>
      </c>
      <c r="J859">
        <v>-5439.711947602259</v>
      </c>
      <c r="K859">
        <v>7.0229130212791127</v>
      </c>
      <c r="L859">
        <v>-2.6831616875669999</v>
      </c>
      <c r="M859">
        <v>1.026206531965169</v>
      </c>
      <c r="N859">
        <f>SQRT(ssa_urop_maneuver_10000[[#This Row],[x-pos]]^2+ssa_urop_maneuver_10000[[#This Row],[y-pos]]^2+ssa_urop_maneuver_10000[[#This Row],[z-pos]]^2)-6378</f>
        <v>541.69262654146041</v>
      </c>
      <c r="O859">
        <f>SQRT(ssa_urop_maneuver_10000[[#This Row],[x-vel]]^2+ssa_urop_maneuver_10000[[#This Row],[y-vel]]^2+ssa_urop_maneuver_10000[[#This Row],[z-vel]]^2)</f>
        <v>7.5877377255890366</v>
      </c>
    </row>
    <row r="860" spans="1:15" x14ac:dyDescent="0.35">
      <c r="A860">
        <v>10000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3278.5209164208968</v>
      </c>
      <c r="I860">
        <v>-4821.7235540169777</v>
      </c>
      <c r="J860">
        <v>-3731.3525381050472</v>
      </c>
      <c r="K860">
        <v>6.0990606830198191</v>
      </c>
      <c r="L860">
        <v>0.68712677012428425</v>
      </c>
      <c r="M860">
        <v>4.4618314316561714</v>
      </c>
      <c r="N860">
        <f>SQRT(ssa_urop_maneuver_10000[[#This Row],[x-pos]]^2+ssa_urop_maneuver_10000[[#This Row],[y-pos]]^2+ssa_urop_maneuver_10000[[#This Row],[z-pos]]^2)-6378</f>
        <v>544.47854416280643</v>
      </c>
      <c r="O860">
        <f>SQRT(ssa_urop_maneuver_10000[[#This Row],[x-vel]]^2+ssa_urop_maneuver_10000[[#This Row],[y-vel]]^2+ssa_urop_maneuver_10000[[#This Row],[z-vel]]^2)</f>
        <v>7.588057995158878</v>
      </c>
    </row>
    <row r="861" spans="1:15" x14ac:dyDescent="0.35">
      <c r="A861">
        <v>10000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5995.9935188720192</v>
      </c>
      <c r="I861">
        <v>-3432.8851873028798</v>
      </c>
      <c r="J861">
        <v>-463.34538675028949</v>
      </c>
      <c r="K861">
        <v>2.6296660968841832</v>
      </c>
      <c r="L861">
        <v>3.7748251848033849</v>
      </c>
      <c r="M861">
        <v>6.0352167044795193</v>
      </c>
      <c r="N861">
        <f>SQRT(ssa_urop_maneuver_10000[[#This Row],[x-pos]]^2+ssa_urop_maneuver_10000[[#This Row],[y-pos]]^2+ssa_urop_maneuver_10000[[#This Row],[z-pos]]^2)-6378</f>
        <v>546.68973564747921</v>
      </c>
      <c r="O861">
        <f>SQRT(ssa_urop_maneuver_10000[[#This Row],[x-vel]]^2+ssa_urop_maneuver_10000[[#This Row],[y-vel]]^2+ssa_urop_maneuver_10000[[#This Row],[z-vel]]^2)</f>
        <v>7.5886948566243353</v>
      </c>
    </row>
    <row r="862" spans="1:15" x14ac:dyDescent="0.35">
      <c r="A862">
        <v>10000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6211.4445785412809</v>
      </c>
      <c r="I862">
        <v>-611.52487775382201</v>
      </c>
      <c r="J862">
        <v>2998.5255441799231</v>
      </c>
      <c r="K862">
        <v>-1.936668084975814</v>
      </c>
      <c r="L862">
        <v>5.2879376976460799</v>
      </c>
      <c r="M862">
        <v>5.0843802188878664</v>
      </c>
      <c r="N862">
        <f>SQRT(ssa_urop_maneuver_10000[[#This Row],[x-pos]]^2+ssa_urop_maneuver_10000[[#This Row],[y-pos]]^2+ssa_urop_maneuver_10000[[#This Row],[z-pos]]^2)-6378</f>
        <v>546.38891653994233</v>
      </c>
      <c r="O862">
        <f>SQRT(ssa_urop_maneuver_10000[[#This Row],[x-vel]]^2+ssa_urop_maneuver_10000[[#This Row],[y-vel]]^2+ssa_urop_maneuver_10000[[#This Row],[z-vel]]^2)</f>
        <v>7.5870870942522233</v>
      </c>
    </row>
    <row r="863" spans="1:15" x14ac:dyDescent="0.35">
      <c r="A863">
        <v>10000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3837.326467036914</v>
      </c>
      <c r="I863">
        <v>2465.152270528029</v>
      </c>
      <c r="J863">
        <v>5207.3879303085732</v>
      </c>
      <c r="K863">
        <v>-5.6890767772570179</v>
      </c>
      <c r="L863">
        <v>4.5961056883723934</v>
      </c>
      <c r="M863">
        <v>2.0117924063856081</v>
      </c>
      <c r="N863">
        <f>SQRT(ssa_urop_maneuver_10000[[#This Row],[x-pos]]^2+ssa_urop_maneuver_10000[[#This Row],[y-pos]]^2+ssa_urop_maneuver_10000[[#This Row],[z-pos]]^2)-6378</f>
        <v>544.35069815412589</v>
      </c>
      <c r="O863">
        <f>SQRT(ssa_urop_maneuver_10000[[#This Row],[x-vel]]^2+ssa_urop_maneuver_10000[[#This Row],[y-vel]]^2+ssa_urop_maneuver_10000[[#This Row],[z-vel]]^2)</f>
        <v>7.5853207422366102</v>
      </c>
    </row>
    <row r="864" spans="1:15" x14ac:dyDescent="0.35">
      <c r="A864">
        <v>10000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-134.40304755814731</v>
      </c>
      <c r="I864">
        <v>4515.7389165536961</v>
      </c>
      <c r="J864">
        <v>5242.7781587815798</v>
      </c>
      <c r="K864">
        <v>-7.0705660770899286</v>
      </c>
      <c r="L864">
        <v>1.991281951082547</v>
      </c>
      <c r="M864">
        <v>-1.8985248476920049</v>
      </c>
      <c r="N864">
        <f>SQRT(ssa_urop_maneuver_10000[[#This Row],[x-pos]]^2+ssa_urop_maneuver_10000[[#This Row],[y-pos]]^2+ssa_urop_maneuver_10000[[#This Row],[z-pos]]^2)-6378</f>
        <v>542.74309332947541</v>
      </c>
      <c r="O864">
        <f>SQRT(ssa_urop_maneuver_10000[[#This Row],[x-vel]]^2+ssa_urop_maneuver_10000[[#This Row],[y-vel]]^2+ssa_urop_maneuver_10000[[#This Row],[z-vel]]^2)</f>
        <v>7.5869957859818227</v>
      </c>
    </row>
    <row r="865" spans="1:15" x14ac:dyDescent="0.35">
      <c r="A865">
        <v>10000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-4049.5793065284311</v>
      </c>
      <c r="I865">
        <v>4685.1609506609939</v>
      </c>
      <c r="J865">
        <v>3088.6957670725478</v>
      </c>
      <c r="K865">
        <v>-5.5056340333639389</v>
      </c>
      <c r="L865">
        <v>-1.44865959601931</v>
      </c>
      <c r="M865">
        <v>-5.0219188276732254</v>
      </c>
      <c r="N865">
        <f>SQRT(ssa_urop_maneuver_10000[[#This Row],[x-pos]]^2+ssa_urop_maneuver_10000[[#This Row],[y-pos]]^2+ssa_urop_maneuver_10000[[#This Row],[z-pos]]^2)-6378</f>
        <v>542.25051822502974</v>
      </c>
      <c r="O865">
        <f>SQRT(ssa_urop_maneuver_10000[[#This Row],[x-vel]]^2+ssa_urop_maneuver_10000[[#This Row],[y-vel]]^2+ssa_urop_maneuver_10000[[#This Row],[z-vel]]^2)</f>
        <v>7.5914616146176312</v>
      </c>
    </row>
    <row r="866" spans="1:15" x14ac:dyDescent="0.35">
      <c r="A866">
        <v>10000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-6273.2906327991304</v>
      </c>
      <c r="I866">
        <v>2898.4732853178139</v>
      </c>
      <c r="J866">
        <v>-357.97351337733357</v>
      </c>
      <c r="K866">
        <v>-1.636033199791221</v>
      </c>
      <c r="L866">
        <v>-4.2910596147410596</v>
      </c>
      <c r="M866">
        <v>-6.0481264774672479</v>
      </c>
      <c r="N866">
        <f>SQRT(ssa_urop_maneuver_10000[[#This Row],[x-pos]]^2+ssa_urop_maneuver_10000[[#This Row],[y-pos]]^2+ssa_urop_maneuver_10000[[#This Row],[z-pos]]^2)-6378</f>
        <v>541.78813155042099</v>
      </c>
      <c r="O866">
        <f>SQRT(ssa_urop_maneuver_10000[[#This Row],[x-vel]]^2+ssa_urop_maneuver_10000[[#This Row],[y-vel]]^2+ssa_urop_maneuver_10000[[#This Row],[z-vel]]^2)</f>
        <v>7.5940523526982071</v>
      </c>
    </row>
    <row r="867" spans="1:15" x14ac:dyDescent="0.35">
      <c r="A867">
        <v>10000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-5874.0474635859991</v>
      </c>
      <c r="I867">
        <v>-100.0787661840166</v>
      </c>
      <c r="J867">
        <v>-3654.592643480004</v>
      </c>
      <c r="K867">
        <v>2.917233850846332</v>
      </c>
      <c r="L867">
        <v>-5.3402188116755944</v>
      </c>
      <c r="M867">
        <v>-4.5401083917991301</v>
      </c>
      <c r="N867">
        <f>SQRT(ssa_urop_maneuver_10000[[#This Row],[x-pos]]^2+ssa_urop_maneuver_10000[[#This Row],[y-pos]]^2+ssa_urop_maneuver_10000[[#This Row],[z-pos]]^2)-6378</f>
        <v>540.85082608955963</v>
      </c>
      <c r="O867">
        <f>SQRT(ssa_urop_maneuver_10000[[#This Row],[x-vel]]^2+ssa_urop_maneuver_10000[[#This Row],[y-vel]]^2+ssa_urop_maneuver_10000[[#This Row],[z-vel]]^2)</f>
        <v>7.5921521656499023</v>
      </c>
    </row>
    <row r="868" spans="1:15" x14ac:dyDescent="0.35">
      <c r="A868">
        <v>10000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-3021.6278166630291</v>
      </c>
      <c r="I868">
        <v>-3057.3333484560949</v>
      </c>
      <c r="J868">
        <v>-5421.487296672547</v>
      </c>
      <c r="K868">
        <v>6.2443805774860826</v>
      </c>
      <c r="L868">
        <v>-4.1598958154745427</v>
      </c>
      <c r="M868">
        <v>-1.1364430480716381</v>
      </c>
      <c r="N868">
        <f>SQRT(ssa_urop_maneuver_10000[[#This Row],[x-pos]]^2+ssa_urop_maneuver_10000[[#This Row],[y-pos]]^2+ssa_urop_maneuver_10000[[#This Row],[z-pos]]^2)-6378</f>
        <v>540.81827872327813</v>
      </c>
      <c r="O868">
        <f>SQRT(ssa_urop_maneuver_10000[[#This Row],[x-vel]]^2+ssa_urop_maneuver_10000[[#This Row],[y-vel]]^2+ssa_urop_maneuver_10000[[#This Row],[z-vel]]^2)</f>
        <v>7.5887103511465233</v>
      </c>
    </row>
    <row r="869" spans="1:15" x14ac:dyDescent="0.35">
      <c r="A869">
        <v>10000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1090.472050736882</v>
      </c>
      <c r="I869">
        <v>-4740.6384606563552</v>
      </c>
      <c r="J869">
        <v>-4922.9291213960059</v>
      </c>
      <c r="K869">
        <v>6.9656338732474774</v>
      </c>
      <c r="L869">
        <v>-1.247721723103383</v>
      </c>
      <c r="M869">
        <v>2.7378208030773079</v>
      </c>
      <c r="N869">
        <f>SQRT(ssa_urop_maneuver_10000[[#This Row],[x-pos]]^2+ssa_urop_maneuver_10000[[#This Row],[y-pos]]^2+ssa_urop_maneuver_10000[[#This Row],[z-pos]]^2)-6378</f>
        <v>542.83907068943608</v>
      </c>
      <c r="O869">
        <f>SQRT(ssa_urop_maneuver_10000[[#This Row],[x-vel]]^2+ssa_urop_maneuver_10000[[#This Row],[y-vel]]^2+ssa_urop_maneuver_10000[[#This Row],[z-vel]]^2)</f>
        <v>7.5876562589642669</v>
      </c>
    </row>
    <row r="870" spans="1:15" x14ac:dyDescent="0.35">
      <c r="A870">
        <v>10000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4747.904846374573</v>
      </c>
      <c r="I870">
        <v>-4448.4725633042171</v>
      </c>
      <c r="J870">
        <v>-2367.6470844787691</v>
      </c>
      <c r="K870">
        <v>4.7828942530932963</v>
      </c>
      <c r="L870">
        <v>2.1871076137363188</v>
      </c>
      <c r="M870">
        <v>5.4705127212466218</v>
      </c>
      <c r="N870">
        <f>SQRT(ssa_urop_maneuver_10000[[#This Row],[x-pos]]^2+ssa_urop_maneuver_10000[[#This Row],[y-pos]]^2+ssa_urop_maneuver_10000[[#This Row],[z-pos]]^2)-6378</f>
        <v>545.67397364566568</v>
      </c>
      <c r="O870">
        <f>SQRT(ssa_urop_maneuver_10000[[#This Row],[x-vel]]^2+ssa_urop_maneuver_10000[[#This Row],[y-vel]]^2+ssa_urop_maneuver_10000[[#This Row],[z-vel]]^2)</f>
        <v>7.5885457489335444</v>
      </c>
    </row>
    <row r="871" spans="1:15" x14ac:dyDescent="0.35">
      <c r="A871">
        <v>10000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6424.4533573214794</v>
      </c>
      <c r="I871">
        <v>-2300.6109810803869</v>
      </c>
      <c r="J871">
        <v>1177.7024067602511</v>
      </c>
      <c r="K871">
        <v>0.60255517893603527</v>
      </c>
      <c r="L871">
        <v>4.7124975656211552</v>
      </c>
      <c r="M871">
        <v>5.9169439960882517</v>
      </c>
      <c r="N871">
        <f>SQRT(ssa_urop_maneuver_10000[[#This Row],[x-pos]]^2+ssa_urop_maneuver_10000[[#This Row],[y-pos]]^2+ssa_urop_maneuver_10000[[#This Row],[z-pos]]^2)-6378</f>
        <v>546.83897181412976</v>
      </c>
      <c r="O871">
        <f>SQRT(ssa_urop_maneuver_10000[[#This Row],[x-vel]]^2+ssa_urop_maneuver_10000[[#This Row],[y-vel]]^2+ssa_urop_maneuver_10000[[#This Row],[z-vel]]^2)</f>
        <v>7.5882100855532961</v>
      </c>
    </row>
    <row r="872" spans="1:15" x14ac:dyDescent="0.35">
      <c r="A872">
        <v>10000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5420.8456794565618</v>
      </c>
      <c r="I872">
        <v>807.30528102216329</v>
      </c>
      <c r="J872">
        <v>4230.6322852247486</v>
      </c>
      <c r="K872">
        <v>-3.8251762953760262</v>
      </c>
      <c r="L872">
        <v>5.2711551153721183</v>
      </c>
      <c r="M872">
        <v>3.88985631526872</v>
      </c>
      <c r="N872">
        <f>SQRT(ssa_urop_maneuver_10000[[#This Row],[x-pos]]^2+ssa_urop_maneuver_10000[[#This Row],[y-pos]]^2+ssa_urop_maneuver_10000[[#This Row],[z-pos]]^2)-6378</f>
        <v>545.55105636082681</v>
      </c>
      <c r="O872">
        <f>SQRT(ssa_urop_maneuver_10000[[#This Row],[x-vel]]^2+ssa_urop_maneuver_10000[[#This Row],[y-vel]]^2+ssa_urop_maneuver_10000[[#This Row],[z-vel]]^2)</f>
        <v>7.5860419254349134</v>
      </c>
    </row>
    <row r="873" spans="1:15" x14ac:dyDescent="0.35">
      <c r="A873">
        <v>10000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2158.859442011189</v>
      </c>
      <c r="I873">
        <v>3579.3342269502859</v>
      </c>
      <c r="J873">
        <v>5516.8055074876575</v>
      </c>
      <c r="K873">
        <v>-6.6537397652694281</v>
      </c>
      <c r="L873">
        <v>3.6344426245122148</v>
      </c>
      <c r="M873">
        <v>0.24224142487018349</v>
      </c>
      <c r="N873">
        <f>SQRT(ssa_urop_maneuver_10000[[#This Row],[x-pos]]^2+ssa_urop_maneuver_10000[[#This Row],[y-pos]]^2+ssa_urop_maneuver_10000[[#This Row],[z-pos]]^2)-6378</f>
        <v>543.52083042627419</v>
      </c>
      <c r="O873">
        <f>SQRT(ssa_urop_maneuver_10000[[#This Row],[x-vel]]^2+ssa_urop_maneuver_10000[[#This Row],[y-vel]]^2+ssa_urop_maneuver_10000[[#This Row],[z-vel]]^2)</f>
        <v>7.5855195578629973</v>
      </c>
    </row>
    <row r="874" spans="1:15" x14ac:dyDescent="0.35">
      <c r="A874">
        <v>10000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-2001.6409738430291</v>
      </c>
      <c r="I874">
        <v>4861.3457107261056</v>
      </c>
      <c r="J874">
        <v>4500.4486450758432</v>
      </c>
      <c r="K874">
        <v>-6.711937177302981</v>
      </c>
      <c r="L874">
        <v>0.48302765009842957</v>
      </c>
      <c r="M874">
        <v>-3.5081566180083592</v>
      </c>
      <c r="N874">
        <f>SQRT(ssa_urop_maneuver_10000[[#This Row],[x-pos]]^2+ssa_urop_maneuver_10000[[#This Row],[y-pos]]^2+ssa_urop_maneuver_10000[[#This Row],[z-pos]]^2)-6378</f>
        <v>542.49757707690878</v>
      </c>
      <c r="O874">
        <f>SQRT(ssa_urop_maneuver_10000[[#This Row],[x-vel]]^2+ssa_urop_maneuver_10000[[#This Row],[y-vel]]^2+ssa_urop_maneuver_10000[[#This Row],[z-vel]]^2)</f>
        <v>7.5888457119180757</v>
      </c>
    </row>
    <row r="875" spans="1:15" x14ac:dyDescent="0.35">
      <c r="A875">
        <v>10000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-5326.823917353644</v>
      </c>
      <c r="I875">
        <v>4116.3534660445011</v>
      </c>
      <c r="J875">
        <v>1603.0430137870089</v>
      </c>
      <c r="K875">
        <v>-3.968018537770357</v>
      </c>
      <c r="L875">
        <v>-2.8776400999414138</v>
      </c>
      <c r="M875">
        <v>-5.7990066282881738</v>
      </c>
      <c r="N875">
        <f>SQRT(ssa_urop_maneuver_10000[[#This Row],[x-pos]]^2+ssa_urop_maneuver_10000[[#This Row],[y-pos]]^2+ssa_urop_maneuver_10000[[#This Row],[z-pos]]^2)-6378</f>
        <v>542.19983873000092</v>
      </c>
      <c r="O875">
        <f>SQRT(ssa_urop_maneuver_10000[[#This Row],[x-vel]]^2+ssa_urop_maneuver_10000[[#This Row],[y-vel]]^2+ssa_urop_maneuver_10000[[#This Row],[z-vel]]^2)</f>
        <v>7.5930535053962451</v>
      </c>
    </row>
    <row r="876" spans="1:15" x14ac:dyDescent="0.35">
      <c r="A876">
        <v>10000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-6425.6179554896507</v>
      </c>
      <c r="I876">
        <v>1651.2677681392629</v>
      </c>
      <c r="J876">
        <v>-1965.6721457001163</v>
      </c>
      <c r="K876">
        <v>0.4387496944182207</v>
      </c>
      <c r="L876">
        <v>-5.0403255073487561</v>
      </c>
      <c r="M876">
        <v>-5.6625982369854384</v>
      </c>
      <c r="N876">
        <f>SQRT(ssa_urop_maneuver_10000[[#This Row],[x-pos]]^2+ssa_urop_maneuver_10000[[#This Row],[y-pos]]^2+ssa_urop_maneuver_10000[[#This Row],[z-pos]]^2)-6378</f>
        <v>541.47384823354332</v>
      </c>
      <c r="O876">
        <f>SQRT(ssa_urop_maneuver_10000[[#This Row],[x-vel]]^2+ssa_urop_maneuver_10000[[#This Row],[y-vel]]^2+ssa_urop_maneuver_10000[[#This Row],[z-vel]]^2)</f>
        <v>7.5935763186981386</v>
      </c>
    </row>
    <row r="877" spans="1:15" x14ac:dyDescent="0.35">
      <c r="A877">
        <v>10000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-4838.6953556109984</v>
      </c>
      <c r="I877">
        <v>-1504.292000465503</v>
      </c>
      <c r="J877">
        <v>-4710.9118937794892</v>
      </c>
      <c r="K877">
        <v>4.6570615672171778</v>
      </c>
      <c r="L877">
        <v>-5.0958494030008268</v>
      </c>
      <c r="M877">
        <v>-3.155656966388273</v>
      </c>
      <c r="N877">
        <f>SQRT(ssa_urop_maneuver_10000[[#This Row],[x-pos]]^2+ssa_urop_maneuver_10000[[#This Row],[y-pos]]^2+ssa_urop_maneuver_10000[[#This Row],[z-pos]]^2)-6378</f>
        <v>540.7107207939398</v>
      </c>
      <c r="O877">
        <f>SQRT(ssa_urop_maneuver_10000[[#This Row],[x-vel]]^2+ssa_urop_maneuver_10000[[#This Row],[y-vel]]^2+ssa_urop_maneuver_10000[[#This Row],[z-vel]]^2)</f>
        <v>7.5903935647916203</v>
      </c>
    </row>
    <row r="878" spans="1:15" x14ac:dyDescent="0.35">
      <c r="A878">
        <v>10000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-1232.8663827696121</v>
      </c>
      <c r="I878">
        <v>-4032.810453690412</v>
      </c>
      <c r="J878">
        <v>-5486.045470815824</v>
      </c>
      <c r="K878">
        <v>6.9258469047230307</v>
      </c>
      <c r="L878">
        <v>-3.0273595900703532</v>
      </c>
      <c r="M878">
        <v>0.66490824604007248</v>
      </c>
      <c r="N878">
        <f>SQRT(ssa_urop_maneuver_10000[[#This Row],[x-pos]]^2+ssa_urop_maneuver_10000[[#This Row],[y-pos]]^2+ssa_urop_maneuver_10000[[#This Row],[z-pos]]^2)-6378</f>
        <v>541.55306223002481</v>
      </c>
      <c r="O878">
        <f>SQRT(ssa_urop_maneuver_10000[[#This Row],[x-vel]]^2+ssa_urop_maneuver_10000[[#This Row],[y-vel]]^2+ssa_urop_maneuver_10000[[#This Row],[z-vel]]^2)</f>
        <v>7.5877773037237066</v>
      </c>
    </row>
    <row r="879" spans="1:15" x14ac:dyDescent="0.35">
      <c r="A879">
        <v>10000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2886.670516124796</v>
      </c>
      <c r="I879">
        <v>-4881.2554321162916</v>
      </c>
      <c r="J879">
        <v>-3969.5548666852128</v>
      </c>
      <c r="K879">
        <v>6.3078918970923628</v>
      </c>
      <c r="L879">
        <v>0.30231433029652172</v>
      </c>
      <c r="M879">
        <v>4.2068093358298793</v>
      </c>
      <c r="N879">
        <f>SQRT(ssa_urop_maneuver_10000[[#This Row],[x-pos]]^2+ssa_urop_maneuver_10000[[#This Row],[y-pos]]^2+ssa_urop_maneuver_10000[[#This Row],[z-pos]]^2)-6378</f>
        <v>544.20247478020974</v>
      </c>
      <c r="O879">
        <f>SQRT(ssa_urop_maneuver_10000[[#This Row],[x-vel]]^2+ssa_urop_maneuver_10000[[#This Row],[y-vel]]^2+ssa_urop_maneuver_10000[[#This Row],[z-vel]]^2)</f>
        <v>7.5880260231322056</v>
      </c>
    </row>
    <row r="880" spans="1:15" x14ac:dyDescent="0.35">
      <c r="A880">
        <v>10000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5802.3843401154136</v>
      </c>
      <c r="I880">
        <v>-3694.6928276330732</v>
      </c>
      <c r="J880">
        <v>-794.01043562849611</v>
      </c>
      <c r="K880">
        <v>3.0576532896530031</v>
      </c>
      <c r="L880">
        <v>3.5099096198592501</v>
      </c>
      <c r="M880">
        <v>5.993306316317268</v>
      </c>
      <c r="N880">
        <f>SQRT(ssa_urop_maneuver_10000[[#This Row],[x-pos]]^2+ssa_urop_maneuver_10000[[#This Row],[y-pos]]^2+ssa_urop_maneuver_10000[[#This Row],[z-pos]]^2)-6378</f>
        <v>546.51237942909756</v>
      </c>
      <c r="O880">
        <f>SQRT(ssa_urop_maneuver_10000[[#This Row],[x-vel]]^2+ssa_urop_maneuver_10000[[#This Row],[y-vel]]^2+ssa_urop_maneuver_10000[[#This Row],[z-vel]]^2)</f>
        <v>7.5887040909838355</v>
      </c>
    </row>
    <row r="881" spans="1:15" x14ac:dyDescent="0.35">
      <c r="A881">
        <v>10000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6296.868369287009</v>
      </c>
      <c r="I881">
        <v>-966.45548733731403</v>
      </c>
      <c r="J881">
        <v>2713.657530282675</v>
      </c>
      <c r="K881">
        <v>-1.4684835701022469</v>
      </c>
      <c r="L881">
        <v>5.253747010650609</v>
      </c>
      <c r="M881">
        <v>5.2733381351346216</v>
      </c>
      <c r="N881">
        <f>SQRT(ssa_urop_maneuver_10000[[#This Row],[x-pos]]^2+ssa_urop_maneuver_10000[[#This Row],[y-pos]]^2+ssa_urop_maneuver_10000[[#This Row],[z-pos]]^2)-6378</f>
        <v>546.48732115176244</v>
      </c>
      <c r="O881">
        <f>SQRT(ssa_urop_maneuver_10000[[#This Row],[x-vel]]^2+ssa_urop_maneuver_10000[[#This Row],[y-vel]]^2+ssa_urop_maneuver_10000[[#This Row],[z-vel]]^2)</f>
        <v>7.5872522519714298</v>
      </c>
    </row>
    <row r="882" spans="1:15" x14ac:dyDescent="0.35">
      <c r="A882">
        <v>10000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4165.8897636334377</v>
      </c>
      <c r="I882">
        <v>2165.1188653569102</v>
      </c>
      <c r="J882">
        <v>5087.283356255728</v>
      </c>
      <c r="K882">
        <v>-5.3760310060396046</v>
      </c>
      <c r="L882">
        <v>4.8065582313933941</v>
      </c>
      <c r="M882">
        <v>2.3520234643790339</v>
      </c>
      <c r="N882">
        <f>SQRT(ssa_urop_maneuver_10000[[#This Row],[x-pos]]^2+ssa_urop_maneuver_10000[[#This Row],[y-pos]]^2+ssa_urop_maneuver_10000[[#This Row],[z-pos]]^2)-6378</f>
        <v>544.63166510444898</v>
      </c>
      <c r="O882">
        <f>SQRT(ssa_urop_maneuver_10000[[#This Row],[x-vel]]^2+ssa_urop_maneuver_10000[[#This Row],[y-vel]]^2+ssa_urop_maneuver_10000[[#This Row],[z-vel]]^2)</f>
        <v>7.5852966841557583</v>
      </c>
    </row>
    <row r="883" spans="1:15" x14ac:dyDescent="0.35">
      <c r="A883">
        <v>10000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300.41102762957308</v>
      </c>
      <c r="I883">
        <v>4395.5800944388839</v>
      </c>
      <c r="J883">
        <v>5337.5070765686987</v>
      </c>
      <c r="K883">
        <v>-7.042259832908174</v>
      </c>
      <c r="L883">
        <v>2.3588549925974189</v>
      </c>
      <c r="M883">
        <v>-1.548435640367233</v>
      </c>
      <c r="N883">
        <f>SQRT(ssa_urop_maneuver_10000[[#This Row],[x-pos]]^2+ssa_urop_maneuver_10000[[#This Row],[y-pos]]^2+ssa_urop_maneuver_10000[[#This Row],[z-pos]]^2)-6378</f>
        <v>543.00808730706012</v>
      </c>
      <c r="O883">
        <f>SQRT(ssa_urop_maneuver_10000[[#This Row],[x-vel]]^2+ssa_urop_maneuver_10000[[#This Row],[y-vel]]^2+ssa_urop_maneuver_10000[[#This Row],[z-vel]]^2)</f>
        <v>7.5865191862047725</v>
      </c>
    </row>
    <row r="884" spans="1:15" x14ac:dyDescent="0.35">
      <c r="A884">
        <v>10000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-3689.6732231116907</v>
      </c>
      <c r="I884">
        <v>4795.3508407187446</v>
      </c>
      <c r="J884">
        <v>3359.154403019716</v>
      </c>
      <c r="K884">
        <v>-5.7748833466679708</v>
      </c>
      <c r="L884">
        <v>-1.076190191662225</v>
      </c>
      <c r="M884">
        <v>-4.8076485725020346</v>
      </c>
      <c r="N884">
        <f>SQRT(ssa_urop_maneuver_10000[[#This Row],[x-pos]]^2+ssa_urop_maneuver_10000[[#This Row],[y-pos]]^2+ssa_urop_maneuver_10000[[#This Row],[z-pos]]^2)-6378</f>
        <v>542.47660802752307</v>
      </c>
      <c r="O884">
        <f>SQRT(ssa_urop_maneuver_10000[[#This Row],[x-vel]]^2+ssa_urop_maneuver_10000[[#This Row],[y-vel]]^2+ssa_urop_maneuver_10000[[#This Row],[z-vel]]^2)</f>
        <v>7.5908463159870321</v>
      </c>
    </row>
    <row r="885" spans="1:15" x14ac:dyDescent="0.35">
      <c r="A885">
        <v>10000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-6138.9937959151657</v>
      </c>
      <c r="I885">
        <v>3193.6037943829401</v>
      </c>
      <c r="J885">
        <v>-24.566741549836848</v>
      </c>
      <c r="K885">
        <v>-2.0914474074223759</v>
      </c>
      <c r="L885">
        <v>-4.0697041377722396</v>
      </c>
      <c r="M885">
        <v>-6.0604441061730956</v>
      </c>
      <c r="N885">
        <f>SQRT(ssa_urop_maneuver_10000[[#This Row],[x-pos]]^2+ssa_urop_maneuver_10000[[#This Row],[y-pos]]^2+ssa_urop_maneuver_10000[[#This Row],[z-pos]]^2)-6378</f>
        <v>542.03999602403928</v>
      </c>
      <c r="O885">
        <f>SQRT(ssa_urop_maneuver_10000[[#This Row],[x-vel]]^2+ssa_urop_maneuver_10000[[#This Row],[y-vel]]^2+ssa_urop_maneuver_10000[[#This Row],[z-vel]]^2)</f>
        <v>7.5937886980783498</v>
      </c>
    </row>
    <row r="886" spans="1:15" x14ac:dyDescent="0.35">
      <c r="A886">
        <v>10000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-6021.761254894177</v>
      </c>
      <c r="I886">
        <v>256.76900982883069</v>
      </c>
      <c r="J886">
        <v>-3397.9204999382141</v>
      </c>
      <c r="K886">
        <v>2.467035585701038</v>
      </c>
      <c r="L886">
        <v>-5.3633196602455344</v>
      </c>
      <c r="M886">
        <v>-4.7741032545973532</v>
      </c>
      <c r="N886">
        <f>SQRT(ssa_urop_maneuver_10000[[#This Row],[x-pos]]^2+ssa_urop_maneuver_10000[[#This Row],[y-pos]]^2+ssa_urop_maneuver_10000[[#This Row],[z-pos]]^2)-6378</f>
        <v>541.0608220519016</v>
      </c>
      <c r="O886">
        <f>SQRT(ssa_urop_maneuver_10000[[#This Row],[x-vel]]^2+ssa_urop_maneuver_10000[[#This Row],[y-vel]]^2+ssa_urop_maneuver_10000[[#This Row],[z-vel]]^2)</f>
        <v>7.592333254319688</v>
      </c>
    </row>
    <row r="887" spans="1:15" x14ac:dyDescent="0.35">
      <c r="A887">
        <v>10000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-3389.3838240146461</v>
      </c>
      <c r="I887">
        <v>-2787.7908075235632</v>
      </c>
      <c r="J887">
        <v>-5348.8058790840296</v>
      </c>
      <c r="K887">
        <v>5.987568974698223</v>
      </c>
      <c r="L887">
        <v>-4.4170945792623</v>
      </c>
      <c r="M887">
        <v>-1.4933709660228169</v>
      </c>
      <c r="N887">
        <f>SQRT(ssa_urop_maneuver_10000[[#This Row],[x-pos]]^2+ssa_urop_maneuver_10000[[#This Row],[y-pos]]^2+ssa_urop_maneuver_10000[[#This Row],[z-pos]]^2)-6378</f>
        <v>540.77334685339338</v>
      </c>
      <c r="O887">
        <f>SQRT(ssa_urop_maneuver_10000[[#This Row],[x-vel]]^2+ssa_urop_maneuver_10000[[#This Row],[y-vel]]^2+ssa_urop_maneuver_10000[[#This Row],[z-vel]]^2)</f>
        <v>7.5889303324695927</v>
      </c>
    </row>
    <row r="888" spans="1:15" x14ac:dyDescent="0.35">
      <c r="A888">
        <v>10000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656.12014314570854</v>
      </c>
      <c r="I888">
        <v>-4670.6458500335384</v>
      </c>
      <c r="J888">
        <v>-5064.4023162388021</v>
      </c>
      <c r="K888">
        <v>7.0084591036589829</v>
      </c>
      <c r="L888">
        <v>-1.631673613860422</v>
      </c>
      <c r="M888">
        <v>2.4067237161752422</v>
      </c>
      <c r="N888">
        <f>SQRT(ssa_urop_maneuver_10000[[#This Row],[x-pos]]^2+ssa_urop_maneuver_10000[[#This Row],[y-pos]]^2+ssa_urop_maneuver_10000[[#This Row],[z-pos]]^2)-6378</f>
        <v>542.52000354034135</v>
      </c>
      <c r="O888">
        <f>SQRT(ssa_urop_maneuver_10000[[#This Row],[x-vel]]^2+ssa_urop_maneuver_10000[[#This Row],[y-vel]]^2+ssa_urop_maneuver_10000[[#This Row],[z-vel]]^2)</f>
        <v>7.5876990475261445</v>
      </c>
    </row>
    <row r="889" spans="1:15" x14ac:dyDescent="0.35">
      <c r="A889">
        <v>10000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4428.0196286989849</v>
      </c>
      <c r="I889">
        <v>-4607.29567601694</v>
      </c>
      <c r="J889">
        <v>-2664.2505011976068</v>
      </c>
      <c r="K889">
        <v>5.1078666494601741</v>
      </c>
      <c r="L889">
        <v>1.8360465625077791</v>
      </c>
      <c r="M889">
        <v>5.3034124062438242</v>
      </c>
      <c r="N889">
        <f>SQRT(ssa_urop_maneuver_10000[[#This Row],[x-pos]]^2+ssa_urop_maneuver_10000[[#This Row],[y-pos]]^2+ssa_urop_maneuver_10000[[#This Row],[z-pos]]^2)-6378</f>
        <v>545.34904591120448</v>
      </c>
      <c r="O889">
        <f>SQRT(ssa_urop_maneuver_10000[[#This Row],[x-vel]]^2+ssa_urop_maneuver_10000[[#This Row],[y-vel]]^2+ssa_urop_maneuver_10000[[#This Row],[z-vel]]^2)</f>
        <v>7.5886462454818018</v>
      </c>
    </row>
    <row r="890" spans="1:15" x14ac:dyDescent="0.35">
      <c r="A890">
        <v>10000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6352.5122574603647</v>
      </c>
      <c r="I890">
        <v>-2622.0978146676289</v>
      </c>
      <c r="J890">
        <v>849.97815891777987</v>
      </c>
      <c r="K890">
        <v>1.0739314962680031</v>
      </c>
      <c r="L890">
        <v>4.5410683239114116</v>
      </c>
      <c r="M890">
        <v>5.9841070570435999</v>
      </c>
      <c r="N890">
        <f>SQRT(ssa_urop_maneuver_10000[[#This Row],[x-pos]]^2+ssa_urop_maneuver_10000[[#This Row],[y-pos]]^2+ssa_urop_maneuver_10000[[#This Row],[z-pos]]^2)-6378</f>
        <v>546.75788757312421</v>
      </c>
      <c r="O890">
        <f>SQRT(ssa_urop_maneuver_10000[[#This Row],[x-vel]]^2+ssa_urop_maneuver_10000[[#This Row],[y-vel]]^2+ssa_urop_maneuver_10000[[#This Row],[z-vel]]^2)</f>
        <v>7.588423265162997</v>
      </c>
    </row>
    <row r="891" spans="1:15" x14ac:dyDescent="0.35">
      <c r="A891">
        <v>10000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5626.5552773986174</v>
      </c>
      <c r="I891">
        <v>457.24799503320702</v>
      </c>
      <c r="J891">
        <v>4008.8373580830612</v>
      </c>
      <c r="K891">
        <v>-3.4046250898567139</v>
      </c>
      <c r="L891">
        <v>5.3506929670013639</v>
      </c>
      <c r="M891">
        <v>4.1627945876329644</v>
      </c>
      <c r="N891">
        <f>SQRT(ssa_urop_maneuver_10000[[#This Row],[x-pos]]^2+ssa_urop_maneuver_10000[[#This Row],[y-pos]]^2+ssa_urop_maneuver_10000[[#This Row],[z-pos]]^2)-6378</f>
        <v>545.72565763162675</v>
      </c>
      <c r="O891">
        <f>SQRT(ssa_urop_maneuver_10000[[#This Row],[x-vel]]^2+ssa_urop_maneuver_10000[[#This Row],[y-vel]]^2+ssa_urop_maneuver_10000[[#This Row],[z-vel]]^2)</f>
        <v>7.5861878442618336</v>
      </c>
    </row>
    <row r="892" spans="1:15" x14ac:dyDescent="0.35">
      <c r="A892">
        <v>10000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2556.220351618525</v>
      </c>
      <c r="I892">
        <v>3346.491033689917</v>
      </c>
      <c r="J892">
        <v>5493.4366393545606</v>
      </c>
      <c r="K892">
        <v>-6.4584447474994624</v>
      </c>
      <c r="L892">
        <v>3.9315070807205408</v>
      </c>
      <c r="M892">
        <v>0.60680248480807164</v>
      </c>
      <c r="N892">
        <f>SQRT(ssa_urop_maneuver_10000[[#This Row],[x-pos]]^2+ssa_urop_maneuver_10000[[#This Row],[y-pos]]^2+ssa_urop_maneuver_10000[[#This Row],[z-pos]]^2)-6378</f>
        <v>543.78523469190532</v>
      </c>
      <c r="O892">
        <f>SQRT(ssa_urop_maneuver_10000[[#This Row],[x-vel]]^2+ssa_urop_maneuver_10000[[#This Row],[y-vel]]^2+ssa_urop_maneuver_10000[[#This Row],[z-vel]]^2)</f>
        <v>7.5852795424973225</v>
      </c>
    </row>
    <row r="893" spans="1:15" x14ac:dyDescent="0.35">
      <c r="A893">
        <v>10000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-1578.0443873077279</v>
      </c>
      <c r="I893">
        <v>4842.8326650016506</v>
      </c>
      <c r="J893">
        <v>4685.4433259668067</v>
      </c>
      <c r="K893">
        <v>-6.8231372764580627</v>
      </c>
      <c r="L893">
        <v>0.87469762063060796</v>
      </c>
      <c r="M893">
        <v>-3.2032785591401551</v>
      </c>
      <c r="N893">
        <f>SQRT(ssa_urop_maneuver_10000[[#This Row],[x-pos]]^2+ssa_urop_maneuver_10000[[#This Row],[y-pos]]^2+ssa_urop_maneuver_10000[[#This Row],[z-pos]]^2)-6378</f>
        <v>542.73922860609673</v>
      </c>
      <c r="O893">
        <f>SQRT(ssa_urop_maneuver_10000[[#This Row],[x-vel]]^2+ssa_urop_maneuver_10000[[#This Row],[y-vel]]^2+ssa_urop_maneuver_10000[[#This Row],[z-vel]]^2)</f>
        <v>7.5882337700136402</v>
      </c>
    </row>
    <row r="894" spans="1:15" x14ac:dyDescent="0.35">
      <c r="A894">
        <v>10000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-5053.8217865959023</v>
      </c>
      <c r="I894">
        <v>4320.4704436027787</v>
      </c>
      <c r="J894">
        <v>1919.5816680767209</v>
      </c>
      <c r="K894">
        <v>-4.3407579063428052</v>
      </c>
      <c r="L894">
        <v>-2.5542713778264301</v>
      </c>
      <c r="M894">
        <v>-5.6816130849755053</v>
      </c>
      <c r="N894">
        <f>SQRT(ssa_urop_maneuver_10000[[#This Row],[x-pos]]^2+ssa_urop_maneuver_10000[[#This Row],[y-pos]]^2+ssa_urop_maneuver_10000[[#This Row],[z-pos]]^2)-6378</f>
        <v>542.43158228825996</v>
      </c>
      <c r="O894">
        <f>SQRT(ssa_urop_maneuver_10000[[#This Row],[x-vel]]^2+ssa_urop_maneuver_10000[[#This Row],[y-vel]]^2+ssa_urop_maneuver_10000[[#This Row],[z-vel]]^2)</f>
        <v>7.5925758949401212</v>
      </c>
    </row>
    <row r="895" spans="1:15" x14ac:dyDescent="0.35">
      <c r="A895">
        <v>10000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-6417.6719350265703</v>
      </c>
      <c r="I895">
        <v>1993.1496657977129</v>
      </c>
      <c r="J895">
        <v>-1650.0153639106049</v>
      </c>
      <c r="K895">
        <v>-3.9651416603503728E-2</v>
      </c>
      <c r="L895">
        <v>-4.921357876996356</v>
      </c>
      <c r="M895">
        <v>-5.7828614978536086</v>
      </c>
      <c r="N895">
        <f>SQRT(ssa_urop_maneuver_10000[[#This Row],[x-pos]]^2+ssa_urop_maneuver_10000[[#This Row],[y-pos]]^2+ssa_urop_maneuver_10000[[#This Row],[z-pos]]^2)-6378</f>
        <v>541.6610724108632</v>
      </c>
      <c r="O895">
        <f>SQRT(ssa_urop_maneuver_10000[[#This Row],[x-vel]]^2+ssa_urop_maneuver_10000[[#This Row],[y-vel]]^2+ssa_urop_maneuver_10000[[#This Row],[z-vel]]^2)</f>
        <v>7.5936040647159384</v>
      </c>
    </row>
    <row r="896" spans="1:15" x14ac:dyDescent="0.35">
      <c r="A896">
        <v>10000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-5098.9720504728784</v>
      </c>
      <c r="I896">
        <v>-1167.5015099946111</v>
      </c>
      <c r="J896">
        <v>-4528.3184198104027</v>
      </c>
      <c r="K896">
        <v>4.2739390362000673</v>
      </c>
      <c r="L896">
        <v>-5.2310338701376757</v>
      </c>
      <c r="M896">
        <v>-3.4625751045789079</v>
      </c>
      <c r="N896">
        <f>SQRT(ssa_urop_maneuver_10000[[#This Row],[x-pos]]^2+ssa_urop_maneuver_10000[[#This Row],[y-pos]]^2+ssa_urop_maneuver_10000[[#This Row],[z-pos]]^2)-6378</f>
        <v>540.68798678893108</v>
      </c>
      <c r="O896">
        <f>SQRT(ssa_urop_maneuver_10000[[#This Row],[x-vel]]^2+ssa_urop_maneuver_10000[[#This Row],[y-vel]]^2+ssa_urop_maneuver_10000[[#This Row],[z-vel]]^2)</f>
        <v>7.5907639003286054</v>
      </c>
    </row>
    <row r="897" spans="1:15" x14ac:dyDescent="0.35">
      <c r="A897">
        <v>10000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-1652.3804675197971</v>
      </c>
      <c r="I897">
        <v>-3841.5236826814648</v>
      </c>
      <c r="J897">
        <v>-5512.5100078018413</v>
      </c>
      <c r="K897">
        <v>6.7972219030593877</v>
      </c>
      <c r="L897">
        <v>-3.35952287614366</v>
      </c>
      <c r="M897">
        <v>0.30024220626650339</v>
      </c>
      <c r="N897">
        <f>SQRT(ssa_urop_maneuver_10000[[#This Row],[x-pos]]^2+ssa_urop_maneuver_10000[[#This Row],[y-pos]]^2+ssa_urop_maneuver_10000[[#This Row],[z-pos]]^2)-6378</f>
        <v>541.20746907902503</v>
      </c>
      <c r="O897">
        <f>SQRT(ssa_urop_maneuver_10000[[#This Row],[x-vel]]^2+ssa_urop_maneuver_10000[[#This Row],[y-vel]]^2+ssa_urop_maneuver_10000[[#This Row],[z-vel]]^2)</f>
        <v>7.5880672728427117</v>
      </c>
    </row>
    <row r="898" spans="1:15" x14ac:dyDescent="0.35">
      <c r="A898">
        <v>10000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2482.8118575923172</v>
      </c>
      <c r="I898">
        <v>-4915.0375681086161</v>
      </c>
      <c r="J898">
        <v>-4193.8031158555996</v>
      </c>
      <c r="K898">
        <v>6.4868663090563308</v>
      </c>
      <c r="L898">
        <v>-8.8652084248485891E-2</v>
      </c>
      <c r="M898">
        <v>3.9361026665527739</v>
      </c>
      <c r="N898">
        <f>SQRT(ssa_urop_maneuver_10000[[#This Row],[x-pos]]^2+ssa_urop_maneuver_10000[[#This Row],[y-pos]]^2+ssa_urop_maneuver_10000[[#This Row],[z-pos]]^2)-6378</f>
        <v>543.70019508792484</v>
      </c>
      <c r="O898">
        <f>SQRT(ssa_urop_maneuver_10000[[#This Row],[x-vel]]^2+ssa_urop_maneuver_10000[[#This Row],[y-vel]]^2+ssa_urop_maneuver_10000[[#This Row],[z-vel]]^2)</f>
        <v>7.5881616947226131</v>
      </c>
    </row>
    <row r="899" spans="1:15" x14ac:dyDescent="0.35">
      <c r="A899">
        <v>10000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5582.5922027118386</v>
      </c>
      <c r="I899">
        <v>-3939.4947808750958</v>
      </c>
      <c r="J899">
        <v>-1122.308408656115</v>
      </c>
      <c r="K899">
        <v>3.4699293815124421</v>
      </c>
      <c r="L899">
        <v>3.2231229661327458</v>
      </c>
      <c r="M899">
        <v>5.9298959547180168</v>
      </c>
      <c r="N899">
        <f>SQRT(ssa_urop_maneuver_10000[[#This Row],[x-pos]]^2+ssa_urop_maneuver_10000[[#This Row],[y-pos]]^2+ssa_urop_maneuver_10000[[#This Row],[z-pos]]^2)-6378</f>
        <v>546.1989424381336</v>
      </c>
      <c r="O899">
        <f>SQRT(ssa_urop_maneuver_10000[[#This Row],[x-vel]]^2+ssa_urop_maneuver_10000[[#This Row],[y-vel]]^2+ssa_urop_maneuver_10000[[#This Row],[z-vel]]^2)</f>
        <v>7.588978692899115</v>
      </c>
    </row>
    <row r="900" spans="1:15" x14ac:dyDescent="0.35">
      <c r="A900">
        <v>10000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6352.654320142603</v>
      </c>
      <c r="I900">
        <v>-1320.0223667581311</v>
      </c>
      <c r="J900">
        <v>2418.6790694861911</v>
      </c>
      <c r="K900">
        <v>-0.99568041451145306</v>
      </c>
      <c r="L900">
        <v>5.1910905583191713</v>
      </c>
      <c r="M900">
        <v>5.4436321687137559</v>
      </c>
      <c r="N900">
        <f>SQRT(ssa_urop_maneuver_10000[[#This Row],[x-pos]]^2+ssa_urop_maneuver_10000[[#This Row],[y-pos]]^2+ssa_urop_maneuver_10000[[#This Row],[z-pos]]^2)-6378</f>
        <v>546.49885559516861</v>
      </c>
      <c r="O900">
        <f>SQRT(ssa_urop_maneuver_10000[[#This Row],[x-vel]]^2+ssa_urop_maneuver_10000[[#This Row],[y-vel]]^2+ssa_urop_maneuver_10000[[#This Row],[z-vel]]^2)</f>
        <v>7.5876170080445799</v>
      </c>
    </row>
    <row r="901" spans="1:15" x14ac:dyDescent="0.35">
      <c r="A901">
        <v>10000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4473.4628074246957</v>
      </c>
      <c r="I901">
        <v>1850.248610624905</v>
      </c>
      <c r="J901">
        <v>4948.72915643754</v>
      </c>
      <c r="K901">
        <v>-5.0397788517765898</v>
      </c>
      <c r="L901">
        <v>4.9933618515623586</v>
      </c>
      <c r="M901">
        <v>2.684143761370573</v>
      </c>
      <c r="N901">
        <f>SQRT(ssa_urop_maneuver_10000[[#This Row],[x-pos]]^2+ssa_urop_maneuver_10000[[#This Row],[y-pos]]^2+ssa_urop_maneuver_10000[[#This Row],[z-pos]]^2)-6378</f>
        <v>544.80359928738926</v>
      </c>
      <c r="O901">
        <f>SQRT(ssa_urop_maneuver_10000[[#This Row],[x-vel]]^2+ssa_urop_maneuver_10000[[#This Row],[y-vel]]^2+ssa_urop_maneuver_10000[[#This Row],[z-vel]]^2)</f>
        <v>7.5853583426992683</v>
      </c>
    </row>
    <row r="902" spans="1:15" x14ac:dyDescent="0.35">
      <c r="A902">
        <v>10000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731.51942887166376</v>
      </c>
      <c r="I902">
        <v>4250.4197373475363</v>
      </c>
      <c r="J902">
        <v>5413.0918197400779</v>
      </c>
      <c r="K902">
        <v>-6.9816142693877232</v>
      </c>
      <c r="L902">
        <v>2.7174357888359482</v>
      </c>
      <c r="M902">
        <v>-1.1925121263417571</v>
      </c>
      <c r="N902">
        <f>SQRT(ssa_urop_maneuver_10000[[#This Row],[x-pos]]^2+ssa_urop_maneuver_10000[[#This Row],[y-pos]]^2+ssa_urop_maneuver_10000[[#This Row],[z-pos]]^2)-6378</f>
        <v>543.18137801540161</v>
      </c>
      <c r="O902">
        <f>SQRT(ssa_urop_maneuver_10000[[#This Row],[x-vel]]^2+ssa_urop_maneuver_10000[[#This Row],[y-vel]]^2+ssa_urop_maneuver_10000[[#This Row],[z-vel]]^2)</f>
        <v>7.5861373731588113</v>
      </c>
    </row>
    <row r="903" spans="1:15" x14ac:dyDescent="0.35">
      <c r="A903">
        <v>10000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-3314.610545421318</v>
      </c>
      <c r="I903">
        <v>4880.6771899475652</v>
      </c>
      <c r="J903">
        <v>3617.664449144047</v>
      </c>
      <c r="K903">
        <v>-6.0158551491338823</v>
      </c>
      <c r="L903">
        <v>-0.69425286026815325</v>
      </c>
      <c r="M903">
        <v>-4.5760268015401264</v>
      </c>
      <c r="N903">
        <f>SQRT(ssa_urop_maneuver_10000[[#This Row],[x-pos]]^2+ssa_urop_maneuver_10000[[#This Row],[y-pos]]^2+ssa_urop_maneuver_10000[[#This Row],[z-pos]]^2)-6378</f>
        <v>542.63212191584262</v>
      </c>
      <c r="O903">
        <f>SQRT(ssa_urop_maneuver_10000[[#This Row],[x-vel]]^2+ssa_urop_maneuver_10000[[#This Row],[y-vel]]^2+ssa_urop_maneuver_10000[[#This Row],[z-vel]]^2)</f>
        <v>7.5902912656738488</v>
      </c>
    </row>
    <row r="904" spans="1:15" x14ac:dyDescent="0.35">
      <c r="A904">
        <v>10000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-5976.8824438440006</v>
      </c>
      <c r="I904">
        <v>3474.3239731607619</v>
      </c>
      <c r="J904">
        <v>309.07336390419198</v>
      </c>
      <c r="K904">
        <v>-2.5344760408363078</v>
      </c>
      <c r="L904">
        <v>-3.8242261439466141</v>
      </c>
      <c r="M904">
        <v>-6.0509737281282412</v>
      </c>
      <c r="N904">
        <f>SQRT(ssa_urop_maneuver_10000[[#This Row],[x-pos]]^2+ssa_urop_maneuver_10000[[#This Row],[y-pos]]^2+ssa_urop_maneuver_10000[[#This Row],[z-pos]]^2)-6378</f>
        <v>542.22955994129279</v>
      </c>
      <c r="O904">
        <f>SQRT(ssa_urop_maneuver_10000[[#This Row],[x-vel]]^2+ssa_urop_maneuver_10000[[#This Row],[y-vel]]^2+ssa_urop_maneuver_10000[[#This Row],[z-vel]]^2)</f>
        <v>7.5935866005541977</v>
      </c>
    </row>
    <row r="905" spans="1:15" x14ac:dyDescent="0.35">
      <c r="A905">
        <v>10000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-6140.53085938806</v>
      </c>
      <c r="I905">
        <v>615.6829200871324</v>
      </c>
      <c r="J905">
        <v>-3128.9116782485098</v>
      </c>
      <c r="K905">
        <v>2.0080718682971819</v>
      </c>
      <c r="L905">
        <v>-5.3576250069112668</v>
      </c>
      <c r="M905">
        <v>-4.9910316011065721</v>
      </c>
      <c r="N905">
        <f>SQRT(ssa_urop_maneuver_10000[[#This Row],[x-pos]]^2+ssa_urop_maneuver_10000[[#This Row],[y-pos]]^2+ssa_urop_maneuver_10000[[#This Row],[z-pos]]^2)-6378</f>
        <v>541.19597810786036</v>
      </c>
      <c r="O905">
        <f>SQRT(ssa_urop_maneuver_10000[[#This Row],[x-vel]]^2+ssa_urop_maneuver_10000[[#This Row],[y-vel]]^2+ssa_urop_maneuver_10000[[#This Row],[z-vel]]^2)</f>
        <v>7.5925552211473519</v>
      </c>
    </row>
    <row r="906" spans="1:15" x14ac:dyDescent="0.35">
      <c r="A906">
        <v>10000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-3739.0734913631081</v>
      </c>
      <c r="I906">
        <v>-2500.5632968060131</v>
      </c>
      <c r="J906">
        <v>-5256.8487079506394</v>
      </c>
      <c r="K906">
        <v>5.7046055720658373</v>
      </c>
      <c r="L906">
        <v>-4.6529135546914793</v>
      </c>
      <c r="M906">
        <v>-1.8450326669949351</v>
      </c>
      <c r="N906">
        <f>SQRT(ssa_urop_maneuver_10000[[#This Row],[x-pos]]^2+ssa_urop_maneuver_10000[[#This Row],[y-pos]]^2+ssa_urop_maneuver_10000[[#This Row],[z-pos]]^2)-6378</f>
        <v>540.66646930099978</v>
      </c>
      <c r="O906">
        <f>SQRT(ssa_urop_maneuver_10000[[#This Row],[x-vel]]^2+ssa_urop_maneuver_10000[[#This Row],[y-vel]]^2+ssa_urop_maneuver_10000[[#This Row],[z-vel]]^2)</f>
        <v>7.5892209628231759</v>
      </c>
    </row>
    <row r="907" spans="1:15" x14ac:dyDescent="0.35">
      <c r="A907">
        <v>10000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221.51797954082551</v>
      </c>
      <c r="I907">
        <v>-4574.7124606429443</v>
      </c>
      <c r="J907">
        <v>-5187.6097236707519</v>
      </c>
      <c r="K907">
        <v>7.0185450762884427</v>
      </c>
      <c r="L907">
        <v>-2.010435933734136</v>
      </c>
      <c r="M907">
        <v>2.067099927619398</v>
      </c>
      <c r="N907">
        <f>SQRT(ssa_urop_maneuver_10000[[#This Row],[x-pos]]^2+ssa_urop_maneuver_10000[[#This Row],[y-pos]]^2+ssa_urop_maneuver_10000[[#This Row],[z-pos]]^2)-6378</f>
        <v>542.1415417565704</v>
      </c>
      <c r="O907">
        <f>SQRT(ssa_urop_maneuver_10000[[#This Row],[x-vel]]^2+ssa_urop_maneuver_10000[[#This Row],[y-vel]]^2+ssa_urop_maneuver_10000[[#This Row],[z-vel]]^2)</f>
        <v>7.587801377362636</v>
      </c>
    </row>
    <row r="908" spans="1:15" x14ac:dyDescent="0.35">
      <c r="A908">
        <v>10000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4089.6384382978231</v>
      </c>
      <c r="I908">
        <v>-4742.6588404381382</v>
      </c>
      <c r="J908">
        <v>-2951.1518081560562</v>
      </c>
      <c r="K908">
        <v>5.4070143356292588</v>
      </c>
      <c r="L908">
        <v>1.4717823732652571</v>
      </c>
      <c r="M908">
        <v>5.1172872684305624</v>
      </c>
      <c r="N908">
        <f>SQRT(ssa_urop_maneuver_10000[[#This Row],[x-pos]]^2+ssa_urop_maneuver_10000[[#This Row],[y-pos]]^2+ssa_urop_maneuver_10000[[#This Row],[z-pos]]^2)-6378</f>
        <v>544.95113572036189</v>
      </c>
      <c r="O908">
        <f>SQRT(ssa_urop_maneuver_10000[[#This Row],[x-vel]]^2+ssa_urop_maneuver_10000[[#This Row],[y-vel]]^2+ssa_urop_maneuver_10000[[#This Row],[z-vel]]^2)</f>
        <v>7.5887137492197025</v>
      </c>
    </row>
    <row r="909" spans="1:15" x14ac:dyDescent="0.35">
      <c r="A909">
        <v>10000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6251.5578600312683</v>
      </c>
      <c r="I909">
        <v>-2932.3341076745219</v>
      </c>
      <c r="J909">
        <v>519.33565995294032</v>
      </c>
      <c r="K909">
        <v>1.5373003299288319</v>
      </c>
      <c r="L909">
        <v>4.3436997589360784</v>
      </c>
      <c r="M909">
        <v>6.0297536825959668</v>
      </c>
      <c r="N909">
        <f>SQRT(ssa_urop_maneuver_10000[[#This Row],[x-pos]]^2+ssa_urop_maneuver_10000[[#This Row],[y-pos]]^2+ssa_urop_maneuver_10000[[#This Row],[z-pos]]^2)-6378</f>
        <v>546.61324003361369</v>
      </c>
      <c r="O909">
        <f>SQRT(ssa_urop_maneuver_10000[[#This Row],[x-vel]]^2+ssa_urop_maneuver_10000[[#This Row],[y-vel]]^2+ssa_urop_maneuver_10000[[#This Row],[z-vel]]^2)</f>
        <v>7.5887383255031438</v>
      </c>
    </row>
    <row r="910" spans="1:15" x14ac:dyDescent="0.35">
      <c r="A910">
        <v>10000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5804.7997804282131</v>
      </c>
      <c r="I910">
        <v>101.7387349242821</v>
      </c>
      <c r="J910">
        <v>3772.6991740101048</v>
      </c>
      <c r="K910">
        <v>-2.9711524511597611</v>
      </c>
      <c r="L910">
        <v>5.4024719073617931</v>
      </c>
      <c r="M910">
        <v>4.4205294542456421</v>
      </c>
      <c r="N910">
        <f>SQRT(ssa_urop_maneuver_10000[[#This Row],[x-pos]]^2+ssa_urop_maneuver_10000[[#This Row],[y-pos]]^2+ssa_urop_maneuver_10000[[#This Row],[z-pos]]^2)-6378</f>
        <v>545.82194446246285</v>
      </c>
      <c r="O910">
        <f>SQRT(ssa_urop_maneuver_10000[[#This Row],[x-vel]]^2+ssa_urop_maneuver_10000[[#This Row],[y-vel]]^2+ssa_urop_maneuver_10000[[#This Row],[z-vel]]^2)</f>
        <v>7.5865361169455525</v>
      </c>
    </row>
    <row r="911" spans="1:15" x14ac:dyDescent="0.35">
      <c r="A911">
        <v>10000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2938.9192568183248</v>
      </c>
      <c r="I911">
        <v>3093.812170000429</v>
      </c>
      <c r="J911">
        <v>5450.1292322656764</v>
      </c>
      <c r="K911">
        <v>-6.2348288640084757</v>
      </c>
      <c r="L911">
        <v>4.2100007834830082</v>
      </c>
      <c r="M911">
        <v>0.96858560904508506</v>
      </c>
      <c r="N911">
        <f>SQRT(ssa_urop_maneuver_10000[[#This Row],[x-pos]]^2+ssa_urop_maneuver_10000[[#This Row],[y-pos]]^2+ssa_urop_maneuver_10000[[#This Row],[z-pos]]^2)-6378</f>
        <v>543.90933122770639</v>
      </c>
      <c r="O911">
        <f>SQRT(ssa_urop_maneuver_10000[[#This Row],[x-vel]]^2+ssa_urop_maneuver_10000[[#This Row],[y-vel]]^2+ssa_urop_maneuver_10000[[#This Row],[z-vel]]^2)</f>
        <v>7.5852063678221704</v>
      </c>
    </row>
    <row r="912" spans="1:15" x14ac:dyDescent="0.35">
      <c r="A912">
        <v>10000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-1150.25062774446</v>
      </c>
      <c r="I912">
        <v>4798.1550013666574</v>
      </c>
      <c r="J912">
        <v>4853.0598690066054</v>
      </c>
      <c r="K912">
        <v>-6.9020557257026134</v>
      </c>
      <c r="L912">
        <v>1.2646228370973791</v>
      </c>
      <c r="M912">
        <v>-2.8874181955832121</v>
      </c>
      <c r="N912">
        <f>SQRT(ssa_urop_maneuver_10000[[#This Row],[x-pos]]^2+ssa_urop_maneuver_10000[[#This Row],[y-pos]]^2+ssa_urop_maneuver_10000[[#This Row],[z-pos]]^2)-6378</f>
        <v>542.80616806516264</v>
      </c>
      <c r="O912">
        <f>SQRT(ssa_urop_maneuver_10000[[#This Row],[x-vel]]^2+ssa_urop_maneuver_10000[[#This Row],[y-vel]]^2+ssa_urop_maneuver_10000[[#This Row],[z-vel]]^2)</f>
        <v>7.5878078518764207</v>
      </c>
    </row>
    <row r="913" spans="1:15" x14ac:dyDescent="0.35">
      <c r="A913">
        <v>10000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-4759.4129587287198</v>
      </c>
      <c r="I913">
        <v>4502.8185864541838</v>
      </c>
      <c r="J913">
        <v>2228.4629172427208</v>
      </c>
      <c r="K913">
        <v>-4.6905152340216478</v>
      </c>
      <c r="L913">
        <v>-2.2149709664046622</v>
      </c>
      <c r="M913">
        <v>-5.5439121143572256</v>
      </c>
      <c r="N913">
        <f>SQRT(ssa_urop_maneuver_10000[[#This Row],[x-pos]]^2+ssa_urop_maneuver_10000[[#This Row],[y-pos]]^2+ssa_urop_maneuver_10000[[#This Row],[z-pos]]^2)-6378</f>
        <v>542.50821166755486</v>
      </c>
      <c r="O913">
        <f>SQRT(ssa_urop_maneuver_10000[[#This Row],[x-vel]]^2+ssa_urop_maneuver_10000[[#This Row],[y-vel]]^2+ssa_urop_maneuver_10000[[#This Row],[z-vel]]^2)</f>
        <v>7.5922322853243598</v>
      </c>
    </row>
    <row r="914" spans="1:15" x14ac:dyDescent="0.35">
      <c r="A914">
        <v>10000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-6379.9468828987556</v>
      </c>
      <c r="I914">
        <v>2326.6696163967831</v>
      </c>
      <c r="J914">
        <v>-1329.080919737602</v>
      </c>
      <c r="K914">
        <v>-0.51417081998781256</v>
      </c>
      <c r="L914">
        <v>-4.7752513356620074</v>
      </c>
      <c r="M914">
        <v>-5.8819233402536133</v>
      </c>
      <c r="N914">
        <f>SQRT(ssa_urop_maneuver_10000[[#This Row],[x-pos]]^2+ssa_urop_maneuver_10000[[#This Row],[y-pos]]^2+ssa_urop_maneuver_10000[[#This Row],[z-pos]]^2)-6378</f>
        <v>541.79550447006022</v>
      </c>
      <c r="O914">
        <f>SQRT(ssa_urop_maneuver_10000[[#This Row],[x-vel]]^2+ssa_urop_maneuver_10000[[#This Row],[y-vel]]^2+ssa_urop_maneuver_10000[[#This Row],[z-vel]]^2)</f>
        <v>7.5937091813875082</v>
      </c>
    </row>
    <row r="915" spans="1:15" x14ac:dyDescent="0.35">
      <c r="A915">
        <v>10000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-5333.4863637777753</v>
      </c>
      <c r="I915">
        <v>-822.21623094011352</v>
      </c>
      <c r="J915">
        <v>-4329.7424880190774</v>
      </c>
      <c r="K915">
        <v>3.8740141101293202</v>
      </c>
      <c r="L915">
        <v>-5.3391902100265112</v>
      </c>
      <c r="M915">
        <v>-3.756304216467623</v>
      </c>
      <c r="N915">
        <f>SQRT(ssa_urop_maneuver_10000[[#This Row],[x-pos]]^2+ssa_urop_maneuver_10000[[#This Row],[y-pos]]^2+ssa_urop_maneuver_10000[[#This Row],[z-pos]]^2)-6378</f>
        <v>540.72721933611592</v>
      </c>
      <c r="O915">
        <f>SQRT(ssa_urop_maneuver_10000[[#This Row],[x-vel]]^2+ssa_urop_maneuver_10000[[#This Row],[y-vel]]^2+ssa_urop_maneuver_10000[[#This Row],[z-vel]]^2)</f>
        <v>7.5910973377355964</v>
      </c>
    </row>
    <row r="916" spans="1:15" x14ac:dyDescent="0.35">
      <c r="A916">
        <v>10000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-2060.867667252614</v>
      </c>
      <c r="I916">
        <v>-3628.4569630467681</v>
      </c>
      <c r="J916">
        <v>-5519.0131703462048</v>
      </c>
      <c r="K916">
        <v>6.6380683861187428</v>
      </c>
      <c r="L916">
        <v>-3.67605480927176</v>
      </c>
      <c r="M916">
        <v>-6.4821360951158716E-2</v>
      </c>
      <c r="N916">
        <f>SQRT(ssa_urop_maneuver_10000[[#This Row],[x-pos]]^2+ssa_urop_maneuver_10000[[#This Row],[y-pos]]^2+ssa_urop_maneuver_10000[[#This Row],[z-pos]]^2)-6378</f>
        <v>540.98705368529227</v>
      </c>
      <c r="O916">
        <f>SQRT(ssa_urop_maneuver_10000[[#This Row],[x-vel]]^2+ssa_urop_maneuver_10000[[#This Row],[y-vel]]^2+ssa_urop_maneuver_10000[[#This Row],[z-vel]]^2)</f>
        <v>7.5882496445751366</v>
      </c>
    </row>
    <row r="917" spans="1:15" x14ac:dyDescent="0.35">
      <c r="A917">
        <v>10000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2070.6573145580019</v>
      </c>
      <c r="I917">
        <v>-4922.9006008112001</v>
      </c>
      <c r="J917">
        <v>-4402.4931449295391</v>
      </c>
      <c r="K917">
        <v>6.6342826406364184</v>
      </c>
      <c r="L917">
        <v>-0.48194691752148466</v>
      </c>
      <c r="M917">
        <v>3.6516208289002399</v>
      </c>
      <c r="N917">
        <f>SQRT(ssa_urop_maneuver_10000[[#This Row],[x-pos]]^2+ssa_urop_maneuver_10000[[#This Row],[y-pos]]^2+ssa_urop_maneuver_10000[[#This Row],[z-pos]]^2)-6378</f>
        <v>543.30897525543332</v>
      </c>
      <c r="O917">
        <f>SQRT(ssa_urop_maneuver_10000[[#This Row],[x-vel]]^2+ssa_urop_maneuver_10000[[#This Row],[y-vel]]^2+ssa_urop_maneuver_10000[[#This Row],[z-vel]]^2)</f>
        <v>7.5881693223870714</v>
      </c>
    </row>
    <row r="918" spans="1:15" x14ac:dyDescent="0.35">
      <c r="A918">
        <v>10000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5338.6491840061744</v>
      </c>
      <c r="I918">
        <v>-4165.1486030644601</v>
      </c>
      <c r="J918">
        <v>-1446.0416123667051</v>
      </c>
      <c r="K918">
        <v>3.8629247964380888</v>
      </c>
      <c r="L918">
        <v>2.916888909461822</v>
      </c>
      <c r="M918">
        <v>5.8449599447144234</v>
      </c>
      <c r="N918">
        <f>SQRT(ssa_urop_maneuver_10000[[#This Row],[x-pos]]^2+ssa_urop_maneuver_10000[[#This Row],[y-pos]]^2+ssa_urop_maneuver_10000[[#This Row],[z-pos]]^2)-6378</f>
        <v>545.92044583093866</v>
      </c>
      <c r="O918">
        <f>SQRT(ssa_urop_maneuver_10000[[#This Row],[x-vel]]^2+ssa_urop_maneuver_10000[[#This Row],[y-vel]]^2+ssa_urop_maneuver_10000[[#This Row],[z-vel]]^2)</f>
        <v>7.5890701438577883</v>
      </c>
    </row>
    <row r="919" spans="1:15" x14ac:dyDescent="0.35">
      <c r="A919">
        <v>10000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6378.6817528059382</v>
      </c>
      <c r="I919">
        <v>-1669.291138234141</v>
      </c>
      <c r="J919">
        <v>2115.3270344895241</v>
      </c>
      <c r="K919">
        <v>-0.52163988629395808</v>
      </c>
      <c r="L919">
        <v>5.1002547589406078</v>
      </c>
      <c r="M919">
        <v>5.5939272627379379</v>
      </c>
      <c r="N919">
        <f>SQRT(ssa_urop_maneuver_10000[[#This Row],[x-pos]]^2+ssa_urop_maneuver_10000[[#This Row],[y-pos]]^2+ssa_urop_maneuver_10000[[#This Row],[z-pos]]^2)-6378</f>
        <v>546.50159005026944</v>
      </c>
      <c r="O919">
        <f>SQRT(ssa_urop_maneuver_10000[[#This Row],[x-vel]]^2+ssa_urop_maneuver_10000[[#This Row],[y-vel]]^2+ssa_urop_maneuver_10000[[#This Row],[z-vel]]^2)</f>
        <v>7.5879331176461919</v>
      </c>
    </row>
    <row r="920" spans="1:15" x14ac:dyDescent="0.35">
      <c r="A920">
        <v>10000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4758.1704502764806</v>
      </c>
      <c r="I920">
        <v>1523.148161418593</v>
      </c>
      <c r="J920">
        <v>4792.4234474135501</v>
      </c>
      <c r="K920">
        <v>-4.6827389579189918</v>
      </c>
      <c r="L920">
        <v>5.1552363367352161</v>
      </c>
      <c r="M920">
        <v>3.0060611722556412</v>
      </c>
      <c r="N920">
        <f>SQRT(ssa_urop_maneuver_10000[[#This Row],[x-pos]]^2+ssa_urop_maneuver_10000[[#This Row],[y-pos]]^2+ssa_urop_maneuver_10000[[#This Row],[z-pos]]^2)-6378</f>
        <v>544.96821131198794</v>
      </c>
      <c r="O920">
        <f>SQRT(ssa_urop_maneuver_10000[[#This Row],[x-vel]]^2+ssa_urop_maneuver_10000[[#This Row],[y-vel]]^2+ssa_urop_maneuver_10000[[#This Row],[z-vel]]^2)</f>
        <v>7.5855724640234197</v>
      </c>
    </row>
    <row r="921" spans="1:15" x14ac:dyDescent="0.35">
      <c r="A921">
        <v>10000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1156.0710775448181</v>
      </c>
      <c r="I921">
        <v>4081.627293220205</v>
      </c>
      <c r="J921">
        <v>5468.8170028266977</v>
      </c>
      <c r="K921">
        <v>-6.8892300137071194</v>
      </c>
      <c r="L921">
        <v>3.0642299379797011</v>
      </c>
      <c r="M921">
        <v>-0.8330949752355703</v>
      </c>
      <c r="N921">
        <f>SQRT(ssa_urop_maneuver_10000[[#This Row],[x-pos]]^2+ssa_urop_maneuver_10000[[#This Row],[y-pos]]^2+ssa_urop_maneuver_10000[[#This Row],[z-pos]]^2)-6378</f>
        <v>543.28175322332299</v>
      </c>
      <c r="O921">
        <f>SQRT(ssa_urop_maneuver_10000[[#This Row],[x-vel]]^2+ssa_urop_maneuver_10000[[#This Row],[y-vel]]^2+ssa_urop_maneuver_10000[[#This Row],[z-vel]]^2)</f>
        <v>7.5858448792693371</v>
      </c>
    </row>
    <row r="922" spans="1:15" x14ac:dyDescent="0.35">
      <c r="A922">
        <v>10000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-2926.986042422197</v>
      </c>
      <c r="I922">
        <v>4940.6651554883847</v>
      </c>
      <c r="J922">
        <v>3862.4270662753788</v>
      </c>
      <c r="K922">
        <v>-6.2271792863063613</v>
      </c>
      <c r="L922">
        <v>-0.30599660970016868</v>
      </c>
      <c r="M922">
        <v>-4.3282773676019923</v>
      </c>
      <c r="N922">
        <f>SQRT(ssa_urop_maneuver_10000[[#This Row],[x-pos]]^2+ssa_urop_maneuver_10000[[#This Row],[y-pos]]^2+ssa_urop_maneuver_10000[[#This Row],[z-pos]]^2)-6378</f>
        <v>542.67643467660218</v>
      </c>
      <c r="O922">
        <f>SQRT(ssa_urop_maneuver_10000[[#This Row],[x-vel]]^2+ssa_urop_maneuver_10000[[#This Row],[y-vel]]^2+ssa_urop_maneuver_10000[[#This Row],[z-vel]]^2)</f>
        <v>7.5898208648061409</v>
      </c>
    </row>
    <row r="923" spans="1:15" x14ac:dyDescent="0.35">
      <c r="A923">
        <v>10000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-5788.249812461805</v>
      </c>
      <c r="I923">
        <v>3738.486207598994</v>
      </c>
      <c r="J923">
        <v>640.84467862532438</v>
      </c>
      <c r="K923">
        <v>-2.962334065717251</v>
      </c>
      <c r="L923">
        <v>-3.5568220357744833</v>
      </c>
      <c r="M923">
        <v>-6.0194876232522549</v>
      </c>
      <c r="N923">
        <f>SQRT(ssa_urop_maneuver_10000[[#This Row],[x-pos]]^2+ssa_urop_maneuver_10000[[#This Row],[y-pos]]^2+ssa_urop_maneuver_10000[[#This Row],[z-pos]]^2)-6378</f>
        <v>542.3176890945133</v>
      </c>
      <c r="O923">
        <f>SQRT(ssa_urop_maneuver_10000[[#This Row],[x-vel]]^2+ssa_urop_maneuver_10000[[#This Row],[y-vel]]^2+ssa_urop_maneuver_10000[[#This Row],[z-vel]]^2)</f>
        <v>7.5934601702759279</v>
      </c>
    </row>
    <row r="924" spans="1:15" x14ac:dyDescent="0.35">
      <c r="A924">
        <v>10000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-6229.8247755213606</v>
      </c>
      <c r="I924">
        <v>973.68889662827326</v>
      </c>
      <c r="J924">
        <v>-2849.112649139845</v>
      </c>
      <c r="K924">
        <v>1.5434448640814871</v>
      </c>
      <c r="L924">
        <v>-5.3236197862933974</v>
      </c>
      <c r="M924">
        <v>-5.1892999765676437</v>
      </c>
      <c r="N924">
        <f>SQRT(ssa_urop_maneuver_10000[[#This Row],[x-pos]]^2+ssa_urop_maneuver_10000[[#This Row],[y-pos]]^2+ssa_urop_maneuver_10000[[#This Row],[z-pos]]^2)-6378</f>
        <v>541.26511188909535</v>
      </c>
      <c r="O924">
        <f>SQRT(ssa_urop_maneuver_10000[[#This Row],[x-vel]]^2+ssa_urop_maneuver_10000[[#This Row],[y-vel]]^2+ssa_urop_maneuver_10000[[#This Row],[z-vel]]^2)</f>
        <v>7.592890353763778</v>
      </c>
    </row>
    <row r="925" spans="1:15" x14ac:dyDescent="0.35">
      <c r="A925">
        <v>10000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-4068.5317140071561</v>
      </c>
      <c r="I925">
        <v>-2198.314034325866</v>
      </c>
      <c r="J925">
        <v>-5145.9175064202454</v>
      </c>
      <c r="K925">
        <v>5.3976108053432323</v>
      </c>
      <c r="L925">
        <v>-4.8658184261160171</v>
      </c>
      <c r="M925">
        <v>-2.1890406410480359</v>
      </c>
      <c r="N925">
        <f>SQRT(ssa_urop_maneuver_10000[[#This Row],[x-pos]]^2+ssa_urop_maneuver_10000[[#This Row],[y-pos]]^2+ssa_urop_maneuver_10000[[#This Row],[z-pos]]^2)-6378</f>
        <v>540.52599072074281</v>
      </c>
      <c r="O925">
        <f>SQRT(ssa_urop_maneuver_10000[[#This Row],[x-vel]]^2+ssa_urop_maneuver_10000[[#This Row],[y-vel]]^2+ssa_urop_maneuver_10000[[#This Row],[z-vel]]^2)</f>
        <v>7.5896172690095627</v>
      </c>
    </row>
    <row r="926" spans="1:15" x14ac:dyDescent="0.35">
      <c r="A926">
        <v>10000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-210.4357117675213</v>
      </c>
      <c r="I926">
        <v>-4454.0818253632569</v>
      </c>
      <c r="J926">
        <v>-5291.4981032387968</v>
      </c>
      <c r="K926">
        <v>6.9961516007803173</v>
      </c>
      <c r="L926">
        <v>-2.3810310711127989</v>
      </c>
      <c r="M926">
        <v>1.720928896573088</v>
      </c>
      <c r="N926">
        <f>SQRT(ssa_urop_maneuver_10000[[#This Row],[x-pos]]^2+ssa_urop_maneuver_10000[[#This Row],[y-pos]]^2+ssa_urop_maneuver_10000[[#This Row],[z-pos]]^2)-6378</f>
        <v>541.76013113158206</v>
      </c>
      <c r="O926">
        <f>SQRT(ssa_urop_maneuver_10000[[#This Row],[x-vel]]^2+ssa_urop_maneuver_10000[[#This Row],[y-vel]]^2+ssa_urop_maneuver_10000[[#This Row],[z-vel]]^2)</f>
        <v>7.5879537722475501</v>
      </c>
    </row>
    <row r="927" spans="1:15" x14ac:dyDescent="0.35">
      <c r="A927">
        <v>10000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3735.228089505767</v>
      </c>
      <c r="I927">
        <v>-4853.8939228227719</v>
      </c>
      <c r="J927">
        <v>-3226.3868992772218</v>
      </c>
      <c r="K927">
        <v>5.6786128346306421</v>
      </c>
      <c r="L927">
        <v>1.0974884506313429</v>
      </c>
      <c r="M927">
        <v>4.9130906883846972</v>
      </c>
      <c r="N927">
        <f>SQRT(ssa_urop_maneuver_10000[[#This Row],[x-pos]]^2+ssa_urop_maneuver_10000[[#This Row],[y-pos]]^2+ssa_urop_maneuver_10000[[#This Row],[z-pos]]^2)-6378</f>
        <v>544.55642941799579</v>
      </c>
      <c r="O927">
        <f>SQRT(ssa_urop_maneuver_10000[[#This Row],[x-vel]]^2+ssa_urop_maneuver_10000[[#This Row],[y-vel]]^2+ssa_urop_maneuver_10000[[#This Row],[z-vel]]^2)</f>
        <v>7.5887801876977212</v>
      </c>
    </row>
    <row r="928" spans="1:15" x14ac:dyDescent="0.35">
      <c r="A928">
        <v>10000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6122.5568342414317</v>
      </c>
      <c r="I928">
        <v>-3229.1175854345811</v>
      </c>
      <c r="J928">
        <v>187.81811577229911</v>
      </c>
      <c r="K928">
        <v>1.989723903563408</v>
      </c>
      <c r="L928">
        <v>4.1220465699679316</v>
      </c>
      <c r="M928">
        <v>6.0531969991243741</v>
      </c>
      <c r="N928">
        <f>SQRT(ssa_urop_maneuver_10000[[#This Row],[x-pos]]^2+ssa_urop_maneuver_10000[[#This Row],[y-pos]]^2+ssa_urop_maneuver_10000[[#This Row],[z-pos]]^2)-6378</f>
        <v>546.46230502351591</v>
      </c>
      <c r="O928">
        <f>SQRT(ssa_urop_maneuver_10000[[#This Row],[x-vel]]^2+ssa_urop_maneuver_10000[[#This Row],[y-vel]]^2+ssa_urop_maneuver_10000[[#This Row],[z-vel]]^2)</f>
        <v>7.5889039424415126</v>
      </c>
    </row>
    <row r="929" spans="1:15" x14ac:dyDescent="0.35">
      <c r="A929">
        <v>10000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5954.8476292210244</v>
      </c>
      <c r="I929">
        <v>-256.66294081063921</v>
      </c>
      <c r="J929">
        <v>3523.5419527378858</v>
      </c>
      <c r="K929">
        <v>-2.5272824569626069</v>
      </c>
      <c r="L929">
        <v>5.4260981083881017</v>
      </c>
      <c r="M929">
        <v>4.6614867848404646</v>
      </c>
      <c r="N929">
        <f>SQRT(ssa_urop_maneuver_10000[[#This Row],[x-pos]]^2+ssa_urop_maneuver_10000[[#This Row],[y-pos]]^2+ssa_urop_maneuver_10000[[#This Row],[z-pos]]^2)-6378</f>
        <v>545.97530650772387</v>
      </c>
      <c r="O929">
        <f>SQRT(ssa_urop_maneuver_10000[[#This Row],[x-vel]]^2+ssa_urop_maneuver_10000[[#This Row],[y-vel]]^2+ssa_urop_maneuver_10000[[#This Row],[z-vel]]^2)</f>
        <v>7.5867750951485426</v>
      </c>
    </row>
    <row r="930" spans="1:15" x14ac:dyDescent="0.35">
      <c r="A930">
        <v>10000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3305.110882759378</v>
      </c>
      <c r="I930">
        <v>2823.2121338052948</v>
      </c>
      <c r="J930">
        <v>5387.2222383191383</v>
      </c>
      <c r="K930">
        <v>-5.9841321117480826</v>
      </c>
      <c r="L930">
        <v>4.4683669087102169</v>
      </c>
      <c r="M930">
        <v>1.32593339456337</v>
      </c>
      <c r="N930">
        <f>SQRT(ssa_urop_maneuver_10000[[#This Row],[x-pos]]^2+ssa_urop_maneuver_10000[[#This Row],[y-pos]]^2+ssa_urop_maneuver_10000[[#This Row],[z-pos]]^2)-6378</f>
        <v>544.17076825183449</v>
      </c>
      <c r="O930">
        <f>SQRT(ssa_urop_maneuver_10000[[#This Row],[x-vel]]^2+ssa_urop_maneuver_10000[[#This Row],[y-vel]]^2+ssa_urop_maneuver_10000[[#This Row],[z-vel]]^2)</f>
        <v>7.5851327825246022</v>
      </c>
    </row>
    <row r="931" spans="1:15" x14ac:dyDescent="0.35">
      <c r="A931">
        <v>10000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-720.38459607203777</v>
      </c>
      <c r="I931">
        <v>4728.0571821946796</v>
      </c>
      <c r="J931">
        <v>5002.6556211066281</v>
      </c>
      <c r="K931">
        <v>-6.9482556460867695</v>
      </c>
      <c r="L931">
        <v>1.650592297489482</v>
      </c>
      <c r="M931">
        <v>-2.5619355749150681</v>
      </c>
      <c r="N931">
        <f>SQRT(ssa_urop_maneuver_10000[[#This Row],[x-pos]]^2+ssa_urop_maneuver_10000[[#This Row],[y-pos]]^2+ssa_urop_maneuver_10000[[#This Row],[z-pos]]^2)-6378</f>
        <v>542.98561967515707</v>
      </c>
      <c r="O931">
        <f>SQRT(ssa_urop_maneuver_10000[[#This Row],[x-vel]]^2+ssa_urop_maneuver_10000[[#This Row],[y-vel]]^2+ssa_urop_maneuver_10000[[#This Row],[z-vel]]^2)</f>
        <v>7.587240957418163</v>
      </c>
    </row>
    <row r="932" spans="1:15" x14ac:dyDescent="0.35">
      <c r="A932">
        <v>10000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-4445.0920192779113</v>
      </c>
      <c r="I932">
        <v>4662.9339713154632</v>
      </c>
      <c r="J932">
        <v>2528.5758674123331</v>
      </c>
      <c r="K932">
        <v>-5.0157935985790729</v>
      </c>
      <c r="L932">
        <v>-1.8614937111890639</v>
      </c>
      <c r="M932">
        <v>-5.3861342826252461</v>
      </c>
      <c r="N932">
        <f>SQRT(ssa_urop_maneuver_10000[[#This Row],[x-pos]]^2+ssa_urop_maneuver_10000[[#This Row],[y-pos]]^2+ssa_urop_maneuver_10000[[#This Row],[z-pos]]^2)-6378</f>
        <v>542.65691953849182</v>
      </c>
      <c r="O932">
        <f>SQRT(ssa_urop_maneuver_10000[[#This Row],[x-vel]]^2+ssa_urop_maneuver_10000[[#This Row],[y-vel]]^2+ssa_urop_maneuver_10000[[#This Row],[z-vel]]^2)</f>
        <v>7.5916919570550414</v>
      </c>
    </row>
    <row r="933" spans="1:15" x14ac:dyDescent="0.35">
      <c r="A933">
        <v>10000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-6312.9116696641622</v>
      </c>
      <c r="I933">
        <v>2650.53622642953</v>
      </c>
      <c r="J933">
        <v>-1003.838304346737</v>
      </c>
      <c r="K933">
        <v>-0.98297653413222219</v>
      </c>
      <c r="L933">
        <v>-4.6029653868044997</v>
      </c>
      <c r="M933">
        <v>-5.9590841679267728</v>
      </c>
      <c r="N933">
        <f>SQRT(ssa_urop_maneuver_10000[[#This Row],[x-pos]]^2+ssa_urop_maneuver_10000[[#This Row],[y-pos]]^2+ssa_urop_maneuver_10000[[#This Row],[z-pos]]^2)-6378</f>
        <v>541.96296072970199</v>
      </c>
      <c r="O933">
        <f>SQRT(ssa_urop_maneuver_10000[[#This Row],[x-vel]]^2+ssa_urop_maneuver_10000[[#This Row],[y-vel]]^2+ssa_urop_maneuver_10000[[#This Row],[z-vel]]^2)</f>
        <v>7.5936958945700752</v>
      </c>
    </row>
    <row r="934" spans="1:15" x14ac:dyDescent="0.35">
      <c r="A934">
        <v>10000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-5541.7216500039422</v>
      </c>
      <c r="I934">
        <v>-470.02752340726857</v>
      </c>
      <c r="J934">
        <v>-4115.5683022193361</v>
      </c>
      <c r="K934">
        <v>3.458748542742025</v>
      </c>
      <c r="L934">
        <v>-5.4203831449607627</v>
      </c>
      <c r="M934">
        <v>-4.0356903399104969</v>
      </c>
      <c r="N934">
        <f>SQRT(ssa_urop_maneuver_10000[[#This Row],[x-pos]]^2+ssa_urop_maneuver_10000[[#This Row],[y-pos]]^2+ssa_urop_maneuver_10000[[#This Row],[z-pos]]^2)-6378</f>
        <v>540.77931206909761</v>
      </c>
      <c r="O934">
        <f>SQRT(ssa_urop_maneuver_10000[[#This Row],[x-vel]]^2+ssa_urop_maneuver_10000[[#This Row],[y-vel]]^2+ssa_urop_maneuver_10000[[#This Row],[z-vel]]^2)</f>
        <v>7.5914617459183518</v>
      </c>
    </row>
    <row r="935" spans="1:15" x14ac:dyDescent="0.35">
      <c r="A935">
        <v>10000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-2457.073970105871</v>
      </c>
      <c r="I935">
        <v>-3394.9312588102666</v>
      </c>
      <c r="J935">
        <v>-5505.1688987359748</v>
      </c>
      <c r="K935">
        <v>6.4492786428411133</v>
      </c>
      <c r="L935">
        <v>-3.975949098409437</v>
      </c>
      <c r="M935">
        <v>-0.42893869305571802</v>
      </c>
      <c r="N935">
        <f>SQRT(ssa_urop_maneuver_10000[[#This Row],[x-pos]]^2+ssa_urop_maneuver_10000[[#This Row],[y-pos]]^2+ssa_urop_maneuver_10000[[#This Row],[z-pos]]^2)-6378</f>
        <v>540.7900206776585</v>
      </c>
      <c r="O935">
        <f>SQRT(ssa_urop_maneuver_10000[[#This Row],[x-vel]]^2+ssa_urop_maneuver_10000[[#This Row],[y-vel]]^2+ssa_urop_maneuver_10000[[#This Row],[z-vel]]^2)</f>
        <v>7.5885014758218023</v>
      </c>
    </row>
    <row r="936" spans="1:15" x14ac:dyDescent="0.35">
      <c r="A936">
        <v>10000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1651.69399863795</v>
      </c>
      <c r="I936">
        <v>-4905.2693780332784</v>
      </c>
      <c r="J936">
        <v>-4594.550169568799</v>
      </c>
      <c r="K936">
        <v>6.7500077434965489</v>
      </c>
      <c r="L936">
        <v>-0.87572105487106722</v>
      </c>
      <c r="M936">
        <v>3.3542221431648191</v>
      </c>
      <c r="N936">
        <f>SQRT(ssa_urop_maneuver_10000[[#This Row],[x-pos]]^2+ssa_urop_maneuver_10000[[#This Row],[y-pos]]^2+ssa_urop_maneuver_10000[[#This Row],[z-pos]]^2)-6378</f>
        <v>542.95744799029126</v>
      </c>
      <c r="O936">
        <f>SQRT(ssa_urop_maneuver_10000[[#This Row],[x-vel]]^2+ssa_urop_maneuver_10000[[#This Row],[y-vel]]^2+ssa_urop_maneuver_10000[[#This Row],[z-vel]]^2)</f>
        <v>7.5881682960319914</v>
      </c>
    </row>
    <row r="937" spans="1:15" x14ac:dyDescent="0.35">
      <c r="A937">
        <v>10000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5071.6633891753791</v>
      </c>
      <c r="I937">
        <v>-4370.8946592090233</v>
      </c>
      <c r="J937">
        <v>-1763.847782289238</v>
      </c>
      <c r="K937">
        <v>4.2354598991951082</v>
      </c>
      <c r="L937">
        <v>2.5931606871484809</v>
      </c>
      <c r="M937">
        <v>5.7385569603944608</v>
      </c>
      <c r="N937">
        <f>SQRT(ssa_urop_maneuver_10000[[#This Row],[x-pos]]^2+ssa_urop_maneuver_10000[[#This Row],[y-pos]]^2+ssa_urop_maneuver_10000[[#This Row],[z-pos]]^2)-6378</f>
        <v>545.70194723101304</v>
      </c>
      <c r="O937">
        <f>SQRT(ssa_urop_maneuver_10000[[#This Row],[x-vel]]^2+ssa_urop_maneuver_10000[[#This Row],[y-vel]]^2+ssa_urop_maneuver_10000[[#This Row],[z-vel]]^2)</f>
        <v>7.5891131823655087</v>
      </c>
    </row>
    <row r="938" spans="1:15" x14ac:dyDescent="0.35">
      <c r="A938">
        <v>10000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6375.125986163006</v>
      </c>
      <c r="I938">
        <v>-2012.618340479954</v>
      </c>
      <c r="J938">
        <v>1804.6789715072041</v>
      </c>
      <c r="K938">
        <v>-4.8097347959838513E-2</v>
      </c>
      <c r="L938">
        <v>4.9820390469581461</v>
      </c>
      <c r="M938">
        <v>5.723263134479474</v>
      </c>
      <c r="N938">
        <f>SQRT(ssa_urop_maneuver_10000[[#This Row],[x-pos]]^2+ssa_urop_maneuver_10000[[#This Row],[y-pos]]^2+ssa_urop_maneuver_10000[[#This Row],[z-pos]]^2)-6378</f>
        <v>546.57436338779098</v>
      </c>
      <c r="O938">
        <f>SQRT(ssa_urop_maneuver_10000[[#This Row],[x-vel]]^2+ssa_urop_maneuver_10000[[#This Row],[y-vel]]^2+ssa_urop_maneuver_10000[[#This Row],[z-vel]]^2)</f>
        <v>7.5880674303005646</v>
      </c>
    </row>
    <row r="939" spans="1:15" x14ac:dyDescent="0.35">
      <c r="A939">
        <v>10000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5019.2946006992397</v>
      </c>
      <c r="I939">
        <v>1185.501067890797</v>
      </c>
      <c r="J939">
        <v>4618.7327608653241</v>
      </c>
      <c r="K939">
        <v>-4.3059881595771969</v>
      </c>
      <c r="L939">
        <v>5.2915913242845569</v>
      </c>
      <c r="M939">
        <v>3.3165460408289271</v>
      </c>
      <c r="N939">
        <f>SQRT(ssa_urop_maneuver_10000[[#This Row],[x-pos]]^2+ssa_urop_maneuver_10000[[#This Row],[y-pos]]^2+ssa_urop_maneuver_10000[[#This Row],[z-pos]]^2)-6378</f>
        <v>545.25237058922903</v>
      </c>
      <c r="O939">
        <f>SQRT(ssa_urop_maneuver_10000[[#This Row],[x-vel]]^2+ssa_urop_maneuver_10000[[#This Row],[y-vel]]^2+ssa_urop_maneuver_10000[[#This Row],[z-vel]]^2)</f>
        <v>7.5856410681366047</v>
      </c>
    </row>
    <row r="940" spans="1:15" x14ac:dyDescent="0.35">
      <c r="A940">
        <v>10000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1572.9366987215569</v>
      </c>
      <c r="I940">
        <v>3890.3090811397828</v>
      </c>
      <c r="J940">
        <v>5504.472539085883</v>
      </c>
      <c r="K940">
        <v>-6.765509349633577</v>
      </c>
      <c r="L940">
        <v>3.3980406315017571</v>
      </c>
      <c r="M940">
        <v>-0.47095113038784442</v>
      </c>
      <c r="N940">
        <f>SQRT(ssa_urop_maneuver_10000[[#This Row],[x-pos]]^2+ssa_urop_maneuver_10000[[#This Row],[y-pos]]^2+ssa_urop_maneuver_10000[[#This Row],[z-pos]]^2)-6378</f>
        <v>543.54986535055741</v>
      </c>
      <c r="O940">
        <f>SQRT(ssa_urop_maneuver_10000[[#This Row],[x-vel]]^2+ssa_urop_maneuver_10000[[#This Row],[y-vel]]^2+ssa_urop_maneuver_10000[[#This Row],[z-vel]]^2)</f>
        <v>7.5855515198652359</v>
      </c>
    </row>
    <row r="941" spans="1:15" x14ac:dyDescent="0.35">
      <c r="A941">
        <v>10000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-2527.901882132016</v>
      </c>
      <c r="I941">
        <v>4975.5874541410458</v>
      </c>
      <c r="J941">
        <v>4092.8061183343598</v>
      </c>
      <c r="K941">
        <v>-6.4082539072591924</v>
      </c>
      <c r="L941">
        <v>8.7154806147751118E-2</v>
      </c>
      <c r="M941">
        <v>-4.0648973224701761</v>
      </c>
      <c r="N941">
        <f>SQRT(ssa_urop_maneuver_10000[[#This Row],[x-pos]]^2+ssa_urop_maneuver_10000[[#This Row],[y-pos]]^2+ssa_urop_maneuver_10000[[#This Row],[z-pos]]^2)-6378</f>
        <v>542.82512145535475</v>
      </c>
      <c r="O941">
        <f>SQRT(ssa_urop_maneuver_10000[[#This Row],[x-vel]]^2+ssa_urop_maneuver_10000[[#This Row],[y-vel]]^2+ssa_urop_maneuver_10000[[#This Row],[z-vel]]^2)</f>
        <v>7.5892492607874313</v>
      </c>
    </row>
    <row r="942" spans="1:15" x14ac:dyDescent="0.35">
      <c r="A942">
        <v>10000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-5573.6690977187254</v>
      </c>
      <c r="I942">
        <v>3985.6703761747858</v>
      </c>
      <c r="J942">
        <v>970.06578029059028</v>
      </c>
      <c r="K942">
        <v>-3.3740815772282771</v>
      </c>
      <c r="L942">
        <v>-3.268343336271434</v>
      </c>
      <c r="M942">
        <v>-5.9656322433112674</v>
      </c>
      <c r="N942">
        <f>SQRT(ssa_urop_maneuver_10000[[#This Row],[x-pos]]^2+ssa_urop_maneuver_10000[[#This Row],[y-pos]]^2+ssa_urop_maneuver_10000[[#This Row],[z-pos]]^2)-6378</f>
        <v>542.43229693584453</v>
      </c>
      <c r="O942">
        <f>SQRT(ssa_urop_maneuver_10000[[#This Row],[x-vel]]^2+ssa_urop_maneuver_10000[[#This Row],[y-vel]]^2+ssa_urop_maneuver_10000[[#This Row],[z-vel]]^2)</f>
        <v>7.5931062626553674</v>
      </c>
    </row>
    <row r="943" spans="1:15" x14ac:dyDescent="0.35">
      <c r="A943">
        <v>10000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-6289.7859520627162</v>
      </c>
      <c r="I943">
        <v>1330.0585760248971</v>
      </c>
      <c r="J943">
        <v>-2558.8664203587205</v>
      </c>
      <c r="K943">
        <v>1.0736062758781799</v>
      </c>
      <c r="L943">
        <v>-5.2614618171170182</v>
      </c>
      <c r="M943">
        <v>-5.3682857690728873</v>
      </c>
      <c r="N943">
        <f>SQRT(ssa_urop_maneuver_10000[[#This Row],[x-pos]]^2+ssa_urop_maneuver_10000[[#This Row],[y-pos]]^2+ssa_urop_maneuver_10000[[#This Row],[z-pos]]^2)-6378</f>
        <v>541.41186053137972</v>
      </c>
      <c r="O943">
        <f>SQRT(ssa_urop_maneuver_10000[[#This Row],[x-vel]]^2+ssa_urop_maneuver_10000[[#This Row],[y-vel]]^2+ssa_urop_maneuver_10000[[#This Row],[z-vel]]^2)</f>
        <v>7.5930298950429416</v>
      </c>
    </row>
    <row r="944" spans="1:15" x14ac:dyDescent="0.35">
      <c r="A944">
        <v>10000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-4377.77872529042</v>
      </c>
      <c r="I944">
        <v>-1881.701483558689</v>
      </c>
      <c r="J944">
        <v>-5016.1063138210502</v>
      </c>
      <c r="K944">
        <v>5.0666183015725714</v>
      </c>
      <c r="L944">
        <v>-5.0555219128241102</v>
      </c>
      <c r="M944">
        <v>-2.525240366876297</v>
      </c>
      <c r="N944">
        <f>SQRT(ssa_urop_maneuver_10000[[#This Row],[x-pos]]^2+ssa_urop_maneuver_10000[[#This Row],[y-pos]]^2+ssa_urop_maneuver_10000[[#This Row],[z-pos]]^2)-6378</f>
        <v>540.60315326640102</v>
      </c>
      <c r="O944">
        <f>SQRT(ssa_urop_maneuver_10000[[#This Row],[x-vel]]^2+ssa_urop_maneuver_10000[[#This Row],[y-vel]]^2+ssa_urop_maneuver_10000[[#This Row],[z-vel]]^2)</f>
        <v>7.589845962559215</v>
      </c>
    </row>
    <row r="945" spans="1:15" x14ac:dyDescent="0.35">
      <c r="A945">
        <v>10000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-639.79635776533758</v>
      </c>
      <c r="I945">
        <v>-4309.2117512786572</v>
      </c>
      <c r="J945">
        <v>-5376.1899339217234</v>
      </c>
      <c r="K945">
        <v>6.9411427369342649</v>
      </c>
      <c r="L945">
        <v>-2.7431259601224669</v>
      </c>
      <c r="M945">
        <v>1.36795472479069</v>
      </c>
      <c r="N945">
        <f>SQRT(ssa_urop_maneuver_10000[[#This Row],[x-pos]]^2+ssa_urop_maneuver_10000[[#This Row],[y-pos]]^2+ssa_urop_maneuver_10000[[#This Row],[z-pos]]^2)-6378</f>
        <v>541.68666215234953</v>
      </c>
      <c r="O945">
        <f>SQRT(ssa_urop_maneuver_10000[[#This Row],[x-vel]]^2+ssa_urop_maneuver_10000[[#This Row],[y-vel]]^2+ssa_urop_maneuver_10000[[#This Row],[z-vel]]^2)</f>
        <v>7.5878523085699472</v>
      </c>
    </row>
    <row r="946" spans="1:15" x14ac:dyDescent="0.35">
      <c r="A946">
        <v>10000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3364.680012077702</v>
      </c>
      <c r="I946">
        <v>-4941.3298359302426</v>
      </c>
      <c r="J946">
        <v>-3490.366196494846</v>
      </c>
      <c r="K946">
        <v>5.9227317376450541</v>
      </c>
      <c r="L946">
        <v>0.71322941096409442</v>
      </c>
      <c r="M946">
        <v>4.6901726535251651</v>
      </c>
      <c r="N946">
        <f>SQRT(ssa_urop_maneuver_10000[[#This Row],[x-pos]]^2+ssa_urop_maneuver_10000[[#This Row],[y-pos]]^2+ssa_urop_maneuver_10000[[#This Row],[z-pos]]^2)-6378</f>
        <v>544.46114591938385</v>
      </c>
      <c r="O946">
        <f>SQRT(ssa_urop_maneuver_10000[[#This Row],[x-vel]]^2+ssa_urop_maneuver_10000[[#This Row],[y-vel]]^2+ssa_urop_maneuver_10000[[#This Row],[z-vel]]^2)</f>
        <v>7.5884891084225377</v>
      </c>
    </row>
    <row r="947" spans="1:15" x14ac:dyDescent="0.35">
      <c r="A947">
        <v>10000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5965.6318499794006</v>
      </c>
      <c r="I947">
        <v>-3512.7657949245399</v>
      </c>
      <c r="J947">
        <v>-145.31857791017291</v>
      </c>
      <c r="K947">
        <v>2.4317484730434029</v>
      </c>
      <c r="L947">
        <v>3.876181457425727</v>
      </c>
      <c r="M947">
        <v>6.0541257556688226</v>
      </c>
      <c r="N947">
        <f>SQRT(ssa_urop_maneuver_10000[[#This Row],[x-pos]]^2+ssa_urop_maneuver_10000[[#This Row],[y-pos]]^2+ssa_urop_maneuver_10000[[#This Row],[z-pos]]^2)-6378</f>
        <v>546.55084381408233</v>
      </c>
      <c r="O947">
        <f>SQRT(ssa_urop_maneuver_10000[[#This Row],[x-vel]]^2+ssa_urop_maneuver_10000[[#This Row],[y-vel]]^2+ssa_urop_maneuver_10000[[#This Row],[z-vel]]^2)</f>
        <v>7.5888485287619583</v>
      </c>
    </row>
    <row r="948" spans="1:15" x14ac:dyDescent="0.35">
      <c r="A948">
        <v>10000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6077.0908946102072</v>
      </c>
      <c r="I948">
        <v>-618.23516115932671</v>
      </c>
      <c r="J948">
        <v>3260.5804049615681</v>
      </c>
      <c r="K948">
        <v>-2.0726314699305859</v>
      </c>
      <c r="L948">
        <v>5.421575940939424</v>
      </c>
      <c r="M948">
        <v>4.8858184244860334</v>
      </c>
      <c r="N948">
        <f>SQRT(ssa_urop_maneuver_10000[[#This Row],[x-pos]]^2+ssa_urop_maneuver_10000[[#This Row],[y-pos]]^2+ssa_urop_maneuver_10000[[#This Row],[z-pos]]^2)-6378</f>
        <v>546.2063106949181</v>
      </c>
      <c r="O948">
        <f>SQRT(ssa_urop_maneuver_10000[[#This Row],[x-vel]]^2+ssa_urop_maneuver_10000[[#This Row],[y-vel]]^2+ssa_urop_maneuver_10000[[#This Row],[z-vel]]^2)</f>
        <v>7.5868642119499548</v>
      </c>
    </row>
    <row r="949" spans="1:15" x14ac:dyDescent="0.35">
      <c r="A949">
        <v>10000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3655.348197016438</v>
      </c>
      <c r="I949">
        <v>2534.417024330975</v>
      </c>
      <c r="J949">
        <v>5304.1718254397847</v>
      </c>
      <c r="K949">
        <v>-5.7062619971096042</v>
      </c>
      <c r="L949">
        <v>4.7066250095622806</v>
      </c>
      <c r="M949">
        <v>1.679500479202807</v>
      </c>
      <c r="N949">
        <f>SQRT(ssa_urop_maneuver_10000[[#This Row],[x-pos]]^2+ssa_urop_maneuver_10000[[#This Row],[y-pos]]^2+ssa_urop_maneuver_10000[[#This Row],[z-pos]]^2)-6378</f>
        <v>544.36078577527041</v>
      </c>
      <c r="O949">
        <f>SQRT(ssa_urop_maneuver_10000[[#This Row],[x-vel]]^2+ssa_urop_maneuver_10000[[#This Row],[y-vel]]^2+ssa_urop_maneuver_10000[[#This Row],[z-vel]]^2)</f>
        <v>7.5851477783848669</v>
      </c>
    </row>
    <row r="950" spans="1:15" x14ac:dyDescent="0.35">
      <c r="A950">
        <v>10000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-288.06035994481562</v>
      </c>
      <c r="I950">
        <v>4632.2837471201983</v>
      </c>
      <c r="J950">
        <v>5134.1264535524606</v>
      </c>
      <c r="K950">
        <v>-6.9624280933097129</v>
      </c>
      <c r="L950">
        <v>2.0325683897896218</v>
      </c>
      <c r="M950">
        <v>-2.2262781471361812</v>
      </c>
      <c r="N950">
        <f>SQRT(ssa_urop_maneuver_10000[[#This Row],[x-pos]]^2+ssa_urop_maneuver_10000[[#This Row],[y-pos]]^2+ssa_urop_maneuver_10000[[#This Row],[z-pos]]^2)-6378</f>
        <v>543.00324561928301</v>
      </c>
      <c r="O950">
        <f>SQRT(ssa_urop_maneuver_10000[[#This Row],[x-vel]]^2+ssa_urop_maneuver_10000[[#This Row],[y-vel]]^2+ssa_urop_maneuver_10000[[#This Row],[z-vel]]^2)</f>
        <v>7.5870319362776124</v>
      </c>
    </row>
    <row r="951" spans="1:15" x14ac:dyDescent="0.35">
      <c r="A951">
        <v>10000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-4110.8491001249777</v>
      </c>
      <c r="I951">
        <v>4800.3411319757424</v>
      </c>
      <c r="J951">
        <v>2819.897282547498</v>
      </c>
      <c r="K951">
        <v>-5.3168960411096808</v>
      </c>
      <c r="L951">
        <v>-1.494391509388374</v>
      </c>
      <c r="M951">
        <v>-5.2084526215397027</v>
      </c>
      <c r="N951">
        <f>SQRT(ssa_urop_maneuver_10000[[#This Row],[x-pos]]^2+ssa_urop_maneuver_10000[[#This Row],[y-pos]]^2+ssa_urop_maneuver_10000[[#This Row],[z-pos]]^2)-6378</f>
        <v>542.56182628659553</v>
      </c>
      <c r="O951">
        <f>SQRT(ssa_urop_maneuver_10000[[#This Row],[x-vel]]^2+ssa_urop_maneuver_10000[[#This Row],[y-vel]]^2+ssa_urop_maneuver_10000[[#This Row],[z-vel]]^2)</f>
        <v>7.5914799746902881</v>
      </c>
    </row>
    <row r="952" spans="1:15" x14ac:dyDescent="0.35">
      <c r="A952">
        <v>10000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-6216.4980079698416</v>
      </c>
      <c r="I952">
        <v>2964.077943209124</v>
      </c>
      <c r="J952">
        <v>-674.43302724952002</v>
      </c>
      <c r="K952">
        <v>-1.445750659618152</v>
      </c>
      <c r="L952">
        <v>-4.4044595648047959</v>
      </c>
      <c r="M952">
        <v>-6.0146093465997303</v>
      </c>
      <c r="N952">
        <f>SQRT(ssa_urop_maneuver_10000[[#This Row],[x-pos]]^2+ssa_urop_maneuver_10000[[#This Row],[y-pos]]^2+ssa_urop_maneuver_10000[[#This Row],[z-pos]]^2)-6378</f>
        <v>541.93247400267592</v>
      </c>
      <c r="O952">
        <f>SQRT(ssa_urop_maneuver_10000[[#This Row],[x-vel]]^2+ssa_urop_maneuver_10000[[#This Row],[y-vel]]^2+ssa_urop_maneuver_10000[[#This Row],[z-vel]]^2)</f>
        <v>7.5937464153072431</v>
      </c>
    </row>
    <row r="953" spans="1:15" x14ac:dyDescent="0.35">
      <c r="A953">
        <v>10000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-5723.3197331064875</v>
      </c>
      <c r="I953">
        <v>-111.3442848159589</v>
      </c>
      <c r="J953">
        <v>-3886.1388128049261</v>
      </c>
      <c r="K953">
        <v>3.028637840104432</v>
      </c>
      <c r="L953">
        <v>-5.4737882964987614</v>
      </c>
      <c r="M953">
        <v>-4.3010823008254659</v>
      </c>
      <c r="N953">
        <f>SQRT(ssa_urop_maneuver_10000[[#This Row],[x-pos]]^2+ssa_urop_maneuver_10000[[#This Row],[y-pos]]^2+ssa_urop_maneuver_10000[[#This Row],[z-pos]]^2)-6378</f>
        <v>540.87716248208653</v>
      </c>
      <c r="O953">
        <f>SQRT(ssa_urop_maneuver_10000[[#This Row],[x-vel]]^2+ssa_urop_maneuver_10000[[#This Row],[y-vel]]^2+ssa_urop_maneuver_10000[[#This Row],[z-vel]]^2)</f>
        <v>7.591726710035954</v>
      </c>
    </row>
    <row r="954" spans="1:15" x14ac:dyDescent="0.35">
      <c r="A954">
        <v>10000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-2840.4739488883588</v>
      </c>
      <c r="I954">
        <v>-3140.7814633450462</v>
      </c>
      <c r="J954">
        <v>-5471.5651266013683</v>
      </c>
      <c r="K954">
        <v>6.2309074120359984</v>
      </c>
      <c r="L954">
        <v>-4.2582730145834056</v>
      </c>
      <c r="M954">
        <v>-0.79258082326377477</v>
      </c>
      <c r="N954">
        <f>SQRT(ssa_urop_maneuver_10000[[#This Row],[x-pos]]^2+ssa_urop_maneuver_10000[[#This Row],[y-pos]]^2+ssa_urop_maneuver_10000[[#This Row],[z-pos]]^2)-6378</f>
        <v>540.87457535150952</v>
      </c>
      <c r="O954">
        <f>SQRT(ssa_urop_maneuver_10000[[#This Row],[x-vel]]^2+ssa_urop_maneuver_10000[[#This Row],[y-vel]]^2+ssa_urop_maneuver_10000[[#This Row],[z-vel]]^2)</f>
        <v>7.5884965971857605</v>
      </c>
    </row>
    <row r="955" spans="1:15" x14ac:dyDescent="0.35">
      <c r="A955">
        <v>10000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1226.3467130332499</v>
      </c>
      <c r="I955">
        <v>-4861.6050519798282</v>
      </c>
      <c r="J955">
        <v>-4770.827472500393</v>
      </c>
      <c r="K955">
        <v>6.8336758142035929</v>
      </c>
      <c r="L955">
        <v>-1.269758048460117</v>
      </c>
      <c r="M955">
        <v>3.043554608299321</v>
      </c>
      <c r="N955">
        <f>SQRT(ssa_urop_maneuver_10000[[#This Row],[x-pos]]^2+ssa_urop_maneuver_10000[[#This Row],[y-pos]]^2+ssa_urop_maneuver_10000[[#This Row],[z-pos]]^2)-6378</f>
        <v>542.9771502561498</v>
      </c>
      <c r="O955">
        <f>SQRT(ssa_urop_maneuver_10000[[#This Row],[x-vel]]^2+ssa_urop_maneuver_10000[[#This Row],[y-vel]]^2+ssa_urop_maneuver_10000[[#This Row],[z-vel]]^2)</f>
        <v>7.5877951533340973</v>
      </c>
    </row>
    <row r="956" spans="1:15" x14ac:dyDescent="0.35">
      <c r="A956">
        <v>10000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4781.7901073850844</v>
      </c>
      <c r="I956">
        <v>-4556.3628659235828</v>
      </c>
      <c r="J956">
        <v>-2076.7046953896088</v>
      </c>
      <c r="K956">
        <v>4.5871396979239396</v>
      </c>
      <c r="L956">
        <v>2.2511877762885741</v>
      </c>
      <c r="M956">
        <v>5.6106675248840689</v>
      </c>
      <c r="N956">
        <f>SQRT(ssa_urop_maneuver_10000[[#This Row],[x-pos]]^2+ssa_urop_maneuver_10000[[#This Row],[y-pos]]^2+ssa_urop_maneuver_10000[[#This Row],[z-pos]]^2)-6378</f>
        <v>545.77509664391619</v>
      </c>
      <c r="O956">
        <f>SQRT(ssa_urop_maneuver_10000[[#This Row],[x-vel]]^2+ssa_urop_maneuver_10000[[#This Row],[y-vel]]^2+ssa_urop_maneuver_10000[[#This Row],[z-vel]]^2)</f>
        <v>7.5887605764821409</v>
      </c>
    </row>
    <row r="957" spans="1:15" x14ac:dyDescent="0.35">
      <c r="A957">
        <v>10000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6342.0017291082804</v>
      </c>
      <c r="I957">
        <v>-2350.200405274999</v>
      </c>
      <c r="J957">
        <v>1485.953545863747</v>
      </c>
      <c r="K957">
        <v>0.42478887760228062</v>
      </c>
      <c r="L957">
        <v>4.8355418552645899</v>
      </c>
      <c r="M957">
        <v>5.8323369196132822</v>
      </c>
      <c r="N957">
        <f>SQRT(ssa_urop_maneuver_10000[[#This Row],[x-pos]]^2+ssa_urop_maneuver_10000[[#This Row],[y-pos]]^2+ssa_urop_maneuver_10000[[#This Row],[z-pos]]^2)-6378</f>
        <v>546.77334050958143</v>
      </c>
      <c r="O957">
        <f>SQRT(ssa_urop_maneuver_10000[[#This Row],[x-vel]]^2+ssa_urop_maneuver_10000[[#This Row],[y-vel]]^2+ssa_urop_maneuver_10000[[#This Row],[z-vel]]^2)</f>
        <v>7.5880870163984326</v>
      </c>
    </row>
    <row r="958" spans="1:15" x14ac:dyDescent="0.35">
      <c r="A958">
        <v>10000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5256.6392194620357</v>
      </c>
      <c r="I958">
        <v>836.61512378556961</v>
      </c>
      <c r="J958">
        <v>4427.3590241647844</v>
      </c>
      <c r="K958">
        <v>-3.9099972580969751</v>
      </c>
      <c r="L958">
        <v>5.4016096438063377</v>
      </c>
      <c r="M958">
        <v>3.6163988270889922</v>
      </c>
      <c r="N958">
        <f>SQRT(ssa_urop_maneuver_10000[[#This Row],[x-pos]]^2+ssa_urop_maneuver_10000[[#This Row],[y-pos]]^2+ssa_urop_maneuver_10000[[#This Row],[z-pos]]^2)-6378</f>
        <v>545.4159688542868</v>
      </c>
      <c r="O958">
        <f>SQRT(ssa_urop_maneuver_10000[[#This Row],[x-vel]]^2+ssa_urop_maneuver_10000[[#This Row],[y-vel]]^2+ssa_urop_maneuver_10000[[#This Row],[z-vel]]^2)</f>
        <v>7.5857633616504367</v>
      </c>
    </row>
    <row r="959" spans="1:15" x14ac:dyDescent="0.35">
      <c r="A959">
        <v>10000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1981.6654044880929</v>
      </c>
      <c r="I959">
        <v>3675.373035706737</v>
      </c>
      <c r="J959">
        <v>5520.1554962949667</v>
      </c>
      <c r="K959">
        <v>-6.6108469185586074</v>
      </c>
      <c r="L959">
        <v>3.7183618754400638</v>
      </c>
      <c r="M959">
        <v>-0.1056118430224139</v>
      </c>
      <c r="N959">
        <f>SQRT(ssa_urop_maneuver_10000[[#This Row],[x-pos]]^2+ssa_urop_maneuver_10000[[#This Row],[y-pos]]^2+ssa_urop_maneuver_10000[[#This Row],[z-pos]]^2)-6378</f>
        <v>543.52305711832832</v>
      </c>
      <c r="O959">
        <f>SQRT(ssa_urop_maneuver_10000[[#This Row],[x-vel]]^2+ssa_urop_maneuver_10000[[#This Row],[y-vel]]^2+ssa_urop_maneuver_10000[[#This Row],[z-vel]]^2)</f>
        <v>7.5855563987573493</v>
      </c>
    </row>
    <row r="960" spans="1:15" x14ac:dyDescent="0.35">
      <c r="A960">
        <v>10000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-2118.0329539971231</v>
      </c>
      <c r="I960">
        <v>4984.1145465679892</v>
      </c>
      <c r="J960">
        <v>4309.0112133484226</v>
      </c>
      <c r="K960">
        <v>-6.5593967933476147</v>
      </c>
      <c r="L960">
        <v>0.48481935185232194</v>
      </c>
      <c r="M960">
        <v>-3.7860821929387152</v>
      </c>
      <c r="N960">
        <f>SQRT(ssa_urop_maneuver_10000[[#This Row],[x-pos]]^2+ssa_urop_maneuver_10000[[#This Row],[y-pos]]^2+ssa_urop_maneuver_10000[[#This Row],[z-pos]]^2)-6378</f>
        <v>542.62418025215811</v>
      </c>
      <c r="O960">
        <f>SQRT(ssa_urop_maneuver_10000[[#This Row],[x-vel]]^2+ssa_urop_maneuver_10000[[#This Row],[y-vel]]^2+ssa_urop_maneuver_10000[[#This Row],[z-vel]]^2)</f>
        <v>7.5891471502532557</v>
      </c>
    </row>
    <row r="961" spans="1:15" x14ac:dyDescent="0.35">
      <c r="A961">
        <v>10000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-5333.7064394284798</v>
      </c>
      <c r="I961">
        <v>4214.2957984023833</v>
      </c>
      <c r="J961">
        <v>1296.552781882323</v>
      </c>
      <c r="K961">
        <v>-3.7687364084017179</v>
      </c>
      <c r="L961">
        <v>-2.9591312084298509</v>
      </c>
      <c r="M961">
        <v>-5.8904133073463738</v>
      </c>
      <c r="N961">
        <f>SQRT(ssa_urop_maneuver_10000[[#This Row],[x-pos]]^2+ssa_urop_maneuver_10000[[#This Row],[y-pos]]^2+ssa_urop_maneuver_10000[[#This Row],[z-pos]]^2)-6378</f>
        <v>542.24295633033398</v>
      </c>
      <c r="O961">
        <f>SQRT(ssa_urop_maneuver_10000[[#This Row],[x-vel]]^2+ssa_urop_maneuver_10000[[#This Row],[y-vel]]^2+ssa_urop_maneuver_10000[[#This Row],[z-vel]]^2)</f>
        <v>7.5932075275261264</v>
      </c>
    </row>
    <row r="962" spans="1:15" x14ac:dyDescent="0.35">
      <c r="A962">
        <v>10000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-6319.9112637904964</v>
      </c>
      <c r="I962">
        <v>1683.299229479052</v>
      </c>
      <c r="J962">
        <v>-2258.8790861187899</v>
      </c>
      <c r="K962">
        <v>0.60092709654961629</v>
      </c>
      <c r="L962">
        <v>-5.1704680315174389</v>
      </c>
      <c r="M962">
        <v>-5.5285756430425126</v>
      </c>
      <c r="N962">
        <f>SQRT(ssa_urop_maneuver_10000[[#This Row],[x-pos]]^2+ssa_urop_maneuver_10000[[#This Row],[y-pos]]^2+ssa_urop_maneuver_10000[[#This Row],[z-pos]]^2)-6378</f>
        <v>541.34313384266443</v>
      </c>
      <c r="O962">
        <f>SQRT(ssa_urop_maneuver_10000[[#This Row],[x-vel]]^2+ssa_urop_maneuver_10000[[#This Row],[y-vel]]^2+ssa_urop_maneuver_10000[[#This Row],[z-vel]]^2)</f>
        <v>7.5934183133259756</v>
      </c>
    </row>
    <row r="963" spans="1:15" x14ac:dyDescent="0.35">
      <c r="A963">
        <v>10000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-4664.818298162184</v>
      </c>
      <c r="I963">
        <v>-1551.482587500052</v>
      </c>
      <c r="J963">
        <v>-4868.1220269709993</v>
      </c>
      <c r="K963">
        <v>4.713916125237386</v>
      </c>
      <c r="L963">
        <v>-5.2202502106237736</v>
      </c>
      <c r="M963">
        <v>-2.8529966583943218</v>
      </c>
      <c r="N963">
        <f>SQRT(ssa_urop_maneuver_10000[[#This Row],[x-pos]]^2+ssa_urop_maneuver_10000[[#This Row],[y-pos]]^2+ssa_urop_maneuver_10000[[#This Row],[z-pos]]^2)-6378</f>
        <v>540.54320241370078</v>
      </c>
      <c r="O963">
        <f>SQRT(ssa_urop_maneuver_10000[[#This Row],[x-vel]]^2+ssa_urop_maneuver_10000[[#This Row],[y-vel]]^2+ssa_urop_maneuver_10000[[#This Row],[z-vel]]^2)</f>
        <v>7.590231052484488</v>
      </c>
    </row>
    <row r="964" spans="1:15" x14ac:dyDescent="0.35">
      <c r="A964">
        <v>10000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-1063.5938514966051</v>
      </c>
      <c r="I964">
        <v>-4139.5680356383446</v>
      </c>
      <c r="J964">
        <v>-5441.7238858514684</v>
      </c>
      <c r="K964">
        <v>6.8543205342108147</v>
      </c>
      <c r="L964">
        <v>-3.0942861754100779</v>
      </c>
      <c r="M964">
        <v>1.0097077509125649</v>
      </c>
      <c r="N964">
        <f>SQRT(ssa_urop_maneuver_10000[[#This Row],[x-pos]]^2+ssa_urop_maneuver_10000[[#This Row],[y-pos]]^2+ssa_urop_maneuver_10000[[#This Row],[z-pos]]^2)-6378</f>
        <v>541.50968295199982</v>
      </c>
      <c r="O964">
        <f>SQRT(ssa_urop_maneuver_10000[[#This Row],[x-vel]]^2+ssa_urop_maneuver_10000[[#This Row],[y-vel]]^2+ssa_urop_maneuver_10000[[#This Row],[z-vel]]^2)</f>
        <v>7.5878736588909321</v>
      </c>
    </row>
    <row r="965" spans="1:15" x14ac:dyDescent="0.35">
      <c r="A965">
        <v>10000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2980.7733137329078</v>
      </c>
      <c r="I965">
        <v>-5002.9826718465611</v>
      </c>
      <c r="J965">
        <v>-3742.062642066041</v>
      </c>
      <c r="K965">
        <v>6.1378253057131502</v>
      </c>
      <c r="L965">
        <v>0.32125836829547899</v>
      </c>
      <c r="M965">
        <v>4.4504315096299489</v>
      </c>
      <c r="N965">
        <f>SQRT(ssa_urop_maneuver_10000[[#This Row],[x-pos]]^2+ssa_urop_maneuver_10000[[#This Row],[y-pos]]^2+ssa_urop_maneuver_10000[[#This Row],[z-pos]]^2)-6378</f>
        <v>544.27404685811962</v>
      </c>
      <c r="O965">
        <f>SQRT(ssa_urop_maneuver_10000[[#This Row],[x-vel]]^2+ssa_urop_maneuver_10000[[#This Row],[y-vel]]^2+ssa_urop_maneuver_10000[[#This Row],[z-vel]]^2)</f>
        <v>7.588309893814281</v>
      </c>
    </row>
    <row r="966" spans="1:15" x14ac:dyDescent="0.35">
      <c r="A966">
        <v>10000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5781.8689436416607</v>
      </c>
      <c r="I966">
        <v>-3780.3008329175659</v>
      </c>
      <c r="J966">
        <v>-478.11515500142588</v>
      </c>
      <c r="K966">
        <v>2.8595599923437121</v>
      </c>
      <c r="L966">
        <v>3.606925773228514</v>
      </c>
      <c r="M966">
        <v>6.0334976302052974</v>
      </c>
      <c r="N966">
        <f>SQRT(ssa_urop_maneuver_10000[[#This Row],[x-pos]]^2+ssa_urop_maneuver_10000[[#This Row],[y-pos]]^2+ssa_urop_maneuver_10000[[#This Row],[z-pos]]^2)-6378</f>
        <v>546.54164333259087</v>
      </c>
      <c r="O966">
        <f>SQRT(ssa_urop_maneuver_10000[[#This Row],[x-vel]]^2+ssa_urop_maneuver_10000[[#This Row],[y-vel]]^2+ssa_urop_maneuver_10000[[#This Row],[z-vel]]^2)</f>
        <v>7.5888135131314058</v>
      </c>
    </row>
    <row r="967" spans="1:15" x14ac:dyDescent="0.35">
      <c r="A967">
        <v>10000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6170.1662268676564</v>
      </c>
      <c r="I967">
        <v>-980.09825528966803</v>
      </c>
      <c r="J967">
        <v>2985.8841212409488</v>
      </c>
      <c r="K967">
        <v>-1.61129513032782</v>
      </c>
      <c r="L967">
        <v>5.387806989203467</v>
      </c>
      <c r="M967">
        <v>5.092955859135051</v>
      </c>
      <c r="N967">
        <f>SQRT(ssa_urop_maneuver_10000[[#This Row],[x-pos]]^2+ssa_urop_maneuver_10000[[#This Row],[y-pos]]^2+ssa_urop_maneuver_10000[[#This Row],[z-pos]]^2)-6378</f>
        <v>546.38068296933943</v>
      </c>
      <c r="O967">
        <f>SQRT(ssa_urop_maneuver_10000[[#This Row],[x-vel]]^2+ssa_urop_maneuver_10000[[#This Row],[y-vel]]^2+ssa_urop_maneuver_10000[[#This Row],[z-vel]]^2)</f>
        <v>7.5870241552947437</v>
      </c>
    </row>
    <row r="968" spans="1:15" x14ac:dyDescent="0.35">
      <c r="A968">
        <v>10000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3986.1478463740532</v>
      </c>
      <c r="I968">
        <v>2229.076101398618</v>
      </c>
      <c r="J968">
        <v>5202.2053888992596</v>
      </c>
      <c r="K968">
        <v>-5.4037192432226551</v>
      </c>
      <c r="L968">
        <v>4.9218273298753834</v>
      </c>
      <c r="M968">
        <v>2.0271835341139162</v>
      </c>
      <c r="N968">
        <f>SQRT(ssa_urop_maneuver_10000[[#This Row],[x-pos]]^2+ssa_urop_maneuver_10000[[#This Row],[y-pos]]^2+ssa_urop_maneuver_10000[[#This Row],[z-pos]]^2)-6378</f>
        <v>544.50647000574918</v>
      </c>
      <c r="O968">
        <f>SQRT(ssa_urop_maneuver_10000[[#This Row],[x-vel]]^2+ssa_urop_maneuver_10000[[#This Row],[y-vel]]^2+ssa_urop_maneuver_10000[[#This Row],[z-vel]]^2)</f>
        <v>7.5851195775456075</v>
      </c>
    </row>
    <row r="969" spans="1:15" x14ac:dyDescent="0.35">
      <c r="A969">
        <v>10000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142.65375531452801</v>
      </c>
      <c r="I969">
        <v>4510.5450198298913</v>
      </c>
      <c r="J969">
        <v>5247.3680491601444</v>
      </c>
      <c r="K969">
        <v>-6.9440525082906106</v>
      </c>
      <c r="L969">
        <v>2.407325652094837</v>
      </c>
      <c r="M969">
        <v>-1.882529280882824</v>
      </c>
      <c r="N969">
        <f>SQRT(ssa_urop_maneuver_10000[[#This Row],[x-pos]]^2+ssa_urop_maneuver_10000[[#This Row],[y-pos]]^2+ssa_urop_maneuver_10000[[#This Row],[z-pos]]^2)-6378</f>
        <v>542.99977699496139</v>
      </c>
      <c r="O969">
        <f>SQRT(ssa_urop_maneuver_10000[[#This Row],[x-vel]]^2+ssa_urop_maneuver_10000[[#This Row],[y-vel]]^2+ssa_urop_maneuver_10000[[#This Row],[z-vel]]^2)</f>
        <v>7.5867646942891378</v>
      </c>
    </row>
    <row r="970" spans="1:15" x14ac:dyDescent="0.35">
      <c r="A970">
        <v>10000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-3759.7354604939319</v>
      </c>
      <c r="I970">
        <v>4913.1640789988514</v>
      </c>
      <c r="J970">
        <v>3101.3352298015202</v>
      </c>
      <c r="K970">
        <v>-5.5912018076331904</v>
      </c>
      <c r="L970">
        <v>-1.115627872138117</v>
      </c>
      <c r="M970">
        <v>-5.0120682045929321</v>
      </c>
      <c r="N970">
        <f>SQRT(ssa_urop_maneuver_10000[[#This Row],[x-pos]]^2+ssa_urop_maneuver_10000[[#This Row],[y-pos]]^2+ssa_urop_maneuver_10000[[#This Row],[z-pos]]^2)-6378</f>
        <v>542.48207913785427</v>
      </c>
      <c r="O970">
        <f>SQRT(ssa_urop_maneuver_10000[[#This Row],[x-vel]]^2+ssa_urop_maneuver_10000[[#This Row],[y-vel]]^2+ssa_urop_maneuver_10000[[#This Row],[z-vel]]^2)</f>
        <v>7.5912443571698773</v>
      </c>
    </row>
    <row r="971" spans="1:15" x14ac:dyDescent="0.35">
      <c r="A971">
        <v>10000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-6091.7976028890344</v>
      </c>
      <c r="I971">
        <v>3264.607648681475</v>
      </c>
      <c r="J971">
        <v>-342.42889953811078</v>
      </c>
      <c r="K971">
        <v>-1.898566322460582</v>
      </c>
      <c r="L971">
        <v>-4.1804816691917743</v>
      </c>
      <c r="M971">
        <v>-6.0486872454707203</v>
      </c>
      <c r="N971">
        <f>SQRT(ssa_urop_maneuver_10000[[#This Row],[x-pos]]^2+ssa_urop_maneuver_10000[[#This Row],[y-pos]]^2+ssa_urop_maneuver_10000[[#This Row],[z-pos]]^2)-6378</f>
        <v>541.89296778736662</v>
      </c>
      <c r="O971">
        <f>SQRT(ssa_urop_maneuver_10000[[#This Row],[x-vel]]^2+ssa_urop_maneuver_10000[[#This Row],[y-vel]]^2+ssa_urop_maneuver_10000[[#This Row],[z-vel]]^2)</f>
        <v>7.5939185181795379</v>
      </c>
    </row>
    <row r="972" spans="1:15" x14ac:dyDescent="0.35">
      <c r="A972">
        <v>10000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-5876.9284416264081</v>
      </c>
      <c r="I972">
        <v>251.18422194587339</v>
      </c>
      <c r="J972">
        <v>-3642.6277959013182</v>
      </c>
      <c r="K972">
        <v>2.5876549133143389</v>
      </c>
      <c r="L972">
        <v>-5.4985287930616717</v>
      </c>
      <c r="M972">
        <v>-4.5510413346570164</v>
      </c>
      <c r="N972">
        <f>SQRT(ssa_urop_maneuver_10000[[#This Row],[x-pos]]^2+ssa_urop_maneuver_10000[[#This Row],[y-pos]]^2+ssa_urop_maneuver_10000[[#This Row],[z-pos]]^2)-6378</f>
        <v>540.82350409553692</v>
      </c>
      <c r="O972">
        <f>SQRT(ssa_urop_maneuver_10000[[#This Row],[x-vel]]^2+ssa_urop_maneuver_10000[[#This Row],[y-vel]]^2+ssa_urop_maneuver_10000[[#This Row],[z-vel]]^2)</f>
        <v>7.5922166768529991</v>
      </c>
    </row>
    <row r="973" spans="1:15" x14ac:dyDescent="0.35">
      <c r="A973">
        <v>10000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-3207.6337685715098</v>
      </c>
      <c r="I973">
        <v>-2867.612993823308</v>
      </c>
      <c r="J973">
        <v>-5418.0698538583083</v>
      </c>
      <c r="K973">
        <v>5.9856535540977092</v>
      </c>
      <c r="L973">
        <v>-4.5203923314446239</v>
      </c>
      <c r="M973">
        <v>-1.152923501551943</v>
      </c>
      <c r="N973">
        <f>SQRT(ssa_urop_maneuver_10000[[#This Row],[x-pos]]^2+ssa_urop_maneuver_10000[[#This Row],[y-pos]]^2+ssa_urop_maneuver_10000[[#This Row],[z-pos]]^2)-6378</f>
        <v>540.64145746206032</v>
      </c>
      <c r="O973">
        <f>SQRT(ssa_urop_maneuver_10000[[#This Row],[x-vel]]^2+ssa_urop_maneuver_10000[[#This Row],[y-vel]]^2+ssa_urop_maneuver_10000[[#This Row],[z-vel]]^2)</f>
        <v>7.5888884495884303</v>
      </c>
    </row>
    <row r="974" spans="1:15" x14ac:dyDescent="0.35">
      <c r="A974">
        <v>10000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798.92668454789225</v>
      </c>
      <c r="I974">
        <v>-4791.4249059776521</v>
      </c>
      <c r="J974">
        <v>-4929.330807879951</v>
      </c>
      <c r="K974">
        <v>6.8852964083451269</v>
      </c>
      <c r="L974">
        <v>-1.6598583369886399</v>
      </c>
      <c r="M974">
        <v>2.7227560991408719</v>
      </c>
      <c r="N974">
        <f>SQRT(ssa_urop_maneuver_10000[[#This Row],[x-pos]]^2+ssa_urop_maneuver_10000[[#This Row],[y-pos]]^2+ssa_urop_maneuver_10000[[#This Row],[z-pos]]^2)-6378</f>
        <v>542.57358102780745</v>
      </c>
      <c r="O974">
        <f>SQRT(ssa_urop_maneuver_10000[[#This Row],[x-vel]]^2+ssa_urop_maneuver_10000[[#This Row],[y-vel]]^2+ssa_urop_maneuver_10000[[#This Row],[z-vel]]^2)</f>
        <v>7.5878743469465686</v>
      </c>
    </row>
    <row r="975" spans="1:15" x14ac:dyDescent="0.35">
      <c r="A975">
        <v>10000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4472.3032520137967</v>
      </c>
      <c r="I975">
        <v>-4718.4442996093276</v>
      </c>
      <c r="J975">
        <v>-2381.0028687500198</v>
      </c>
      <c r="K975">
        <v>4.9144328003941</v>
      </c>
      <c r="L975">
        <v>1.8952092880548721</v>
      </c>
      <c r="M975">
        <v>5.4632514829086309</v>
      </c>
      <c r="N975">
        <f>SQRT(ssa_urop_maneuver_10000[[#This Row],[x-pos]]^2+ssa_urop_maneuver_10000[[#This Row],[y-pos]]^2+ssa_urop_maneuver_10000[[#This Row],[z-pos]]^2)-6378</f>
        <v>545.466447343033</v>
      </c>
      <c r="O975">
        <f>SQRT(ssa_urop_maneuver_10000[[#This Row],[x-vel]]^2+ssa_urop_maneuver_10000[[#This Row],[y-vel]]^2+ssa_urop_maneuver_10000[[#This Row],[z-vel]]^2)</f>
        <v>7.5888460756970293</v>
      </c>
    </row>
    <row r="976" spans="1:15" x14ac:dyDescent="0.35">
      <c r="A976">
        <v>10000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6279.5764743108439</v>
      </c>
      <c r="I976">
        <v>-2676.9635920967949</v>
      </c>
      <c r="J976">
        <v>1163.1285324104181</v>
      </c>
      <c r="K976">
        <v>0.89098027304830207</v>
      </c>
      <c r="L976">
        <v>4.6625893565994536</v>
      </c>
      <c r="M976">
        <v>5.9202378727908727</v>
      </c>
      <c r="N976">
        <f>SQRT(ssa_urop_maneuver_10000[[#This Row],[x-pos]]^2+ssa_urop_maneuver_10000[[#This Row],[y-pos]]^2+ssa_urop_maneuver_10000[[#This Row],[z-pos]]^2)-6378</f>
        <v>546.74423737347843</v>
      </c>
      <c r="O976">
        <f>SQRT(ssa_urop_maneuver_10000[[#This Row],[x-vel]]^2+ssa_urop_maneuver_10000[[#This Row],[y-vel]]^2+ssa_urop_maneuver_10000[[#This Row],[z-vel]]^2)</f>
        <v>7.5883332705979072</v>
      </c>
    </row>
    <row r="977" spans="1:15" x14ac:dyDescent="0.35">
      <c r="A977">
        <v>10000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5466.9751937153924</v>
      </c>
      <c r="I977">
        <v>481.56748189505981</v>
      </c>
      <c r="J977">
        <v>4220.9371233873117</v>
      </c>
      <c r="K977">
        <v>-3.4999425083946778</v>
      </c>
      <c r="L977">
        <v>5.4835600477605864</v>
      </c>
      <c r="M977">
        <v>3.9022545255621082</v>
      </c>
      <c r="N977">
        <f>SQRT(ssa_urop_maneuver_10000[[#This Row],[x-pos]]^2+ssa_urop_maneuver_10000[[#This Row],[y-pos]]^2+ssa_urop_maneuver_10000[[#This Row],[z-pos]]^2)-6378</f>
        <v>545.58543010103585</v>
      </c>
      <c r="O977">
        <f>SQRT(ssa_urop_maneuver_10000[[#This Row],[x-vel]]^2+ssa_urop_maneuver_10000[[#This Row],[y-vel]]^2+ssa_urop_maneuver_10000[[#This Row],[z-vel]]^2)</f>
        <v>7.5859487700441308</v>
      </c>
    </row>
    <row r="978" spans="1:15" x14ac:dyDescent="0.35">
      <c r="A978">
        <v>10000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2376.8290963236659</v>
      </c>
      <c r="I978">
        <v>3439.8875173731622</v>
      </c>
      <c r="J978">
        <v>5516.1076139790421</v>
      </c>
      <c r="K978">
        <v>-6.4268965618729457</v>
      </c>
      <c r="L978">
        <v>4.0205325870664481</v>
      </c>
      <c r="M978">
        <v>0.25875898757484062</v>
      </c>
      <c r="N978">
        <f>SQRT(ssa_urop_maneuver_10000[[#This Row],[x-pos]]^2+ssa_urop_maneuver_10000[[#This Row],[y-pos]]^2+ssa_urop_maneuver_10000[[#This Row],[z-pos]]^2)-6378</f>
        <v>543.67507864303298</v>
      </c>
      <c r="O978">
        <f>SQRT(ssa_urop_maneuver_10000[[#This Row],[x-vel]]^2+ssa_urop_maneuver_10000[[#This Row],[y-vel]]^2+ssa_urop_maneuver_10000[[#This Row],[z-vel]]^2)</f>
        <v>7.5852908918727877</v>
      </c>
    </row>
    <row r="979" spans="1:15" x14ac:dyDescent="0.35">
      <c r="A979">
        <v>10000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-1702.524773331482</v>
      </c>
      <c r="I979">
        <v>4966.3579293504154</v>
      </c>
      <c r="J979">
        <v>4509.2169704947783</v>
      </c>
      <c r="K979">
        <v>-6.6782334621032424</v>
      </c>
      <c r="L979">
        <v>0.88225352827663195</v>
      </c>
      <c r="M979">
        <v>-3.4942977817176941</v>
      </c>
      <c r="N979">
        <f>SQRT(ssa_urop_maneuver_10000[[#This Row],[x-pos]]^2+ssa_urop_maneuver_10000[[#This Row],[y-pos]]^2+ssa_urop_maneuver_10000[[#This Row],[z-pos]]^2)-6378</f>
        <v>542.71812554356711</v>
      </c>
      <c r="O979">
        <f>SQRT(ssa_urop_maneuver_10000[[#This Row],[x-vel]]^2+ssa_urop_maneuver_10000[[#This Row],[y-vel]]^2+ssa_urop_maneuver_10000[[#This Row],[z-vel]]^2)</f>
        <v>7.5886290230732207</v>
      </c>
    </row>
    <row r="980" spans="1:15" x14ac:dyDescent="0.35">
      <c r="A980">
        <v>10000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-5071.3736910515327</v>
      </c>
      <c r="I980">
        <v>4422.1386863676889</v>
      </c>
      <c r="J980">
        <v>1617.7600293640039</v>
      </c>
      <c r="K980">
        <v>-4.1420813194262944</v>
      </c>
      <c r="L980">
        <v>-2.6320055160771689</v>
      </c>
      <c r="M980">
        <v>-5.7937855111687639</v>
      </c>
      <c r="N980">
        <f>SQRT(ssa_urop_maneuver_10000[[#This Row],[x-pos]]^2+ssa_urop_maneuver_10000[[#This Row],[y-pos]]^2+ssa_urop_maneuver_10000[[#This Row],[z-pos]]^2)-6378</f>
        <v>542.35325603882848</v>
      </c>
      <c r="O980">
        <f>SQRT(ssa_urop_maneuver_10000[[#This Row],[x-vel]]^2+ssa_urop_maneuver_10000[[#This Row],[y-vel]]^2+ssa_urop_maneuver_10000[[#This Row],[z-vel]]^2)</f>
        <v>7.5929072984483357</v>
      </c>
    </row>
    <row r="981" spans="1:15" x14ac:dyDescent="0.35">
      <c r="A981">
        <v>10000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-6320.6563091420503</v>
      </c>
      <c r="I981">
        <v>2030.1205393377479</v>
      </c>
      <c r="J981">
        <v>-1951.117788348058</v>
      </c>
      <c r="K981">
        <v>0.12948230603158309</v>
      </c>
      <c r="L981">
        <v>-5.0513053956800826</v>
      </c>
      <c r="M981">
        <v>-5.6683562352255281</v>
      </c>
      <c r="N981">
        <f>SQRT(ssa_urop_maneuver_10000[[#This Row],[x-pos]]^2+ssa_urop_maneuver_10000[[#This Row],[y-pos]]^2+ssa_urop_maneuver_10000[[#This Row],[z-pos]]^2)-6378</f>
        <v>541.46141014937712</v>
      </c>
      <c r="O981">
        <f>SQRT(ssa_urop_maneuver_10000[[#This Row],[x-vel]]^2+ssa_urop_maneuver_10000[[#This Row],[y-vel]]^2+ssa_urop_maneuver_10000[[#This Row],[z-vel]]^2)</f>
        <v>7.5935969261886749</v>
      </c>
    </row>
    <row r="982" spans="1:15" x14ac:dyDescent="0.35">
      <c r="A982">
        <v>10000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-4928.0447134972792</v>
      </c>
      <c r="I982">
        <v>-1210.697952970125</v>
      </c>
      <c r="J982">
        <v>-4702.5888087892372</v>
      </c>
      <c r="K982">
        <v>4.3422249800501209</v>
      </c>
      <c r="L982">
        <v>-5.3586315679057526</v>
      </c>
      <c r="M982">
        <v>-3.1698540451375861</v>
      </c>
      <c r="N982">
        <f>SQRT(ssa_urop_maneuver_10000[[#This Row],[x-pos]]^2+ssa_urop_maneuver_10000[[#This Row],[y-pos]]^2+ssa_urop_maneuver_10000[[#This Row],[z-pos]]^2)-6378</f>
        <v>540.50820163597928</v>
      </c>
      <c r="O982">
        <f>SQRT(ssa_urop_maneuver_10000[[#This Row],[x-vel]]^2+ssa_urop_maneuver_10000[[#This Row],[y-vel]]^2+ssa_urop_maneuver_10000[[#This Row],[z-vel]]^2)</f>
        <v>7.59064060046334</v>
      </c>
    </row>
    <row r="983" spans="1:15" x14ac:dyDescent="0.35">
      <c r="A983">
        <v>10000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-1479.076487927847</v>
      </c>
      <c r="I983">
        <v>-3946.895089543973</v>
      </c>
      <c r="J983">
        <v>-5487.2209306570358</v>
      </c>
      <c r="K983">
        <v>6.7366789993716569</v>
      </c>
      <c r="L983">
        <v>-3.4316271893603489</v>
      </c>
      <c r="M983">
        <v>0.6486183138059296</v>
      </c>
      <c r="N983">
        <f>SQRT(ssa_urop_maneuver_10000[[#This Row],[x-pos]]^2+ssa_urop_maneuver_10000[[#This Row],[y-pos]]^2+ssa_urop_maneuver_10000[[#This Row],[z-pos]]^2)-6378</f>
        <v>541.19371363802475</v>
      </c>
      <c r="O983">
        <f>SQRT(ssa_urop_maneuver_10000[[#This Row],[x-vel]]^2+ssa_urop_maneuver_10000[[#This Row],[y-vel]]^2+ssa_urop_maneuver_10000[[#This Row],[z-vel]]^2)</f>
        <v>7.5881232741921609</v>
      </c>
    </row>
    <row r="984" spans="1:15" x14ac:dyDescent="0.35">
      <c r="A984">
        <v>10000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2586.2293349696802</v>
      </c>
      <c r="I984">
        <v>-5038.5701428269704</v>
      </c>
      <c r="J984">
        <v>-3979.4183758461309</v>
      </c>
      <c r="K984">
        <v>6.3228478992395853</v>
      </c>
      <c r="L984">
        <v>-7.4795226107912477E-2</v>
      </c>
      <c r="M984">
        <v>4.1951708930605331</v>
      </c>
      <c r="N984">
        <f>SQRT(ssa_urop_maneuver_10000[[#This Row],[x-pos]]^2+ssa_urop_maneuver_10000[[#This Row],[y-pos]]^2+ssa_urop_maneuver_10000[[#This Row],[z-pos]]^2)-6378</f>
        <v>543.81637052493352</v>
      </c>
      <c r="O984">
        <f>SQRT(ssa_urop_maneuver_10000[[#This Row],[x-vel]]^2+ssa_urop_maneuver_10000[[#This Row],[y-vel]]^2+ssa_urop_maneuver_10000[[#This Row],[z-vel]]^2)</f>
        <v>7.5883765526461113</v>
      </c>
    </row>
    <row r="985" spans="1:15" x14ac:dyDescent="0.35">
      <c r="A985">
        <v>10000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5572.8513716703592</v>
      </c>
      <c r="I985">
        <v>-4029.3583782042051</v>
      </c>
      <c r="J985">
        <v>-808.16446474029567</v>
      </c>
      <c r="K985">
        <v>3.270427929802417</v>
      </c>
      <c r="L985">
        <v>3.3173544166743691</v>
      </c>
      <c r="M985">
        <v>5.9911047822211767</v>
      </c>
      <c r="N985">
        <f>SQRT(ssa_urop_maneuver_10000[[#This Row],[x-pos]]^2+ssa_urop_maneuver_10000[[#This Row],[y-pos]]^2+ssa_urop_maneuver_10000[[#This Row],[z-pos]]^2)-6378</f>
        <v>546.2711640144189</v>
      </c>
      <c r="O985">
        <f>SQRT(ssa_urop_maneuver_10000[[#This Row],[x-vel]]^2+ssa_urop_maneuver_10000[[#This Row],[y-vel]]^2+ssa_urop_maneuver_10000[[#This Row],[z-vel]]^2)</f>
        <v>7.5890628987651771</v>
      </c>
    </row>
    <row r="986" spans="1:15" x14ac:dyDescent="0.35">
      <c r="A986">
        <v>10000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6233.7131111171566</v>
      </c>
      <c r="I986">
        <v>-1338.5874205472201</v>
      </c>
      <c r="J986">
        <v>2701.2215828771118</v>
      </c>
      <c r="K986">
        <v>-1.1467512004318381</v>
      </c>
      <c r="L986">
        <v>5.3258168329183562</v>
      </c>
      <c r="M986">
        <v>5.280991658574071</v>
      </c>
      <c r="N986">
        <f>SQRT(ssa_urop_maneuver_10000[[#This Row],[x-pos]]^2+ssa_urop_maneuver_10000[[#This Row],[y-pos]]^2+ssa_urop_maneuver_10000[[#This Row],[z-pos]]^2)-6378</f>
        <v>546.4200821413433</v>
      </c>
      <c r="O986">
        <f>SQRT(ssa_urop_maneuver_10000[[#This Row],[x-vel]]^2+ssa_urop_maneuver_10000[[#This Row],[y-vel]]^2+ssa_urop_maneuver_10000[[#This Row],[z-vel]]^2)</f>
        <v>7.5873734685605987</v>
      </c>
    </row>
    <row r="987" spans="1:15" x14ac:dyDescent="0.35">
      <c r="A987">
        <v>10000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4295.3029983884562</v>
      </c>
      <c r="I987">
        <v>1910.7009566326592</v>
      </c>
      <c r="J987">
        <v>5081.6853759950191</v>
      </c>
      <c r="K987">
        <v>-5.079077601973184</v>
      </c>
      <c r="L987">
        <v>5.1125376347765474</v>
      </c>
      <c r="M987">
        <v>2.3663976168573768</v>
      </c>
      <c r="N987">
        <f>SQRT(ssa_urop_maneuver_10000[[#This Row],[x-pos]]^2+ssa_urop_maneuver_10000[[#This Row],[y-pos]]^2+ssa_urop_maneuver_10000[[#This Row],[z-pos]]^2)-6378</f>
        <v>544.71133691442174</v>
      </c>
      <c r="O987">
        <f>SQRT(ssa_urop_maneuver_10000[[#This Row],[x-vel]]^2+ssa_urop_maneuver_10000[[#This Row],[y-vel]]^2+ssa_urop_maneuver_10000[[#This Row],[z-vel]]^2)</f>
        <v>7.5851768624693596</v>
      </c>
    </row>
    <row r="988" spans="1:15" x14ac:dyDescent="0.35">
      <c r="A988">
        <v>10000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568.56651923843492</v>
      </c>
      <c r="I988">
        <v>4364.7892966964173</v>
      </c>
      <c r="J988">
        <v>5341.1745982996417</v>
      </c>
      <c r="K988">
        <v>-6.8935082897684898</v>
      </c>
      <c r="L988">
        <v>2.7713847105399099</v>
      </c>
      <c r="M988">
        <v>-1.5330268078957991</v>
      </c>
      <c r="N988">
        <f>SQRT(ssa_urop_maneuver_10000[[#This Row],[x-pos]]^2+ssa_urop_maneuver_10000[[#This Row],[y-pos]]^2+ssa_urop_maneuver_10000[[#This Row],[z-pos]]^2)-6378</f>
        <v>543.18483938088866</v>
      </c>
      <c r="O988">
        <f>SQRT(ssa_urop_maneuver_10000[[#This Row],[x-vel]]^2+ssa_urop_maneuver_10000[[#This Row],[y-vel]]^2+ssa_urop_maneuver_10000[[#This Row],[z-vel]]^2)</f>
        <v>7.5862507834007475</v>
      </c>
    </row>
    <row r="989" spans="1:15" x14ac:dyDescent="0.35">
      <c r="A989">
        <v>10000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-3394.4594947951291</v>
      </c>
      <c r="I989">
        <v>5001.1476779912318</v>
      </c>
      <c r="J989">
        <v>3370.7563763356784</v>
      </c>
      <c r="K989">
        <v>-5.8368789764372604</v>
      </c>
      <c r="L989">
        <v>-0.72876608808386156</v>
      </c>
      <c r="M989">
        <v>-4.7975850543840988</v>
      </c>
      <c r="N989">
        <f>SQRT(ssa_urop_maneuver_10000[[#This Row],[x-pos]]^2+ssa_urop_maneuver_10000[[#This Row],[y-pos]]^2+ssa_urop_maneuver_10000[[#This Row],[z-pos]]^2)-6378</f>
        <v>542.68146265160249</v>
      </c>
      <c r="O989">
        <f>SQRT(ssa_urop_maneuver_10000[[#This Row],[x-vel]]^2+ssa_urop_maneuver_10000[[#This Row],[y-vel]]^2+ssa_urop_maneuver_10000[[#This Row],[z-vel]]^2)</f>
        <v>7.5905914493381879</v>
      </c>
    </row>
    <row r="990" spans="1:15" x14ac:dyDescent="0.35">
      <c r="A990">
        <v>10000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-5940.1122189261268</v>
      </c>
      <c r="I990">
        <v>3550.1828470316918</v>
      </c>
      <c r="J990">
        <v>-9.7238321910733845</v>
      </c>
      <c r="K990">
        <v>-2.338914154433863</v>
      </c>
      <c r="L990">
        <v>-3.932893006846558</v>
      </c>
      <c r="M990">
        <v>-6.0601439875089627</v>
      </c>
      <c r="N990">
        <f>SQRT(ssa_urop_maneuver_10000[[#This Row],[x-pos]]^2+ssa_urop_maneuver_10000[[#This Row],[y-pos]]^2+ssa_urop_maneuver_10000[[#This Row],[z-pos]]^2)-6378</f>
        <v>542.17528489748565</v>
      </c>
      <c r="O990">
        <f>SQRT(ssa_urop_maneuver_10000[[#This Row],[x-vel]]^2+ssa_urop_maneuver_10000[[#This Row],[y-vel]]^2+ssa_urop_maneuver_10000[[#This Row],[z-vel]]^2)</f>
        <v>7.593649450327205</v>
      </c>
    </row>
    <row r="991" spans="1:15" x14ac:dyDescent="0.35">
      <c r="A991">
        <v>10000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-6002.4850515925336</v>
      </c>
      <c r="I991">
        <v>615.09712178509062</v>
      </c>
      <c r="J991">
        <v>-3386.0136456690889</v>
      </c>
      <c r="K991">
        <v>2.1376770645973728</v>
      </c>
      <c r="L991">
        <v>-5.4944744692987388</v>
      </c>
      <c r="M991">
        <v>-4.783841160926209</v>
      </c>
      <c r="N991">
        <f>SQRT(ssa_urop_maneuver_10000[[#This Row],[x-pos]]^2+ssa_urop_maneuver_10000[[#This Row],[y-pos]]^2+ssa_urop_maneuver_10000[[#This Row],[z-pos]]^2)-6378</f>
        <v>541.05048922736205</v>
      </c>
      <c r="O991">
        <f>SQRT(ssa_urop_maneuver_10000[[#This Row],[x-vel]]^2+ssa_urop_maneuver_10000[[#This Row],[y-vel]]^2+ssa_urop_maneuver_10000[[#This Row],[z-vel]]^2)</f>
        <v>7.5923678242859856</v>
      </c>
    </row>
    <row r="992" spans="1:15" x14ac:dyDescent="0.35">
      <c r="A992">
        <v>10000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-3557.7525709289971</v>
      </c>
      <c r="I992">
        <v>-2577.3677783941771</v>
      </c>
      <c r="J992">
        <v>-5344.7796098422823</v>
      </c>
      <c r="K992">
        <v>5.7141579542722329</v>
      </c>
      <c r="L992">
        <v>-4.7609470350398748</v>
      </c>
      <c r="M992">
        <v>-1.508892043569376</v>
      </c>
      <c r="N992">
        <f>SQRT(ssa_urop_maneuver_10000[[#This Row],[x-pos]]^2+ssa_urop_maneuver_10000[[#This Row],[y-pos]]^2+ssa_urop_maneuver_10000[[#This Row],[z-pos]]^2)-6378</f>
        <v>540.60514112796045</v>
      </c>
      <c r="O992">
        <f>SQRT(ssa_urop_maneuver_10000[[#This Row],[x-vel]]^2+ssa_urop_maneuver_10000[[#This Row],[y-vel]]^2+ssa_urop_maneuver_10000[[#This Row],[z-vel]]^2)</f>
        <v>7.5891351942085326</v>
      </c>
    </row>
    <row r="993" spans="1:15" x14ac:dyDescent="0.35">
      <c r="A993">
        <v>10000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370.37062311356061</v>
      </c>
      <c r="I993">
        <v>-4695.7572337758784</v>
      </c>
      <c r="J993">
        <v>-5069.739765002455</v>
      </c>
      <c r="K993">
        <v>6.9047161875736389</v>
      </c>
      <c r="L993">
        <v>-2.0444185868477009</v>
      </c>
      <c r="M993">
        <v>2.3921617153161749</v>
      </c>
      <c r="N993">
        <f>SQRT(ssa_urop_maneuver_10000[[#This Row],[x-pos]]^2+ssa_urop_maneuver_10000[[#This Row],[y-pos]]^2+ssa_urop_maneuver_10000[[#This Row],[z-pos]]^2)-6378</f>
        <v>542.22916397073914</v>
      </c>
      <c r="O993">
        <f>SQRT(ssa_urop_maneuver_10000[[#This Row],[x-vel]]^2+ssa_urop_maneuver_10000[[#This Row],[y-vel]]^2+ssa_urop_maneuver_10000[[#This Row],[z-vel]]^2)</f>
        <v>7.5879635384873998</v>
      </c>
    </row>
    <row r="994" spans="1:15" x14ac:dyDescent="0.35">
      <c r="A994">
        <v>10000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4143.9147323823536</v>
      </c>
      <c r="I994">
        <v>-4857.2549951393776</v>
      </c>
      <c r="J994">
        <v>-2676.499616108842</v>
      </c>
      <c r="K994">
        <v>5.2169477209629136</v>
      </c>
      <c r="L994">
        <v>1.5265121157582371</v>
      </c>
      <c r="M994">
        <v>5.2957742272942543</v>
      </c>
      <c r="N994">
        <f>SQRT(ssa_urop_maneuver_10000[[#This Row],[x-pos]]^2+ssa_urop_maneuver_10000[[#This Row],[y-pos]]^2+ssa_urop_maneuver_10000[[#This Row],[z-pos]]^2)-6378</f>
        <v>545.04886535496917</v>
      </c>
      <c r="O994">
        <f>SQRT(ssa_urop_maneuver_10000[[#This Row],[x-vel]]^2+ssa_urop_maneuver_10000[[#This Row],[y-vel]]^2+ssa_urop_maneuver_10000[[#This Row],[z-vel]]^2)</f>
        <v>7.5889398093074165</v>
      </c>
    </row>
    <row r="995" spans="1:15" x14ac:dyDescent="0.35">
      <c r="A995">
        <v>10000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6188.3918610149349</v>
      </c>
      <c r="I995">
        <v>-2992.3689962422541</v>
      </c>
      <c r="J995">
        <v>836.11110419092847</v>
      </c>
      <c r="K995">
        <v>1.3502087269738561</v>
      </c>
      <c r="L995">
        <v>4.4641197416258658</v>
      </c>
      <c r="M995">
        <v>5.9864414958847254</v>
      </c>
      <c r="N995">
        <f>SQRT(ssa_urop_maneuver_10000[[#This Row],[x-pos]]^2+ssa_urop_maneuver_10000[[#This Row],[y-pos]]^2+ssa_urop_maneuver_10000[[#This Row],[z-pos]]^2)-6378</f>
        <v>546.56120008330527</v>
      </c>
      <c r="O995">
        <f>SQRT(ssa_urop_maneuver_10000[[#This Row],[x-vel]]^2+ssa_urop_maneuver_10000[[#This Row],[y-vel]]^2+ssa_urop_maneuver_10000[[#This Row],[z-vel]]^2)</f>
        <v>7.5887357614836404</v>
      </c>
    </row>
    <row r="996" spans="1:15" x14ac:dyDescent="0.35">
      <c r="A996">
        <v>10000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5650.6152281075119</v>
      </c>
      <c r="I996">
        <v>121.3405373654232</v>
      </c>
      <c r="J996">
        <v>3999.1011038075749</v>
      </c>
      <c r="K996">
        <v>-3.076335114195532</v>
      </c>
      <c r="L996">
        <v>5.537889050092657</v>
      </c>
      <c r="M996">
        <v>4.1737296373670949</v>
      </c>
      <c r="N996">
        <f>SQRT(ssa_urop_maneuver_10000[[#This Row],[x-pos]]^2+ssa_urop_maneuver_10000[[#This Row],[y-pos]]^2+ssa_urop_maneuver_10000[[#This Row],[z-pos]]^2)-6378</f>
        <v>545.65406563641136</v>
      </c>
      <c r="O996">
        <f>SQRT(ssa_urop_maneuver_10000[[#This Row],[x-vel]]^2+ssa_urop_maneuver_10000[[#This Row],[y-vel]]^2+ssa_urop_maneuver_10000[[#This Row],[z-vel]]^2)</f>
        <v>7.5863081898776725</v>
      </c>
    </row>
    <row r="997" spans="1:15" x14ac:dyDescent="0.35">
      <c r="A997">
        <v>10000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2758.3414512354461</v>
      </c>
      <c r="I997">
        <v>3184.9116214048149</v>
      </c>
      <c r="J997">
        <v>5491.7975612220789</v>
      </c>
      <c r="K997">
        <v>-6.2146275281100403</v>
      </c>
      <c r="L997">
        <v>4.3042872878148177</v>
      </c>
      <c r="M997">
        <v>0.621913327183655</v>
      </c>
      <c r="N997">
        <f>SQRT(ssa_urop_maneuver_10000[[#This Row],[x-pos]]^2+ssa_urop_maneuver_10000[[#This Row],[y-pos]]^2+ssa_urop_maneuver_10000[[#This Row],[z-pos]]^2)-6378</f>
        <v>543.84585578210408</v>
      </c>
      <c r="O997">
        <f>SQRT(ssa_urop_maneuver_10000[[#This Row],[x-vel]]^2+ssa_urop_maneuver_10000[[#This Row],[y-vel]]^2+ssa_urop_maneuver_10000[[#This Row],[z-vel]]^2)</f>
        <v>7.5852000999127238</v>
      </c>
    </row>
    <row r="998" spans="1:15" x14ac:dyDescent="0.35">
      <c r="A998">
        <v>10000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-1281.979368660277</v>
      </c>
      <c r="I998">
        <v>4922.8300085305691</v>
      </c>
      <c r="J998">
        <v>4692.6398877484207</v>
      </c>
      <c r="K998">
        <v>-6.7652408565760123</v>
      </c>
      <c r="L998">
        <v>1.2780653586036561</v>
      </c>
      <c r="M998">
        <v>-3.190005585126046</v>
      </c>
      <c r="N998">
        <f>SQRT(ssa_urop_maneuver_10000[[#This Row],[x-pos]]^2+ssa_urop_maneuver_10000[[#This Row],[y-pos]]^2+ssa_urop_maneuver_10000[[#This Row],[z-pos]]^2)-6378</f>
        <v>542.88112241838735</v>
      </c>
      <c r="O998">
        <f>SQRT(ssa_urop_maneuver_10000[[#This Row],[x-vel]]^2+ssa_urop_maneuver_10000[[#This Row],[y-vel]]^2+ssa_urop_maneuver_10000[[#This Row],[z-vel]]^2)</f>
        <v>7.5880215169359788</v>
      </c>
    </row>
    <row r="999" spans="1:15" x14ac:dyDescent="0.35">
      <c r="A999">
        <v>10000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-4787.2735360304268</v>
      </c>
      <c r="I999">
        <v>4608.8151223263876</v>
      </c>
      <c r="J999">
        <v>1932.7488569840007</v>
      </c>
      <c r="K999">
        <v>-4.4936346818279187</v>
      </c>
      <c r="L999">
        <v>-2.2884191465858259</v>
      </c>
      <c r="M999">
        <v>-5.6757226043448679</v>
      </c>
      <c r="N999">
        <f>SQRT(ssa_urop_maneuver_10000[[#This Row],[x-pos]]^2+ssa_urop_maneuver_10000[[#This Row],[y-pos]]^2+ssa_urop_maneuver_10000[[#This Row],[z-pos]]^2)-6378</f>
        <v>542.59844845332918</v>
      </c>
      <c r="O999">
        <f>SQRT(ssa_urop_maneuver_10000[[#This Row],[x-vel]]^2+ssa_urop_maneuver_10000[[#This Row],[y-vel]]^2+ssa_urop_maneuver_10000[[#This Row],[z-vel]]^2)</f>
        <v>7.5923278331259239</v>
      </c>
    </row>
    <row r="1000" spans="1:15" x14ac:dyDescent="0.35">
      <c r="A1000">
        <v>10000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-6292.203653547821</v>
      </c>
      <c r="I1000">
        <v>2369.5307898648871</v>
      </c>
      <c r="J1000">
        <v>-1636.3134505899341</v>
      </c>
      <c r="K1000">
        <v>-0.33992996594886349</v>
      </c>
      <c r="L1000">
        <v>-4.9045007245766099</v>
      </c>
      <c r="M1000">
        <v>-5.7870810074772372</v>
      </c>
      <c r="N1000">
        <f>SQRT(ssa_urop_maneuver_10000[[#This Row],[x-pos]]^2+ssa_urop_maneuver_10000[[#This Row],[y-pos]]^2+ssa_urop_maneuver_10000[[#This Row],[z-pos]]^2)-6378</f>
        <v>541.82837145689609</v>
      </c>
      <c r="O1000">
        <f>SQRT(ssa_urop_maneuver_10000[[#This Row],[x-vel]]^2+ssa_urop_maneuver_10000[[#This Row],[y-vel]]^2+ssa_urop_maneuver_10000[[#This Row],[z-vel]]^2)</f>
        <v>7.5934173022576754</v>
      </c>
    </row>
    <row r="1001" spans="1:15" x14ac:dyDescent="0.35">
      <c r="A1001">
        <v>10000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-5167.2282878225269</v>
      </c>
      <c r="I1001">
        <v>-860.3438213136468</v>
      </c>
      <c r="J1001">
        <v>-4519.8768311239928</v>
      </c>
      <c r="K1001">
        <v>3.9520003867706759</v>
      </c>
      <c r="L1001">
        <v>-5.4701759980609008</v>
      </c>
      <c r="M1001">
        <v>-3.475243757580909</v>
      </c>
      <c r="N1001">
        <f>SQRT(ssa_urop_maneuver_10000[[#This Row],[x-pos]]^2+ssa_urop_maneuver_10000[[#This Row],[y-pos]]^2+ssa_urop_maneuver_10000[[#This Row],[z-pos]]^2)-6378</f>
        <v>540.79514351143098</v>
      </c>
      <c r="O1001">
        <f>SQRT(ssa_urop_maneuver_10000[[#This Row],[x-vel]]^2+ssa_urop_maneuver_10000[[#This Row],[y-vel]]^2+ssa_urop_maneuver_10000[[#This Row],[z-vel]]^2)</f>
        <v>7.590681898314684</v>
      </c>
    </row>
    <row r="1002" spans="1:15" x14ac:dyDescent="0.35">
      <c r="A1002">
        <v>10000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-1885.9652305766469</v>
      </c>
      <c r="I1002">
        <v>-3731.7673241592229</v>
      </c>
      <c r="J1002">
        <v>-5512.9104424896213</v>
      </c>
      <c r="K1002">
        <v>6.5880444039591008</v>
      </c>
      <c r="L1002">
        <v>-3.7544700756924341</v>
      </c>
      <c r="M1002">
        <v>0.28454210745804243</v>
      </c>
      <c r="N1002">
        <f>SQRT(ssa_urop_maneuver_10000[[#This Row],[x-pos]]^2+ssa_urop_maneuver_10000[[#This Row],[y-pos]]^2+ssa_urop_maneuver_10000[[#This Row],[z-pos]]^2)-6378</f>
        <v>541.18591739791464</v>
      </c>
      <c r="O1002">
        <f>SQRT(ssa_urop_maneuver_10000[[#This Row],[x-vel]]^2+ssa_urop_maneuver_10000[[#This Row],[y-vel]]^2+ssa_urop_maneuver_10000[[#This Row],[z-vel]]^2)</f>
        <v>7.5881050881444336</v>
      </c>
    </row>
    <row r="1003" spans="1:15" x14ac:dyDescent="0.35">
      <c r="A1003">
        <v>10000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2181.2069912867978</v>
      </c>
      <c r="I1003">
        <v>-5048.3820830965506</v>
      </c>
      <c r="J1003">
        <v>-4202.8223681265426</v>
      </c>
      <c r="K1003">
        <v>6.4775226241868031</v>
      </c>
      <c r="L1003">
        <v>-0.47462285765894913</v>
      </c>
      <c r="M1003">
        <v>3.92411069314669</v>
      </c>
      <c r="N1003">
        <f>SQRT(ssa_urop_maneuver_10000[[#This Row],[x-pos]]^2+ssa_urop_maneuver_10000[[#This Row],[y-pos]]^2+ssa_urop_maneuver_10000[[#This Row],[z-pos]]^2)-6378</f>
        <v>543.52739312598987</v>
      </c>
      <c r="O1003">
        <f>SQRT(ssa_urop_maneuver_10000[[#This Row],[x-vel]]^2+ssa_urop_maneuver_10000[[#This Row],[y-vel]]^2+ssa_urop_maneuver_10000[[#This Row],[z-vel]]^2)</f>
        <v>7.5882943364060695</v>
      </c>
    </row>
    <row r="1004" spans="1:15" x14ac:dyDescent="0.35">
      <c r="A1004">
        <v>10000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5338.6216242394576</v>
      </c>
      <c r="I1004">
        <v>-4260.2130630235297</v>
      </c>
      <c r="J1004">
        <v>-1136.0927388349371</v>
      </c>
      <c r="K1004">
        <v>3.6644520847683411</v>
      </c>
      <c r="L1004">
        <v>3.0072616700304708</v>
      </c>
      <c r="M1004">
        <v>5.9266107702601731</v>
      </c>
      <c r="N1004">
        <f>SQRT(ssa_urop_maneuver_10000[[#This Row],[x-pos]]^2+ssa_urop_maneuver_10000[[#This Row],[y-pos]]^2+ssa_urop_maneuver_10000[[#This Row],[z-pos]]^2)-6378</f>
        <v>545.94417224654717</v>
      </c>
      <c r="O1004">
        <f>SQRT(ssa_urop_maneuver_10000[[#This Row],[x-vel]]^2+ssa_urop_maneuver_10000[[#This Row],[y-vel]]^2+ssa_urop_maneuver_10000[[#This Row],[z-vel]]^2)</f>
        <v>7.5892388983192109</v>
      </c>
    </row>
    <row r="1005" spans="1:15" x14ac:dyDescent="0.35">
      <c r="A1005">
        <v>10000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6267.9104361850941</v>
      </c>
      <c r="I1005">
        <v>-1694.0535843065049</v>
      </c>
      <c r="J1005">
        <v>2405.9505856363971</v>
      </c>
      <c r="K1005">
        <v>-0.67876076758393866</v>
      </c>
      <c r="L1005">
        <v>5.2356056055842712</v>
      </c>
      <c r="M1005">
        <v>5.4501984077692276</v>
      </c>
      <c r="N1005">
        <f>SQRT(ssa_urop_maneuver_10000[[#This Row],[x-pos]]^2+ssa_urop_maneuver_10000[[#This Row],[y-pos]]^2+ssa_urop_maneuver_10000[[#This Row],[z-pos]]^2)-6378</f>
        <v>546.24125829421519</v>
      </c>
      <c r="O1005">
        <f>SQRT(ssa_urop_maneuver_10000[[#This Row],[x-vel]]^2+ssa_urop_maneuver_10000[[#This Row],[y-vel]]^2+ssa_urop_maneuver_10000[[#This Row],[z-vel]]^2)</f>
        <v>7.5879473456849187</v>
      </c>
    </row>
    <row r="1006" spans="1:15" x14ac:dyDescent="0.35">
      <c r="A1006">
        <v>10000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4582.9859211015946</v>
      </c>
      <c r="I1006">
        <v>1579.0262533655909</v>
      </c>
      <c r="J1006">
        <v>4942.2152139068357</v>
      </c>
      <c r="K1006">
        <v>-4.7325898861441189</v>
      </c>
      <c r="L1006">
        <v>5.2789675386583914</v>
      </c>
      <c r="M1006">
        <v>2.6975294123564821</v>
      </c>
      <c r="N1006">
        <f>SQRT(ssa_urop_maneuver_10000[[#This Row],[x-pos]]^2+ssa_urop_maneuver_10000[[#This Row],[y-pos]]^2+ssa_urop_maneuver_10000[[#This Row],[z-pos]]^2)-6378</f>
        <v>544.61331307804539</v>
      </c>
      <c r="O1006">
        <f>SQRT(ssa_urop_maneuver_10000[[#This Row],[x-vel]]^2+ssa_urop_maneuver_10000[[#This Row],[y-vel]]^2+ssa_urop_maneuver_10000[[#This Row],[z-vel]]^2)</f>
        <v>7.5856160089455456</v>
      </c>
    </row>
    <row r="1007" spans="1:15" x14ac:dyDescent="0.35">
      <c r="A1007">
        <v>10000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989.53217170364201</v>
      </c>
      <c r="I1007">
        <v>4194.8908467848059</v>
      </c>
      <c r="J1007">
        <v>5415.2991120805646</v>
      </c>
      <c r="K1007">
        <v>-6.8116827746552779</v>
      </c>
      <c r="L1007">
        <v>3.1247455471835721</v>
      </c>
      <c r="M1007">
        <v>-1.17783022046973</v>
      </c>
      <c r="N1007">
        <f>SQRT(ssa_urop_maneuver_10000[[#This Row],[x-pos]]^2+ssa_urop_maneuver_10000[[#This Row],[y-pos]]^2+ssa_urop_maneuver_10000[[#This Row],[z-pos]]^2)-6378</f>
        <v>543.10884241651092</v>
      </c>
      <c r="O1007">
        <f>SQRT(ssa_urop_maneuver_10000[[#This Row],[x-vel]]^2+ssa_urop_maneuver_10000[[#This Row],[y-vel]]^2+ssa_urop_maneuver_10000[[#This Row],[z-vel]]^2)</f>
        <v>7.5861941041230123</v>
      </c>
    </row>
    <row r="1008" spans="1:15" x14ac:dyDescent="0.35">
      <c r="A1008">
        <v>10000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-3015.5641442857368</v>
      </c>
      <c r="I1008">
        <v>5063.869836256612</v>
      </c>
      <c r="J1008">
        <v>3627.618110351345</v>
      </c>
      <c r="K1008">
        <v>-6.0540913667062153</v>
      </c>
      <c r="L1008">
        <v>-0.33467455560988602</v>
      </c>
      <c r="M1008">
        <v>-4.5658198541052766</v>
      </c>
      <c r="N1008">
        <f>SQRT(ssa_urop_maneuver_10000[[#This Row],[x-pos]]^2+ssa_urop_maneuver_10000[[#This Row],[y-pos]]^2+ssa_urop_maneuver_10000[[#This Row],[z-pos]]^2)-6378</f>
        <v>542.6949059614235</v>
      </c>
      <c r="O1008">
        <f>SQRT(ssa_urop_maneuver_10000[[#This Row],[x-vel]]^2+ssa_urop_maneuver_10000[[#This Row],[y-vel]]^2+ssa_urop_maneuver_10000[[#This Row],[z-vel]]^2)</f>
        <v>7.5901739291495378</v>
      </c>
    </row>
    <row r="1009" spans="1:15" x14ac:dyDescent="0.35">
      <c r="A1009">
        <v>10000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-5761.6543845286405</v>
      </c>
      <c r="I1009">
        <v>3819.810209843793</v>
      </c>
      <c r="J1009">
        <v>322.65812265303038</v>
      </c>
      <c r="K1009">
        <v>-2.7655637131947919</v>
      </c>
      <c r="L1009">
        <v>-3.6625649306888159</v>
      </c>
      <c r="M1009">
        <v>-6.0495479627673863</v>
      </c>
      <c r="N1009">
        <f>SQRT(ssa_urop_maneuver_10000[[#This Row],[x-pos]]^2+ssa_urop_maneuver_10000[[#This Row],[y-pos]]^2+ssa_urop_maneuver_10000[[#This Row],[z-pos]]^2)-6378</f>
        <v>542.38434988252448</v>
      </c>
      <c r="O1009">
        <f>SQRT(ssa_urop_maneuver_10000[[#This Row],[x-vel]]^2+ssa_urop_maneuver_10000[[#This Row],[y-vel]]^2+ssa_urop_maneuver_10000[[#This Row],[z-vel]]^2)</f>
        <v>7.5934020752936799</v>
      </c>
    </row>
    <row r="1010" spans="1:15" x14ac:dyDescent="0.35">
      <c r="A1010">
        <v>10000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-6099.2120063038574</v>
      </c>
      <c r="I1010">
        <v>979.11454428344257</v>
      </c>
      <c r="J1010">
        <v>-3117.3989521705621</v>
      </c>
      <c r="K1010">
        <v>1.6805847912261349</v>
      </c>
      <c r="L1010">
        <v>-5.4616143638837258</v>
      </c>
      <c r="M1010">
        <v>-4.9991292112876016</v>
      </c>
      <c r="N1010">
        <f>SQRT(ssa_urop_maneuver_10000[[#This Row],[x-pos]]^2+ssa_urop_maneuver_10000[[#This Row],[y-pos]]^2+ssa_urop_maneuver_10000[[#This Row],[z-pos]]^2)-6378</f>
        <v>541.33729598887385</v>
      </c>
      <c r="O1010">
        <f>SQRT(ssa_urop_maneuver_10000[[#This Row],[x-vel]]^2+ssa_urop_maneuver_10000[[#This Row],[y-vel]]^2+ssa_urop_maneuver_10000[[#This Row],[z-vel]]^2)</f>
        <v>7.5924231686221644</v>
      </c>
    </row>
    <row r="1011" spans="1:15" x14ac:dyDescent="0.35">
      <c r="A1011">
        <v>10000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-3889.04496026794</v>
      </c>
      <c r="I1011">
        <v>-2270.9755591937969</v>
      </c>
      <c r="J1011">
        <v>-5252.2945418849586</v>
      </c>
      <c r="K1011">
        <v>5.4176364478768129</v>
      </c>
      <c r="L1011">
        <v>-4.9787972655016901</v>
      </c>
      <c r="M1011">
        <v>-1.859266466238277</v>
      </c>
      <c r="N1011">
        <f>SQRT(ssa_urop_maneuver_10000[[#This Row],[x-pos]]^2+ssa_urop_maneuver_10000[[#This Row],[y-pos]]^2+ssa_urop_maneuver_10000[[#This Row],[z-pos]]^2)-6378</f>
        <v>540.71365559780679</v>
      </c>
      <c r="O1011">
        <f>SQRT(ssa_urop_maneuver_10000[[#This Row],[x-vel]]^2+ssa_urop_maneuver_10000[[#This Row],[y-vel]]^2+ssa_urop_maneuver_10000[[#This Row],[z-vel]]^2)</f>
        <v>7.5892080406857048</v>
      </c>
    </row>
    <row r="1012" spans="1:15" x14ac:dyDescent="0.35">
      <c r="A1012">
        <v>10000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-57.25754008757422</v>
      </c>
      <c r="I1012">
        <v>-4574.6971913746729</v>
      </c>
      <c r="J1012">
        <v>-5191.9307802054091</v>
      </c>
      <c r="K1012">
        <v>6.8917270359364684</v>
      </c>
      <c r="L1012">
        <v>-2.4220209624302358</v>
      </c>
      <c r="M1012">
        <v>2.0528540257297321</v>
      </c>
      <c r="N1012">
        <f>SQRT(ssa_urop_maneuver_10000[[#This Row],[x-pos]]^2+ssa_urop_maneuver_10000[[#This Row],[y-pos]]^2+ssa_urop_maneuver_10000[[#This Row],[z-pos]]^2)-6378</f>
        <v>542.06344227511727</v>
      </c>
      <c r="O1012">
        <f>SQRT(ssa_urop_maneuver_10000[[#This Row],[x-vel]]^2+ssa_urop_maneuver_10000[[#This Row],[y-vel]]^2+ssa_urop_maneuver_10000[[#This Row],[z-vel]]^2)</f>
        <v>7.5879046337749863</v>
      </c>
    </row>
    <row r="1013" spans="1:15" x14ac:dyDescent="0.35">
      <c r="A1013">
        <v>10000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3798.1972055486121</v>
      </c>
      <c r="I1013">
        <v>-4972.1224394463816</v>
      </c>
      <c r="J1013">
        <v>-2962.4518965890065</v>
      </c>
      <c r="K1013">
        <v>5.4931403468389828</v>
      </c>
      <c r="L1013">
        <v>1.146219898205993</v>
      </c>
      <c r="M1013">
        <v>5.109094714537834</v>
      </c>
      <c r="N1013">
        <f>SQRT(ssa_urop_maneuver_10000[[#This Row],[x-pos]]^2+ssa_urop_maneuver_10000[[#This Row],[y-pos]]^2+ssa_urop_maneuver_10000[[#This Row],[z-pos]]^2)-6378</f>
        <v>544.74691178923058</v>
      </c>
      <c r="O1013">
        <f>SQRT(ssa_urop_maneuver_10000[[#This Row],[x-vel]]^2+ssa_urop_maneuver_10000[[#This Row],[y-vel]]^2+ssa_urop_maneuver_10000[[#This Row],[z-vel]]^2)</f>
        <v>7.5888905465312968</v>
      </c>
    </row>
    <row r="1014" spans="1:15" x14ac:dyDescent="0.35">
      <c r="A1014">
        <v>10000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6068.8769153735539</v>
      </c>
      <c r="I1014">
        <v>-3295.3998611324646</v>
      </c>
      <c r="J1014">
        <v>505.83669045678209</v>
      </c>
      <c r="K1014">
        <v>1.8005649615969039</v>
      </c>
      <c r="L1014">
        <v>4.2401481314766523</v>
      </c>
      <c r="M1014">
        <v>6.0308674567190801</v>
      </c>
      <c r="N1014">
        <f>SQRT(ssa_urop_maneuver_10000[[#This Row],[x-pos]]^2+ssa_urop_maneuver_10000[[#This Row],[y-pos]]^2+ssa_urop_maneuver_10000[[#This Row],[z-pos]]^2)-6378</f>
        <v>546.36264331369057</v>
      </c>
      <c r="O1014">
        <f>SQRT(ssa_urop_maneuver_10000[[#This Row],[x-vel]]^2+ssa_urop_maneuver_10000[[#This Row],[y-vel]]^2+ssa_urop_maneuver_10000[[#This Row],[z-vel]]^2)</f>
        <v>7.5889559649736187</v>
      </c>
    </row>
    <row r="1015" spans="1:15" x14ac:dyDescent="0.35">
      <c r="A1015">
        <v>10000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5806.9487565084892</v>
      </c>
      <c r="I1015">
        <v>-243.2542179672314</v>
      </c>
      <c r="J1015">
        <v>3762.5944244008979</v>
      </c>
      <c r="K1015">
        <v>-2.640689295480211</v>
      </c>
      <c r="L1015">
        <v>5.5639698997834479</v>
      </c>
      <c r="M1015">
        <v>4.4302874370778014</v>
      </c>
      <c r="N1015">
        <f>SQRT(ssa_urop_maneuver_10000[[#This Row],[x-pos]]^2+ssa_urop_maneuver_10000[[#This Row],[y-pos]]^2+ssa_urop_maneuver_10000[[#This Row],[z-pos]]^2)-6378</f>
        <v>545.65100779979093</v>
      </c>
      <c r="O1015">
        <f>SQRT(ssa_urop_maneuver_10000[[#This Row],[x-vel]]^2+ssa_urop_maneuver_10000[[#This Row],[y-vel]]^2+ssa_urop_maneuver_10000[[#This Row],[z-vel]]^2)</f>
        <v>7.5867283974114557</v>
      </c>
    </row>
    <row r="1016" spans="1:15" x14ac:dyDescent="0.35">
      <c r="A1016">
        <v>10000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3124.8702332946191</v>
      </c>
      <c r="I1016">
        <v>2910.755378794669</v>
      </c>
      <c r="J1016">
        <v>5447.5038325566247</v>
      </c>
      <c r="K1016">
        <v>-5.9747680388230862</v>
      </c>
      <c r="L1016">
        <v>4.5686456910767506</v>
      </c>
      <c r="M1016">
        <v>0.98286895451056733</v>
      </c>
      <c r="N1016">
        <f>SQRT(ssa_urop_maneuver_10000[[#This Row],[x-pos]]^2+ssa_urop_maneuver_10000[[#This Row],[y-pos]]^2+ssa_urop_maneuver_10000[[#This Row],[z-pos]]^2)-6378</f>
        <v>543.89344441475623</v>
      </c>
      <c r="O1016">
        <f>SQRT(ssa_urop_maneuver_10000[[#This Row],[x-vel]]^2+ssa_urop_maneuver_10000[[#This Row],[y-vel]]^2+ssa_urop_maneuver_10000[[#This Row],[z-vel]]^2)</f>
        <v>7.5852757332925425</v>
      </c>
    </row>
    <row r="1017" spans="1:15" x14ac:dyDescent="0.35">
      <c r="A1017">
        <v>10000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-857.9419102535818</v>
      </c>
      <c r="I1017">
        <v>4853.2326363420116</v>
      </c>
      <c r="J1017">
        <v>4858.9395359576811</v>
      </c>
      <c r="K1017">
        <v>-6.8204363739610248</v>
      </c>
      <c r="L1017">
        <v>1.6710449054486789</v>
      </c>
      <c r="M1017">
        <v>-2.8743069883898098</v>
      </c>
      <c r="N1017">
        <f>SQRT(ssa_urop_maneuver_10000[[#This Row],[x-pos]]^2+ssa_urop_maneuver_10000[[#This Row],[y-pos]]^2+ssa_urop_maneuver_10000[[#This Row],[z-pos]]^2)-6378</f>
        <v>542.92658232389022</v>
      </c>
      <c r="O1017">
        <f>SQRT(ssa_urop_maneuver_10000[[#This Row],[x-vel]]^2+ssa_urop_maneuver_10000[[#This Row],[y-vel]]^2+ssa_urop_maneuver_10000[[#This Row],[z-vel]]^2)</f>
        <v>7.5876468071980723</v>
      </c>
    </row>
    <row r="1018" spans="1:15" x14ac:dyDescent="0.35">
      <c r="A1018">
        <v>10000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-4482.5838720016836</v>
      </c>
      <c r="I1018">
        <v>4773.1643876655826</v>
      </c>
      <c r="J1018">
        <v>2240.5337212781992</v>
      </c>
      <c r="K1018">
        <v>-4.8220646060798771</v>
      </c>
      <c r="L1018">
        <v>-1.929932622078177</v>
      </c>
      <c r="M1018">
        <v>-5.5371562884444163</v>
      </c>
      <c r="N1018">
        <f>SQRT(ssa_urop_maneuver_10000[[#This Row],[x-pos]]^2+ssa_urop_maneuver_10000[[#This Row],[y-pos]]^2+ssa_urop_maneuver_10000[[#This Row],[z-pos]]^2)-6378</f>
        <v>542.74040817839796</v>
      </c>
      <c r="O1018">
        <f>SQRT(ssa_urop_maneuver_10000[[#This Row],[x-vel]]^2+ssa_urop_maneuver_10000[[#This Row],[y-vel]]^2+ssa_urop_maneuver_10000[[#This Row],[z-vel]]^2)</f>
        <v>7.5919066612827493</v>
      </c>
    </row>
    <row r="1019" spans="1:15" x14ac:dyDescent="0.35">
      <c r="A1019">
        <v>10000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-6234.4936548632968</v>
      </c>
      <c r="I1019">
        <v>2699.5376684418329</v>
      </c>
      <c r="J1019">
        <v>-1315.7326245635479</v>
      </c>
      <c r="K1019">
        <v>-0.80465674924238006</v>
      </c>
      <c r="L1019">
        <v>-4.7310421443439967</v>
      </c>
      <c r="M1019">
        <v>-5.8846355135330004</v>
      </c>
      <c r="N1019">
        <f>SQRT(ssa_urop_maneuver_10000[[#This Row],[x-pos]]^2+ssa_urop_maneuver_10000[[#This Row],[y-pos]]^2+ssa_urop_maneuver_10000[[#This Row],[z-pos]]^2)-6378</f>
        <v>542.08432717463074</v>
      </c>
      <c r="O1019">
        <f>SQRT(ssa_urop_maneuver_10000[[#This Row],[x-vel]]^2+ssa_urop_maneuver_10000[[#This Row],[y-vel]]^2+ssa_urop_maneuver_10000[[#This Row],[z-vel]]^2)</f>
        <v>7.5933633775023672</v>
      </c>
    </row>
    <row r="1020" spans="1:15" x14ac:dyDescent="0.35">
      <c r="A1020">
        <v>10000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-5380.5831474992556</v>
      </c>
      <c r="I1020">
        <v>-502.59071491373572</v>
      </c>
      <c r="J1020">
        <v>-4320.770749077762</v>
      </c>
      <c r="K1020">
        <v>3.546090835136591</v>
      </c>
      <c r="L1020">
        <v>-5.5543839635639678</v>
      </c>
      <c r="M1020">
        <v>-3.767671803106948</v>
      </c>
      <c r="N1020">
        <f>SQRT(ssa_urop_maneuver_10000[[#This Row],[x-pos]]^2+ssa_urop_maneuver_10000[[#This Row],[y-pos]]^2+ssa_urop_maneuver_10000[[#This Row],[z-pos]]^2)-6378</f>
        <v>540.98347302235561</v>
      </c>
      <c r="O1020">
        <f>SQRT(ssa_urop_maneuver_10000[[#This Row],[x-vel]]^2+ssa_urop_maneuver_10000[[#This Row],[y-vel]]^2+ssa_urop_maneuver_10000[[#This Row],[z-vel]]^2)</f>
        <v>7.5908690043804246</v>
      </c>
    </row>
    <row r="1021" spans="1:15" x14ac:dyDescent="0.35">
      <c r="A1021">
        <v>10000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-2281.0974272706362</v>
      </c>
      <c r="I1021">
        <v>-3495.5110014015449</v>
      </c>
      <c r="J1021">
        <v>-5518.3461839859428</v>
      </c>
      <c r="K1021">
        <v>6.409844771807105</v>
      </c>
      <c r="L1021">
        <v>-4.060508795977082</v>
      </c>
      <c r="M1021">
        <v>-8.0106266528212122E-2</v>
      </c>
      <c r="N1021">
        <f>SQRT(ssa_urop_maneuver_10000[[#This Row],[x-pos]]^2+ssa_urop_maneuver_10000[[#This Row],[y-pos]]^2+ssa_urop_maneuver_10000[[#This Row],[z-pos]]^2)-6378</f>
        <v>541.11462832725192</v>
      </c>
      <c r="O1021">
        <f>SQRT(ssa_urop_maneuver_10000[[#This Row],[x-vel]]^2+ssa_urop_maneuver_10000[[#This Row],[y-vel]]^2+ssa_urop_maneuver_10000[[#This Row],[z-vel]]^2)</f>
        <v>7.5881657002735006</v>
      </c>
    </row>
    <row r="1022" spans="1:15" x14ac:dyDescent="0.35">
      <c r="A1022">
        <v>10000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1769.004886593437</v>
      </c>
      <c r="I1022">
        <v>-5032.0828266790568</v>
      </c>
      <c r="J1022">
        <v>-4410.5172668796686</v>
      </c>
      <c r="K1022">
        <v>6.6009749072077293</v>
      </c>
      <c r="L1022">
        <v>-0.8752907144133254</v>
      </c>
      <c r="M1022">
        <v>3.639017576475164</v>
      </c>
      <c r="N1022">
        <f>SQRT(ssa_urop_maneuver_10000[[#This Row],[x-pos]]^2+ssa_urop_maneuver_10000[[#This Row],[y-pos]]^2+ssa_urop_maneuver_10000[[#This Row],[z-pos]]^2)-6378</f>
        <v>543.26422157061188</v>
      </c>
      <c r="O1022">
        <f>SQRT(ssa_urop_maneuver_10000[[#This Row],[x-vel]]^2+ssa_urop_maneuver_10000[[#This Row],[y-vel]]^2+ssa_urop_maneuver_10000[[#This Row],[z-vel]]^2)</f>
        <v>7.5882443609980994</v>
      </c>
    </row>
    <row r="1023" spans="1:15" x14ac:dyDescent="0.35">
      <c r="A1023">
        <v>10000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5081.2946761409394</v>
      </c>
      <c r="I1023">
        <v>-4470.86510886425</v>
      </c>
      <c r="J1023">
        <v>-1459.4044301849549</v>
      </c>
      <c r="K1023">
        <v>4.0385200984372531</v>
      </c>
      <c r="L1023">
        <v>2.678947737743834</v>
      </c>
      <c r="M1023">
        <v>5.8404146513327664</v>
      </c>
      <c r="N1023">
        <f>SQRT(ssa_urop_maneuver_10000[[#This Row],[x-pos]]^2+ssa_urop_maneuver_10000[[#This Row],[y-pos]]^2+ssa_urop_maneuver_10000[[#This Row],[z-pos]]^2)-6378</f>
        <v>545.73105328922065</v>
      </c>
      <c r="O1023">
        <f>SQRT(ssa_urop_maneuver_10000[[#This Row],[x-vel]]^2+ssa_urop_maneuver_10000[[#This Row],[y-vel]]^2+ssa_urop_maneuver_10000[[#This Row],[z-vel]]^2)</f>
        <v>7.5892587824205133</v>
      </c>
    </row>
    <row r="1024" spans="1:15" x14ac:dyDescent="0.35">
      <c r="A1024">
        <v>10000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6272.870928577825</v>
      </c>
      <c r="I1024">
        <v>-2043.8687941672461</v>
      </c>
      <c r="J1024">
        <v>2102.2102116850838</v>
      </c>
      <c r="K1024">
        <v>-0.21042916344671969</v>
      </c>
      <c r="L1024">
        <v>5.1169563895835068</v>
      </c>
      <c r="M1024">
        <v>5.5992717473581877</v>
      </c>
      <c r="N1024">
        <f>SQRT(ssa_urop_maneuver_10000[[#This Row],[x-pos]]^2+ssa_urop_maneuver_10000[[#This Row],[y-pos]]^2+ssa_urop_maneuver_10000[[#This Row],[z-pos]]^2)-6378</f>
        <v>546.27592665691918</v>
      </c>
      <c r="O1024">
        <f>SQRT(ssa_urop_maneuver_10000[[#This Row],[x-vel]]^2+ssa_urop_maneuver_10000[[#This Row],[y-vel]]^2+ssa_urop_maneuver_10000[[#This Row],[z-vel]]^2)</f>
        <v>7.5881069593471056</v>
      </c>
    </row>
    <row r="1025" spans="1:15" x14ac:dyDescent="0.35">
      <c r="A1025">
        <v>10000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4847.910130518917</v>
      </c>
      <c r="I1025">
        <v>1235.9915509785169</v>
      </c>
      <c r="J1025">
        <v>4784.9918266528111</v>
      </c>
      <c r="K1025">
        <v>-4.3657084973768319</v>
      </c>
      <c r="L1025">
        <v>5.4192842035067068</v>
      </c>
      <c r="M1025">
        <v>3.0189693101603061</v>
      </c>
      <c r="N1025">
        <f>SQRT(ssa_urop_maneuver_10000[[#This Row],[x-pos]]^2+ssa_urop_maneuver_10000[[#This Row],[y-pos]]^2+ssa_urop_maneuver_10000[[#This Row],[z-pos]]^2)-6378</f>
        <v>544.86461869740924</v>
      </c>
      <c r="O1025">
        <f>SQRT(ssa_urop_maneuver_10000[[#This Row],[x-vel]]^2+ssa_urop_maneuver_10000[[#This Row],[y-vel]]^2+ssa_urop_maneuver_10000[[#This Row],[z-vel]]^2)</f>
        <v>7.5856593423469389</v>
      </c>
    </row>
    <row r="1026" spans="1:15" x14ac:dyDescent="0.35">
      <c r="A1026">
        <v>10000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1403.93775357814</v>
      </c>
      <c r="I1026">
        <v>4001.5410895801579</v>
      </c>
      <c r="J1026">
        <v>5470.1131548603698</v>
      </c>
      <c r="K1026">
        <v>-6.6982287944640619</v>
      </c>
      <c r="L1026">
        <v>3.4653953470346521</v>
      </c>
      <c r="M1026">
        <v>-0.81794467104250956</v>
      </c>
      <c r="N1026">
        <f>SQRT(ssa_urop_maneuver_10000[[#This Row],[x-pos]]^2+ssa_urop_maneuver_10000[[#This Row],[y-pos]]^2+ssa_urop_maneuver_10000[[#This Row],[z-pos]]^2)-6378</f>
        <v>543.3806595575179</v>
      </c>
      <c r="O1026">
        <f>SQRT(ssa_urop_maneuver_10000[[#This Row],[x-vel]]^2+ssa_urop_maneuver_10000[[#This Row],[y-vel]]^2+ssa_urop_maneuver_10000[[#This Row],[z-vel]]^2)</f>
        <v>7.5857937870155512</v>
      </c>
    </row>
    <row r="1027" spans="1:15" x14ac:dyDescent="0.35">
      <c r="A1027">
        <v>10000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-2624.2053390631449</v>
      </c>
      <c r="I1027">
        <v>5101.054093463973</v>
      </c>
      <c r="J1027">
        <v>3871.954988356109</v>
      </c>
      <c r="K1027">
        <v>-6.2418641377094133</v>
      </c>
      <c r="L1027">
        <v>6.5412517747892307E-2</v>
      </c>
      <c r="M1027">
        <v>-4.3169395127691708</v>
      </c>
      <c r="N1027">
        <f>SQRT(ssa_urop_maneuver_10000[[#This Row],[x-pos]]^2+ssa_urop_maneuver_10000[[#This Row],[y-pos]]^2+ssa_urop_maneuver_10000[[#This Row],[z-pos]]^2)-6378</f>
        <v>542.9278249284489</v>
      </c>
      <c r="O1027">
        <f>SQRT(ssa_urop_maneuver_10000[[#This Row],[x-vel]]^2+ssa_urop_maneuver_10000[[#This Row],[y-vel]]^2+ssa_urop_maneuver_10000[[#This Row],[z-vel]]^2)</f>
        <v>7.5895397401956277</v>
      </c>
    </row>
    <row r="1028" spans="1:15" x14ac:dyDescent="0.35">
      <c r="A1028">
        <v>10000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-5556.9656240058666</v>
      </c>
      <c r="I1028">
        <v>4072.6686053317821</v>
      </c>
      <c r="J1028">
        <v>654.79344091401094</v>
      </c>
      <c r="K1028">
        <v>-3.1774966969785319</v>
      </c>
      <c r="L1028">
        <v>-3.3700494069205771</v>
      </c>
      <c r="M1028">
        <v>-6.016676787581952</v>
      </c>
      <c r="N1028">
        <f>SQRT(ssa_urop_maneuver_10000[[#This Row],[x-pos]]^2+ssa_urop_maneuver_10000[[#This Row],[y-pos]]^2+ssa_urop_maneuver_10000[[#This Row],[z-pos]]^2)-6378</f>
        <v>542.63949108043289</v>
      </c>
      <c r="O1028">
        <f>SQRT(ssa_urop_maneuver_10000[[#This Row],[x-vel]]^2+ssa_urop_maneuver_10000[[#This Row],[y-vel]]^2+ssa_urop_maneuver_10000[[#This Row],[z-vel]]^2)</f>
        <v>7.5930308724923998</v>
      </c>
    </row>
    <row r="1029" spans="1:15" x14ac:dyDescent="0.35">
      <c r="A1029">
        <v>10000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-6167.08586310378</v>
      </c>
      <c r="I1029">
        <v>1342.2667959869991</v>
      </c>
      <c r="J1029">
        <v>-2836.5504455649998</v>
      </c>
      <c r="K1029">
        <v>1.217267098487623</v>
      </c>
      <c r="L1029">
        <v>-5.3999566010843481</v>
      </c>
      <c r="M1029">
        <v>-5.1966412530134001</v>
      </c>
      <c r="N1029">
        <f>SQRT(ssa_urop_maneuver_10000[[#This Row],[x-pos]]^2+ssa_urop_maneuver_10000[[#This Row],[y-pos]]^2+ssa_urop_maneuver_10000[[#This Row],[z-pos]]^2)-6378</f>
        <v>541.58428120784629</v>
      </c>
      <c r="O1029">
        <f>SQRT(ssa_urop_maneuver_10000[[#This Row],[x-vel]]^2+ssa_urop_maneuver_10000[[#This Row],[y-vel]]^2+ssa_urop_maneuver_10000[[#This Row],[z-vel]]^2)</f>
        <v>7.5925193970891884</v>
      </c>
    </row>
    <row r="1030" spans="1:15" x14ac:dyDescent="0.35">
      <c r="A1030">
        <v>10000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-4200.9286602864267</v>
      </c>
      <c r="I1030">
        <v>-1949.248683492284</v>
      </c>
      <c r="J1030">
        <v>-5140.1990941749355</v>
      </c>
      <c r="K1030">
        <v>5.097041998474797</v>
      </c>
      <c r="L1030">
        <v>-5.1733441246449168</v>
      </c>
      <c r="M1030">
        <v>-2.203666100484817</v>
      </c>
      <c r="N1030">
        <f>SQRT(ssa_urop_maneuver_10000[[#This Row],[x-pos]]^2+ssa_urop_maneuver_10000[[#This Row],[y-pos]]^2+ssa_urop_maneuver_10000[[#This Row],[z-pos]]^2)-6378</f>
        <v>540.74401655886777</v>
      </c>
      <c r="O1030">
        <f>SQRT(ssa_urop_maneuver_10000[[#This Row],[x-vel]]^2+ssa_urop_maneuver_10000[[#This Row],[y-vel]]^2+ssa_urop_maneuver_10000[[#This Row],[z-vel]]^2)</f>
        <v>7.589431523417284</v>
      </c>
    </row>
    <row r="1031" spans="1:15" x14ac:dyDescent="0.35">
      <c r="A1031">
        <v>10000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-482.9079770980174</v>
      </c>
      <c r="I1031">
        <v>-4428.4461735926088</v>
      </c>
      <c r="J1031">
        <v>-5295.2004773484123</v>
      </c>
      <c r="K1031">
        <v>6.8467492133635401</v>
      </c>
      <c r="L1031">
        <v>-2.7912400244942268</v>
      </c>
      <c r="M1031">
        <v>1.7053400129384899</v>
      </c>
      <c r="N1031">
        <f>SQRT(ssa_urop_maneuver_10000[[#This Row],[x-pos]]^2+ssa_urop_maneuver_10000[[#This Row],[y-pos]]^2+ssa_urop_maneuver_10000[[#This Row],[z-pos]]^2)-6378</f>
        <v>541.78928306800117</v>
      </c>
      <c r="O1031">
        <f>SQRT(ssa_urop_maneuver_10000[[#This Row],[x-vel]]^2+ssa_urop_maneuver_10000[[#This Row],[y-vel]]^2+ssa_urop_maneuver_10000[[#This Row],[z-vel]]^2)</f>
        <v>7.5879628507763419</v>
      </c>
    </row>
    <row r="1032" spans="1:15" x14ac:dyDescent="0.35">
      <c r="A1032">
        <v>10000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3436.196844284882</v>
      </c>
      <c r="I1032">
        <v>-5062.3565795704317</v>
      </c>
      <c r="J1032">
        <v>-3237.994573995441</v>
      </c>
      <c r="K1032">
        <v>5.7427139491387411</v>
      </c>
      <c r="L1032">
        <v>0.75573056789559723</v>
      </c>
      <c r="M1032">
        <v>4.9033134417533866</v>
      </c>
      <c r="N1032">
        <f>SQRT(ssa_urop_maneuver_10000[[#This Row],[x-pos]]^2+ssa_urop_maneuver_10000[[#This Row],[y-pos]]^2+ssa_urop_maneuver_10000[[#This Row],[z-pos]]^2)-6378</f>
        <v>544.39205424088505</v>
      </c>
      <c r="O1032">
        <f>SQRT(ssa_urop_maneuver_10000[[#This Row],[x-vel]]^2+ssa_urop_maneuver_10000[[#This Row],[y-vel]]^2+ssa_urop_maneuver_10000[[#This Row],[z-vel]]^2)</f>
        <v>7.5889640202707458</v>
      </c>
    </row>
    <row r="1033" spans="1:15" x14ac:dyDescent="0.35">
      <c r="A1033">
        <v>10000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5921.5939594062229</v>
      </c>
      <c r="I1033">
        <v>-3584.596784609917</v>
      </c>
      <c r="J1033">
        <v>173.20690335187109</v>
      </c>
      <c r="K1033">
        <v>2.2406022050785679</v>
      </c>
      <c r="L1033">
        <v>3.9915779450306008</v>
      </c>
      <c r="M1033">
        <v>6.0533299789200292</v>
      </c>
      <c r="N1033">
        <f>SQRT(ssa_urop_maneuver_10000[[#This Row],[x-pos]]^2+ssa_urop_maneuver_10000[[#This Row],[y-pos]]^2+ssa_urop_maneuver_10000[[#This Row],[z-pos]]^2)-6378</f>
        <v>546.2046301131777</v>
      </c>
      <c r="O1033">
        <f>SQRT(ssa_urop_maneuver_10000[[#This Row],[x-vel]]^2+ssa_urop_maneuver_10000[[#This Row],[y-vel]]^2+ssa_urop_maneuver_10000[[#This Row],[z-vel]]^2)</f>
        <v>7.5891894538448321</v>
      </c>
    </row>
    <row r="1034" spans="1:15" x14ac:dyDescent="0.35">
      <c r="A1034">
        <v>10000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5935.5583807591374</v>
      </c>
      <c r="I1034">
        <v>-610.71457415834107</v>
      </c>
      <c r="J1034">
        <v>3512.0407690911602</v>
      </c>
      <c r="K1034">
        <v>-2.1945562806292629</v>
      </c>
      <c r="L1034">
        <v>5.5610386451466267</v>
      </c>
      <c r="M1034">
        <v>4.6712941551146141</v>
      </c>
      <c r="N1034">
        <f>SQRT(ssa_urop_maneuver_10000[[#This Row],[x-pos]]^2+ssa_urop_maneuver_10000[[#This Row],[y-pos]]^2+ssa_urop_maneuver_10000[[#This Row],[z-pos]]^2)-6378</f>
        <v>545.74580312188118</v>
      </c>
      <c r="O1034">
        <f>SQRT(ssa_urop_maneuver_10000[[#This Row],[x-vel]]^2+ssa_urop_maneuver_10000[[#This Row],[y-vel]]^2+ssa_urop_maneuver_10000[[#This Row],[z-vel]]^2)</f>
        <v>7.5869768132815274</v>
      </c>
    </row>
    <row r="1035" spans="1:15" x14ac:dyDescent="0.35">
      <c r="A1035">
        <v>10000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3475.3557002212392</v>
      </c>
      <c r="I1035">
        <v>2618.146946219772</v>
      </c>
      <c r="J1035">
        <v>5383.5405261916103</v>
      </c>
      <c r="K1035">
        <v>-5.7079156452383302</v>
      </c>
      <c r="L1035">
        <v>4.8120134626488049</v>
      </c>
      <c r="M1035">
        <v>1.3412950567219319</v>
      </c>
      <c r="N1035">
        <f>SQRT(ssa_urop_maneuver_10000[[#This Row],[x-pos]]^2+ssa_urop_maneuver_10000[[#This Row],[y-pos]]^2+ssa_urop_maneuver_10000[[#This Row],[z-pos]]^2)-6378</f>
        <v>544.08778275800341</v>
      </c>
      <c r="O1035">
        <f>SQRT(ssa_urop_maneuver_10000[[#This Row],[x-vel]]^2+ssa_urop_maneuver_10000[[#This Row],[y-vel]]^2+ssa_urop_maneuver_10000[[#This Row],[z-vel]]^2)</f>
        <v>7.5851728396297293</v>
      </c>
    </row>
    <row r="1036" spans="1:15" x14ac:dyDescent="0.35">
      <c r="A1036">
        <v>10000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-431.53262717208543</v>
      </c>
      <c r="I1036">
        <v>4757.363919829204</v>
      </c>
      <c r="J1036">
        <v>5008.3051823987644</v>
      </c>
      <c r="K1036">
        <v>-6.8434403137710813</v>
      </c>
      <c r="L1036">
        <v>2.0599035115870881</v>
      </c>
      <c r="M1036">
        <v>-2.547296042525105</v>
      </c>
      <c r="N1036">
        <f>SQRT(ssa_urop_maneuver_10000[[#This Row],[x-pos]]^2+ssa_urop_maneuver_10000[[#This Row],[y-pos]]^2+ssa_urop_maneuver_10000[[#This Row],[z-pos]]^2)-6378</f>
        <v>543.11643263202495</v>
      </c>
      <c r="O1036">
        <f>SQRT(ssa_urop_maneuver_10000[[#This Row],[x-vel]]^2+ssa_urop_maneuver_10000[[#This Row],[y-vel]]^2+ssa_urop_maneuver_10000[[#This Row],[z-vel]]^2)</f>
        <v>7.58713351229963</v>
      </c>
    </row>
    <row r="1037" spans="1:15" x14ac:dyDescent="0.35">
      <c r="A1037">
        <v>10000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-4158.0349246030546</v>
      </c>
      <c r="I1037">
        <v>4914.4770652434254</v>
      </c>
      <c r="J1037">
        <v>2541.2785686535831</v>
      </c>
      <c r="K1037">
        <v>-5.1265207311242538</v>
      </c>
      <c r="L1037">
        <v>-1.556900685228787</v>
      </c>
      <c r="M1037">
        <v>-5.3781292157302252</v>
      </c>
      <c r="N1037">
        <f>SQRT(ssa_urop_maneuver_10000[[#This Row],[x-pos]]^2+ssa_urop_maneuver_10000[[#This Row],[y-pos]]^2+ssa_urop_maneuver_10000[[#This Row],[z-pos]]^2)-6378</f>
        <v>542.94184504684017</v>
      </c>
      <c r="O1037">
        <f>SQRT(ssa_urop_maneuver_10000[[#This Row],[x-vel]]^2+ssa_urop_maneuver_10000[[#This Row],[y-vel]]^2+ssa_urop_maneuver_10000[[#This Row],[z-vel]]^2)</f>
        <v>7.5914049036659623</v>
      </c>
    </row>
    <row r="1038" spans="1:15" x14ac:dyDescent="0.35">
      <c r="A1038">
        <v>10000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-6147.7048357047661</v>
      </c>
      <c r="I1038">
        <v>3019.5103072950669</v>
      </c>
      <c r="J1038">
        <v>-989.29151348071309</v>
      </c>
      <c r="K1038">
        <v>-1.263757026398306</v>
      </c>
      <c r="L1038">
        <v>-4.5304166720495811</v>
      </c>
      <c r="M1038">
        <v>-5.9612452140549763</v>
      </c>
      <c r="N1038">
        <f>SQRT(ssa_urop_maneuver_10000[[#This Row],[x-pos]]^2+ssa_urop_maneuver_10000[[#This Row],[y-pos]]^2+ssa_urop_maneuver_10000[[#This Row],[z-pos]]^2)-6378</f>
        <v>542.29009084546033</v>
      </c>
      <c r="O1038">
        <f>SQRT(ssa_urop_maneuver_10000[[#This Row],[x-vel]]^2+ssa_urop_maneuver_10000[[#This Row],[y-vel]]^2+ssa_urop_maneuver_10000[[#This Row],[z-vel]]^2)</f>
        <v>7.5932997798222903</v>
      </c>
    </row>
    <row r="1039" spans="1:15" x14ac:dyDescent="0.35">
      <c r="A1039">
        <v>10000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-5567.7780927749827</v>
      </c>
      <c r="I1039">
        <v>-137.6255160005426</v>
      </c>
      <c r="J1039">
        <v>-4105.3609065067103</v>
      </c>
      <c r="K1039">
        <v>3.1252349282877439</v>
      </c>
      <c r="L1039">
        <v>-5.6103939010427197</v>
      </c>
      <c r="M1039">
        <v>-4.0474990984334402</v>
      </c>
      <c r="N1039">
        <f>SQRT(ssa_urop_maneuver_10000[[#This Row],[x-pos]]^2+ssa_urop_maneuver_10000[[#This Row],[y-pos]]^2+ssa_urop_maneuver_10000[[#This Row],[z-pos]]^2)-6378</f>
        <v>541.03763869752584</v>
      </c>
      <c r="O1039">
        <f>SQRT(ssa_urop_maneuver_10000[[#This Row],[x-vel]]^2+ssa_urop_maneuver_10000[[#This Row],[y-vel]]^2+ssa_urop_maneuver_10000[[#This Row],[z-vel]]^2)</f>
        <v>7.5911700042659138</v>
      </c>
    </row>
    <row r="1040" spans="1:15" x14ac:dyDescent="0.35">
      <c r="A1040">
        <v>10000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-2663.7581776082288</v>
      </c>
      <c r="I1040">
        <v>-3237.8317423434401</v>
      </c>
      <c r="J1040">
        <v>-5503.7746285891117</v>
      </c>
      <c r="K1040">
        <v>6.2025957862442702</v>
      </c>
      <c r="L1040">
        <v>-4.349021398890792</v>
      </c>
      <c r="M1040">
        <v>-0.44538412955625911</v>
      </c>
      <c r="N1040">
        <f>SQRT(ssa_urop_maneuver_10000[[#This Row],[x-pos]]^2+ssa_urop_maneuver_10000[[#This Row],[y-pos]]^2+ssa_urop_maneuver_10000[[#This Row],[z-pos]]^2)-6378</f>
        <v>540.86531035275129</v>
      </c>
      <c r="O1040">
        <f>SQRT(ssa_urop_maneuver_10000[[#This Row],[x-vel]]^2+ssa_urop_maneuver_10000[[#This Row],[y-vel]]^2+ssa_urop_maneuver_10000[[#This Row],[z-vel]]^2)</f>
        <v>7.588448368303351</v>
      </c>
    </row>
    <row r="1041" spans="1:15" x14ac:dyDescent="0.35">
      <c r="A1041">
        <v>10000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1350.486014807828</v>
      </c>
      <c r="I1041">
        <v>-4988.9443697037896</v>
      </c>
      <c r="J1041">
        <v>-4602.6176789655401</v>
      </c>
      <c r="K1041">
        <v>6.6930451417255954</v>
      </c>
      <c r="L1041">
        <v>-1.2760906379124839</v>
      </c>
      <c r="M1041">
        <v>3.340329053014079</v>
      </c>
      <c r="N1041">
        <f>SQRT(ssa_urop_maneuver_10000[[#This Row],[x-pos]]^2+ssa_urop_maneuver_10000[[#This Row],[y-pos]]^2+ssa_urop_maneuver_10000[[#This Row],[z-pos]]^2)-6378</f>
        <v>542.79965747577535</v>
      </c>
      <c r="O1041">
        <f>SQRT(ssa_urop_maneuver_10000[[#This Row],[x-vel]]^2+ssa_urop_maneuver_10000[[#This Row],[y-vel]]^2+ssa_urop_maneuver_10000[[#This Row],[z-vel]]^2)</f>
        <v>7.588350200653263</v>
      </c>
    </row>
    <row r="1042" spans="1:15" x14ac:dyDescent="0.35">
      <c r="A1042">
        <v>10000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4801.432767236327</v>
      </c>
      <c r="I1042">
        <v>-4660.2982053605947</v>
      </c>
      <c r="J1042">
        <v>-1777.905633147795</v>
      </c>
      <c r="K1042">
        <v>4.3919078153169631</v>
      </c>
      <c r="L1042">
        <v>2.3327288333374741</v>
      </c>
      <c r="M1042">
        <v>5.7332044256002987</v>
      </c>
      <c r="N1042">
        <f>SQRT(ssa_urop_maneuver_10000[[#This Row],[x-pos]]^2+ssa_urop_maneuver_10000[[#This Row],[y-pos]]^2+ssa_urop_maneuver_10000[[#This Row],[z-pos]]^2)-6378</f>
        <v>545.3723301261598</v>
      </c>
      <c r="O1042">
        <f>SQRT(ssa_urop_maneuver_10000[[#This Row],[x-vel]]^2+ssa_urop_maneuver_10000[[#This Row],[y-vel]]^2+ssa_urop_maneuver_10000[[#This Row],[z-vel]]^2)</f>
        <v>7.5894737007152928</v>
      </c>
    </row>
    <row r="1043" spans="1:15" x14ac:dyDescent="0.35">
      <c r="A1043">
        <v>10000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6248.3612505161827</v>
      </c>
      <c r="I1043">
        <v>-2386.7450823057352</v>
      </c>
      <c r="J1043">
        <v>1790.5993953121149</v>
      </c>
      <c r="K1043">
        <v>0.25624469625135649</v>
      </c>
      <c r="L1043">
        <v>4.9702951641304978</v>
      </c>
      <c r="M1043">
        <v>5.7285109681441817</v>
      </c>
      <c r="N1043">
        <f>SQRT(ssa_urop_maneuver_10000[[#This Row],[x-pos]]^2+ssa_urop_maneuver_10000[[#This Row],[y-pos]]^2+ssa_urop_maneuver_10000[[#This Row],[z-pos]]^2)-6378</f>
        <v>546.21956608503751</v>
      </c>
      <c r="O1043">
        <f>SQRT(ssa_urop_maneuver_10000[[#This Row],[x-vel]]^2+ssa_urop_maneuver_10000[[#This Row],[y-vel]]^2+ssa_urop_maneuver_10000[[#This Row],[z-vel]]^2)</f>
        <v>7.5885000675419478</v>
      </c>
    </row>
    <row r="1044" spans="1:15" x14ac:dyDescent="0.35">
      <c r="A1044">
        <v>10000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5088.461836195147</v>
      </c>
      <c r="I1044">
        <v>882.83521238745163</v>
      </c>
      <c r="J1044">
        <v>4610.4239014630793</v>
      </c>
      <c r="K1044">
        <v>-3.980797793915587</v>
      </c>
      <c r="L1044">
        <v>5.5327105307639606</v>
      </c>
      <c r="M1044">
        <v>3.329808285121318</v>
      </c>
      <c r="N1044">
        <f>SQRT(ssa_urop_maneuver_10000[[#This Row],[x-pos]]^2+ssa_urop_maneuver_10000[[#This Row],[y-pos]]^2+ssa_urop_maneuver_10000[[#This Row],[z-pos]]^2)-6378</f>
        <v>544.99432484439694</v>
      </c>
      <c r="O1044">
        <f>SQRT(ssa_urop_maneuver_10000[[#This Row],[x-vel]]^2+ssa_urop_maneuver_10000[[#This Row],[y-vel]]^2+ssa_urop_maneuver_10000[[#This Row],[z-vel]]^2)</f>
        <v>7.5858592202157435</v>
      </c>
    </row>
    <row r="1045" spans="1:15" x14ac:dyDescent="0.35">
      <c r="A1045">
        <v>10000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1809.0522791853632</v>
      </c>
      <c r="I1045">
        <v>3785.0908336442808</v>
      </c>
      <c r="J1045">
        <v>5505.2528274795441</v>
      </c>
      <c r="K1045">
        <v>-6.5543335882299516</v>
      </c>
      <c r="L1045">
        <v>3.791272088491942</v>
      </c>
      <c r="M1045">
        <v>-0.45495514396474102</v>
      </c>
      <c r="N1045">
        <f>SQRT(ssa_urop_maneuver_10000[[#This Row],[x-pos]]^2+ssa_urop_maneuver_10000[[#This Row],[y-pos]]^2+ssa_urop_maneuver_10000[[#This Row],[z-pos]]^2)-6378</f>
        <v>543.51655796872546</v>
      </c>
      <c r="O1045">
        <f>SQRT(ssa_urop_maneuver_10000[[#This Row],[x-vel]]^2+ssa_urop_maneuver_10000[[#This Row],[y-vel]]^2+ssa_urop_maneuver_10000[[#This Row],[z-vel]]^2)</f>
        <v>7.5855136291352974</v>
      </c>
    </row>
    <row r="1046" spans="1:15" x14ac:dyDescent="0.35">
      <c r="A1046">
        <v>10000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-2223.2018975201199</v>
      </c>
      <c r="I1046">
        <v>5111.6319625350416</v>
      </c>
      <c r="J1046">
        <v>4102.3755760458844</v>
      </c>
      <c r="K1046">
        <v>-6.3991742805192642</v>
      </c>
      <c r="L1046">
        <v>0.46901651274463119</v>
      </c>
      <c r="M1046">
        <v>-4.0526221497403814</v>
      </c>
      <c r="N1046">
        <f>SQRT(ssa_urop_maneuver_10000[[#This Row],[x-pos]]^2+ssa_urop_maneuver_10000[[#This Row],[y-pos]]^2+ssa_urop_maneuver_10000[[#This Row],[z-pos]]^2)-6378</f>
        <v>543.04712919112444</v>
      </c>
      <c r="O1046">
        <f>SQRT(ssa_urop_maneuver_10000[[#This Row],[x-vel]]^2+ssa_urop_maneuver_10000[[#This Row],[y-vel]]^2+ssa_urop_maneuver_10000[[#This Row],[z-vel]]^2)</f>
        <v>7.5890153676384617</v>
      </c>
    </row>
    <row r="1047" spans="1:15" x14ac:dyDescent="0.35">
      <c r="A1047">
        <v>10000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-5327.5940929543704</v>
      </c>
      <c r="I1047">
        <v>4306.3939258710288</v>
      </c>
      <c r="J1047">
        <v>984.53261907864623</v>
      </c>
      <c r="K1047">
        <v>-3.57159240936309</v>
      </c>
      <c r="L1047">
        <v>-3.0570393591983929</v>
      </c>
      <c r="M1047">
        <v>-5.9622275452982976</v>
      </c>
      <c r="N1047">
        <f>SQRT(ssa_urop_maneuver_10000[[#This Row],[x-pos]]^2+ssa_urop_maneuver_10000[[#This Row],[y-pos]]^2+ssa_urop_maneuver_10000[[#This Row],[z-pos]]^2)-6378</f>
        <v>542.80861909149007</v>
      </c>
      <c r="O1047">
        <f>SQRT(ssa_urop_maneuver_10000[[#This Row],[x-vel]]^2+ssa_urop_maneuver_10000[[#This Row],[y-vel]]^2+ssa_urop_maneuver_10000[[#This Row],[z-vel]]^2)</f>
        <v>7.5927543937771302</v>
      </c>
    </row>
    <row r="1048" spans="1:15" x14ac:dyDescent="0.35">
      <c r="A1048">
        <v>10000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-6205.4361452217181</v>
      </c>
      <c r="I1048">
        <v>1701.7019284859459</v>
      </c>
      <c r="J1048">
        <v>-2545.5511887939701</v>
      </c>
      <c r="K1048">
        <v>0.75164583979721578</v>
      </c>
      <c r="L1048">
        <v>-5.309248501074264</v>
      </c>
      <c r="M1048">
        <v>-5.3754544706981902</v>
      </c>
      <c r="N1048">
        <f>SQRT(ssa_urop_maneuver_10000[[#This Row],[x-pos]]^2+ssa_urop_maneuver_10000[[#This Row],[y-pos]]^2+ssa_urop_maneuver_10000[[#This Row],[z-pos]]^2)-6378</f>
        <v>541.75852617758301</v>
      </c>
      <c r="O1048">
        <f>SQRT(ssa_urop_maneuver_10000[[#This Row],[x-vel]]^2+ssa_urop_maneuver_10000[[#This Row],[y-vel]]^2+ssa_urop_maneuver_10000[[#This Row],[z-vel]]^2)</f>
        <v>7.5926676393210402</v>
      </c>
    </row>
    <row r="1049" spans="1:15" x14ac:dyDescent="0.35">
      <c r="A1049">
        <v>10000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-4490.6954971508658</v>
      </c>
      <c r="I1049">
        <v>-1614.265923303105</v>
      </c>
      <c r="J1049">
        <v>-5009.6547183357497</v>
      </c>
      <c r="K1049">
        <v>4.7549759971719956</v>
      </c>
      <c r="L1049">
        <v>-5.3424298187269503</v>
      </c>
      <c r="M1049">
        <v>-2.540092469580074</v>
      </c>
      <c r="N1049">
        <f>SQRT(ssa_urop_maneuver_10000[[#This Row],[x-pos]]^2+ssa_urop_maneuver_10000[[#This Row],[y-pos]]^2+ssa_urop_maneuver_10000[[#This Row],[z-pos]]^2)-6378</f>
        <v>540.73116374760684</v>
      </c>
      <c r="O1049">
        <f>SQRT(ssa_urop_maneuver_10000[[#This Row],[x-vel]]^2+ssa_urop_maneuver_10000[[#This Row],[y-vel]]^2+ssa_urop_maneuver_10000[[#This Row],[z-vel]]^2)</f>
        <v>7.5896918814746419</v>
      </c>
    </row>
    <row r="1050" spans="1:15" x14ac:dyDescent="0.35">
      <c r="A1050">
        <v>10000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-902.98660152135858</v>
      </c>
      <c r="I1050">
        <v>-4257.505448045611</v>
      </c>
      <c r="J1050">
        <v>-5379.3747724889481</v>
      </c>
      <c r="K1050">
        <v>6.770056771263679</v>
      </c>
      <c r="L1050">
        <v>-3.1491541055323009</v>
      </c>
      <c r="M1050">
        <v>1.3519430184097521</v>
      </c>
      <c r="N1050">
        <f>SQRT(ssa_urop_maneuver_10000[[#This Row],[x-pos]]^2+ssa_urop_maneuver_10000[[#This Row],[y-pos]]^2+ssa_urop_maneuver_10000[[#This Row],[z-pos]]^2)-6378</f>
        <v>541.4949516244078</v>
      </c>
      <c r="O1050">
        <f>SQRT(ssa_urop_maneuver_10000[[#This Row],[x-vel]]^2+ssa_urop_maneuver_10000[[#This Row],[y-vel]]^2+ssa_urop_maneuver_10000[[#This Row],[z-vel]]^2)</f>
        <v>7.5880557583317092</v>
      </c>
    </row>
    <row r="1051" spans="1:15" x14ac:dyDescent="0.35">
      <c r="A1051">
        <v>10000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3060.8882691062709</v>
      </c>
      <c r="I1051">
        <v>-5126.7115805711146</v>
      </c>
      <c r="J1051">
        <v>-3501.69864308451</v>
      </c>
      <c r="K1051">
        <v>5.9633584599664067</v>
      </c>
      <c r="L1051">
        <v>0.35770897216283071</v>
      </c>
      <c r="M1051">
        <v>4.6800416008940191</v>
      </c>
      <c r="N1051">
        <f>SQRT(ssa_urop_maneuver_10000[[#This Row],[x-pos]]^2+ssa_urop_maneuver_10000[[#This Row],[y-pos]]^2+ssa_urop_maneuver_10000[[#This Row],[z-pos]]^2)-6378</f>
        <v>544.00130116242144</v>
      </c>
      <c r="O1051">
        <f>SQRT(ssa_urop_maneuver_10000[[#This Row],[x-vel]]^2+ssa_urop_maneuver_10000[[#This Row],[y-vel]]^2+ssa_urop_maneuver_10000[[#This Row],[z-vel]]^2)</f>
        <v>7.5889649634793646</v>
      </c>
    </row>
    <row r="1052" spans="1:15" x14ac:dyDescent="0.35">
      <c r="A1052">
        <v>10000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5747.6920084281237</v>
      </c>
      <c r="I1052">
        <v>-3857.51432799958</v>
      </c>
      <c r="J1052">
        <v>-159.826174335324</v>
      </c>
      <c r="K1052">
        <v>2.6668212526026678</v>
      </c>
      <c r="L1052">
        <v>3.7197918291709762</v>
      </c>
      <c r="M1052">
        <v>6.0540001602501947</v>
      </c>
      <c r="N1052">
        <f>SQRT(ssa_urop_maneuver_10000[[#This Row],[x-pos]]^2+ssa_urop_maneuver_10000[[#This Row],[y-pos]]^2+ssa_urop_maneuver_10000[[#This Row],[z-pos]]^2)-6378</f>
        <v>546.01073226155768</v>
      </c>
      <c r="O1052">
        <f>SQRT(ssa_urop_maneuver_10000[[#This Row],[x-vel]]^2+ssa_urop_maneuver_10000[[#This Row],[y-vel]]^2+ssa_urop_maneuver_10000[[#This Row],[z-vel]]^2)</f>
        <v>7.589446935449895</v>
      </c>
    </row>
    <row r="1053" spans="1:15" x14ac:dyDescent="0.35">
      <c r="A1053">
        <v>10000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6035.4112154126979</v>
      </c>
      <c r="I1053">
        <v>-978.13212981620813</v>
      </c>
      <c r="J1053">
        <v>3249.000060913771</v>
      </c>
      <c r="K1053">
        <v>-1.74151649742156</v>
      </c>
      <c r="L1053">
        <v>5.5291666176389578</v>
      </c>
      <c r="M1053">
        <v>4.8952629629633631</v>
      </c>
      <c r="N1053">
        <f>SQRT(ssa_urop_maneuver_10000[[#This Row],[x-pos]]^2+ssa_urop_maneuver_10000[[#This Row],[y-pos]]^2+ssa_urop_maneuver_10000[[#This Row],[z-pos]]^2)-6378</f>
        <v>545.79465310214528</v>
      </c>
      <c r="O1053">
        <f>SQRT(ssa_urop_maneuver_10000[[#This Row],[x-vel]]^2+ssa_urop_maneuver_10000[[#This Row],[y-vel]]^2+ssa_urop_maneuver_10000[[#This Row],[z-vel]]^2)</f>
        <v>7.5873686264056879</v>
      </c>
    </row>
    <row r="1054" spans="1:15" x14ac:dyDescent="0.35">
      <c r="A1054">
        <v>10000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3806.8240531224992</v>
      </c>
      <c r="I1054">
        <v>2309.462564188651</v>
      </c>
      <c r="J1054">
        <v>5300.1210536649296</v>
      </c>
      <c r="K1054">
        <v>-5.4166639273840733</v>
      </c>
      <c r="L1054">
        <v>5.0324022646641424</v>
      </c>
      <c r="M1054">
        <v>1.6942981355436391</v>
      </c>
      <c r="N1054">
        <f>SQRT(ssa_urop_maneuver_10000[[#This Row],[x-pos]]^2+ssa_urop_maneuver_10000[[#This Row],[y-pos]]^2+ssa_urop_maneuver_10000[[#This Row],[z-pos]]^2)-6378</f>
        <v>544.19689768523403</v>
      </c>
      <c r="O1054">
        <f>SQRT(ssa_urop_maneuver_10000[[#This Row],[x-vel]]^2+ssa_urop_maneuver_10000[[#This Row],[y-vel]]^2+ssa_urop_maneuver_10000[[#This Row],[z-vel]]^2)</f>
        <v>7.5852466556946778</v>
      </c>
    </row>
    <row r="1055" spans="1:15" x14ac:dyDescent="0.35">
      <c r="A1055">
        <v>10000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-6.5687609910812466</v>
      </c>
      <c r="I1055">
        <v>4635.8421859106084</v>
      </c>
      <c r="J1055">
        <v>5139.2002814478383</v>
      </c>
      <c r="K1055">
        <v>-6.8343853225576376</v>
      </c>
      <c r="L1055">
        <v>2.4410164828215479</v>
      </c>
      <c r="M1055">
        <v>-2.2116695486022522</v>
      </c>
      <c r="N1055">
        <f>SQRT(ssa_urop_maneuver_10000[[#This Row],[x-pos]]^2+ssa_urop_maneuver_10000[[#This Row],[y-pos]]^2+ssa_urop_maneuver_10000[[#This Row],[z-pos]]^2)-6378</f>
        <v>543.15997894304928</v>
      </c>
      <c r="O1055">
        <f>SQRT(ssa_urop_maneuver_10000[[#This Row],[x-vel]]^2+ssa_urop_maneuver_10000[[#This Row],[y-vel]]^2+ssa_urop_maneuver_10000[[#This Row],[z-vel]]^2)</f>
        <v>7.5867559865078196</v>
      </c>
    </row>
    <row r="1056" spans="1:15" x14ac:dyDescent="0.35">
      <c r="A1056">
        <v>10000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-3816.7012537318569</v>
      </c>
      <c r="I1056">
        <v>5031.0758139863601</v>
      </c>
      <c r="J1056">
        <v>2832.1709173510599</v>
      </c>
      <c r="K1056">
        <v>-5.4044399090524804</v>
      </c>
      <c r="L1056">
        <v>-1.173061529691902</v>
      </c>
      <c r="M1056">
        <v>-5.1999672886052135</v>
      </c>
      <c r="N1056">
        <f>SQRT(ssa_urop_maneuver_10000[[#This Row],[x-pos]]^2+ssa_urop_maneuver_10000[[#This Row],[y-pos]]^2+ssa_urop_maneuver_10000[[#This Row],[z-pos]]^2)-6378</f>
        <v>542.99157718068545</v>
      </c>
      <c r="O1056">
        <f>SQRT(ssa_urop_maneuver_10000[[#This Row],[x-vel]]^2+ssa_urop_maneuver_10000[[#This Row],[y-vel]]^2+ssa_urop_maneuver_10000[[#This Row],[z-vel]]^2)</f>
        <v>7.5910278543532259</v>
      </c>
    </row>
    <row r="1057" spans="1:15" x14ac:dyDescent="0.35">
      <c r="A1057">
        <v>10000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-6032.8062050548087</v>
      </c>
      <c r="I1057">
        <v>3325.9334404537021</v>
      </c>
      <c r="J1057">
        <v>-659.9619847659817</v>
      </c>
      <c r="K1057">
        <v>-1.7130515415591321</v>
      </c>
      <c r="L1057">
        <v>-4.3047226582499736</v>
      </c>
      <c r="M1057">
        <v>-6.016089347592426</v>
      </c>
      <c r="N1057">
        <f>SQRT(ssa_urop_maneuver_10000[[#This Row],[x-pos]]^2+ssa_urop_maneuver_10000[[#This Row],[y-pos]]^2+ssa_urop_maneuver_10000[[#This Row],[z-pos]]^2)-6378</f>
        <v>542.41427801921782</v>
      </c>
      <c r="O1057">
        <f>SQRT(ssa_urop_maneuver_10000[[#This Row],[x-vel]]^2+ssa_urop_maneuver_10000[[#This Row],[y-vel]]^2+ssa_urop_maneuver_10000[[#This Row],[z-vel]]^2)</f>
        <v>7.5933203400557199</v>
      </c>
    </row>
    <row r="1058" spans="1:15" x14ac:dyDescent="0.35">
      <c r="A1058">
        <v>10000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-5727.2292382891164</v>
      </c>
      <c r="I1058">
        <v>230.5651963306093</v>
      </c>
      <c r="J1058">
        <v>-3875.549685272244</v>
      </c>
      <c r="K1058">
        <v>2.6934099486340992</v>
      </c>
      <c r="L1058">
        <v>-5.6375761460868974</v>
      </c>
      <c r="M1058">
        <v>-4.3120808273491731</v>
      </c>
      <c r="N1058">
        <f>SQRT(ssa_urop_maneuver_10000[[#This Row],[x-pos]]^2+ssa_urop_maneuver_10000[[#This Row],[y-pos]]^2+ssa_urop_maneuver_10000[[#This Row],[z-pos]]^2)-6378</f>
        <v>541.11847135792959</v>
      </c>
      <c r="O1058">
        <f>SQRT(ssa_urop_maneuver_10000[[#This Row],[x-vel]]^2+ssa_urop_maneuver_10000[[#This Row],[y-vel]]^2+ssa_urop_maneuver_10000[[#This Row],[z-vel]]^2)</f>
        <v>7.5914928054975768</v>
      </c>
    </row>
    <row r="1059" spans="1:15" x14ac:dyDescent="0.35">
      <c r="A1059">
        <v>10000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-3030.5619525047059</v>
      </c>
      <c r="I1059">
        <v>-2961.5315643627941</v>
      </c>
      <c r="J1059">
        <v>-5469.3233828660941</v>
      </c>
      <c r="K1059">
        <v>5.9681311597155293</v>
      </c>
      <c r="L1059">
        <v>-4.6169073625400463</v>
      </c>
      <c r="M1059">
        <v>-0.80832344332888306</v>
      </c>
      <c r="N1059">
        <f>SQRT(ssa_urop_maneuver_10000[[#This Row],[x-pos]]^2+ssa_urop_maneuver_10000[[#This Row],[y-pos]]^2+ssa_urop_maneuver_10000[[#This Row],[z-pos]]^2)-6378</f>
        <v>540.7045912549338</v>
      </c>
      <c r="O1059">
        <f>SQRT(ssa_urop_maneuver_10000[[#This Row],[x-vel]]^2+ssa_urop_maneuver_10000[[#This Row],[y-vel]]^2+ssa_urop_maneuver_10000[[#This Row],[z-vel]]^2)</f>
        <v>7.5886632500644655</v>
      </c>
    </row>
    <row r="1060" spans="1:15" x14ac:dyDescent="0.35">
      <c r="A1060">
        <v>10000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929.34473193549309</v>
      </c>
      <c r="I1060">
        <v>-4919.5907276991629</v>
      </c>
      <c r="J1060">
        <v>-4777.6866196331794</v>
      </c>
      <c r="K1060">
        <v>6.7529466952570587</v>
      </c>
      <c r="L1060">
        <v>-1.6731125746225599</v>
      </c>
      <c r="M1060">
        <v>3.030144995313778</v>
      </c>
      <c r="N1060">
        <f>SQRT(ssa_urop_maneuver_10000[[#This Row],[x-pos]]^2+ssa_urop_maneuver_10000[[#This Row],[y-pos]]^2+ssa_urop_maneuver_10000[[#This Row],[z-pos]]^2)-6378</f>
        <v>542.42946602750544</v>
      </c>
      <c r="O1060">
        <f>SQRT(ssa_urop_maneuver_10000[[#This Row],[x-vel]]^2+ssa_urop_maneuver_10000[[#This Row],[y-vel]]^2+ssa_urop_maneuver_10000[[#This Row],[z-vel]]^2)</f>
        <v>7.5883709351196389</v>
      </c>
    </row>
    <row r="1061" spans="1:15" x14ac:dyDescent="0.35">
      <c r="A1061">
        <v>10000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4501.5445978235857</v>
      </c>
      <c r="I1061">
        <v>-4826.9207108620476</v>
      </c>
      <c r="J1061">
        <v>-2089.3881378160668</v>
      </c>
      <c r="K1061">
        <v>4.72160501689069</v>
      </c>
      <c r="L1061">
        <v>1.9717487011297909</v>
      </c>
      <c r="M1061">
        <v>5.6053081686533934</v>
      </c>
      <c r="N1061">
        <f>SQRT(ssa_urop_maneuver_10000[[#This Row],[x-pos]]^2+ssa_urop_maneuver_10000[[#This Row],[y-pos]]^2+ssa_urop_maneuver_10000[[#This Row],[z-pos]]^2)-6378</f>
        <v>545.04919133109797</v>
      </c>
      <c r="O1061">
        <f>SQRT(ssa_urop_maneuver_10000[[#This Row],[x-vel]]^2+ssa_urop_maneuver_10000[[#This Row],[y-vel]]^2+ssa_urop_maneuver_10000[[#This Row],[z-vel]]^2)</f>
        <v>7.5895208374117269</v>
      </c>
    </row>
    <row r="1062" spans="1:15" x14ac:dyDescent="0.35">
      <c r="A1062">
        <v>10000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6194.8885564268576</v>
      </c>
      <c r="I1062">
        <v>-2719.8490528118109</v>
      </c>
      <c r="J1062">
        <v>1473.000688841053</v>
      </c>
      <c r="K1062">
        <v>0.71790835281914545</v>
      </c>
      <c r="L1062">
        <v>4.7965935228222314</v>
      </c>
      <c r="M1062">
        <v>5.8367133275303829</v>
      </c>
      <c r="N1062">
        <f>SQRT(ssa_urop_maneuver_10000[[#This Row],[x-pos]]^2+ssa_urop_maneuver_10000[[#This Row],[y-pos]]^2+ssa_urop_maneuver_10000[[#This Row],[z-pos]]^2)-6378</f>
        <v>546.15728633860181</v>
      </c>
      <c r="O1062">
        <f>SQRT(ssa_urop_maneuver_10000[[#This Row],[x-vel]]^2+ssa_urop_maneuver_10000[[#This Row],[y-vel]]^2+ssa_urop_maneuver_10000[[#This Row],[z-vel]]^2)</f>
        <v>7.5888025599562461</v>
      </c>
    </row>
    <row r="1063" spans="1:15" x14ac:dyDescent="0.35">
      <c r="A1063">
        <v>10000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5303.3346718389066</v>
      </c>
      <c r="I1063">
        <v>522.40330066742638</v>
      </c>
      <c r="J1063">
        <v>4419.4316975075153</v>
      </c>
      <c r="K1063">
        <v>-3.5804222364002252</v>
      </c>
      <c r="L1063">
        <v>5.6184490219160654</v>
      </c>
      <c r="M1063">
        <v>3.6281229535699042</v>
      </c>
      <c r="N1063">
        <f>SQRT(ssa_urop_maneuver_10000[[#This Row],[x-pos]]^2+ssa_urop_maneuver_10000[[#This Row],[y-pos]]^2+ssa_urop_maneuver_10000[[#This Row],[z-pos]]^2)-6378</f>
        <v>545.12359986524189</v>
      </c>
      <c r="O1063">
        <f>SQRT(ssa_urop_maneuver_10000[[#This Row],[x-vel]]^2+ssa_urop_maneuver_10000[[#This Row],[y-vel]]^2+ssa_urop_maneuver_10000[[#This Row],[z-vel]]^2)</f>
        <v>7.586149811926969</v>
      </c>
    </row>
    <row r="1064" spans="1:15" x14ac:dyDescent="0.35">
      <c r="A1064">
        <v>10000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2202.3839749141662</v>
      </c>
      <c r="I1064">
        <v>3547.4546978215121</v>
      </c>
      <c r="J1064">
        <v>5520.3124737416156</v>
      </c>
      <c r="K1064">
        <v>-6.3811671239656729</v>
      </c>
      <c r="L1064">
        <v>4.1000123997603808</v>
      </c>
      <c r="M1064">
        <v>-9.1214114667096807E-2</v>
      </c>
      <c r="N1064">
        <f>SQRT(ssa_urop_maneuver_10000[[#This Row],[x-pos]]^2+ssa_urop_maneuver_10000[[#This Row],[y-pos]]^2+ssa_urop_maneuver_10000[[#This Row],[z-pos]]^2)-6378</f>
        <v>543.61684968201007</v>
      </c>
      <c r="O1064">
        <f>SQRT(ssa_urop_maneuver_10000[[#This Row],[x-vel]]^2+ssa_urop_maneuver_10000[[#This Row],[y-vel]]^2+ssa_urop_maneuver_10000[[#This Row],[z-vel]]^2)</f>
        <v>7.5853619265585284</v>
      </c>
    </row>
    <row r="1065" spans="1:15" x14ac:dyDescent="0.35">
      <c r="A1065">
        <v>10000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-1815.1356219258539</v>
      </c>
      <c r="I1065">
        <v>5095.8068503938448</v>
      </c>
      <c r="J1065">
        <v>4317.3315588813884</v>
      </c>
      <c r="K1065">
        <v>-6.5252668746871816</v>
      </c>
      <c r="L1065">
        <v>0.8730581313472463</v>
      </c>
      <c r="M1065">
        <v>-3.7741865624707369</v>
      </c>
      <c r="N1065">
        <f>SQRT(ssa_urop_maneuver_10000[[#This Row],[x-pos]]^2+ssa_urop_maneuver_10000[[#This Row],[y-pos]]^2+ssa_urop_maneuver_10000[[#This Row],[z-pos]]^2)-6378</f>
        <v>543.07770306172733</v>
      </c>
      <c r="O1065">
        <f>SQRT(ssa_urop_maneuver_10000[[#This Row],[x-vel]]^2+ssa_urop_maneuver_10000[[#This Row],[y-vel]]^2+ssa_urop_maneuver_10000[[#This Row],[z-vel]]^2)</f>
        <v>7.588532301765345</v>
      </c>
    </row>
    <row r="1066" spans="1:15" x14ac:dyDescent="0.35">
      <c r="A1066">
        <v>10000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-5075.1961816869552</v>
      </c>
      <c r="I1066">
        <v>4519.4312504216232</v>
      </c>
      <c r="J1066">
        <v>1309.9300393041351</v>
      </c>
      <c r="K1066">
        <v>-3.9456305025261749</v>
      </c>
      <c r="L1066">
        <v>-2.7260680548354581</v>
      </c>
      <c r="M1066">
        <v>-5.8861733230410627</v>
      </c>
      <c r="N1066">
        <f>SQRT(ssa_urop_maneuver_10000[[#This Row],[x-pos]]^2+ssa_urop_maneuver_10000[[#This Row],[y-pos]]^2+ssa_urop_maneuver_10000[[#This Row],[z-pos]]^2)-6378</f>
        <v>542.89530463860865</v>
      </c>
      <c r="O1066">
        <f>SQRT(ssa_urop_maneuver_10000[[#This Row],[x-vel]]^2+ssa_urop_maneuver_10000[[#This Row],[y-vel]]^2+ssa_urop_maneuver_10000[[#This Row],[z-vel]]^2)</f>
        <v>7.5925281356699363</v>
      </c>
    </row>
    <row r="1067" spans="1:15" x14ac:dyDescent="0.35">
      <c r="A1067">
        <v>10000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-6214.3648032462588</v>
      </c>
      <c r="I1067">
        <v>2054.7611106743589</v>
      </c>
      <c r="J1067">
        <v>-2245.9408808990252</v>
      </c>
      <c r="K1067">
        <v>0.28651548392529153</v>
      </c>
      <c r="L1067">
        <v>-5.1905692493343949</v>
      </c>
      <c r="M1067">
        <v>-5.5342658360716754</v>
      </c>
      <c r="N1067">
        <f>SQRT(ssa_urop_maneuver_10000[[#This Row],[x-pos]]^2+ssa_urop_maneuver_10000[[#This Row],[y-pos]]^2+ssa_urop_maneuver_10000[[#This Row],[z-pos]]^2)-6378</f>
        <v>541.87164405952899</v>
      </c>
      <c r="O1067">
        <f>SQRT(ssa_urop_maneuver_10000[[#This Row],[x-vel]]^2+ssa_urop_maneuver_10000[[#This Row],[y-vel]]^2+ssa_urop_maneuver_10000[[#This Row],[z-vel]]^2)</f>
        <v>7.592904490310338</v>
      </c>
    </row>
    <row r="1068" spans="1:15" x14ac:dyDescent="0.35">
      <c r="A1068">
        <v>10000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-4756.8608658533994</v>
      </c>
      <c r="I1068">
        <v>-1268.7914782400201</v>
      </c>
      <c r="J1068">
        <v>-4861.1249087405631</v>
      </c>
      <c r="K1068">
        <v>4.3937546725708909</v>
      </c>
      <c r="L1068">
        <v>-5.4852690333894731</v>
      </c>
      <c r="M1068">
        <v>-2.8663688398574578</v>
      </c>
      <c r="N1068">
        <f>SQRT(ssa_urop_maneuver_10000[[#This Row],[x-pos]]^2+ssa_urop_maneuver_10000[[#This Row],[y-pos]]^2+ssa_urop_maneuver_10000[[#This Row],[z-pos]]^2)-6378</f>
        <v>540.67707663249712</v>
      </c>
      <c r="O1068">
        <f>SQRT(ssa_urop_maneuver_10000[[#This Row],[x-vel]]^2+ssa_urop_maneuver_10000[[#This Row],[y-vel]]^2+ssa_urop_maneuver_10000[[#This Row],[z-vel]]^2)</f>
        <v>7.5900808175872418</v>
      </c>
    </row>
    <row r="1069" spans="1:15" x14ac:dyDescent="0.35">
      <c r="A1069">
        <v>10000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-1315.0240741410439</v>
      </c>
      <c r="I1069">
        <v>-4063.604281114915</v>
      </c>
      <c r="J1069">
        <v>-5443.6112333085848</v>
      </c>
      <c r="K1069">
        <v>6.662506801979192</v>
      </c>
      <c r="L1069">
        <v>-3.4932342019852789</v>
      </c>
      <c r="M1069">
        <v>0.99465594062862384</v>
      </c>
      <c r="N1069">
        <f>SQRT(ssa_urop_maneuver_10000[[#This Row],[x-pos]]^2+ssa_urop_maneuver_10000[[#This Row],[y-pos]]^2+ssa_urop_maneuver_10000[[#This Row],[z-pos]]^2)-6378</f>
        <v>541.18140595181922</v>
      </c>
      <c r="O1069">
        <f>SQRT(ssa_urop_maneuver_10000[[#This Row],[x-vel]]^2+ssa_urop_maneuver_10000[[#This Row],[y-vel]]^2+ssa_urop_maneuver_10000[[#This Row],[z-vel]]^2)</f>
        <v>7.5882160299089101</v>
      </c>
    </row>
    <row r="1070" spans="1:15" x14ac:dyDescent="0.35">
      <c r="A1070">
        <v>10000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2674.73622313743</v>
      </c>
      <c r="I1070">
        <v>-5165.144720487061</v>
      </c>
      <c r="J1070">
        <v>-3751.7605616483811</v>
      </c>
      <c r="K1070">
        <v>6.1541580140110792</v>
      </c>
      <c r="L1070">
        <v>-4.4646494238305197E-2</v>
      </c>
      <c r="M1070">
        <v>4.4404139379732968</v>
      </c>
      <c r="N1070">
        <f>SQRT(ssa_urop_maneuver_10000[[#This Row],[x-pos]]^2+ssa_urop_maneuver_10000[[#This Row],[y-pos]]^2+ssa_urop_maneuver_10000[[#This Row],[z-pos]]^2)-6378</f>
        <v>543.6068335957234</v>
      </c>
      <c r="O1070">
        <f>SQRT(ssa_urop_maneuver_10000[[#This Row],[x-vel]]^2+ssa_urop_maneuver_10000[[#This Row],[y-vel]]^2+ssa_urop_maneuver_10000[[#This Row],[z-vel]]^2)</f>
        <v>7.5890006003038417</v>
      </c>
    </row>
    <row r="1071" spans="1:15" x14ac:dyDescent="0.35">
      <c r="A1071">
        <v>10000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5548.5394936732373</v>
      </c>
      <c r="I1071">
        <v>-4112.3561158979701</v>
      </c>
      <c r="J1071">
        <v>-491.20168379519549</v>
      </c>
      <c r="K1071">
        <v>3.0766721973817259</v>
      </c>
      <c r="L1071">
        <v>3.427071387783633</v>
      </c>
      <c r="M1071">
        <v>6.0325068074782298</v>
      </c>
      <c r="N1071">
        <f>SQRT(ssa_urop_maneuver_10000[[#This Row],[x-pos]]^2+ssa_urop_maneuver_10000[[#This Row],[y-pos]]^2+ssa_urop_maneuver_10000[[#This Row],[z-pos]]^2)-6378</f>
        <v>545.80259907648815</v>
      </c>
      <c r="O1071">
        <f>SQRT(ssa_urop_maneuver_10000[[#This Row],[x-vel]]^2+ssa_urop_maneuver_10000[[#This Row],[y-vel]]^2+ssa_urop_maneuver_10000[[#This Row],[z-vel]]^2)</f>
        <v>7.589589480952057</v>
      </c>
    </row>
    <row r="1072" spans="1:15" x14ac:dyDescent="0.35">
      <c r="A1072">
        <v>10000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6106.2516004896488</v>
      </c>
      <c r="I1072">
        <v>-1342.9540901947989</v>
      </c>
      <c r="J1072">
        <v>2974.943881635937</v>
      </c>
      <c r="K1072">
        <v>-1.2842118767802382</v>
      </c>
      <c r="L1072">
        <v>5.4685827317279481</v>
      </c>
      <c r="M1072">
        <v>5.1007476779404586</v>
      </c>
      <c r="N1072">
        <f>SQRT(ssa_urop_maneuver_10000[[#This Row],[x-pos]]^2+ssa_urop_maneuver_10000[[#This Row],[y-pos]]^2+ssa_urop_maneuver_10000[[#This Row],[z-pos]]^2)-6378</f>
        <v>545.88080455870113</v>
      </c>
      <c r="O1072">
        <f>SQRT(ssa_urop_maneuver_10000[[#This Row],[x-vel]]^2+ssa_urop_maneuver_10000[[#This Row],[y-vel]]^2+ssa_urop_maneuver_10000[[#This Row],[z-vel]]^2)</f>
        <v>7.5876362664687287</v>
      </c>
    </row>
    <row r="1073" spans="1:15" x14ac:dyDescent="0.35">
      <c r="A1073">
        <v>10000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4117.7351836732068</v>
      </c>
      <c r="I1073">
        <v>1986.8822197982902</v>
      </c>
      <c r="J1073">
        <v>5197.7471068029881</v>
      </c>
      <c r="K1073">
        <v>-5.102579863023708</v>
      </c>
      <c r="L1073">
        <v>5.2285418747915173</v>
      </c>
      <c r="M1073">
        <v>2.0402557681473219</v>
      </c>
      <c r="N1073">
        <f>SQRT(ssa_urop_maneuver_10000[[#This Row],[x-pos]]^2+ssa_urop_maneuver_10000[[#This Row],[y-pos]]^2+ssa_urop_maneuver_10000[[#This Row],[z-pos]]^2)-6378</f>
        <v>544.42869118127055</v>
      </c>
      <c r="O1073">
        <f>SQRT(ssa_urop_maneuver_10000[[#This Row],[x-vel]]^2+ssa_urop_maneuver_10000[[#This Row],[y-vel]]^2+ssa_urop_maneuver_10000[[#This Row],[z-vel]]^2)</f>
        <v>7.5852893810613358</v>
      </c>
    </row>
    <row r="1074" spans="1:15" x14ac:dyDescent="0.35">
      <c r="A1074">
        <v>10000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414.85140784147762</v>
      </c>
      <c r="I1074">
        <v>4489.8185326898119</v>
      </c>
      <c r="J1074">
        <v>5251.1272946011914</v>
      </c>
      <c r="K1074">
        <v>-6.7933936659144711</v>
      </c>
      <c r="L1074">
        <v>2.8122350022052589</v>
      </c>
      <c r="M1074">
        <v>-1.869014058504046</v>
      </c>
      <c r="N1074">
        <f>SQRT(ssa_urop_maneuver_10000[[#This Row],[x-pos]]^2+ssa_urop_maneuver_10000[[#This Row],[y-pos]]^2+ssa_urop_maneuver_10000[[#This Row],[z-pos]]^2)-6378</f>
        <v>543.3372993359153</v>
      </c>
      <c r="O1074">
        <f>SQRT(ssa_urop_maneuver_10000[[#This Row],[x-vel]]^2+ssa_urop_maneuver_10000[[#This Row],[y-vel]]^2+ssa_urop_maneuver_10000[[#This Row],[z-vel]]^2)</f>
        <v>7.5863085066849889</v>
      </c>
    </row>
    <row r="1075" spans="1:15" x14ac:dyDescent="0.35">
      <c r="A1075">
        <v>10000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-3460.2778622557098</v>
      </c>
      <c r="I1075">
        <v>5122.8327400503713</v>
      </c>
      <c r="J1075">
        <v>3112.0846655469959</v>
      </c>
      <c r="K1075">
        <v>-5.6545697378480986</v>
      </c>
      <c r="L1075">
        <v>-0.78037031710309746</v>
      </c>
      <c r="M1075">
        <v>-5.0031537312306966</v>
      </c>
      <c r="N1075">
        <f>SQRT(ssa_urop_maneuver_10000[[#This Row],[x-pos]]^2+ssa_urop_maneuver_10000[[#This Row],[y-pos]]^2+ssa_urop_maneuver_10000[[#This Row],[z-pos]]^2)-6378</f>
        <v>543.12773557038872</v>
      </c>
      <c r="O1075">
        <f>SQRT(ssa_urop_maneuver_10000[[#This Row],[x-vel]]^2+ssa_urop_maneuver_10000[[#This Row],[y-vel]]^2+ssa_urop_maneuver_10000[[#This Row],[z-vel]]^2)</f>
        <v>7.590433716878815</v>
      </c>
    </row>
    <row r="1076" spans="1:15" x14ac:dyDescent="0.35">
      <c r="A1076">
        <v>10000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-5890.5661824644758</v>
      </c>
      <c r="I1076">
        <v>3617.7028044266008</v>
      </c>
      <c r="J1076">
        <v>-328.84010794959897</v>
      </c>
      <c r="K1076">
        <v>-2.150800679840954</v>
      </c>
      <c r="L1076">
        <v>-4.0552159843307987</v>
      </c>
      <c r="M1076">
        <v>-6.0486241078121816</v>
      </c>
      <c r="N1076">
        <f>SQRT(ssa_urop_maneuver_10000[[#This Row],[x-pos]]^2+ssa_urop_maneuver_10000[[#This Row],[y-pos]]^2+ssa_urop_maneuver_10000[[#This Row],[z-pos]]^2)-6378</f>
        <v>542.59819291269832</v>
      </c>
      <c r="O1076">
        <f>SQRT(ssa_urop_maneuver_10000[[#This Row],[x-vel]]^2+ssa_urop_maneuver_10000[[#This Row],[y-vel]]^2+ssa_urop_maneuver_10000[[#This Row],[z-vel]]^2)</f>
        <v>7.5931925987415214</v>
      </c>
    </row>
    <row r="1077" spans="1:15" x14ac:dyDescent="0.35">
      <c r="A1077">
        <v>10000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-5858.7402196732501</v>
      </c>
      <c r="I1077">
        <v>600.42364811923335</v>
      </c>
      <c r="J1077">
        <v>-3631.8875628756218</v>
      </c>
      <c r="K1077">
        <v>2.252012891458075</v>
      </c>
      <c r="L1077">
        <v>-5.636216422316088</v>
      </c>
      <c r="M1077">
        <v>-4.5603121155828967</v>
      </c>
      <c r="N1077">
        <f>SQRT(ssa_urop_maneuver_10000[[#This Row],[x-pos]]^2+ssa_urop_maneuver_10000[[#This Row],[y-pos]]^2+ssa_urop_maneuver_10000[[#This Row],[z-pos]]^2)-6378</f>
        <v>541.2451024810789</v>
      </c>
      <c r="O1077">
        <f>SQRT(ssa_urop_maneuver_10000[[#This Row],[x-vel]]^2+ssa_urop_maneuver_10000[[#This Row],[y-vel]]^2+ssa_urop_maneuver_10000[[#This Row],[z-vel]]^2)</f>
        <v>7.5917681875839103</v>
      </c>
    </row>
    <row r="1078" spans="1:15" x14ac:dyDescent="0.35">
      <c r="A1078">
        <v>10000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-3380.5869637151141</v>
      </c>
      <c r="I1078">
        <v>-2668.058816013996</v>
      </c>
      <c r="J1078">
        <v>-5414.8272271208161</v>
      </c>
      <c r="K1078">
        <v>5.707408628066335</v>
      </c>
      <c r="L1078">
        <v>-4.8634828752391774</v>
      </c>
      <c r="M1078">
        <v>-1.1676663740764519</v>
      </c>
      <c r="N1078">
        <f>SQRT(ssa_urop_maneuver_10000[[#This Row],[x-pos]]^2+ssa_urop_maneuver_10000[[#This Row],[y-pos]]^2+ssa_urop_maneuver_10000[[#This Row],[z-pos]]^2)-6378</f>
        <v>540.61691124168919</v>
      </c>
      <c r="O1078">
        <f>SQRT(ssa_urop_maneuver_10000[[#This Row],[x-vel]]^2+ssa_urop_maneuver_10000[[#This Row],[y-vel]]^2+ssa_urop_maneuver_10000[[#This Row],[z-vel]]^2)</f>
        <v>7.5889013491163286</v>
      </c>
    </row>
    <row r="1079" spans="1:15" x14ac:dyDescent="0.35">
      <c r="A1079">
        <v>10000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506.83591475502288</v>
      </c>
      <c r="I1079">
        <v>-4824.7602646059431</v>
      </c>
      <c r="J1079">
        <v>-4934.9002120138402</v>
      </c>
      <c r="K1079">
        <v>6.7807998692260476</v>
      </c>
      <c r="L1079">
        <v>-2.0647777146580042</v>
      </c>
      <c r="M1079">
        <v>2.7092958770873179</v>
      </c>
      <c r="N1079">
        <f>SQRT(ssa_urop_maneuver_10000[[#This Row],[x-pos]]^2+ssa_urop_maneuver_10000[[#This Row],[y-pos]]^2+ssa_urop_maneuver_10000[[#This Row],[z-pos]]^2)-6378</f>
        <v>542.14698961952763</v>
      </c>
      <c r="O1079">
        <f>SQRT(ssa_urop_maneuver_10000[[#This Row],[x-vel]]^2+ssa_urop_maneuver_10000[[#This Row],[y-vel]]^2+ssa_urop_maneuver_10000[[#This Row],[z-vel]]^2)</f>
        <v>7.5883356559292139</v>
      </c>
    </row>
    <row r="1080" spans="1:15" x14ac:dyDescent="0.35">
      <c r="A1080">
        <v>10000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4182.7250692326816</v>
      </c>
      <c r="I1080">
        <v>-4970.4207502873014</v>
      </c>
      <c r="J1080">
        <v>-2392.747963753669</v>
      </c>
      <c r="K1080">
        <v>5.0269542381089529</v>
      </c>
      <c r="L1080">
        <v>1.5978366647306781</v>
      </c>
      <c r="M1080">
        <v>5.4568361379671941</v>
      </c>
      <c r="N1080">
        <f>SQRT(ssa_urop_maneuver_10000[[#This Row],[x-pos]]^2+ssa_urop_maneuver_10000[[#This Row],[y-pos]]^2+ssa_urop_maneuver_10000[[#This Row],[z-pos]]^2)-6378</f>
        <v>544.8255978120269</v>
      </c>
      <c r="O1080">
        <f>SQRT(ssa_urop_maneuver_10000[[#This Row],[x-vel]]^2+ssa_urop_maneuver_10000[[#This Row],[y-vel]]^2+ssa_urop_maneuver_10000[[#This Row],[z-vel]]^2)</f>
        <v>7.5894934979762612</v>
      </c>
    </row>
    <row r="1081" spans="1:15" x14ac:dyDescent="0.35">
      <c r="A1081">
        <v>10000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6112.9164579337667</v>
      </c>
      <c r="I1081">
        <v>-3041.93256384497</v>
      </c>
      <c r="J1081">
        <v>1150.3319550093599</v>
      </c>
      <c r="K1081">
        <v>1.1732152133677809</v>
      </c>
      <c r="L1081">
        <v>4.5969302501103124</v>
      </c>
      <c r="M1081">
        <v>5.9231548559962386</v>
      </c>
      <c r="N1081">
        <f>SQRT(ssa_urop_maneuver_10000[[#This Row],[x-pos]]^2+ssa_urop_maneuver_10000[[#This Row],[y-pos]]^2+ssa_urop_maneuver_10000[[#This Row],[z-pos]]^2)-6378</f>
        <v>546.18695237019165</v>
      </c>
      <c r="O1081">
        <f>SQRT(ssa_urop_maneuver_10000[[#This Row],[x-vel]]^2+ssa_urop_maneuver_10000[[#This Row],[y-vel]]^2+ssa_urop_maneuver_10000[[#This Row],[z-vel]]^2)</f>
        <v>7.5889370210437699</v>
      </c>
    </row>
    <row r="1082" spans="1:15" x14ac:dyDescent="0.35">
      <c r="A1082">
        <v>10000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5492.2316954889911</v>
      </c>
      <c r="I1082">
        <v>156.1828304926654</v>
      </c>
      <c r="J1082">
        <v>4212.3568409028858</v>
      </c>
      <c r="K1082">
        <v>-3.1656122925446328</v>
      </c>
      <c r="L1082">
        <v>5.676253111855786</v>
      </c>
      <c r="M1082">
        <v>3.912866276566596</v>
      </c>
      <c r="N1082">
        <f>SQRT(ssa_urop_maneuver_10000[[#This Row],[x-pos]]^2+ssa_urop_maneuver_10000[[#This Row],[y-pos]]^2+ssa_urop_maneuver_10000[[#This Row],[z-pos]]^2)-6378</f>
        <v>545.36278325611875</v>
      </c>
      <c r="O1082">
        <f>SQRT(ssa_urop_maneuver_10000[[#This Row],[x-vel]]^2+ssa_urop_maneuver_10000[[#This Row],[y-vel]]^2+ssa_urop_maneuver_10000[[#This Row],[z-vel]]^2)</f>
        <v>7.586268718866628</v>
      </c>
    </row>
    <row r="1083" spans="1:15" x14ac:dyDescent="0.35">
      <c r="A1083">
        <v>10000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2583.2206923141721</v>
      </c>
      <c r="I1083">
        <v>3289.7182247874948</v>
      </c>
      <c r="J1083">
        <v>5515.1598004361467</v>
      </c>
      <c r="K1083">
        <v>-6.179188047916182</v>
      </c>
      <c r="L1083">
        <v>4.3906931633111466</v>
      </c>
      <c r="M1083">
        <v>0.27277204705966918</v>
      </c>
      <c r="N1083">
        <f>SQRT(ssa_urop_maneuver_10000[[#This Row],[x-pos]]^2+ssa_urop_maneuver_10000[[#This Row],[y-pos]]^2+ssa_urop_maneuver_10000[[#This Row],[z-pos]]^2)-6378</f>
        <v>543.86844486703467</v>
      </c>
      <c r="O1083">
        <f>SQRT(ssa_urop_maneuver_10000[[#This Row],[x-vel]]^2+ssa_urop_maneuver_10000[[#This Row],[y-vel]]^2+ssa_urop_maneuver_10000[[#This Row],[z-vel]]^2)</f>
        <v>7.58518002261743</v>
      </c>
    </row>
    <row r="1084" spans="1:15" x14ac:dyDescent="0.35">
      <c r="A1084">
        <v>10000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-1400.872913892729</v>
      </c>
      <c r="I1084">
        <v>5054.0037443266228</v>
      </c>
      <c r="J1084">
        <v>4516.3948627001164</v>
      </c>
      <c r="K1084">
        <v>-6.6200029109301273</v>
      </c>
      <c r="L1084">
        <v>1.2762589191181191</v>
      </c>
      <c r="M1084">
        <v>-3.4820936592312162</v>
      </c>
      <c r="N1084">
        <f>SQRT(ssa_urop_maneuver_10000[[#This Row],[x-pos]]^2+ssa_urop_maneuver_10000[[#This Row],[y-pos]]^2+ssa_urop_maneuver_10000[[#This Row],[z-pos]]^2)-6378</f>
        <v>543.21530689299016</v>
      </c>
      <c r="O1084">
        <f>SQRT(ssa_urop_maneuver_10000[[#This Row],[x-vel]]^2+ssa_urop_maneuver_10000[[#This Row],[y-vel]]^2+ssa_urop_maneuver_10000[[#This Row],[z-vel]]^2)</f>
        <v>7.5880334488594698</v>
      </c>
    </row>
    <row r="1085" spans="1:15" x14ac:dyDescent="0.35">
      <c r="A1085">
        <v>10000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-4800.3191543833245</v>
      </c>
      <c r="I1085">
        <v>4711.5323147070139</v>
      </c>
      <c r="J1085">
        <v>1630.4488119921771</v>
      </c>
      <c r="K1085">
        <v>-4.2988740192391406</v>
      </c>
      <c r="L1085">
        <v>-2.378004438725871</v>
      </c>
      <c r="M1085">
        <v>-5.7883420567626711</v>
      </c>
      <c r="N1085">
        <f>SQRT(ssa_urop_maneuver_10000[[#This Row],[x-pos]]^2+ssa_urop_maneuver_10000[[#This Row],[y-pos]]^2+ssa_urop_maneuver_10000[[#This Row],[z-pos]]^2)-6378</f>
        <v>542.97999310752039</v>
      </c>
      <c r="O1085">
        <f>SQRT(ssa_urop_maneuver_10000[[#This Row],[x-vel]]^2+ssa_urop_maneuver_10000[[#This Row],[y-vel]]^2+ssa_urop_maneuver_10000[[#This Row],[z-vel]]^2)</f>
        <v>7.5921095032920025</v>
      </c>
    </row>
    <row r="1086" spans="1:15" x14ac:dyDescent="0.35">
      <c r="A1086">
        <v>10000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-6194.0689798053836</v>
      </c>
      <c r="I1086">
        <v>2400.8761914559609</v>
      </c>
      <c r="J1086">
        <v>-1938.02330178025</v>
      </c>
      <c r="K1086">
        <v>-0.1777472073506447</v>
      </c>
      <c r="L1086">
        <v>-5.0441076353769452</v>
      </c>
      <c r="M1086">
        <v>-5.672611691267802</v>
      </c>
      <c r="N1086">
        <f>SQRT(ssa_urop_maneuver_10000[[#This Row],[x-pos]]^2+ssa_urop_maneuver_10000[[#This Row],[y-pos]]^2+ssa_urop_maneuver_10000[[#This Row],[z-pos]]^2)-6378</f>
        <v>542.01671468578206</v>
      </c>
      <c r="O1086">
        <f>SQRT(ssa_urop_maneuver_10000[[#This Row],[x-vel]]^2+ssa_urop_maneuver_10000[[#This Row],[y-vel]]^2+ssa_urop_maneuver_10000[[#This Row],[z-vel]]^2)</f>
        <v>7.5929664365712233</v>
      </c>
    </row>
    <row r="1087" spans="1:15" x14ac:dyDescent="0.35">
      <c r="A1087">
        <v>10000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-4999.5237626626031</v>
      </c>
      <c r="I1087">
        <v>-913.32923399069057</v>
      </c>
      <c r="J1087">
        <v>-4694.7350058213442</v>
      </c>
      <c r="K1087">
        <v>4.013349894692829</v>
      </c>
      <c r="L1087">
        <v>-5.6015557030909671</v>
      </c>
      <c r="M1087">
        <v>-3.1824609739490608</v>
      </c>
      <c r="N1087">
        <f>SQRT(ssa_urop_maneuver_10000[[#This Row],[x-pos]]^2+ssa_urop_maneuver_10000[[#This Row],[y-pos]]^2+ssa_urop_maneuver_10000[[#This Row],[z-pos]]^2)-6378</f>
        <v>540.81094682998173</v>
      </c>
      <c r="O1087">
        <f>SQRT(ssa_urop_maneuver_10000[[#This Row],[x-vel]]^2+ssa_urop_maneuver_10000[[#This Row],[y-vel]]^2+ssa_urop_maneuver_10000[[#This Row],[z-vel]]^2)</f>
        <v>7.5902873149025583</v>
      </c>
    </row>
    <row r="1088" spans="1:15" x14ac:dyDescent="0.35">
      <c r="A1088">
        <v>10000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-1719.176607055927</v>
      </c>
      <c r="I1088">
        <v>-3847.0528646674061</v>
      </c>
      <c r="J1088">
        <v>-5488.1461149188299</v>
      </c>
      <c r="K1088">
        <v>6.5239418185646914</v>
      </c>
      <c r="L1088">
        <v>-3.8232090251286341</v>
      </c>
      <c r="M1088">
        <v>0.63310962028751683</v>
      </c>
      <c r="N1088">
        <f>SQRT(ssa_urop_maneuver_10000[[#This Row],[x-pos]]^2+ssa_urop_maneuver_10000[[#This Row],[y-pos]]^2+ssa_urop_maneuver_10000[[#This Row],[z-pos]]^2)-6378</f>
        <v>541.18577063028897</v>
      </c>
      <c r="O1088">
        <f>SQRT(ssa_urop_maneuver_10000[[#This Row],[x-vel]]^2+ssa_urop_maneuver_10000[[#This Row],[y-vel]]^2+ssa_urop_maneuver_10000[[#This Row],[z-vel]]^2)</f>
        <v>7.5881204453502722</v>
      </c>
    </row>
    <row r="1089" spans="1:15" x14ac:dyDescent="0.35">
      <c r="A1089">
        <v>10000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2277.4995794367542</v>
      </c>
      <c r="I1089">
        <v>-5177.9052221245456</v>
      </c>
      <c r="J1089">
        <v>-3988.7480634874928</v>
      </c>
      <c r="K1089">
        <v>6.3150923017603153</v>
      </c>
      <c r="L1089">
        <v>-0.45145060188258451</v>
      </c>
      <c r="M1089">
        <v>4.1837352683059672</v>
      </c>
      <c r="N1089">
        <f>SQRT(ssa_urop_maneuver_10000[[#This Row],[x-pos]]^2+ssa_urop_maneuver_10000[[#This Row],[y-pos]]^2+ssa_urop_maneuver_10000[[#This Row],[z-pos]]^2)-6378</f>
        <v>543.54736584345392</v>
      </c>
      <c r="O1089">
        <f>SQRT(ssa_urop_maneuver_10000[[#This Row],[x-vel]]^2+ssa_urop_maneuver_10000[[#This Row],[y-vel]]^2+ssa_urop_maneuver_10000[[#This Row],[z-vel]]^2)</f>
        <v>7.5886651804490457</v>
      </c>
    </row>
    <row r="1090" spans="1:15" x14ac:dyDescent="0.35">
      <c r="A1090">
        <v>10000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5324.088965688632</v>
      </c>
      <c r="I1090">
        <v>-4349.5529647134417</v>
      </c>
      <c r="J1090">
        <v>-821.86586481635948</v>
      </c>
      <c r="K1090">
        <v>3.4708186115804001</v>
      </c>
      <c r="L1090">
        <v>3.1130849224638508</v>
      </c>
      <c r="M1090">
        <v>5.9884734643271287</v>
      </c>
      <c r="N1090">
        <f>SQRT(ssa_urop_maneuver_10000[[#This Row],[x-pos]]^2+ssa_urop_maneuver_10000[[#This Row],[y-pos]]^2+ssa_urop_maneuver_10000[[#This Row],[z-pos]]^2)-6378</f>
        <v>545.87159089228589</v>
      </c>
      <c r="O1090">
        <f>SQRT(ssa_urop_maneuver_10000[[#This Row],[x-vel]]^2+ssa_urop_maneuver_10000[[#This Row],[y-vel]]^2+ssa_urop_maneuver_10000[[#This Row],[z-vel]]^2)</f>
        <v>7.5894462249834023</v>
      </c>
    </row>
    <row r="1091" spans="1:15" x14ac:dyDescent="0.35">
      <c r="A1091">
        <v>10000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6148.4277599252191</v>
      </c>
      <c r="I1091">
        <v>-1705.7433970995</v>
      </c>
      <c r="J1091">
        <v>2688.9127781267589</v>
      </c>
      <c r="K1091">
        <v>-0.82206450537948828</v>
      </c>
      <c r="L1091">
        <v>5.3791306503866689</v>
      </c>
      <c r="M1091">
        <v>5.2880152293766276</v>
      </c>
      <c r="N1091">
        <f>SQRT(ssa_urop_maneuver_10000[[#This Row],[x-pos]]^2+ssa_urop_maneuver_10000[[#This Row],[y-pos]]^2+ssa_urop_maneuver_10000[[#This Row],[z-pos]]^2)-6378</f>
        <v>546.08668230987405</v>
      </c>
      <c r="O1091">
        <f>SQRT(ssa_urop_maneuver_10000[[#This Row],[x-vel]]^2+ssa_urop_maneuver_10000[[#This Row],[y-vel]]^2+ssa_urop_maneuver_10000[[#This Row],[z-vel]]^2)</f>
        <v>7.5877494470398323</v>
      </c>
    </row>
    <row r="1092" spans="1:15" x14ac:dyDescent="0.35">
      <c r="A1092">
        <v>10000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4408.7281291523077</v>
      </c>
      <c r="I1092">
        <v>1649.7975766393888</v>
      </c>
      <c r="J1092">
        <v>5075.7833491481306</v>
      </c>
      <c r="K1092">
        <v>-4.765340329157123</v>
      </c>
      <c r="L1092">
        <v>5.4004810910417049</v>
      </c>
      <c r="M1092">
        <v>2.3799568259789519</v>
      </c>
      <c r="N1092">
        <f>SQRT(ssa_urop_maneuver_10000[[#This Row],[x-pos]]^2+ssa_urop_maneuver_10000[[#This Row],[y-pos]]^2+ssa_urop_maneuver_10000[[#This Row],[z-pos]]^2)-6378</f>
        <v>544.59289342898046</v>
      </c>
      <c r="O1092">
        <f>SQRT(ssa_urop_maneuver_10000[[#This Row],[x-vel]]^2+ssa_urop_maneuver_10000[[#This Row],[y-vel]]^2+ssa_urop_maneuver_10000[[#This Row],[z-vel]]^2)</f>
        <v>7.585371379234779</v>
      </c>
    </row>
    <row r="1093" spans="1:15" x14ac:dyDescent="0.35">
      <c r="A1093">
        <v>10000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833.33857391275023</v>
      </c>
      <c r="I1093">
        <v>4318.784039691931</v>
      </c>
      <c r="J1093">
        <v>5344.010206392034</v>
      </c>
      <c r="K1093">
        <v>-6.720974832637352</v>
      </c>
      <c r="L1093">
        <v>3.1738229205653221</v>
      </c>
      <c r="M1093">
        <v>-1.5184413750972241</v>
      </c>
      <c r="N1093">
        <f>SQRT(ssa_urop_maneuver_10000[[#This Row],[x-pos]]^2+ssa_urop_maneuver_10000[[#This Row],[y-pos]]^2+ssa_urop_maneuver_10000[[#This Row],[z-pos]]^2)-6378</f>
        <v>543.32890753581523</v>
      </c>
      <c r="O1093">
        <f>SQRT(ssa_urop_maneuver_10000[[#This Row],[x-vel]]^2+ssa_urop_maneuver_10000[[#This Row],[y-vel]]^2+ssa_urop_maneuver_10000[[#This Row],[z-vel]]^2)</f>
        <v>7.5861926446444548</v>
      </c>
    </row>
    <row r="1094" spans="1:15" x14ac:dyDescent="0.35">
      <c r="A1094">
        <v>10000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-3088.6075405487231</v>
      </c>
      <c r="I1094">
        <v>5189.24342537751</v>
      </c>
      <c r="J1094">
        <v>3381.188406836121</v>
      </c>
      <c r="K1094">
        <v>-5.8775767771447747</v>
      </c>
      <c r="L1094">
        <v>-0.37910942588050978</v>
      </c>
      <c r="M1094">
        <v>-4.7877355025879034</v>
      </c>
      <c r="N1094">
        <f>SQRT(ssa_urop_maneuver_10000[[#This Row],[x-pos]]^2+ssa_urop_maneuver_10000[[#This Row],[y-pos]]^2+ssa_urop_maneuver_10000[[#This Row],[z-pos]]^2)-6378</f>
        <v>542.99551436649381</v>
      </c>
      <c r="O1094">
        <f>SQRT(ssa_urop_maneuver_10000[[#This Row],[x-vel]]^2+ssa_urop_maneuver_10000[[#This Row],[y-vel]]^2+ssa_urop_maneuver_10000[[#This Row],[z-vel]]^2)</f>
        <v>7.5902598091741007</v>
      </c>
    </row>
    <row r="1095" spans="1:15" x14ac:dyDescent="0.35">
      <c r="A1095">
        <v>10000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-5720.9404277676631</v>
      </c>
      <c r="I1095">
        <v>3894.158783886513</v>
      </c>
      <c r="J1095">
        <v>4.0882125263680793</v>
      </c>
      <c r="K1095">
        <v>-2.5768040533029479</v>
      </c>
      <c r="L1095">
        <v>-3.7819049084918261</v>
      </c>
      <c r="M1095">
        <v>-6.0592007058299204</v>
      </c>
      <c r="N1095">
        <f>SQRT(ssa_urop_maneuver_10000[[#This Row],[x-pos]]^2+ssa_urop_maneuver_10000[[#This Row],[y-pos]]^2+ssa_urop_maneuver_10000[[#This Row],[z-pos]]^2)-6378</f>
        <v>542.52373203564639</v>
      </c>
      <c r="O1095">
        <f>SQRT(ssa_urop_maneuver_10000[[#This Row],[x-vel]]^2+ssa_urop_maneuver_10000[[#This Row],[y-vel]]^2+ssa_urop_maneuver_10000[[#This Row],[z-vel]]^2)</f>
        <v>7.5931967615440392</v>
      </c>
    </row>
    <row r="1096" spans="1:15" x14ac:dyDescent="0.35">
      <c r="A1096">
        <v>10000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-5961.9738611481434</v>
      </c>
      <c r="I1096">
        <v>971.4858871517398</v>
      </c>
      <c r="J1096">
        <v>-3374.6432709663291</v>
      </c>
      <c r="K1096">
        <v>1.8017587943935269</v>
      </c>
      <c r="L1096">
        <v>-5.6056263280749574</v>
      </c>
      <c r="M1096">
        <v>-4.7926672548185794</v>
      </c>
      <c r="N1096">
        <f>SQRT(ssa_urop_maneuver_10000[[#This Row],[x-pos]]^2+ssa_urop_maneuver_10000[[#This Row],[y-pos]]^2+ssa_urop_maneuver_10000[[#This Row],[z-pos]]^2)-6378</f>
        <v>541.33048468036668</v>
      </c>
      <c r="O1096">
        <f>SQRT(ssa_urop_maneuver_10000[[#This Row],[x-vel]]^2+ssa_urop_maneuver_10000[[#This Row],[y-vel]]^2+ssa_urop_maneuver_10000[[#This Row],[z-vel]]^2)</f>
        <v>7.5920379805814857</v>
      </c>
    </row>
    <row r="1097" spans="1:15" x14ac:dyDescent="0.35">
      <c r="A1097">
        <v>10000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-3713.1432587933868</v>
      </c>
      <c r="I1097">
        <v>-2357.3204973917491</v>
      </c>
      <c r="J1097">
        <v>-5340.8173467945344</v>
      </c>
      <c r="K1097">
        <v>5.4208124177416366</v>
      </c>
      <c r="L1097">
        <v>-5.0877275189613433</v>
      </c>
      <c r="M1097">
        <v>-1.523845350363551</v>
      </c>
      <c r="N1097">
        <f>SQRT(ssa_urop_maneuver_10000[[#This Row],[x-pos]]^2+ssa_urop_maneuver_10000[[#This Row],[y-pos]]^2+ssa_urop_maneuver_10000[[#This Row],[z-pos]]^2)-6378</f>
        <v>540.72262195612711</v>
      </c>
      <c r="O1097">
        <f>SQRT(ssa_urop_maneuver_10000[[#This Row],[x-vel]]^2+ssa_urop_maneuver_10000[[#This Row],[y-vel]]^2+ssa_urop_maneuver_10000[[#This Row],[z-vel]]^2)</f>
        <v>7.5889579803397966</v>
      </c>
    </row>
    <row r="1098" spans="1:15" x14ac:dyDescent="0.35">
      <c r="A1098">
        <v>10000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83.714383755667527</v>
      </c>
      <c r="I1098">
        <v>-4703.8542097413992</v>
      </c>
      <c r="J1098">
        <v>-5074.9984090672924</v>
      </c>
      <c r="K1098">
        <v>6.7764151117332698</v>
      </c>
      <c r="L1098">
        <v>-2.4505381940491859</v>
      </c>
      <c r="M1098">
        <v>2.3775655474630879</v>
      </c>
      <c r="N1098">
        <f>SQRT(ssa_urop_maneuver_10000[[#This Row],[x-pos]]^2+ssa_urop_maneuver_10000[[#This Row],[y-pos]]^2+ssa_urop_maneuver_10000[[#This Row],[z-pos]]^2)-6378</f>
        <v>542.1778428437101</v>
      </c>
      <c r="O1098">
        <f>SQRT(ssa_urop_maneuver_10000[[#This Row],[x-vel]]^2+ssa_urop_maneuver_10000[[#This Row],[y-vel]]^2+ssa_urop_maneuver_10000[[#This Row],[z-vel]]^2)</f>
        <v>7.5880008658080902</v>
      </c>
    </row>
    <row r="1099" spans="1:15" x14ac:dyDescent="0.35">
      <c r="A1099">
        <v>10000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3845.4354670518569</v>
      </c>
      <c r="I1099">
        <v>-5090.1320513377914</v>
      </c>
      <c r="J1099">
        <v>-2688.7458095933439</v>
      </c>
      <c r="K1099">
        <v>5.3072551458134418</v>
      </c>
      <c r="L1099">
        <v>1.2106286088621581</v>
      </c>
      <c r="M1099">
        <v>5.2879061458531629</v>
      </c>
      <c r="N1099">
        <f>SQRT(ssa_urop_maneuver_10000[[#This Row],[x-pos]]^2+ssa_urop_maneuver_10000[[#This Row],[y-pos]]^2+ssa_urop_maneuver_10000[[#This Row],[z-pos]]^2)-6378</f>
        <v>544.87312175532861</v>
      </c>
      <c r="O1099">
        <f>SQRT(ssa_urop_maneuver_10000[[#This Row],[x-vel]]^2+ssa_urop_maneuver_10000[[#This Row],[y-vel]]^2+ssa_urop_maneuver_10000[[#This Row],[z-vel]]^2)</f>
        <v>7.5891060223659039</v>
      </c>
    </row>
    <row r="1100" spans="1:15" x14ac:dyDescent="0.35">
      <c r="A1100">
        <v>10000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6002.4858413312922</v>
      </c>
      <c r="I1100">
        <v>-3352.7593259788769</v>
      </c>
      <c r="J1100">
        <v>822.03891461949877</v>
      </c>
      <c r="K1100">
        <v>1.621532866462889</v>
      </c>
      <c r="L1100">
        <v>4.3704034124687654</v>
      </c>
      <c r="M1100">
        <v>5.9884398529099956</v>
      </c>
      <c r="N1100">
        <f>SQRT(ssa_urop_maneuver_10000[[#This Row],[x-pos]]^2+ssa_urop_maneuver_10000[[#This Row],[y-pos]]^2+ssa_urop_maneuver_10000[[#This Row],[z-pos]]^2)-6378</f>
        <v>546.34685370900297</v>
      </c>
      <c r="O1100">
        <f>SQRT(ssa_urop_maneuver_10000[[#This Row],[x-vel]]^2+ssa_urop_maneuver_10000[[#This Row],[y-vel]]^2+ssa_urop_maneuver_10000[[#This Row],[z-vel]]^2)</f>
        <v>7.5888870525696106</v>
      </c>
    </row>
    <row r="1101" spans="1:15" x14ac:dyDescent="0.35">
      <c r="A1101">
        <v>10000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5654.7210242312249</v>
      </c>
      <c r="I1101">
        <v>-216.0938794813554</v>
      </c>
      <c r="J1101">
        <v>3989.0669234897432</v>
      </c>
      <c r="K1101">
        <v>-2.7373159013600752</v>
      </c>
      <c r="L1101">
        <v>5.7052419029649482</v>
      </c>
      <c r="M1101">
        <v>4.1846657449394824</v>
      </c>
      <c r="N1101">
        <f>SQRT(ssa_urop_maneuver_10000[[#This Row],[x-pos]]^2+ssa_urop_maneuver_10000[[#This Row],[y-pos]]^2+ssa_urop_maneuver_10000[[#This Row],[z-pos]]^2)-6378</f>
        <v>545.52665530449576</v>
      </c>
      <c r="O1101">
        <f>SQRT(ssa_urop_maneuver_10000[[#This Row],[x-vel]]^2+ssa_urop_maneuver_10000[[#This Row],[y-vel]]^2+ssa_urop_maneuver_10000[[#This Row],[z-vel]]^2)</f>
        <v>7.5864425729096334</v>
      </c>
    </row>
    <row r="1102" spans="1:15" x14ac:dyDescent="0.35">
      <c r="A1102">
        <v>10000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2950.6443742459551</v>
      </c>
      <c r="I1102">
        <v>3011.074836835568</v>
      </c>
      <c r="J1102">
        <v>5489.9187186028676</v>
      </c>
      <c r="K1102">
        <v>-5.9490081608386944</v>
      </c>
      <c r="L1102">
        <v>4.6624963380334963</v>
      </c>
      <c r="M1102">
        <v>0.63721236305603213</v>
      </c>
      <c r="N1102">
        <f>SQRT(ssa_urop_maneuver_10000[[#This Row],[x-pos]]^2+ssa_urop_maneuver_10000[[#This Row],[y-pos]]^2+ssa_urop_maneuver_10000[[#This Row],[z-pos]]^2)-6378</f>
        <v>543.85534615971301</v>
      </c>
      <c r="O1102">
        <f>SQRT(ssa_urop_maneuver_10000[[#This Row],[x-vel]]^2+ssa_urop_maneuver_10000[[#This Row],[y-vel]]^2+ssa_urop_maneuver_10000[[#This Row],[z-vel]]^2)</f>
        <v>7.5852231210118397</v>
      </c>
    </row>
    <row r="1103" spans="1:15" x14ac:dyDescent="0.35">
      <c r="A1103">
        <v>10000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-981.56860808929503</v>
      </c>
      <c r="I1103">
        <v>4984.9836148651639</v>
      </c>
      <c r="J1103">
        <v>4699.6806451157954</v>
      </c>
      <c r="K1103">
        <v>-6.6835831994299157</v>
      </c>
      <c r="L1103">
        <v>1.6780015638413179</v>
      </c>
      <c r="M1103">
        <v>-3.1766101207472812</v>
      </c>
      <c r="N1103">
        <f>SQRT(ssa_urop_maneuver_10000[[#This Row],[x-pos]]^2+ssa_urop_maneuver_10000[[#This Row],[y-pos]]^2+ssa_urop_maneuver_10000[[#This Row],[z-pos]]^2)-6378</f>
        <v>543.02136529981635</v>
      </c>
      <c r="O1103">
        <f>SQRT(ssa_urop_maneuver_10000[[#This Row],[x-vel]]^2+ssa_urop_maneuver_10000[[#This Row],[y-vel]]^2+ssa_urop_maneuver_10000[[#This Row],[z-vel]]^2)</f>
        <v>7.5879394759835685</v>
      </c>
    </row>
    <row r="1104" spans="1:15" x14ac:dyDescent="0.35">
      <c r="A1104">
        <v>10000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-4503.9988250821198</v>
      </c>
      <c r="I1104">
        <v>4881.0793442715158</v>
      </c>
      <c r="J1104">
        <v>1945.8306364149671</v>
      </c>
      <c r="K1104">
        <v>-4.6304604659463289</v>
      </c>
      <c r="L1104">
        <v>-2.0134722533646761</v>
      </c>
      <c r="M1104">
        <v>-5.6697204595517201</v>
      </c>
      <c r="N1104">
        <f>SQRT(ssa_urop_maneuver_10000[[#This Row],[x-pos]]^2+ssa_urop_maneuver_10000[[#This Row],[y-pos]]^2+ssa_urop_maneuver_10000[[#This Row],[z-pos]]^2)-6378</f>
        <v>542.78014728298149</v>
      </c>
      <c r="O1104">
        <f>SQRT(ssa_urop_maneuver_10000[[#This Row],[x-vel]]^2+ssa_urop_maneuver_10000[[#This Row],[y-vel]]^2+ssa_urop_maneuver_10000[[#This Row],[z-vel]]^2)</f>
        <v>7.5921646933678071</v>
      </c>
    </row>
    <row r="1105" spans="1:15" x14ac:dyDescent="0.35">
      <c r="A1105">
        <v>10000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-6144.4841880612739</v>
      </c>
      <c r="I1105">
        <v>2738.2507615071122</v>
      </c>
      <c r="J1105">
        <v>-1622.598281518121</v>
      </c>
      <c r="K1105">
        <v>-0.6385377927006386</v>
      </c>
      <c r="L1105">
        <v>-4.8696536462137914</v>
      </c>
      <c r="M1105">
        <v>-5.7911043910243087</v>
      </c>
      <c r="N1105">
        <f>SQRT(ssa_urop_maneuver_10000[[#This Row],[x-pos]]^2+ssa_urop_maneuver_10000[[#This Row],[y-pos]]^2+ssa_urop_maneuver_10000[[#This Row],[z-pos]]^2)-6378</f>
        <v>541.9370194688081</v>
      </c>
      <c r="O1105">
        <f>SQRT(ssa_urop_maneuver_10000[[#This Row],[x-vel]]^2+ssa_urop_maneuver_10000[[#This Row],[y-vel]]^2+ssa_urop_maneuver_10000[[#This Row],[z-vel]]^2)</f>
        <v>7.5932962022122714</v>
      </c>
    </row>
    <row r="1106" spans="1:15" x14ac:dyDescent="0.35">
      <c r="A1106">
        <v>10000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-5216.8859327402752</v>
      </c>
      <c r="I1106">
        <v>-549.2030962412839</v>
      </c>
      <c r="J1106">
        <v>-4511.3002343175776</v>
      </c>
      <c r="K1106">
        <v>3.6166560698163499</v>
      </c>
      <c r="L1106">
        <v>-5.6898843483891106</v>
      </c>
      <c r="M1106">
        <v>-3.4876916553790371</v>
      </c>
      <c r="N1106">
        <f>SQRT(ssa_urop_maneuver_10000[[#This Row],[x-pos]]^2+ssa_urop_maneuver_10000[[#This Row],[y-pos]]^2+ssa_urop_maneuver_10000[[#This Row],[z-pos]]^2)-6378</f>
        <v>540.76814760389334</v>
      </c>
      <c r="O1106">
        <f>SQRT(ssa_urop_maneuver_10000[[#This Row],[x-vel]]^2+ssa_urop_maneuver_10000[[#This Row],[y-vel]]^2+ssa_urop_maneuver_10000[[#This Row],[z-vel]]^2)</f>
        <v>7.5907165741044107</v>
      </c>
    </row>
    <row r="1107" spans="1:15" x14ac:dyDescent="0.35">
      <c r="A1107">
        <v>10000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-2112.2661745803321</v>
      </c>
      <c r="I1107">
        <v>-3607.9868010237828</v>
      </c>
      <c r="J1107">
        <v>-5513.0368208794789</v>
      </c>
      <c r="K1107">
        <v>6.3558934990299099</v>
      </c>
      <c r="L1107">
        <v>-4.1365897352090801</v>
      </c>
      <c r="M1107">
        <v>0.26905061835059407</v>
      </c>
      <c r="N1107">
        <f>SQRT(ssa_urop_maneuver_10000[[#This Row],[x-pos]]^2+ssa_urop_maneuver_10000[[#This Row],[y-pos]]^2+ssa_urop_maneuver_10000[[#This Row],[z-pos]]^2)-6378</f>
        <v>541.01814833658136</v>
      </c>
      <c r="O1107">
        <f>SQRT(ssa_urop_maneuver_10000[[#This Row],[x-vel]]^2+ssa_urop_maneuver_10000[[#This Row],[y-vel]]^2+ssa_urop_maneuver_10000[[#This Row],[z-vel]]^2)</f>
        <v>7.5882241034172573</v>
      </c>
    </row>
    <row r="1108" spans="1:15" x14ac:dyDescent="0.35">
      <c r="A1108">
        <v>10000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1872.585518424981</v>
      </c>
      <c r="I1108">
        <v>-5163.4721449732024</v>
      </c>
      <c r="J1108">
        <v>-4211.4954574017183</v>
      </c>
      <c r="K1108">
        <v>6.4452403397744309</v>
      </c>
      <c r="L1108">
        <v>-0.85984080278066644</v>
      </c>
      <c r="M1108">
        <v>3.9121957801877061</v>
      </c>
      <c r="N1108">
        <f>SQRT(ssa_urop_maneuver_10000[[#This Row],[x-pos]]^2+ssa_urop_maneuver_10000[[#This Row],[y-pos]]^2+ssa_urop_maneuver_10000[[#This Row],[z-pos]]^2)-6378</f>
        <v>543.32321911384406</v>
      </c>
      <c r="O1108">
        <f>SQRT(ssa_urop_maneuver_10000[[#This Row],[x-vel]]^2+ssa_urop_maneuver_10000[[#This Row],[y-vel]]^2+ssa_urop_maneuver_10000[[#This Row],[z-vel]]^2)</f>
        <v>7.5885258822844248</v>
      </c>
    </row>
    <row r="1109" spans="1:15" x14ac:dyDescent="0.35">
      <c r="A1109">
        <v>10000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5076.2953159323824</v>
      </c>
      <c r="I1109">
        <v>-4566.0418704119893</v>
      </c>
      <c r="J1109">
        <v>-1149.509993624117</v>
      </c>
      <c r="K1109">
        <v>3.8454447424653049</v>
      </c>
      <c r="L1109">
        <v>2.7797732306327605</v>
      </c>
      <c r="M1109">
        <v>5.9232035319170553</v>
      </c>
      <c r="N1109">
        <f>SQRT(ssa_urop_maneuver_10000[[#This Row],[x-pos]]^2+ssa_urop_maneuver_10000[[#This Row],[y-pos]]^2+ssa_urop_maneuver_10000[[#This Row],[z-pos]]^2)-6378</f>
        <v>545.79128240837326</v>
      </c>
      <c r="O1109">
        <f>SQRT(ssa_urop_maneuver_10000[[#This Row],[x-vel]]^2+ssa_urop_maneuver_10000[[#This Row],[y-vel]]^2+ssa_urop_maneuver_10000[[#This Row],[z-vel]]^2)</f>
        <v>7.5893955333485703</v>
      </c>
    </row>
    <row r="1110" spans="1:15" x14ac:dyDescent="0.35">
      <c r="A1110">
        <v>10000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6161.2139407020359</v>
      </c>
      <c r="I1110">
        <v>-2062.9185380139329</v>
      </c>
      <c r="J1110">
        <v>2393.434942675598</v>
      </c>
      <c r="K1110">
        <v>-0.35979962496172441</v>
      </c>
      <c r="L1110">
        <v>5.2605442860416733</v>
      </c>
      <c r="M1110">
        <v>5.4565184680394827</v>
      </c>
      <c r="N1110">
        <f>SQRT(ssa_urop_maneuver_10000[[#This Row],[x-pos]]^2+ssa_urop_maneuver_10000[[#This Row],[y-pos]]^2+ssa_urop_maneuver_10000[[#This Row],[z-pos]]^2)-6378</f>
        <v>546.21265866402973</v>
      </c>
      <c r="O1110">
        <f>SQRT(ssa_urop_maneuver_10000[[#This Row],[x-vel]]^2+ssa_urop_maneuver_10000[[#This Row],[y-vel]]^2+ssa_urop_maneuver_10000[[#This Row],[z-vel]]^2)</f>
        <v>7.5879098405018119</v>
      </c>
    </row>
    <row r="1111" spans="1:15" x14ac:dyDescent="0.35">
      <c r="A1111">
        <v>10000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4676.4481681114421</v>
      </c>
      <c r="I1111">
        <v>1300.9433555111191</v>
      </c>
      <c r="J1111">
        <v>4935.8741870279428</v>
      </c>
      <c r="K1111">
        <v>-4.4085413105797313</v>
      </c>
      <c r="L1111">
        <v>5.5456156143631441</v>
      </c>
      <c r="M1111">
        <v>2.71105239928495</v>
      </c>
      <c r="N1111">
        <f>SQRT(ssa_urop_maneuver_10000[[#This Row],[x-pos]]^2+ssa_urop_maneuver_10000[[#This Row],[y-pos]]^2+ssa_urop_maneuver_10000[[#This Row],[z-pos]]^2)-6378</f>
        <v>544.75054248310698</v>
      </c>
      <c r="O1111">
        <f>SQRT(ssa_urop_maneuver_10000[[#This Row],[x-vel]]^2+ssa_urop_maneuver_10000[[#This Row],[y-vel]]^2+ssa_urop_maneuver_10000[[#This Row],[z-vel]]^2)</f>
        <v>7.5854396142230973</v>
      </c>
    </row>
    <row r="1112" spans="1:15" x14ac:dyDescent="0.35">
      <c r="A1112">
        <v>10000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1244.3516273073681</v>
      </c>
      <c r="I1112">
        <v>4123.4606720761494</v>
      </c>
      <c r="J1112">
        <v>5417.9149879226043</v>
      </c>
      <c r="K1112">
        <v>-6.6174145139838547</v>
      </c>
      <c r="L1112">
        <v>3.522052977299567</v>
      </c>
      <c r="M1112">
        <v>-1.1625363926288239</v>
      </c>
      <c r="N1112">
        <f>SQRT(ssa_urop_maneuver_10000[[#This Row],[x-pos]]^2+ssa_urop_maneuver_10000[[#This Row],[y-pos]]^2+ssa_urop_maneuver_10000[[#This Row],[z-pos]]^2)-6378</f>
        <v>543.3540368122749</v>
      </c>
      <c r="O1112">
        <f>SQRT(ssa_urop_maneuver_10000[[#This Row],[x-vel]]^2+ssa_urop_maneuver_10000[[#This Row],[y-vel]]^2+ssa_urop_maneuver_10000[[#This Row],[z-vel]]^2)</f>
        <v>7.5859424522583447</v>
      </c>
    </row>
    <row r="1113" spans="1:15" x14ac:dyDescent="0.35">
      <c r="A1113">
        <v>10000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-2705.4960785520302</v>
      </c>
      <c r="I1113">
        <v>5228.9949188010751</v>
      </c>
      <c r="J1113">
        <v>3638.3042471607851</v>
      </c>
      <c r="K1113">
        <v>-6.0709821214669102</v>
      </c>
      <c r="L1113">
        <v>2.7925163778232009E-2</v>
      </c>
      <c r="M1113">
        <v>-4.5551970190979372</v>
      </c>
      <c r="N1113">
        <f>SQRT(ssa_urop_maneuver_10000[[#This Row],[x-pos]]^2+ssa_urop_maneuver_10000[[#This Row],[y-pos]]^2+ssa_urop_maneuver_10000[[#This Row],[z-pos]]^2)-6378</f>
        <v>542.93596898685973</v>
      </c>
      <c r="O1113">
        <f>SQRT(ssa_urop_maneuver_10000[[#This Row],[x-vel]]^2+ssa_urop_maneuver_10000[[#This Row],[y-vel]]^2+ssa_urop_maneuver_10000[[#This Row],[z-vel]]^2)</f>
        <v>7.5899554423423092</v>
      </c>
    </row>
    <row r="1114" spans="1:15" x14ac:dyDescent="0.35">
      <c r="A1114">
        <v>10000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-5525.8120435595438</v>
      </c>
      <c r="I1114">
        <v>4152.7272120977404</v>
      </c>
      <c r="J1114">
        <v>337.09547816881297</v>
      </c>
      <c r="K1114">
        <v>-2.9871851788171062</v>
      </c>
      <c r="L1114">
        <v>-3.4862655994894989</v>
      </c>
      <c r="M1114">
        <v>-6.0481575679213782</v>
      </c>
      <c r="N1114">
        <f>SQRT(ssa_urop_maneuver_10000[[#This Row],[x-pos]]^2+ssa_urop_maneuver_10000[[#This Row],[y-pos]]^2+ssa_urop_maneuver_10000[[#This Row],[z-pos]]^2)-6378</f>
        <v>542.50398455536106</v>
      </c>
      <c r="O1114">
        <f>SQRT(ssa_urop_maneuver_10000[[#This Row],[x-vel]]^2+ssa_urop_maneuver_10000[[#This Row],[y-vel]]^2+ssa_urop_maneuver_10000[[#This Row],[z-vel]]^2)</f>
        <v>7.5932557634477913</v>
      </c>
    </row>
    <row r="1115" spans="1:15" x14ac:dyDescent="0.35">
      <c r="A1115">
        <v>10000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-6036.3041885287221</v>
      </c>
      <c r="I1115">
        <v>1340.7815481892001</v>
      </c>
      <c r="J1115">
        <v>-3105.2169776452351</v>
      </c>
      <c r="K1115">
        <v>1.3468143355081019</v>
      </c>
      <c r="L1115">
        <v>-5.5455853281008194</v>
      </c>
      <c r="M1115">
        <v>-5.0077787498533279</v>
      </c>
      <c r="N1115">
        <f>SQRT(ssa_urop_maneuver_10000[[#This Row],[x-pos]]^2+ssa_urop_maneuver_10000[[#This Row],[y-pos]]^2+ssa_urop_maneuver_10000[[#This Row],[z-pos]]^2)-6378</f>
        <v>541.32336971399491</v>
      </c>
      <c r="O1115">
        <f>SQRT(ssa_urop_maneuver_10000[[#This Row],[x-vel]]^2+ssa_urop_maneuver_10000[[#This Row],[y-vel]]^2+ssa_urop_maneuver_10000[[#This Row],[z-vel]]^2)</f>
        <v>7.5924484517881163</v>
      </c>
    </row>
    <row r="1116" spans="1:15" x14ac:dyDescent="0.35">
      <c r="A1116">
        <v>10000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-4025.329720265896</v>
      </c>
      <c r="I1116">
        <v>-2031.617029223082</v>
      </c>
      <c r="J1116">
        <v>-5247.4501753862696</v>
      </c>
      <c r="K1116">
        <v>5.1115464815723044</v>
      </c>
      <c r="L1116">
        <v>-5.2875718021847709</v>
      </c>
      <c r="M1116">
        <v>-1.8741233221499181</v>
      </c>
      <c r="N1116">
        <f>SQRT(ssa_urop_maneuver_10000[[#This Row],[x-pos]]^2+ssa_urop_maneuver_10000[[#This Row],[y-pos]]^2+ssa_urop_maneuver_10000[[#This Row],[z-pos]]^2)-6378</f>
        <v>540.56057669848906</v>
      </c>
      <c r="O1116">
        <f>SQRT(ssa_urop_maneuver_10000[[#This Row],[x-vel]]^2+ssa_urop_maneuver_10000[[#This Row],[y-vel]]^2+ssa_urop_maneuver_10000[[#This Row],[z-vel]]^2)</f>
        <v>7.5893781842229968</v>
      </c>
    </row>
    <row r="1117" spans="1:15" x14ac:dyDescent="0.35">
      <c r="A1117">
        <v>10000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-335.82962015522799</v>
      </c>
      <c r="I1117">
        <v>-4557.3458458292134</v>
      </c>
      <c r="J1117">
        <v>-5196.2936103683114</v>
      </c>
      <c r="K1117">
        <v>6.7406760211297909</v>
      </c>
      <c r="L1117">
        <v>-2.8264268668715049</v>
      </c>
      <c r="M1117">
        <v>2.0381281970157432</v>
      </c>
      <c r="N1117">
        <f>SQRT(ssa_urop_maneuver_10000[[#This Row],[x-pos]]^2+ssa_urop_maneuver_10000[[#This Row],[y-pos]]^2+ssa_urop_maneuver_10000[[#This Row],[z-pos]]^2)-6378</f>
        <v>541.80129609405321</v>
      </c>
      <c r="O1117">
        <f>SQRT(ssa_urop_maneuver_10000[[#This Row],[x-vel]]^2+ssa_urop_maneuver_10000[[#This Row],[y-vel]]^2+ssa_urop_maneuver_10000[[#This Row],[z-vel]]^2)</f>
        <v>7.5881070500539112</v>
      </c>
    </row>
    <row r="1118" spans="1:15" x14ac:dyDescent="0.35">
      <c r="A1118">
        <v>10000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3493.4373183906</v>
      </c>
      <c r="I1118">
        <v>-5183.8548945685379</v>
      </c>
      <c r="J1118">
        <v>-2974.0164142701942</v>
      </c>
      <c r="K1118">
        <v>5.5600840496727297</v>
      </c>
      <c r="L1118">
        <v>0.81477090553093146</v>
      </c>
      <c r="M1118">
        <v>5.1007148265962243</v>
      </c>
      <c r="N1118">
        <f>SQRT(ssa_urop_maneuver_10000[[#This Row],[x-pos]]^2+ssa_urop_maneuver_10000[[#This Row],[y-pos]]^2+ssa_urop_maneuver_10000[[#This Row],[z-pos]]^2)-6378</f>
        <v>544.5161247782471</v>
      </c>
      <c r="O1118">
        <f>SQRT(ssa_urop_maneuver_10000[[#This Row],[x-vel]]^2+ssa_urop_maneuver_10000[[#This Row],[y-vel]]^2+ssa_urop_maneuver_10000[[#This Row],[z-vel]]^2)</f>
        <v>7.5891816429825525</v>
      </c>
    </row>
    <row r="1119" spans="1:15" x14ac:dyDescent="0.35">
      <c r="A1119">
        <v>10000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5864.9286230770404</v>
      </c>
      <c r="I1119">
        <v>-3647.674551489009</v>
      </c>
      <c r="J1119">
        <v>492.09019110909622</v>
      </c>
      <c r="K1119">
        <v>2.0574401674449132</v>
      </c>
      <c r="L1119">
        <v>4.1200748518585293</v>
      </c>
      <c r="M1119">
        <v>6.0321515861229056</v>
      </c>
      <c r="N1119">
        <f>SQRT(ssa_urop_maneuver_10000[[#This Row],[x-pos]]^2+ssa_urop_maneuver_10000[[#This Row],[y-pos]]^2+ssa_urop_maneuver_10000[[#This Row],[z-pos]]^2)-6378</f>
        <v>546.23787456458467</v>
      </c>
      <c r="O1119">
        <f>SQRT(ssa_urop_maneuver_10000[[#This Row],[x-vel]]^2+ssa_urop_maneuver_10000[[#This Row],[y-vel]]^2+ssa_urop_maneuver_10000[[#This Row],[z-vel]]^2)</f>
        <v>7.5891323341669255</v>
      </c>
    </row>
    <row r="1120" spans="1:15" x14ac:dyDescent="0.35">
      <c r="A1120">
        <v>10000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5788.7135959284542</v>
      </c>
      <c r="I1120">
        <v>-589.00782077220708</v>
      </c>
      <c r="J1120">
        <v>3752.4278293777706</v>
      </c>
      <c r="K1120">
        <v>-2.300960950299292</v>
      </c>
      <c r="L1120">
        <v>5.7048775799554718</v>
      </c>
      <c r="M1120">
        <v>4.4404955326482556</v>
      </c>
      <c r="N1120">
        <f>SQRT(ssa_urop_maneuver_10000[[#This Row],[x-pos]]^2+ssa_urop_maneuver_10000[[#This Row],[y-pos]]^2+ssa_urop_maneuver_10000[[#This Row],[z-pos]]^2)-6378</f>
        <v>545.64426608607027</v>
      </c>
      <c r="O1120">
        <f>SQRT(ssa_urop_maneuver_10000[[#This Row],[x-vel]]^2+ssa_urop_maneuver_10000[[#This Row],[y-vel]]^2+ssa_urop_maneuver_10000[[#This Row],[z-vel]]^2)</f>
        <v>7.5867021868892373</v>
      </c>
    </row>
    <row r="1121" spans="1:15" x14ac:dyDescent="0.35">
      <c r="A1121">
        <v>10000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3299.9391629595748</v>
      </c>
      <c r="I1121">
        <v>2715.572681147828</v>
      </c>
      <c r="J1121">
        <v>5445.1915916142161</v>
      </c>
      <c r="K1121">
        <v>-5.6934663033960007</v>
      </c>
      <c r="L1121">
        <v>4.9114587613099152</v>
      </c>
      <c r="M1121">
        <v>0.99791112034545448</v>
      </c>
      <c r="N1121">
        <f>SQRT(ssa_urop_maneuver_10000[[#This Row],[x-pos]]^2+ssa_urop_maneuver_10000[[#This Row],[y-pos]]^2+ssa_urop_maneuver_10000[[#This Row],[z-pos]]^2)-6378</f>
        <v>543.99717821503509</v>
      </c>
      <c r="O1121">
        <f>SQRT(ssa_urop_maneuver_10000[[#This Row],[x-vel]]^2+ssa_urop_maneuver_10000[[#This Row],[y-vel]]^2+ssa_urop_maneuver_10000[[#This Row],[z-vel]]^2)</f>
        <v>7.5851046344834803</v>
      </c>
    </row>
    <row r="1122" spans="1:15" x14ac:dyDescent="0.35">
      <c r="A1122">
        <v>10000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-562.38042293864169</v>
      </c>
      <c r="I1122">
        <v>4889.9444503465666</v>
      </c>
      <c r="J1122">
        <v>4865.583560389744</v>
      </c>
      <c r="K1122">
        <v>-6.7147628306445188</v>
      </c>
      <c r="L1122">
        <v>2.073244872895021</v>
      </c>
      <c r="M1122">
        <v>-2.8605683265293012</v>
      </c>
      <c r="N1122">
        <f>SQRT(ssa_urop_maneuver_10000[[#This Row],[x-pos]]^2+ssa_urop_maneuver_10000[[#This Row],[y-pos]]^2+ssa_urop_maneuver_10000[[#This Row],[z-pos]]^2)-6378</f>
        <v>543.10770402504113</v>
      </c>
      <c r="O1122">
        <f>SQRT(ssa_urop_maneuver_10000[[#This Row],[x-vel]]^2+ssa_urop_maneuver_10000[[#This Row],[y-vel]]^2+ssa_urop_maneuver_10000[[#This Row],[z-vel]]^2)</f>
        <v>7.587439312807275</v>
      </c>
    </row>
    <row r="1123" spans="1:15" x14ac:dyDescent="0.35">
      <c r="A1123">
        <v>10000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-4189.7685147942602</v>
      </c>
      <c r="I1123">
        <v>5026.5639226991998</v>
      </c>
      <c r="J1123">
        <v>2253.504204304827</v>
      </c>
      <c r="K1123">
        <v>-4.936649027674183</v>
      </c>
      <c r="L1123">
        <v>-1.6361183607460981</v>
      </c>
      <c r="M1123">
        <v>-5.530597913144474</v>
      </c>
      <c r="N1123">
        <f>SQRT(ssa_urop_maneuver_10000[[#This Row],[x-pos]]^2+ssa_urop_maneuver_10000[[#This Row],[y-pos]]^2+ssa_urop_maneuver_10000[[#This Row],[z-pos]]^2)-6378</f>
        <v>542.89490422748713</v>
      </c>
      <c r="O1123">
        <f>SQRT(ssa_urop_maneuver_10000[[#This Row],[x-vel]]^2+ssa_urop_maneuver_10000[[#This Row],[y-vel]]^2+ssa_urop_maneuver_10000[[#This Row],[z-vel]]^2)</f>
        <v>7.5917652881055906</v>
      </c>
    </row>
    <row r="1124" spans="1:15" x14ac:dyDescent="0.35">
      <c r="A1124">
        <v>10000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-6066.7893160908397</v>
      </c>
      <c r="I1124">
        <v>3063.8426100615602</v>
      </c>
      <c r="J1124">
        <v>-1301.8046876703711</v>
      </c>
      <c r="K1124">
        <v>-1.091932166366762</v>
      </c>
      <c r="L1124">
        <v>-4.6686788000308326</v>
      </c>
      <c r="M1124">
        <v>-5.8881367021942612</v>
      </c>
      <c r="N1124">
        <f>SQRT(ssa_urop_maneuver_10000[[#This Row],[x-pos]]^2+ssa_urop_maneuver_10000[[#This Row],[y-pos]]^2+ssa_urop_maneuver_10000[[#This Row],[z-pos]]^2)-6378</f>
        <v>542.09823556742231</v>
      </c>
      <c r="O1124">
        <f>SQRT(ssa_urop_maneuver_10000[[#This Row],[x-vel]]^2+ssa_urop_maneuver_10000[[#This Row],[y-vel]]^2+ssa_urop_maneuver_10000[[#This Row],[z-vel]]^2)</f>
        <v>7.5933544245959474</v>
      </c>
    </row>
    <row r="1125" spans="1:15" x14ac:dyDescent="0.35">
      <c r="A1125">
        <v>10000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-5408.0571443803083</v>
      </c>
      <c r="I1125">
        <v>-179.63100242249479</v>
      </c>
      <c r="J1125">
        <v>-4311.6938307457121</v>
      </c>
      <c r="K1125">
        <v>3.2064956485293981</v>
      </c>
      <c r="L1125">
        <v>-5.7494653175534243</v>
      </c>
      <c r="M1125">
        <v>-3.779709490238929</v>
      </c>
      <c r="N1125">
        <f>SQRT(ssa_urop_maneuver_10000[[#This Row],[x-pos]]^2+ssa_urop_maneuver_10000[[#This Row],[y-pos]]^2+ssa_urop_maneuver_10000[[#This Row],[z-pos]]^2)-6378</f>
        <v>540.81876218801062</v>
      </c>
      <c r="O1125">
        <f>SQRT(ssa_urop_maneuver_10000[[#This Row],[x-vel]]^2+ssa_urop_maneuver_10000[[#This Row],[y-vel]]^2+ssa_urop_maneuver_10000[[#This Row],[z-vel]]^2)</f>
        <v>7.5910585304284073</v>
      </c>
    </row>
    <row r="1126" spans="1:15" x14ac:dyDescent="0.35">
      <c r="A1126">
        <v>10000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-2492.121489700337</v>
      </c>
      <c r="I1126">
        <v>-3348.651235514872</v>
      </c>
      <c r="J1126">
        <v>-5517.7527983711752</v>
      </c>
      <c r="K1126">
        <v>6.1597387803032184</v>
      </c>
      <c r="L1126">
        <v>-4.4309994864628104</v>
      </c>
      <c r="M1126">
        <v>-9.5256753130678606E-2</v>
      </c>
      <c r="N1126">
        <f>SQRT(ssa_urop_maneuver_10000[[#This Row],[x-pos]]^2+ssa_urop_maneuver_10000[[#This Row],[y-pos]]^2+ssa_urop_maneuver_10000[[#This Row],[z-pos]]^2)-6378</f>
        <v>540.79545589219197</v>
      </c>
      <c r="O1126">
        <f>SQRT(ssa_urop_maneuver_10000[[#This Row],[x-vel]]^2+ssa_urop_maneuver_10000[[#This Row],[y-vel]]^2+ssa_urop_maneuver_10000[[#This Row],[z-vel]]^2)</f>
        <v>7.5884920860222334</v>
      </c>
    </row>
    <row r="1127" spans="1:15" x14ac:dyDescent="0.35">
      <c r="A1127">
        <v>10000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1462.4608258908049</v>
      </c>
      <c r="I1127">
        <v>-5122.3155121117006</v>
      </c>
      <c r="J1127">
        <v>-4418.342892197209</v>
      </c>
      <c r="K1127">
        <v>6.5442002010421731</v>
      </c>
      <c r="L1127">
        <v>-1.2664547609691299</v>
      </c>
      <c r="M1127">
        <v>3.627090889809315</v>
      </c>
      <c r="N1127">
        <f>SQRT(ssa_urop_maneuver_10000[[#This Row],[x-pos]]^2+ssa_urop_maneuver_10000[[#This Row],[y-pos]]^2+ssa_urop_maneuver_10000[[#This Row],[z-pos]]^2)-6378</f>
        <v>542.88591048248418</v>
      </c>
      <c r="O1127">
        <f>SQRT(ssa_urop_maneuver_10000[[#This Row],[x-vel]]^2+ssa_urop_maneuver_10000[[#This Row],[y-vel]]^2+ssa_urop_maneuver_10000[[#This Row],[z-vel]]^2)</f>
        <v>7.5885606181831031</v>
      </c>
    </row>
    <row r="1128" spans="1:15" x14ac:dyDescent="0.35">
      <c r="A1128">
        <v>10000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4806.9647075418216</v>
      </c>
      <c r="I1128">
        <v>-4760.2896545158501</v>
      </c>
      <c r="J1128">
        <v>-1472.111769509032</v>
      </c>
      <c r="K1128">
        <v>4.1987490251941724</v>
      </c>
      <c r="L1128">
        <v>2.4303087680147142</v>
      </c>
      <c r="M1128">
        <v>5.8366438372890332</v>
      </c>
      <c r="N1128">
        <f>SQRT(ssa_urop_maneuver_10000[[#This Row],[x-pos]]^2+ssa_urop_maneuver_10000[[#This Row],[y-pos]]^2+ssa_urop_maneuver_10000[[#This Row],[z-pos]]^2)-6378</f>
        <v>545.46592079214861</v>
      </c>
      <c r="O1128">
        <f>SQRT(ssa_urop_maneuver_10000[[#This Row],[x-vel]]^2+ssa_urop_maneuver_10000[[#This Row],[y-vel]]^2+ssa_urop_maneuver_10000[[#This Row],[z-vel]]^2)</f>
        <v>7.5896182623253363</v>
      </c>
    </row>
    <row r="1129" spans="1:15" x14ac:dyDescent="0.35">
      <c r="A1129">
        <v>10000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6144.9870812478121</v>
      </c>
      <c r="I1129">
        <v>-2411.415182422812</v>
      </c>
      <c r="J1129">
        <v>2090.0765817998722</v>
      </c>
      <c r="K1129">
        <v>9.9768461763376753E-2</v>
      </c>
      <c r="L1129">
        <v>5.1145406895583196</v>
      </c>
      <c r="M1129">
        <v>5.6047861246007269</v>
      </c>
      <c r="N1129">
        <f>SQRT(ssa_urop_maneuver_10000[[#This Row],[x-pos]]^2+ssa_urop_maneuver_10000[[#This Row],[y-pos]]^2+ssa_urop_maneuver_10000[[#This Row],[z-pos]]^2)-6378</f>
        <v>546.17572917599955</v>
      </c>
      <c r="O1129">
        <f>SQRT(ssa_urop_maneuver_10000[[#This Row],[x-vel]]^2+ssa_urop_maneuver_10000[[#This Row],[y-vel]]^2+ssa_urop_maneuver_10000[[#This Row],[z-vel]]^2)</f>
        <v>7.5882875349862138</v>
      </c>
    </row>
    <row r="1130" spans="1:15" x14ac:dyDescent="0.35">
      <c r="A1130">
        <v>10000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4919.6321142136303</v>
      </c>
      <c r="I1130">
        <v>943.71564408621884</v>
      </c>
      <c r="J1130">
        <v>4778.4215535841131</v>
      </c>
      <c r="K1130">
        <v>-4.034646192478303</v>
      </c>
      <c r="L1130">
        <v>5.6633777324653964</v>
      </c>
      <c r="M1130">
        <v>3.031373111178628</v>
      </c>
      <c r="N1130">
        <f>SQRT(ssa_urop_maneuver_10000[[#This Row],[x-pos]]^2+ssa_urop_maneuver_10000[[#This Row],[y-pos]]^2+ssa_urop_maneuver_10000[[#This Row],[z-pos]]^2)-6378</f>
        <v>544.91065230892218</v>
      </c>
      <c r="O1130">
        <f>SQRT(ssa_urop_maneuver_10000[[#This Row],[x-vel]]^2+ssa_urop_maneuver_10000[[#This Row],[y-vel]]^2+ssa_urop_maneuver_10000[[#This Row],[z-vel]]^2)</f>
        <v>7.5856074363389885</v>
      </c>
    </row>
    <row r="1131" spans="1:15" x14ac:dyDescent="0.35">
      <c r="A1131">
        <v>10000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1645.419820830489</v>
      </c>
      <c r="I1131">
        <v>3906.2221748540101</v>
      </c>
      <c r="J1131">
        <v>5471.8873517448483</v>
      </c>
      <c r="K1131">
        <v>-6.4838987445608272</v>
      </c>
      <c r="L1131">
        <v>3.854117167145398</v>
      </c>
      <c r="M1131">
        <v>-0.80350409283720303</v>
      </c>
      <c r="N1131">
        <f>SQRT(ssa_urop_maneuver_10000[[#This Row],[x-pos]]^2+ssa_urop_maneuver_10000[[#This Row],[y-pos]]^2+ssa_urop_maneuver_10000[[#This Row],[z-pos]]^2)-6378</f>
        <v>543.52651199778848</v>
      </c>
      <c r="O1131">
        <f>SQRT(ssa_urop_maneuver_10000[[#This Row],[x-vel]]^2+ssa_urop_maneuver_10000[[#This Row],[y-vel]]^2+ssa_urop_maneuver_10000[[#This Row],[z-vel]]^2)</f>
        <v>7.5855639800220844</v>
      </c>
    </row>
    <row r="1132" spans="1:15" x14ac:dyDescent="0.35">
      <c r="A1132">
        <v>10000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-2313.4675263278341</v>
      </c>
      <c r="I1132">
        <v>5242.4787838833363</v>
      </c>
      <c r="J1132">
        <v>3881.5065062492881</v>
      </c>
      <c r="K1132">
        <v>-6.2338635578534776</v>
      </c>
      <c r="L1132">
        <v>0.43721747022907642</v>
      </c>
      <c r="M1132">
        <v>-4.3063948327165154</v>
      </c>
      <c r="N1132">
        <f>SQRT(ssa_urop_maneuver_10000[[#This Row],[x-pos]]^2+ssa_urop_maneuver_10000[[#This Row],[y-pos]]^2+ssa_urop_maneuver_10000[[#This Row],[z-pos]]^2)-6378</f>
        <v>543.11324520093967</v>
      </c>
      <c r="O1132">
        <f>SQRT(ssa_urop_maneuver_10000[[#This Row],[x-vel]]^2+ssa_urop_maneuver_10000[[#This Row],[y-vel]]^2+ssa_urop_maneuver_10000[[#This Row],[z-vel]]^2)</f>
        <v>7.5892852383775002</v>
      </c>
    </row>
    <row r="1133" spans="1:15" x14ac:dyDescent="0.35">
      <c r="A1133">
        <v>10000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-5306.7271947263653</v>
      </c>
      <c r="I1133">
        <v>4391.9606176536536</v>
      </c>
      <c r="J1133">
        <v>668.29922888406759</v>
      </c>
      <c r="K1133">
        <v>-3.3799117429649632</v>
      </c>
      <c r="L1133">
        <v>-3.1706113212752962</v>
      </c>
      <c r="M1133">
        <v>-6.0145710156303487</v>
      </c>
      <c r="N1133">
        <f>SQRT(ssa_urop_maneuver_10000[[#This Row],[x-pos]]^2+ssa_urop_maneuver_10000[[#This Row],[y-pos]]^2+ssa_urop_maneuver_10000[[#This Row],[z-pos]]^2)-6378</f>
        <v>542.78719840424401</v>
      </c>
      <c r="O1133">
        <f>SQRT(ssa_urop_maneuver_10000[[#This Row],[x-vel]]^2+ssa_urop_maneuver_10000[[#This Row],[y-vel]]^2+ssa_urop_maneuver_10000[[#This Row],[z-vel]]^2)</f>
        <v>7.5928679721757462</v>
      </c>
    </row>
    <row r="1134" spans="1:15" x14ac:dyDescent="0.35">
      <c r="A1134">
        <v>10000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-6082.0805261219339</v>
      </c>
      <c r="I1134">
        <v>1706.0389398685579</v>
      </c>
      <c r="J1134">
        <v>-2824.689227453749</v>
      </c>
      <c r="K1134">
        <v>0.8889953394978809</v>
      </c>
      <c r="L1134">
        <v>-5.4565138028137774</v>
      </c>
      <c r="M1134">
        <v>-5.204051362423268</v>
      </c>
      <c r="N1134">
        <f>SQRT(ssa_urop_maneuver_10000[[#This Row],[x-pos]]^2+ssa_urop_maneuver_10000[[#This Row],[y-pos]]^2+ssa_urop_maneuver_10000[[#This Row],[z-pos]]^2)-6378</f>
        <v>541.62004898193481</v>
      </c>
      <c r="O1134">
        <f>SQRT(ssa_urop_maneuver_10000[[#This Row],[x-vel]]^2+ssa_urop_maneuver_10000[[#This Row],[y-vel]]^2+ssa_urop_maneuver_10000[[#This Row],[z-vel]]^2)</f>
        <v>7.5924967024481278</v>
      </c>
    </row>
    <row r="1135" spans="1:15" x14ac:dyDescent="0.35">
      <c r="A1135">
        <v>10000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-4316.7052014820183</v>
      </c>
      <c r="I1135">
        <v>-1692.9503711751761</v>
      </c>
      <c r="J1135">
        <v>-5134.9372285666004</v>
      </c>
      <c r="K1135">
        <v>4.7803765478075819</v>
      </c>
      <c r="L1135">
        <v>-5.4619141739353214</v>
      </c>
      <c r="M1135">
        <v>-2.2174127635955272</v>
      </c>
      <c r="N1135">
        <f>SQRT(ssa_urop_maneuver_10000[[#This Row],[x-pos]]^2+ssa_urop_maneuver_10000[[#This Row],[y-pos]]^2+ssa_urop_maneuver_10000[[#This Row],[z-pos]]^2)-6378</f>
        <v>540.64185350588286</v>
      </c>
      <c r="O1135">
        <f>SQRT(ssa_urop_maneuver_10000[[#This Row],[x-vel]]^2+ssa_urop_maneuver_10000[[#This Row],[y-vel]]^2+ssa_urop_maneuver_10000[[#This Row],[z-vel]]^2)</f>
        <v>7.589560313115685</v>
      </c>
    </row>
    <row r="1136" spans="1:15" x14ac:dyDescent="0.35">
      <c r="A1136">
        <v>10000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-751.12903884721845</v>
      </c>
      <c r="I1136">
        <v>-4386.4485399130144</v>
      </c>
      <c r="J1136">
        <v>-5298.6063189009028</v>
      </c>
      <c r="K1136">
        <v>6.6736336745846936</v>
      </c>
      <c r="L1136">
        <v>-3.1910358051362602</v>
      </c>
      <c r="M1136">
        <v>1.6912717800076451</v>
      </c>
      <c r="N1136">
        <f>SQRT(ssa_urop_maneuver_10000[[#This Row],[x-pos]]^2+ssa_urop_maneuver_10000[[#This Row],[y-pos]]^2+ssa_urop_maneuver_10000[[#This Row],[z-pos]]^2)-6378</f>
        <v>541.56317616951492</v>
      </c>
      <c r="O1136">
        <f>SQRT(ssa_urop_maneuver_10000[[#This Row],[x-vel]]^2+ssa_urop_maneuver_10000[[#This Row],[y-vel]]^2+ssa_urop_maneuver_10000[[#This Row],[z-vel]]^2)</f>
        <v>7.5881813477316591</v>
      </c>
    </row>
    <row r="1137" spans="1:15" x14ac:dyDescent="0.35">
      <c r="A1137">
        <v>10000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3127.2890515888598</v>
      </c>
      <c r="I1137">
        <v>-5251.9806994081628</v>
      </c>
      <c r="J1137">
        <v>-3248.4471736180299</v>
      </c>
      <c r="K1137">
        <v>5.7851724249408898</v>
      </c>
      <c r="L1137">
        <v>0.41146212012919692</v>
      </c>
      <c r="M1137">
        <v>4.894721638357364</v>
      </c>
      <c r="N1137">
        <f>SQRT(ssa_urop_maneuver_10000[[#This Row],[x-pos]]^2+ssa_urop_maneuver_10000[[#This Row],[y-pos]]^2+ssa_urop_maneuver_10000[[#This Row],[z-pos]]^2)-6378</f>
        <v>544.11290856559026</v>
      </c>
      <c r="O1137">
        <f>SQRT(ssa_urop_maneuver_10000[[#This Row],[x-vel]]^2+ssa_urop_maneuver_10000[[#This Row],[y-vel]]^2+ssa_urop_maneuver_10000[[#This Row],[z-vel]]^2)</f>
        <v>7.5891910622675374</v>
      </c>
    </row>
    <row r="1138" spans="1:15" x14ac:dyDescent="0.35">
      <c r="A1138">
        <v>10000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5700.753036312276</v>
      </c>
      <c r="I1138">
        <v>-3926.504478265193</v>
      </c>
      <c r="J1138">
        <v>160.2358115000022</v>
      </c>
      <c r="K1138">
        <v>2.4809667793699912</v>
      </c>
      <c r="L1138">
        <v>3.846734491458847</v>
      </c>
      <c r="M1138">
        <v>6.0537692675568922</v>
      </c>
      <c r="N1138">
        <f>SQRT(ssa_urop_maneuver_10000[[#This Row],[x-pos]]^2+ssa_urop_maneuver_10000[[#This Row],[y-pos]]^2+ssa_urop_maneuver_10000[[#This Row],[z-pos]]^2)-6378</f>
        <v>545.99437565826702</v>
      </c>
      <c r="O1138">
        <f>SQRT(ssa_urop_maneuver_10000[[#This Row],[x-vel]]^2+ssa_urop_maneuver_10000[[#This Row],[y-vel]]^2+ssa_urop_maneuver_10000[[#This Row],[z-vel]]^2)</f>
        <v>7.5895114963305099</v>
      </c>
    </row>
    <row r="1139" spans="1:15" x14ac:dyDescent="0.35">
      <c r="A1139">
        <v>10000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5894.7022159119751</v>
      </c>
      <c r="I1139">
        <v>-961.96740565922539</v>
      </c>
      <c r="J1139">
        <v>3501.970031899843</v>
      </c>
      <c r="K1139">
        <v>-1.856721216420981</v>
      </c>
      <c r="L1139">
        <v>5.6757167944041669</v>
      </c>
      <c r="M1139">
        <v>4.6801389348672746</v>
      </c>
      <c r="N1139">
        <f>SQRT(ssa_urop_maneuver_10000[[#This Row],[x-pos]]^2+ssa_urop_maneuver_10000[[#This Row],[y-pos]]^2+ssa_urop_maneuver_10000[[#This Row],[z-pos]]^2)-6378</f>
        <v>545.63268870849879</v>
      </c>
      <c r="O1139">
        <f>SQRT(ssa_urop_maneuver_10000[[#This Row],[x-vel]]^2+ssa_urop_maneuver_10000[[#This Row],[y-vel]]^2+ssa_urop_maneuver_10000[[#This Row],[z-vel]]^2)</f>
        <v>7.5871519857882053</v>
      </c>
    </row>
    <row r="1140" spans="1:15" x14ac:dyDescent="0.35">
      <c r="A1140">
        <v>10000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3631.383694925174</v>
      </c>
      <c r="I1140">
        <v>2404.0091630543361</v>
      </c>
      <c r="J1140">
        <v>5380.4563942369314</v>
      </c>
      <c r="K1140">
        <v>-5.413213380247365</v>
      </c>
      <c r="L1140">
        <v>5.137732416731696</v>
      </c>
      <c r="M1140">
        <v>1.3549036515865751</v>
      </c>
      <c r="N1140">
        <f>SQRT(ssa_urop_maneuver_10000[[#This Row],[x-pos]]^2+ssa_urop_maneuver_10000[[#This Row],[y-pos]]^2+ssa_urop_maneuver_10000[[#This Row],[z-pos]]^2)-6378</f>
        <v>544.1036257847727</v>
      </c>
      <c r="O1140">
        <f>SQRT(ssa_urop_maneuver_10000[[#This Row],[x-vel]]^2+ssa_urop_maneuver_10000[[#This Row],[y-vel]]^2+ssa_urop_maneuver_10000[[#This Row],[z-vel]]^2)</f>
        <v>7.5851787975701308</v>
      </c>
    </row>
    <row r="1141" spans="1:15" x14ac:dyDescent="0.35">
      <c r="A1141">
        <v>10000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-143.5777444678497</v>
      </c>
      <c r="I1141">
        <v>4769.4497034123588</v>
      </c>
      <c r="J1141">
        <v>5013.4872626562683</v>
      </c>
      <c r="K1141">
        <v>-6.7143570233789003</v>
      </c>
      <c r="L1141">
        <v>2.4610364795621091</v>
      </c>
      <c r="M1141">
        <v>-2.5343127888855581</v>
      </c>
      <c r="N1141">
        <f>SQRT(ssa_urop_maneuver_10000[[#This Row],[x-pos]]^2+ssa_urop_maneuver_10000[[#This Row],[y-pos]]^2+ssa_urop_maneuver_10000[[#This Row],[z-pos]]^2)-6378</f>
        <v>543.2224046698102</v>
      </c>
      <c r="O1141">
        <f>SQRT(ssa_urop_maneuver_10000[[#This Row],[x-vel]]^2+ssa_urop_maneuver_10000[[#This Row],[y-vel]]^2+ssa_urop_maneuver_10000[[#This Row],[z-vel]]^2)</f>
        <v>7.5869646172261751</v>
      </c>
    </row>
    <row r="1142" spans="1:15" x14ac:dyDescent="0.35">
      <c r="A1142">
        <v>10000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-3858.136094492565</v>
      </c>
      <c r="I1142">
        <v>5147.8240695724317</v>
      </c>
      <c r="J1142">
        <v>2552.6764691394351</v>
      </c>
      <c r="K1142">
        <v>-5.2173821837007939</v>
      </c>
      <c r="L1142">
        <v>-1.2472761492898921</v>
      </c>
      <c r="M1142">
        <v>-5.3711410475593304</v>
      </c>
      <c r="N1142">
        <f>SQRT(ssa_urop_maneuver_10000[[#This Row],[x-pos]]^2+ssa_urop_maneuver_10000[[#This Row],[y-pos]]^2+ssa_urop_maneuver_10000[[#This Row],[z-pos]]^2)-6378</f>
        <v>543.08834873488559</v>
      </c>
      <c r="O1142">
        <f>SQRT(ssa_urop_maneuver_10000[[#This Row],[x-vel]]^2+ssa_urop_maneuver_10000[[#This Row],[y-vel]]^2+ssa_urop_maneuver_10000[[#This Row],[z-vel]]^2)</f>
        <v>7.5911745333750975</v>
      </c>
    </row>
    <row r="1143" spans="1:15" x14ac:dyDescent="0.35">
      <c r="A1143">
        <v>10000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-5961.2298412465134</v>
      </c>
      <c r="I1143">
        <v>3376.8430406201901</v>
      </c>
      <c r="J1143">
        <v>-976.36585195810608</v>
      </c>
      <c r="K1143">
        <v>-1.537267191862014</v>
      </c>
      <c r="L1143">
        <v>-4.4418688379827929</v>
      </c>
      <c r="M1143">
        <v>-5.9633747223276314</v>
      </c>
      <c r="N1143">
        <f>SQRT(ssa_urop_maneuver_10000[[#This Row],[x-pos]]^2+ssa_urop_maneuver_10000[[#This Row],[y-pos]]^2+ssa_urop_maneuver_10000[[#This Row],[z-pos]]^2)-6378</f>
        <v>542.44943757432793</v>
      </c>
      <c r="O1143">
        <f>SQRT(ssa_urop_maneuver_10000[[#This Row],[x-vel]]^2+ssa_urop_maneuver_10000[[#This Row],[y-vel]]^2+ssa_urop_maneuver_10000[[#This Row],[z-vel]]^2)</f>
        <v>7.5931039286917494</v>
      </c>
    </row>
    <row r="1144" spans="1:15" x14ac:dyDescent="0.35">
      <c r="A1144">
        <v>10000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-5572.8591368671487</v>
      </c>
      <c r="I1144">
        <v>194.4418919907387</v>
      </c>
      <c r="J1144">
        <v>-4096.3670455321253</v>
      </c>
      <c r="K1144">
        <v>2.7835000384766619</v>
      </c>
      <c r="L1144">
        <v>-5.7800527133807744</v>
      </c>
      <c r="M1144">
        <v>-4.057998791611376</v>
      </c>
      <c r="N1144">
        <f>SQRT(ssa_urop_maneuver_10000[[#This Row],[x-pos]]^2+ssa_urop_maneuver_10000[[#This Row],[y-pos]]^2+ssa_urop_maneuver_10000[[#This Row],[z-pos]]^2)-6378</f>
        <v>541.16104599728169</v>
      </c>
      <c r="O1144">
        <f>SQRT(ssa_urop_maneuver_10000[[#This Row],[x-vel]]^2+ssa_urop_maneuver_10000[[#This Row],[y-vel]]^2+ssa_urop_maneuver_10000[[#This Row],[z-vel]]^2)</f>
        <v>7.591062904915189</v>
      </c>
    </row>
    <row r="1145" spans="1:15" x14ac:dyDescent="0.35">
      <c r="A1145">
        <v>10000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-2858.380309964698</v>
      </c>
      <c r="I1145">
        <v>-3069.6316533343611</v>
      </c>
      <c r="J1145">
        <v>-5502.5367167386339</v>
      </c>
      <c r="K1145">
        <v>5.9354469699981669</v>
      </c>
      <c r="L1145">
        <v>-4.705699003518971</v>
      </c>
      <c r="M1145">
        <v>-0.45977731579885878</v>
      </c>
      <c r="N1145">
        <f>SQRT(ssa_urop_maneuver_10000[[#This Row],[x-pos]]^2+ssa_urop_maneuver_10000[[#This Row],[y-pos]]^2+ssa_urop_maneuver_10000[[#This Row],[z-pos]]^2)-6378</f>
        <v>540.87901343873182</v>
      </c>
      <c r="O1145">
        <f>SQRT(ssa_urop_maneuver_10000[[#This Row],[x-vel]]^2+ssa_urop_maneuver_10000[[#This Row],[y-vel]]^2+ssa_urop_maneuver_10000[[#This Row],[z-vel]]^2)</f>
        <v>7.5884470760164797</v>
      </c>
    </row>
    <row r="1146" spans="1:15" x14ac:dyDescent="0.35">
      <c r="A1146">
        <v>10000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1047.4082005714431</v>
      </c>
      <c r="I1146">
        <v>-5054.6926845474136</v>
      </c>
      <c r="J1146">
        <v>-4609.6269200931602</v>
      </c>
      <c r="K1146">
        <v>6.6117700855536192</v>
      </c>
      <c r="L1146">
        <v>-1.670924222734792</v>
      </c>
      <c r="M1146">
        <v>3.3282507487479251</v>
      </c>
      <c r="N1146">
        <f>SQRT(ssa_urop_maneuver_10000[[#This Row],[x-pos]]^2+ssa_urop_maneuver_10000[[#This Row],[y-pos]]^2+ssa_urop_maneuver_10000[[#This Row],[z-pos]]^2)-6378</f>
        <v>542.66777242550506</v>
      </c>
      <c r="O1146">
        <f>SQRT(ssa_urop_maneuver_10000[[#This Row],[x-vel]]^2+ssa_urop_maneuver_10000[[#This Row],[y-vel]]^2+ssa_urop_maneuver_10000[[#This Row],[z-vel]]^2)</f>
        <v>7.5884612714887538</v>
      </c>
    </row>
    <row r="1147" spans="1:15" x14ac:dyDescent="0.35">
      <c r="A1147">
        <v>10000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4516.1817703606639</v>
      </c>
      <c r="I1147">
        <v>-4932.4643932448107</v>
      </c>
      <c r="J1147">
        <v>-1790.150780107133</v>
      </c>
      <c r="K1147">
        <v>4.5305053460999298</v>
      </c>
      <c r="L1147">
        <v>2.0645230815501332</v>
      </c>
      <c r="M1147">
        <v>5.7284691617584613</v>
      </c>
      <c r="N1147">
        <f>SQRT(ssa_urop_maneuver_10000[[#This Row],[x-pos]]^2+ssa_urop_maneuver_10000[[#This Row],[y-pos]]^2+ssa_urop_maneuver_10000[[#This Row],[z-pos]]^2)-6378</f>
        <v>545.13098165014162</v>
      </c>
      <c r="O1147">
        <f>SQRT(ssa_urop_maneuver_10000[[#This Row],[x-vel]]^2+ssa_urop_maneuver_10000[[#This Row],[y-vel]]^2+ssa_urop_maneuver_10000[[#This Row],[z-vel]]^2)</f>
        <v>7.5896701629590586</v>
      </c>
    </row>
    <row r="1148" spans="1:15" x14ac:dyDescent="0.35">
      <c r="A1148">
        <v>10000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6099.8293782457022</v>
      </c>
      <c r="I1148">
        <v>-2751.5277983816868</v>
      </c>
      <c r="J1148">
        <v>1778.305105511648</v>
      </c>
      <c r="K1148">
        <v>0.55673161983219122</v>
      </c>
      <c r="L1148">
        <v>4.9409839988895063</v>
      </c>
      <c r="M1148">
        <v>5.7329795413227522</v>
      </c>
      <c r="N1148">
        <f>SQRT(ssa_urop_maneuver_10000[[#This Row],[x-pos]]^2+ssa_urop_maneuver_10000[[#This Row],[y-pos]]^2+ssa_urop_maneuver_10000[[#This Row],[z-pos]]^2)-6378</f>
        <v>545.95787951264992</v>
      </c>
      <c r="O1148">
        <f>SQRT(ssa_urop_maneuver_10000[[#This Row],[x-vel]]^2+ssa_urop_maneuver_10000[[#This Row],[y-vel]]^2+ssa_urop_maneuver_10000[[#This Row],[z-vel]]^2)</f>
        <v>7.588829118844906</v>
      </c>
    </row>
    <row r="1149" spans="1:15" x14ac:dyDescent="0.35">
      <c r="A1149">
        <v>10000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5138.3332180151256</v>
      </c>
      <c r="I1149">
        <v>577.8320160673693</v>
      </c>
      <c r="J1149">
        <v>4603.0910015830868</v>
      </c>
      <c r="K1149">
        <v>-3.6439322777098142</v>
      </c>
      <c r="L1149">
        <v>5.7539045224984857</v>
      </c>
      <c r="M1149">
        <v>3.3412550586040042</v>
      </c>
      <c r="N1149">
        <f>SQRT(ssa_urop_maneuver_10000[[#This Row],[x-pos]]^2+ssa_urop_maneuver_10000[[#This Row],[y-pos]]^2+ssa_urop_maneuver_10000[[#This Row],[z-pos]]^2)-6378</f>
        <v>544.7743619885041</v>
      </c>
      <c r="O1149">
        <f>SQRT(ssa_urop_maneuver_10000[[#This Row],[x-vel]]^2+ssa_urop_maneuver_10000[[#This Row],[y-vel]]^2+ssa_urop_maneuver_10000[[#This Row],[z-vel]]^2)</f>
        <v>7.5861482364379622</v>
      </c>
    </row>
    <row r="1150" spans="1:15" x14ac:dyDescent="0.35">
      <c r="A1150">
        <v>10000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2036.3446331890671</v>
      </c>
      <c r="I1150">
        <v>3666.909297409914</v>
      </c>
      <c r="J1150">
        <v>5505.7181517449426</v>
      </c>
      <c r="K1150">
        <v>-6.3211360062669533</v>
      </c>
      <c r="L1150">
        <v>4.17020525637838</v>
      </c>
      <c r="M1150">
        <v>-0.44133309809855858</v>
      </c>
      <c r="N1150">
        <f>SQRT(ssa_urop_maneuver_10000[[#This Row],[x-pos]]^2+ssa_urop_maneuver_10000[[#This Row],[y-pos]]^2+ssa_urop_maneuver_10000[[#This Row],[z-pos]]^2)-6378</f>
        <v>543.40561064029316</v>
      </c>
      <c r="O1150">
        <f>SQRT(ssa_urop_maneuver_10000[[#This Row],[x-vel]]^2+ssa_urop_maneuver_10000[[#This Row],[y-vel]]^2+ssa_urop_maneuver_10000[[#This Row],[z-vel]]^2)</f>
        <v>7.5856540386131295</v>
      </c>
    </row>
    <row r="1151" spans="1:15" x14ac:dyDescent="0.35">
      <c r="A1151">
        <v>10000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-1913.1553535765042</v>
      </c>
      <c r="I1151">
        <v>5229.3632093299884</v>
      </c>
      <c r="J1151">
        <v>4110.3313561845962</v>
      </c>
      <c r="K1151">
        <v>-6.3666313728367596</v>
      </c>
      <c r="L1151">
        <v>0.84800683363071094</v>
      </c>
      <c r="M1151">
        <v>-4.0421360257918177</v>
      </c>
      <c r="N1151">
        <f>SQRT(ssa_urop_maneuver_10000[[#This Row],[x-pos]]^2+ssa_urop_maneuver_10000[[#This Row],[y-pos]]^2+ssa_urop_maneuver_10000[[#This Row],[z-pos]]^2)-6378</f>
        <v>543.07122052986688</v>
      </c>
      <c r="O1151">
        <f>SQRT(ssa_urop_maneuver_10000[[#This Row],[x-vel]]^2+ssa_urop_maneuver_10000[[#This Row],[y-vel]]^2+ssa_urop_maneuver_10000[[#This Row],[z-vel]]^2)</f>
        <v>7.5889376251539806</v>
      </c>
    </row>
    <row r="1152" spans="1:15" x14ac:dyDescent="0.35">
      <c r="A1152">
        <v>10000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-5064.1409417342302</v>
      </c>
      <c r="I1152">
        <v>4610.9232074368947</v>
      </c>
      <c r="J1152">
        <v>996.69725547393637</v>
      </c>
      <c r="K1152">
        <v>-3.7539183301225232</v>
      </c>
      <c r="L1152">
        <v>-2.836039669923236</v>
      </c>
      <c r="M1152">
        <v>-5.9592112126174666</v>
      </c>
      <c r="N1152">
        <f>SQRT(ssa_urop_maneuver_10000[[#This Row],[x-pos]]^2+ssa_urop_maneuver_10000[[#This Row],[y-pos]]^2+ssa_urop_maneuver_10000[[#This Row],[z-pos]]^2)-6378</f>
        <v>542.94948122714413</v>
      </c>
      <c r="O1152">
        <f>SQRT(ssa_urop_maneuver_10000[[#This Row],[x-vel]]^2+ssa_urop_maneuver_10000[[#This Row],[y-vel]]^2+ssa_urop_maneuver_10000[[#This Row],[z-vel]]^2)</f>
        <v>7.5925767770364958</v>
      </c>
    </row>
    <row r="1153" spans="1:15" x14ac:dyDescent="0.35">
      <c r="A1153">
        <v>10000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-6098.78271706138</v>
      </c>
      <c r="I1153">
        <v>2065.8367278777632</v>
      </c>
      <c r="J1153">
        <v>-2534.2595650795402</v>
      </c>
      <c r="K1153">
        <v>0.43034523895800808</v>
      </c>
      <c r="L1153">
        <v>-5.3387918665773606</v>
      </c>
      <c r="M1153">
        <v>-5.3813022860022031</v>
      </c>
      <c r="N1153">
        <f>SQRT(ssa_urop_maneuver_10000[[#This Row],[x-pos]]^2+ssa_urop_maneuver_10000[[#This Row],[y-pos]]^2+ssa_urop_maneuver_10000[[#This Row],[z-pos]]^2)-6378</f>
        <v>541.92077695781336</v>
      </c>
      <c r="O1153">
        <f>SQRT(ssa_urop_maneuver_10000[[#This Row],[x-vel]]^2+ssa_urop_maneuver_10000[[#This Row],[y-vel]]^2+ssa_urop_maneuver_10000[[#This Row],[z-vel]]^2)</f>
        <v>7.5925167047994657</v>
      </c>
    </row>
    <row r="1154" spans="1:15" x14ac:dyDescent="0.35">
      <c r="A1154">
        <v>10000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-4585.5308269328434</v>
      </c>
      <c r="I1154">
        <v>-1342.617482887661</v>
      </c>
      <c r="J1154">
        <v>-5004.0233576114661</v>
      </c>
      <c r="K1154">
        <v>4.4290683615450712</v>
      </c>
      <c r="L1154">
        <v>-5.6099098229942719</v>
      </c>
      <c r="M1154">
        <v>-2.5524283095458768</v>
      </c>
      <c r="N1154">
        <f>SQRT(ssa_urop_maneuver_10000[[#This Row],[x-pos]]^2+ssa_urop_maneuver_10000[[#This Row],[y-pos]]^2+ssa_urop_maneuver_10000[[#This Row],[z-pos]]^2)-6378</f>
        <v>540.81235716276205</v>
      </c>
      <c r="O1154">
        <f>SQRT(ssa_urop_maneuver_10000[[#This Row],[x-vel]]^2+ssa_urop_maneuver_10000[[#This Row],[y-vel]]^2+ssa_urop_maneuver_10000[[#This Row],[z-vel]]^2)</f>
        <v>7.589639322704234</v>
      </c>
    </row>
    <row r="1155" spans="1:15" x14ac:dyDescent="0.35">
      <c r="A1155">
        <v>10000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-1159.828719543983</v>
      </c>
      <c r="I1155">
        <v>-4191.6417176052892</v>
      </c>
      <c r="J1155">
        <v>-5381.8039695547859</v>
      </c>
      <c r="K1155">
        <v>6.5755129773469916</v>
      </c>
      <c r="L1155">
        <v>-3.5427078419160649</v>
      </c>
      <c r="M1155">
        <v>1.338414519523667</v>
      </c>
      <c r="N1155">
        <f>SQRT(ssa_urop_maneuver_10000[[#This Row],[x-pos]]^2+ssa_urop_maneuver_10000[[#This Row],[y-pos]]^2+ssa_urop_maneuver_10000[[#This Row],[z-pos]]^2)-6378</f>
        <v>541.45640308281054</v>
      </c>
      <c r="O1155">
        <f>SQRT(ssa_urop_maneuver_10000[[#This Row],[x-vel]]^2+ssa_urop_maneuver_10000[[#This Row],[y-vel]]^2+ssa_urop_maneuver_10000[[#This Row],[z-vel]]^2)</f>
        <v>7.5881159186259177</v>
      </c>
    </row>
    <row r="1156" spans="1:15" x14ac:dyDescent="0.35">
      <c r="A1156">
        <v>10000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2749.0594252438268</v>
      </c>
      <c r="I1156">
        <v>-5294.009981738317</v>
      </c>
      <c r="J1156">
        <v>-3511.114443968941</v>
      </c>
      <c r="K1156">
        <v>5.981255357858454</v>
      </c>
      <c r="L1156">
        <v>2.2955008678668069E-3</v>
      </c>
      <c r="M1156">
        <v>4.6711337449331118</v>
      </c>
      <c r="N1156">
        <f>SQRT(ssa_urop_maneuver_10000[[#This Row],[x-pos]]^2+ssa_urop_maneuver_10000[[#This Row],[y-pos]]^2+ssa_urop_maneuver_10000[[#This Row],[z-pos]]^2)-6378</f>
        <v>543.83458693677403</v>
      </c>
      <c r="O1156">
        <f>SQRT(ssa_urop_maneuver_10000[[#This Row],[x-vel]]^2+ssa_urop_maneuver_10000[[#This Row],[y-vel]]^2+ssa_urop_maneuver_10000[[#This Row],[z-vel]]^2)</f>
        <v>7.5891311352675634</v>
      </c>
    </row>
    <row r="1157" spans="1:15" x14ac:dyDescent="0.35">
      <c r="A1157">
        <v>10000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5510.8321724555626</v>
      </c>
      <c r="I1157">
        <v>-4188.0299081606108</v>
      </c>
      <c r="J1157">
        <v>-172.22397440333009</v>
      </c>
      <c r="K1157">
        <v>2.889796876913457</v>
      </c>
      <c r="L1157">
        <v>3.550936322693353</v>
      </c>
      <c r="M1157">
        <v>6.0532967793151959</v>
      </c>
      <c r="N1157">
        <f>SQRT(ssa_urop_maneuver_10000[[#This Row],[x-pos]]^2+ssa_urop_maneuver_10000[[#This Row],[y-pos]]^2+ssa_urop_maneuver_10000[[#This Row],[z-pos]]^2)-6378</f>
        <v>545.76536589581065</v>
      </c>
      <c r="O1157">
        <f>SQRT(ssa_urop_maneuver_10000[[#This Row],[x-vel]]^2+ssa_urop_maneuver_10000[[#This Row],[y-vel]]^2+ssa_urop_maneuver_10000[[#This Row],[z-vel]]^2)</f>
        <v>7.5896295466978811</v>
      </c>
    </row>
    <row r="1158" spans="1:15" x14ac:dyDescent="0.35">
      <c r="A1158">
        <v>10000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5972.2532059614177</v>
      </c>
      <c r="I1158">
        <v>-1333.7458091078779</v>
      </c>
      <c r="J1158">
        <v>3238.773309901675</v>
      </c>
      <c r="K1158">
        <v>-1.406546197941408</v>
      </c>
      <c r="L1158">
        <v>5.6173063886124854</v>
      </c>
      <c r="M1158">
        <v>4.9029037178178578</v>
      </c>
      <c r="N1158">
        <f>SQRT(ssa_urop_maneuver_10000[[#This Row],[x-pos]]^2+ssa_urop_maneuver_10000[[#This Row],[y-pos]]^2+ssa_urop_maneuver_10000[[#This Row],[z-pos]]^2)-6378</f>
        <v>545.60735399984333</v>
      </c>
      <c r="O1158">
        <f>SQRT(ssa_urop_maneuver_10000[[#This Row],[x-vel]]^2+ssa_urop_maneuver_10000[[#This Row],[y-vel]]^2+ssa_urop_maneuver_10000[[#This Row],[z-vel]]^2)</f>
        <v>7.5875535014049325</v>
      </c>
    </row>
    <row r="1159" spans="1:15" x14ac:dyDescent="0.35">
      <c r="A1159">
        <v>10000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3943.5885560254578</v>
      </c>
      <c r="I1159">
        <v>2077.1331192709081</v>
      </c>
      <c r="J1159">
        <v>5296.2271941936269</v>
      </c>
      <c r="K1159">
        <v>-5.1093594144340333</v>
      </c>
      <c r="L1159">
        <v>5.3402083540205174</v>
      </c>
      <c r="M1159">
        <v>1.7070044434729139</v>
      </c>
      <c r="N1159">
        <f>SQRT(ssa_urop_maneuver_10000[[#This Row],[x-pos]]^2+ssa_urop_maneuver_10000[[#This Row],[y-pos]]^2+ssa_urop_maneuver_10000[[#This Row],[z-pos]]^2)-6378</f>
        <v>544.16694301019834</v>
      </c>
      <c r="O1159">
        <f>SQRT(ssa_urop_maneuver_10000[[#This Row],[x-vel]]^2+ssa_urop_maneuver_10000[[#This Row],[y-vel]]^2+ssa_urop_maneuver_10000[[#This Row],[z-vel]]^2)</f>
        <v>7.5853307812021278</v>
      </c>
    </row>
    <row r="1160" spans="1:15" x14ac:dyDescent="0.35">
      <c r="A1160">
        <v>10000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273.1360177512401</v>
      </c>
      <c r="I1160">
        <v>4623.5454751992374</v>
      </c>
      <c r="J1160">
        <v>5143.1858803329442</v>
      </c>
      <c r="K1160">
        <v>-6.6824617372638517</v>
      </c>
      <c r="L1160">
        <v>2.8401085395250991</v>
      </c>
      <c r="M1160">
        <v>-2.199010106842834</v>
      </c>
      <c r="N1160">
        <f>SQRT(ssa_urop_maneuver_10000[[#This Row],[x-pos]]^2+ssa_urop_maneuver_10000[[#This Row],[y-pos]]^2+ssa_urop_maneuver_10000[[#This Row],[z-pos]]^2)-6378</f>
        <v>543.28145975039115</v>
      </c>
      <c r="O1160">
        <f>SQRT(ssa_urop_maneuver_10000[[#This Row],[x-vel]]^2+ssa_urop_maneuver_10000[[#This Row],[y-vel]]^2+ssa_urop_maneuver_10000[[#This Row],[z-vel]]^2)</f>
        <v>7.5866433181134685</v>
      </c>
    </row>
    <row r="1161" spans="1:15" x14ac:dyDescent="0.35">
      <c r="A1161">
        <v>10000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-3510.5541228747229</v>
      </c>
      <c r="I1161">
        <v>5244.0072951991078</v>
      </c>
      <c r="J1161">
        <v>2842.4852699778121</v>
      </c>
      <c r="K1161">
        <v>-5.4716308454095302</v>
      </c>
      <c r="L1161">
        <v>-0.84860706105172623</v>
      </c>
      <c r="M1161">
        <v>-5.1922812771457236</v>
      </c>
      <c r="N1161">
        <f>SQRT(ssa_urop_maneuver_10000[[#This Row],[x-pos]]^2+ssa_urop_maneuver_10000[[#This Row],[y-pos]]^2+ssa_urop_maneuver_10000[[#This Row],[z-pos]]^2)-6378</f>
        <v>543.22281622077389</v>
      </c>
      <c r="O1161">
        <f>SQRT(ssa_urop_maneuver_10000[[#This Row],[x-vel]]^2+ssa_urop_maneuver_10000[[#This Row],[y-vel]]^2+ssa_urop_maneuver_10000[[#This Row],[z-vel]]^2)</f>
        <v>7.5906958122099644</v>
      </c>
    </row>
    <row r="1162" spans="1:15" x14ac:dyDescent="0.35">
      <c r="A1162">
        <v>10000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-5828.2374832452788</v>
      </c>
      <c r="I1162">
        <v>3675.4282602104772</v>
      </c>
      <c r="J1162">
        <v>-647.4592550455053</v>
      </c>
      <c r="K1162">
        <v>-1.972225503368636</v>
      </c>
      <c r="L1162">
        <v>-4.1906012765638447</v>
      </c>
      <c r="M1162">
        <v>-6.0168146600616517</v>
      </c>
      <c r="N1162">
        <f>SQRT(ssa_urop_maneuver_10000[[#This Row],[x-pos]]^2+ssa_urop_maneuver_10000[[#This Row],[y-pos]]^2+ssa_urop_maneuver_10000[[#This Row],[z-pos]]^2)-6378</f>
        <v>542.71734316632501</v>
      </c>
      <c r="O1162">
        <f>SQRT(ssa_urop_maneuver_10000[[#This Row],[x-vel]]^2+ssa_urop_maneuver_10000[[#This Row],[y-vel]]^2+ssa_urop_maneuver_10000[[#This Row],[z-vel]]^2)</f>
        <v>7.5929487782289833</v>
      </c>
    </row>
    <row r="1163" spans="1:15" x14ac:dyDescent="0.35">
      <c r="A1163">
        <v>10000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-5710.1261971204704</v>
      </c>
      <c r="I1163">
        <v>570.72200294863876</v>
      </c>
      <c r="J1163">
        <v>-3866.1266665439398</v>
      </c>
      <c r="K1163">
        <v>2.350486822844617</v>
      </c>
      <c r="L1163">
        <v>-5.7817003180765836</v>
      </c>
      <c r="M1163">
        <v>-4.3213034332645117</v>
      </c>
      <c r="N1163">
        <f>SQRT(ssa_urop_maneuver_10000[[#This Row],[x-pos]]^2+ssa_urop_maneuver_10000[[#This Row],[y-pos]]^2+ssa_urop_maneuver_10000[[#This Row],[z-pos]]^2)-6378</f>
        <v>541.4075030636368</v>
      </c>
      <c r="O1163">
        <f>SQRT(ssa_urop_maneuver_10000[[#This Row],[x-vel]]^2+ssa_urop_maneuver_10000[[#This Row],[y-vel]]^2+ssa_urop_maneuver_10000[[#This Row],[z-vel]]^2)</f>
        <v>7.5912126985585582</v>
      </c>
    </row>
    <row r="1164" spans="1:15" x14ac:dyDescent="0.35">
      <c r="A1164">
        <v>10000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-3208.3650861398201</v>
      </c>
      <c r="I1164">
        <v>-2772.7170193166921</v>
      </c>
      <c r="J1164">
        <v>-5467.1130222231714</v>
      </c>
      <c r="K1164">
        <v>5.684982325424671</v>
      </c>
      <c r="L1164">
        <v>-4.9588932426099976</v>
      </c>
      <c r="M1164">
        <v>-0.82226392099043122</v>
      </c>
      <c r="N1164">
        <f>SQRT(ssa_urop_maneuver_10000[[#This Row],[x-pos]]^2+ssa_urop_maneuver_10000[[#This Row],[y-pos]]^2+ssa_urop_maneuver_10000[[#This Row],[z-pos]]^2)-6378</f>
        <v>540.87931625719193</v>
      </c>
      <c r="O1164">
        <f>SQRT(ssa_urop_maneuver_10000[[#This Row],[x-vel]]^2+ssa_urop_maneuver_10000[[#This Row],[y-vel]]^2+ssa_urop_maneuver_10000[[#This Row],[z-vel]]^2)</f>
        <v>7.5885284599688072</v>
      </c>
    </row>
    <row r="1165" spans="1:15" x14ac:dyDescent="0.35">
      <c r="A1165">
        <v>10000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630.64236226303194</v>
      </c>
      <c r="I1165">
        <v>-4960.8695543997928</v>
      </c>
      <c r="J1165">
        <v>-4783.7611281997042</v>
      </c>
      <c r="K1165">
        <v>6.6477379094869136</v>
      </c>
      <c r="L1165">
        <v>-2.070275700093767</v>
      </c>
      <c r="M1165">
        <v>3.017511781761848</v>
      </c>
      <c r="N1165">
        <f>SQRT(ssa_urop_maneuver_10000[[#This Row],[x-pos]]^2+ssa_urop_maneuver_10000[[#This Row],[y-pos]]^2+ssa_urop_maneuver_10000[[#This Row],[z-pos]]^2)-6378</f>
        <v>542.42679728107578</v>
      </c>
      <c r="O1165">
        <f>SQRT(ssa_urop_maneuver_10000[[#This Row],[x-vel]]^2+ssa_urop_maneuver_10000[[#This Row],[y-vel]]^2+ssa_urop_maneuver_10000[[#This Row],[z-vel]]^2)</f>
        <v>7.5884015537331528</v>
      </c>
    </row>
    <row r="1166" spans="1:15" x14ac:dyDescent="0.35">
      <c r="A1166">
        <v>10000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4206.4410228068746</v>
      </c>
      <c r="I1166">
        <v>-5081.0459230552151</v>
      </c>
      <c r="J1166">
        <v>-2101.2334735818858</v>
      </c>
      <c r="K1166">
        <v>4.8383868230403699</v>
      </c>
      <c r="L1166">
        <v>1.6852485894330991</v>
      </c>
      <c r="M1166">
        <v>5.599421043071775</v>
      </c>
      <c r="N1166">
        <f>SQRT(ssa_urop_maneuver_10000[[#This Row],[x-pos]]^2+ssa_urop_maneuver_10000[[#This Row],[y-pos]]^2+ssa_urop_maneuver_10000[[#This Row],[z-pos]]^2)-6378</f>
        <v>544.88638221439942</v>
      </c>
      <c r="O1166">
        <f>SQRT(ssa_urop_maneuver_10000[[#This Row],[x-vel]]^2+ssa_urop_maneuver_10000[[#This Row],[y-vel]]^2+ssa_urop_maneuver_10000[[#This Row],[z-vel]]^2)</f>
        <v>7.5897013034210996</v>
      </c>
    </row>
    <row r="1167" spans="1:15" x14ac:dyDescent="0.35">
      <c r="A1167">
        <v>10000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6026.4191169399564</v>
      </c>
      <c r="I1167">
        <v>-3080.646541884254</v>
      </c>
      <c r="J1167">
        <v>1460.3445609329201</v>
      </c>
      <c r="K1167">
        <v>1.007904273366746</v>
      </c>
      <c r="L1167">
        <v>4.7403890279530128</v>
      </c>
      <c r="M1167">
        <v>5.839987375498664</v>
      </c>
      <c r="N1167">
        <f>SQRT(ssa_urop_maneuver_10000[[#This Row],[x-pos]]^2+ssa_urop_maneuver_10000[[#This Row],[y-pos]]^2+ssa_urop_maneuver_10000[[#This Row],[z-pos]]^2)-6378</f>
        <v>545.92350663185334</v>
      </c>
      <c r="O1167">
        <f>SQRT(ssa_urop_maneuver_10000[[#This Row],[x-vel]]^2+ssa_urop_maneuver_10000[[#This Row],[y-vel]]^2+ssa_urop_maneuver_10000[[#This Row],[z-vel]]^2)</f>
        <v>7.5889796222280124</v>
      </c>
    </row>
    <row r="1168" spans="1:15" x14ac:dyDescent="0.35">
      <c r="A1168">
        <v>10000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5331.6514345343676</v>
      </c>
      <c r="I1168">
        <v>205.52969732183081</v>
      </c>
      <c r="J1168">
        <v>4411.2246239478236</v>
      </c>
      <c r="K1168">
        <v>-3.2382516321778358</v>
      </c>
      <c r="L1168">
        <v>5.8156620645763448</v>
      </c>
      <c r="M1168">
        <v>3.639103043287792</v>
      </c>
      <c r="N1168">
        <f>SQRT(ssa_urop_maneuver_10000[[#This Row],[x-pos]]^2+ssa_urop_maneuver_10000[[#This Row],[y-pos]]^2+ssa_urop_maneuver_10000[[#This Row],[z-pos]]^2)-6378</f>
        <v>544.98000566065548</v>
      </c>
      <c r="O1168">
        <f>SQRT(ssa_urop_maneuver_10000[[#This Row],[x-vel]]^2+ssa_urop_maneuver_10000[[#This Row],[y-vel]]^2+ssa_urop_maneuver_10000[[#This Row],[z-vel]]^2)</f>
        <v>7.5862553240924662</v>
      </c>
    </row>
    <row r="1169" spans="1:15" x14ac:dyDescent="0.35">
      <c r="A1169">
        <v>10000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2415.6333642754998</v>
      </c>
      <c r="I1169">
        <v>3406.573502793311</v>
      </c>
      <c r="J1169">
        <v>5519.9220141600526</v>
      </c>
      <c r="K1169">
        <v>-6.1292073644364118</v>
      </c>
      <c r="L1169">
        <v>4.4681553758833674</v>
      </c>
      <c r="M1169">
        <v>-7.7081883290050765E-2</v>
      </c>
      <c r="N1169">
        <f>SQRT(ssa_urop_maneuver_10000[[#This Row],[x-pos]]^2+ssa_urop_maneuver_10000[[#This Row],[y-pos]]^2+ssa_urop_maneuver_10000[[#This Row],[z-pos]]^2)-6378</f>
        <v>543.67368654021629</v>
      </c>
      <c r="O1169">
        <f>SQRT(ssa_urop_maneuver_10000[[#This Row],[x-vel]]^2+ssa_urop_maneuver_10000[[#This Row],[y-vel]]^2+ssa_urop_maneuver_10000[[#This Row],[z-vel]]^2)</f>
        <v>7.5853501564547781</v>
      </c>
    </row>
    <row r="1170" spans="1:15" x14ac:dyDescent="0.35">
      <c r="A1170">
        <v>10000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-1505.7417596568071</v>
      </c>
      <c r="I1170">
        <v>5189.6226993248501</v>
      </c>
      <c r="J1170">
        <v>4324.9373810609814</v>
      </c>
      <c r="K1170">
        <v>-6.4684201129248962</v>
      </c>
      <c r="L1170">
        <v>1.25893543281279</v>
      </c>
      <c r="M1170">
        <v>-3.762581824067063</v>
      </c>
      <c r="N1170">
        <f>SQRT(ssa_urop_maneuver_10000[[#This Row],[x-pos]]^2+ssa_urop_maneuver_10000[[#This Row],[y-pos]]^2+ssa_urop_maneuver_10000[[#This Row],[z-pos]]^2)-6378</f>
        <v>543.30951180632746</v>
      </c>
      <c r="O1170">
        <f>SQRT(ssa_urop_maneuver_10000[[#This Row],[x-vel]]^2+ssa_urop_maneuver_10000[[#This Row],[y-vel]]^2+ssa_urop_maneuver_10000[[#This Row],[z-vel]]^2)</f>
        <v>7.5883067389294876</v>
      </c>
    </row>
    <row r="1171" spans="1:15" x14ac:dyDescent="0.35">
      <c r="A1171">
        <v>10000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-4798.6968684491712</v>
      </c>
      <c r="I1171">
        <v>4809.0149509050334</v>
      </c>
      <c r="J1171">
        <v>1322.509235059629</v>
      </c>
      <c r="K1171">
        <v>-4.1083417404938256</v>
      </c>
      <c r="L1171">
        <v>-2.483111360602817</v>
      </c>
      <c r="M1171">
        <v>-5.8818250298420693</v>
      </c>
      <c r="N1171">
        <f>SQRT(ssa_urop_maneuver_10000[[#This Row],[x-pos]]^2+ssa_urop_maneuver_10000[[#This Row],[y-pos]]^2+ssa_urop_maneuver_10000[[#This Row],[z-pos]]^2)-6378</f>
        <v>543.20994553047967</v>
      </c>
      <c r="O1171">
        <f>SQRT(ssa_urop_maneuver_10000[[#This Row],[x-vel]]^2+ssa_urop_maneuver_10000[[#This Row],[y-vel]]^2+ssa_urop_maneuver_10000[[#This Row],[z-vel]]^2)</f>
        <v>7.5921129843749871</v>
      </c>
    </row>
    <row r="1172" spans="1:15" x14ac:dyDescent="0.35">
      <c r="A1172">
        <v>10000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-6086.5830635038737</v>
      </c>
      <c r="I1172">
        <v>2419.4476920238749</v>
      </c>
      <c r="J1172">
        <v>-2233.5758689534919</v>
      </c>
      <c r="K1172">
        <v>-2.847664772773869E-2</v>
      </c>
      <c r="L1172">
        <v>-5.1923617019595723</v>
      </c>
      <c r="M1172">
        <v>-5.5393917821009344</v>
      </c>
      <c r="N1172">
        <f>SQRT(ssa_urop_maneuver_10000[[#This Row],[x-pos]]^2+ssa_urop_maneuver_10000[[#This Row],[y-pos]]^2+ssa_urop_maneuver_10000[[#This Row],[z-pos]]^2)-6378</f>
        <v>542.19376070809176</v>
      </c>
      <c r="O1172">
        <f>SQRT(ssa_urop_maneuver_10000[[#This Row],[x-vel]]^2+ssa_urop_maneuver_10000[[#This Row],[y-vel]]^2+ssa_urop_maneuver_10000[[#This Row],[z-vel]]^2)</f>
        <v>7.5925155435500873</v>
      </c>
    </row>
    <row r="1173" spans="1:15" x14ac:dyDescent="0.35">
      <c r="A1173">
        <v>10000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-4831.5748839826247</v>
      </c>
      <c r="I1173">
        <v>-981.22303635846299</v>
      </c>
      <c r="J1173">
        <v>-4854.3192509739683</v>
      </c>
      <c r="K1173">
        <v>4.0583642303784497</v>
      </c>
      <c r="L1173">
        <v>-5.7311714747754694</v>
      </c>
      <c r="M1173">
        <v>-2.879112572663221</v>
      </c>
      <c r="N1173">
        <f>SQRT(ssa_urop_maneuver_10000[[#This Row],[x-pos]]^2+ssa_urop_maneuver_10000[[#This Row],[y-pos]]^2+ssa_urop_maneuver_10000[[#This Row],[z-pos]]^2)-6378</f>
        <v>540.91103404204114</v>
      </c>
      <c r="O1173">
        <f>SQRT(ssa_urop_maneuver_10000[[#This Row],[x-vel]]^2+ssa_urop_maneuver_10000[[#This Row],[y-vel]]^2+ssa_urop_maneuver_10000[[#This Row],[z-vel]]^2)</f>
        <v>7.5898574364583906</v>
      </c>
    </row>
    <row r="1174" spans="1:15" x14ac:dyDescent="0.35">
      <c r="A1174">
        <v>10000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-1561.2554789433959</v>
      </c>
      <c r="I1174">
        <v>-3973.1334759285319</v>
      </c>
      <c r="J1174">
        <v>-5445.4111658850888</v>
      </c>
      <c r="K1174">
        <v>6.4469238190535352</v>
      </c>
      <c r="L1174">
        <v>-3.8804517980424409</v>
      </c>
      <c r="M1174">
        <v>0.97979628935494079</v>
      </c>
      <c r="N1174">
        <f>SQRT(ssa_urop_maneuver_10000[[#This Row],[x-pos]]^2+ssa_urop_maneuver_10000[[#This Row],[y-pos]]^2+ssa_urop_maneuver_10000[[#This Row],[z-pos]]^2)-6378</f>
        <v>541.23486041778415</v>
      </c>
      <c r="O1174">
        <f>SQRT(ssa_urop_maneuver_10000[[#This Row],[x-vel]]^2+ssa_urop_maneuver_10000[[#This Row],[y-vel]]^2+ssa_urop_maneuver_10000[[#This Row],[z-vel]]^2)</f>
        <v>7.5881969962728526</v>
      </c>
    </row>
    <row r="1175" spans="1:15" x14ac:dyDescent="0.35">
      <c r="A1175">
        <v>10000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2359.5731140418929</v>
      </c>
      <c r="I1175">
        <v>-5309.4652365811453</v>
      </c>
      <c r="J1175">
        <v>-3761.463001947388</v>
      </c>
      <c r="K1175">
        <v>6.1483243772334824</v>
      </c>
      <c r="L1175">
        <v>-0.41163072462737488</v>
      </c>
      <c r="M1175">
        <v>4.4299292019344119</v>
      </c>
      <c r="N1175">
        <f>SQRT(ssa_urop_maneuver_10000[[#This Row],[x-pos]]^2+ssa_urop_maneuver_10000[[#This Row],[y-pos]]^2+ssa_urop_maneuver_10000[[#This Row],[z-pos]]^2)-6378</f>
        <v>543.46012731360679</v>
      </c>
      <c r="O1175">
        <f>SQRT(ssa_urop_maneuver_10000[[#This Row],[x-vel]]^2+ssa_urop_maneuver_10000[[#This Row],[y-vel]]^2+ssa_urop_maneuver_10000[[#This Row],[z-vel]]^2)</f>
        <v>7.5891768483342119</v>
      </c>
    </row>
    <row r="1176" spans="1:15" x14ac:dyDescent="0.35">
      <c r="A1176">
        <v>10000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5295.8176998902436</v>
      </c>
      <c r="I1176">
        <v>-4431.140187810448</v>
      </c>
      <c r="J1176">
        <v>-504.68890080852537</v>
      </c>
      <c r="K1176">
        <v>3.2830843362237978</v>
      </c>
      <c r="L1176">
        <v>3.233686729946359</v>
      </c>
      <c r="M1176">
        <v>6.0308292809462491</v>
      </c>
      <c r="N1176">
        <f>SQRT(ssa_urop_maneuver_10000[[#This Row],[x-pos]]^2+ssa_urop_maneuver_10000[[#This Row],[y-pos]]^2+ssa_urop_maneuver_10000[[#This Row],[z-pos]]^2)-6378</f>
        <v>545.53951105205397</v>
      </c>
      <c r="O1176">
        <f>SQRT(ssa_urop_maneuver_10000[[#This Row],[x-vel]]^2+ssa_urop_maneuver_10000[[#This Row],[y-vel]]^2+ssa_urop_maneuver_10000[[#This Row],[z-vel]]^2)</f>
        <v>7.5898797383165357</v>
      </c>
    </row>
    <row r="1177" spans="1:15" x14ac:dyDescent="0.35">
      <c r="A1177">
        <v>10000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6021.2175673632491</v>
      </c>
      <c r="I1177">
        <v>-1702.9817799414809</v>
      </c>
      <c r="J1177">
        <v>2963.3394010573738</v>
      </c>
      <c r="K1177">
        <v>-0.95199919775652364</v>
      </c>
      <c r="L1177">
        <v>5.5293652051864663</v>
      </c>
      <c r="M1177">
        <v>5.1084077379391584</v>
      </c>
      <c r="N1177">
        <f>SQRT(ssa_urop_maneuver_10000[[#This Row],[x-pos]]^2+ssa_urop_maneuver_10000[[#This Row],[y-pos]]^2+ssa_urop_maneuver_10000[[#This Row],[z-pos]]^2)-6378</f>
        <v>545.62537563923433</v>
      </c>
      <c r="O1177">
        <f>SQRT(ssa_urop_maneuver_10000[[#This Row],[x-vel]]^2+ssa_urop_maneuver_10000[[#This Row],[y-vel]]^2+ssa_urop_maneuver_10000[[#This Row],[z-vel]]^2)</f>
        <v>7.5878858492924435</v>
      </c>
    </row>
    <row r="1178" spans="1:15" x14ac:dyDescent="0.35">
      <c r="A1178">
        <v>10000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4235.6112235121</v>
      </c>
      <c r="I1178">
        <v>1735.759858671647</v>
      </c>
      <c r="J1178">
        <v>5192.7712269159183</v>
      </c>
      <c r="K1178">
        <v>-4.7828721895119646</v>
      </c>
      <c r="L1178">
        <v>5.5175401909314434</v>
      </c>
      <c r="M1178">
        <v>2.0539251994219452</v>
      </c>
      <c r="N1178">
        <f>SQRT(ssa_urop_maneuver_10000[[#This Row],[x-pos]]^2+ssa_urop_maneuver_10000[[#This Row],[y-pos]]^2+ssa_urop_maneuver_10000[[#This Row],[z-pos]]^2)-6378</f>
        <v>544.29280938067041</v>
      </c>
      <c r="O1178">
        <f>SQRT(ssa_urop_maneuver_10000[[#This Row],[x-vel]]^2+ssa_urop_maneuver_10000[[#This Row],[y-vel]]^2+ssa_urop_maneuver_10000[[#This Row],[z-vel]]^2)</f>
        <v>7.5853625400880631</v>
      </c>
    </row>
    <row r="1179" spans="1:15" x14ac:dyDescent="0.35">
      <c r="A1179">
        <v>10000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686.49064483309826</v>
      </c>
      <c r="I1179">
        <v>4452.1636272868627</v>
      </c>
      <c r="J1179">
        <v>5254.8061078515611</v>
      </c>
      <c r="K1179">
        <v>-6.6191172142680186</v>
      </c>
      <c r="L1179">
        <v>3.209038092708218</v>
      </c>
      <c r="M1179">
        <v>-1.854878709505172</v>
      </c>
      <c r="N1179">
        <f>SQRT(ssa_urop_maneuver_10000[[#This Row],[x-pos]]^2+ssa_urop_maneuver_10000[[#This Row],[y-pos]]^2+ssa_urop_maneuver_10000[[#This Row],[z-pos]]^2)-6378</f>
        <v>543.41731155502202</v>
      </c>
      <c r="O1179">
        <f>SQRT(ssa_urop_maneuver_10000[[#This Row],[x-vel]]^2+ssa_urop_maneuver_10000[[#This Row],[y-vel]]^2+ssa_urop_maneuver_10000[[#This Row],[z-vel]]^2)</f>
        <v>7.5862515911118571</v>
      </c>
    </row>
    <row r="1180" spans="1:15" x14ac:dyDescent="0.35">
      <c r="A1180">
        <v>10000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-3148.0521285433938</v>
      </c>
      <c r="I1180">
        <v>5314.3814422082069</v>
      </c>
      <c r="J1180">
        <v>3122.9308760005711</v>
      </c>
      <c r="K1180">
        <v>-5.6986070502173556</v>
      </c>
      <c r="L1180">
        <v>-0.44083340259492199</v>
      </c>
      <c r="M1180">
        <v>-4.9942421988222039</v>
      </c>
      <c r="N1180">
        <f>SQRT(ssa_urop_maneuver_10000[[#This Row],[x-pos]]^2+ssa_urop_maneuver_10000[[#This Row],[y-pos]]^2+ssa_urop_maneuver_10000[[#This Row],[z-pos]]^2)-6378</f>
        <v>543.38566860648734</v>
      </c>
      <c r="O1180">
        <f>SQRT(ssa_urop_maneuver_10000[[#This Row],[x-vel]]^2+ssa_urop_maneuver_10000[[#This Row],[y-vel]]^2+ssa_urop_maneuver_10000[[#This Row],[z-vel]]^2)</f>
        <v>7.5901852113190769</v>
      </c>
    </row>
    <row r="1181" spans="1:15" x14ac:dyDescent="0.35">
      <c r="A1181">
        <v>10000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-5668.192873795163</v>
      </c>
      <c r="I1181">
        <v>3958.7230459815</v>
      </c>
      <c r="J1181">
        <v>-315.24925567950055</v>
      </c>
      <c r="K1181">
        <v>-2.3955178095886471</v>
      </c>
      <c r="L1181">
        <v>-3.914653591296529</v>
      </c>
      <c r="M1181">
        <v>-6.0487615933227001</v>
      </c>
      <c r="N1181">
        <f>SQRT(ssa_urop_maneuver_10000[[#This Row],[x-pos]]^2+ssa_urop_maneuver_10000[[#This Row],[y-pos]]^2+ssa_urop_maneuver_10000[[#This Row],[z-pos]]^2)-6378</f>
        <v>542.93062402259602</v>
      </c>
      <c r="O1181">
        <f>SQRT(ssa_urop_maneuver_10000[[#This Row],[x-vel]]^2+ssa_urop_maneuver_10000[[#This Row],[y-vel]]^2+ssa_urop_maneuver_10000[[#This Row],[z-vel]]^2)</f>
        <v>7.5927949484207042</v>
      </c>
    </row>
    <row r="1182" spans="1:15" x14ac:dyDescent="0.35">
      <c r="A1182">
        <v>10000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-5819.4703985069473</v>
      </c>
      <c r="I1182">
        <v>948.67314026999884</v>
      </c>
      <c r="J1182">
        <v>-3621.290847391399</v>
      </c>
      <c r="K1182">
        <v>1.908638037145739</v>
      </c>
      <c r="L1182">
        <v>-5.7535716233537402</v>
      </c>
      <c r="M1182">
        <v>-4.5698400440473357</v>
      </c>
      <c r="N1182">
        <f>SQRT(ssa_urop_maneuver_10000[[#This Row],[x-pos]]^2+ssa_urop_maneuver_10000[[#This Row],[y-pos]]^2+ssa_urop_maneuver_10000[[#This Row],[z-pos]]^2)-6378</f>
        <v>541.53494445754404</v>
      </c>
      <c r="O1182">
        <f>SQRT(ssa_urop_maneuver_10000[[#This Row],[x-vel]]^2+ssa_urop_maneuver_10000[[#This Row],[y-vel]]^2+ssa_urop_maneuver_10000[[#This Row],[z-vel]]^2)</f>
        <v>7.5914375193423993</v>
      </c>
    </row>
    <row r="1183" spans="1:15" x14ac:dyDescent="0.35">
      <c r="A1183">
        <v>10000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-3541.0960393133878</v>
      </c>
      <c r="I1183">
        <v>-2457.899647883703</v>
      </c>
      <c r="J1183">
        <v>-5411.8659327560908</v>
      </c>
      <c r="K1183">
        <v>5.4090902981314777</v>
      </c>
      <c r="L1183">
        <v>-5.1896840861398328</v>
      </c>
      <c r="M1183">
        <v>-1.18262947055111</v>
      </c>
      <c r="N1183">
        <f>SQRT(ssa_urop_maneuver_10000[[#This Row],[x-pos]]^2+ssa_urop_maneuver_10000[[#This Row],[y-pos]]^2+ssa_urop_maneuver_10000[[#This Row],[z-pos]]^2)-6378</f>
        <v>540.73721952450978</v>
      </c>
      <c r="O1183">
        <f>SQRT(ssa_urop_maneuver_10000[[#This Row],[x-vel]]^2+ssa_urop_maneuver_10000[[#This Row],[y-vel]]^2+ssa_urop_maneuver_10000[[#This Row],[z-vel]]^2)</f>
        <v>7.5887872042829816</v>
      </c>
    </row>
    <row r="1184" spans="1:15" x14ac:dyDescent="0.35">
      <c r="A1184">
        <v>10000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213.39034193551376</v>
      </c>
      <c r="I1184">
        <v>-4840.3044938232251</v>
      </c>
      <c r="J1184">
        <v>-4940.9168589215305</v>
      </c>
      <c r="K1184">
        <v>6.6520703000372023</v>
      </c>
      <c r="L1184">
        <v>-2.463600087357674</v>
      </c>
      <c r="M1184">
        <v>2.6954680955559498</v>
      </c>
      <c r="N1184">
        <f>SQRT(ssa_urop_maneuver_10000[[#This Row],[x-pos]]^2+ssa_urop_maneuver_10000[[#This Row],[y-pos]]^2+ssa_urop_maneuver_10000[[#This Row],[z-pos]]^2)-6378</f>
        <v>542.02474256643563</v>
      </c>
      <c r="O1184">
        <f>SQRT(ssa_urop_maneuver_10000[[#This Row],[x-vel]]^2+ssa_urop_maneuver_10000[[#This Row],[y-vel]]^2+ssa_urop_maneuver_10000[[#This Row],[z-vel]]^2)</f>
        <v>7.5884723707229629</v>
      </c>
    </row>
    <row r="1185" spans="1:15" x14ac:dyDescent="0.35">
      <c r="A1185">
        <v>10000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3878.6377492797569</v>
      </c>
      <c r="I1185">
        <v>-5205.0456788513502</v>
      </c>
      <c r="J1185">
        <v>-2405.1483750856301</v>
      </c>
      <c r="K1185">
        <v>5.1214877922309974</v>
      </c>
      <c r="L1185">
        <v>1.292972808223134</v>
      </c>
      <c r="M1185">
        <v>5.4501690672766507</v>
      </c>
      <c r="N1185">
        <f>SQRT(ssa_urop_maneuver_10000[[#This Row],[x-pos]]^2+ssa_urop_maneuver_10000[[#This Row],[y-pos]]^2+ssa_urop_maneuver_10000[[#This Row],[z-pos]]^2)-6378</f>
        <v>544.50460564990226</v>
      </c>
      <c r="O1185">
        <f>SQRT(ssa_urop_maneuver_10000[[#This Row],[x-vel]]^2+ssa_urop_maneuver_10000[[#This Row],[y-vel]]^2+ssa_urop_maneuver_10000[[#This Row],[z-vel]]^2)</f>
        <v>7.5898457659345615</v>
      </c>
    </row>
    <row r="1186" spans="1:15" x14ac:dyDescent="0.35">
      <c r="A1186">
        <v>10000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5924.8586057590101</v>
      </c>
      <c r="I1186">
        <v>-3397.450787316704</v>
      </c>
      <c r="J1186">
        <v>1136.8476023541091</v>
      </c>
      <c r="K1186">
        <v>1.4513561282437391</v>
      </c>
      <c r="L1186">
        <v>4.5134337945747456</v>
      </c>
      <c r="M1186">
        <v>5.9263023224678246</v>
      </c>
      <c r="N1186">
        <f>SQRT(ssa_urop_maneuver_10000[[#This Row],[x-pos]]^2+ssa_urop_maneuver_10000[[#This Row],[y-pos]]^2+ssa_urop_maneuver_10000[[#This Row],[z-pos]]^2)-6378</f>
        <v>545.80269948918976</v>
      </c>
      <c r="O1186">
        <f>SQRT(ssa_urop_maneuver_10000[[#This Row],[x-vel]]^2+ssa_urop_maneuver_10000[[#This Row],[y-vel]]^2+ssa_urop_maneuver_10000[[#This Row],[z-vel]]^2)</f>
        <v>7.5893727307523626</v>
      </c>
    </row>
    <row r="1187" spans="1:15" x14ac:dyDescent="0.35">
      <c r="A1187">
        <v>10000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5498.2665491308371</v>
      </c>
      <c r="I1187">
        <v>-171.6659433341639</v>
      </c>
      <c r="J1187">
        <v>4203.3755554179679</v>
      </c>
      <c r="K1187">
        <v>-2.8202361725491349</v>
      </c>
      <c r="L1187">
        <v>5.8484170293874724</v>
      </c>
      <c r="M1187">
        <v>3.9240966695722519</v>
      </c>
      <c r="N1187">
        <f>SQRT(ssa_urop_maneuver_10000[[#This Row],[x-pos]]^2+ssa_urop_maneuver_10000[[#This Row],[y-pos]]^2+ssa_urop_maneuver_10000[[#This Row],[z-pos]]^2)-6378</f>
        <v>545.06076105628654</v>
      </c>
      <c r="O1187">
        <f>SQRT(ssa_urop_maneuver_10000[[#This Row],[x-vel]]^2+ssa_urop_maneuver_10000[[#This Row],[y-vel]]^2+ssa_urop_maneuver_10000[[#This Row],[z-vel]]^2)</f>
        <v>7.5865834530921772</v>
      </c>
    </row>
    <row r="1188" spans="1:15" x14ac:dyDescent="0.35">
      <c r="A1188">
        <v>10000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2780.565502089114</v>
      </c>
      <c r="I1188">
        <v>3126.0953224479299</v>
      </c>
      <c r="J1188">
        <v>5514.2370673590494</v>
      </c>
      <c r="K1188">
        <v>-5.9098917900999064</v>
      </c>
      <c r="L1188">
        <v>4.7461234935811056</v>
      </c>
      <c r="M1188">
        <v>0.2875041090212761</v>
      </c>
      <c r="N1188">
        <f>SQRT(ssa_urop_maneuver_10000[[#This Row],[x-pos]]^2+ssa_urop_maneuver_10000[[#This Row],[y-pos]]^2+ssa_urop_maneuver_10000[[#This Row],[z-pos]]^2)-6378</f>
        <v>543.76472523268058</v>
      </c>
      <c r="O1188">
        <f>SQRT(ssa_urop_maneuver_10000[[#This Row],[x-vel]]^2+ssa_urop_maneuver_10000[[#This Row],[y-vel]]^2+ssa_urop_maneuver_10000[[#This Row],[z-vel]]^2)</f>
        <v>7.5851939856352333</v>
      </c>
    </row>
    <row r="1189" spans="1:15" x14ac:dyDescent="0.35">
      <c r="A1189">
        <v>10000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-1094.43300307661</v>
      </c>
      <c r="I1189">
        <v>5122.701794921144</v>
      </c>
      <c r="J1189">
        <v>4523.902533570963</v>
      </c>
      <c r="K1189">
        <v>-6.5388795722589466</v>
      </c>
      <c r="L1189">
        <v>1.667210085767119</v>
      </c>
      <c r="M1189">
        <v>-3.469721801554797</v>
      </c>
      <c r="N1189">
        <f>SQRT(ssa_urop_maneuver_10000[[#This Row],[x-pos]]^2+ssa_urop_maneuver_10000[[#This Row],[y-pos]]^2+ssa_urop_maneuver_10000[[#This Row],[z-pos]]^2)-6378</f>
        <v>543.38363415591812</v>
      </c>
      <c r="O1189">
        <f>SQRT(ssa_urop_maneuver_10000[[#This Row],[x-vel]]^2+ssa_urop_maneuver_10000[[#This Row],[y-vel]]^2+ssa_urop_maneuver_10000[[#This Row],[z-vel]]^2)</f>
        <v>7.5878524571036312</v>
      </c>
    </row>
    <row r="1190" spans="1:15" x14ac:dyDescent="0.35">
      <c r="A1190">
        <v>10000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-4512.6207553403092</v>
      </c>
      <c r="I1190">
        <v>4984.0377503269319</v>
      </c>
      <c r="J1190">
        <v>1643.348582319627</v>
      </c>
      <c r="K1190">
        <v>-4.4403507001495619</v>
      </c>
      <c r="L1190">
        <v>-2.114291135221408</v>
      </c>
      <c r="M1190">
        <v>-5.7834461617545188</v>
      </c>
      <c r="N1190">
        <f>SQRT(ssa_urop_maneuver_10000[[#This Row],[x-pos]]^2+ssa_urop_maneuver_10000[[#This Row],[y-pos]]^2+ssa_urop_maneuver_10000[[#This Row],[z-pos]]^2)-6378</f>
        <v>543.34184542448475</v>
      </c>
      <c r="O1190">
        <f>SQRT(ssa_urop_maneuver_10000[[#This Row],[x-vel]]^2+ssa_urop_maneuver_10000[[#This Row],[y-vel]]^2+ssa_urop_maneuver_10000[[#This Row],[z-vel]]^2)</f>
        <v>7.5917844312590708</v>
      </c>
    </row>
    <row r="1191" spans="1:15" x14ac:dyDescent="0.35">
      <c r="A1191">
        <v>10000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-6045.5042420086374</v>
      </c>
      <c r="I1191">
        <v>2763.6272036255109</v>
      </c>
      <c r="J1191">
        <v>-1925.1000386277731</v>
      </c>
      <c r="K1191">
        <v>-0.48322393836314731</v>
      </c>
      <c r="L1191">
        <v>-5.017973283414511</v>
      </c>
      <c r="M1191">
        <v>-5.6774892806846653</v>
      </c>
      <c r="N1191">
        <f>SQRT(ssa_urop_maneuver_10000[[#This Row],[x-pos]]^2+ssa_urop_maneuver_10000[[#This Row],[y-pos]]^2+ssa_urop_maneuver_10000[[#This Row],[z-pos]]^2)-6378</f>
        <v>542.38777956033573</v>
      </c>
      <c r="O1191">
        <f>SQRT(ssa_urop_maneuver_10000[[#This Row],[x-vel]]^2+ssa_urop_maneuver_10000[[#This Row],[y-vel]]^2+ssa_urop_maneuver_10000[[#This Row],[z-vel]]^2)</f>
        <v>7.5925915061959097</v>
      </c>
    </row>
    <row r="1192" spans="1:15" x14ac:dyDescent="0.35">
      <c r="A1192">
        <v>10000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-5052.4565407251248</v>
      </c>
      <c r="I1192">
        <v>-611.69868414557425</v>
      </c>
      <c r="J1192">
        <v>-4687.3105867053628</v>
      </c>
      <c r="K1192">
        <v>3.671643444583498</v>
      </c>
      <c r="L1192">
        <v>-5.8239947750861969</v>
      </c>
      <c r="M1192">
        <v>-3.1952342938285949</v>
      </c>
      <c r="N1192">
        <f>SQRT(ssa_urop_maneuver_10000[[#This Row],[x-pos]]^2+ssa_urop_maneuver_10000[[#This Row],[y-pos]]^2+ssa_urop_maneuver_10000[[#This Row],[z-pos]]^2)-6378</f>
        <v>540.98640787375007</v>
      </c>
      <c r="O1192">
        <f>SQRT(ssa_urop_maneuver_10000[[#This Row],[x-vel]]^2+ssa_urop_maneuver_10000[[#This Row],[y-vel]]^2+ssa_urop_maneuver_10000[[#This Row],[z-vel]]^2)</f>
        <v>7.5900858306637486</v>
      </c>
    </row>
    <row r="1193" spans="1:15" x14ac:dyDescent="0.35">
      <c r="A1193">
        <v>10000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-1951.6654035033971</v>
      </c>
      <c r="I1193">
        <v>-3732.3431606360919</v>
      </c>
      <c r="J1193">
        <v>-5489.4195816778483</v>
      </c>
      <c r="K1193">
        <v>6.2888872093784993</v>
      </c>
      <c r="L1193">
        <v>-4.2011661603149317</v>
      </c>
      <c r="M1193">
        <v>0.61802116062616896</v>
      </c>
      <c r="N1193">
        <f>SQRT(ssa_urop_maneuver_10000[[#This Row],[x-pos]]^2+ssa_urop_maneuver_10000[[#This Row],[y-pos]]^2+ssa_urop_maneuver_10000[[#This Row],[z-pos]]^2)-6378</f>
        <v>541.03972092134336</v>
      </c>
      <c r="O1193">
        <f>SQRT(ssa_urop_maneuver_10000[[#This Row],[x-vel]]^2+ssa_urop_maneuver_10000[[#This Row],[y-vel]]^2+ssa_urop_maneuver_10000[[#This Row],[z-vel]]^2)</f>
        <v>7.5882705271913906</v>
      </c>
    </row>
    <row r="1194" spans="1:15" x14ac:dyDescent="0.35">
      <c r="A1194">
        <v>10000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1962.3653122088931</v>
      </c>
      <c r="I1194">
        <v>-5297.7685805162691</v>
      </c>
      <c r="J1194">
        <v>-3998.0565282826419</v>
      </c>
      <c r="K1194">
        <v>6.2846211930609979</v>
      </c>
      <c r="L1194">
        <v>-0.82697228813317603</v>
      </c>
      <c r="M1194">
        <v>4.1730512229534966</v>
      </c>
      <c r="N1194">
        <f>SQRT(ssa_urop_maneuver_10000[[#This Row],[x-pos]]^2+ssa_urop_maneuver_10000[[#This Row],[y-pos]]^2+ssa_urop_maneuver_10000[[#This Row],[z-pos]]^2)-6378</f>
        <v>543.1043594652956</v>
      </c>
      <c r="O1194">
        <f>SQRT(ssa_urop_maneuver_10000[[#This Row],[x-vel]]^2+ssa_urop_maneuver_10000[[#This Row],[y-vel]]^2+ssa_urop_maneuver_10000[[#This Row],[z-vel]]^2)</f>
        <v>7.589117420030167</v>
      </c>
    </row>
    <row r="1195" spans="1:15" x14ac:dyDescent="0.35">
      <c r="A1195">
        <v>10000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5057.5671018543826</v>
      </c>
      <c r="I1195">
        <v>-4653.592767971033</v>
      </c>
      <c r="J1195">
        <v>-835.06002077233768</v>
      </c>
      <c r="K1195">
        <v>3.6573839170686289</v>
      </c>
      <c r="L1195">
        <v>2.8970319326432041</v>
      </c>
      <c r="M1195">
        <v>5.9866286529106327</v>
      </c>
      <c r="N1195">
        <f>SQRT(ssa_urop_maneuver_10000[[#This Row],[x-pos]]^2+ssa_urop_maneuver_10000[[#This Row],[y-pos]]^2+ssa_urop_maneuver_10000[[#This Row],[z-pos]]^2)-6378</f>
        <v>545.31104878036967</v>
      </c>
      <c r="O1195">
        <f>SQRT(ssa_urop_maneuver_10000[[#This Row],[x-vel]]^2+ssa_urop_maneuver_10000[[#This Row],[y-vel]]^2+ssa_urop_maneuver_10000[[#This Row],[z-vel]]^2)</f>
        <v>7.5900575599554756</v>
      </c>
    </row>
    <row r="1196" spans="1:15" x14ac:dyDescent="0.35">
      <c r="A1196">
        <v>10000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6041.2759769627392</v>
      </c>
      <c r="I1196">
        <v>-2066.6142662379239</v>
      </c>
      <c r="J1196">
        <v>2677.4440962203271</v>
      </c>
      <c r="K1196">
        <v>-0.49672547723870297</v>
      </c>
      <c r="L1196">
        <v>5.4124930215968883</v>
      </c>
      <c r="M1196">
        <v>5.2953110807813699</v>
      </c>
      <c r="N1196">
        <f>SQRT(ssa_urop_maneuver_10000[[#This Row],[x-pos]]^2+ssa_urop_maneuver_10000[[#This Row],[y-pos]]^2+ssa_urop_maneuver_10000[[#This Row],[z-pos]]^2)-6378</f>
        <v>545.62743391282584</v>
      </c>
      <c r="O1196">
        <f>SQRT(ssa_urop_maneuver_10000[[#This Row],[x-vel]]^2+ssa_urop_maneuver_10000[[#This Row],[y-vel]]^2+ssa_urop_maneuver_10000[[#This Row],[z-vel]]^2)</f>
        <v>7.5882894219197379</v>
      </c>
    </row>
    <row r="1197" spans="1:15" x14ac:dyDescent="0.35">
      <c r="A1197">
        <v>10000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4505.1089804532166</v>
      </c>
      <c r="I1197">
        <v>1382.766904668134</v>
      </c>
      <c r="J1197">
        <v>5070.6331353425076</v>
      </c>
      <c r="K1197">
        <v>-4.4366961827907776</v>
      </c>
      <c r="L1197">
        <v>5.6683753508362287</v>
      </c>
      <c r="M1197">
        <v>2.39294059655011</v>
      </c>
      <c r="N1197">
        <f>SQRT(ssa_urop_maneuver_10000[[#This Row],[x-pos]]^2+ssa_urop_maneuver_10000[[#This Row],[y-pos]]^2+ssa_urop_maneuver_10000[[#This Row],[z-pos]]^2)-6378</f>
        <v>544.38193338384826</v>
      </c>
      <c r="O1197">
        <f>SQRT(ssa_urop_maneuver_10000[[#This Row],[x-vel]]^2+ssa_urop_maneuver_10000[[#This Row],[y-vel]]^2+ssa_urop_maneuver_10000[[#This Row],[z-vel]]^2)</f>
        <v>7.5855729404558225</v>
      </c>
    </row>
    <row r="1198" spans="1:15" x14ac:dyDescent="0.35">
      <c r="A1198">
        <v>10000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1092.972853059463</v>
      </c>
      <c r="I1198">
        <v>4256.7040366480442</v>
      </c>
      <c r="J1198">
        <v>5347.1619342639488</v>
      </c>
      <c r="K1198">
        <v>-6.5251325926715316</v>
      </c>
      <c r="L1198">
        <v>3.5644574098711681</v>
      </c>
      <c r="M1198">
        <v>-1.5046349489062387</v>
      </c>
      <c r="N1198">
        <f>SQRT(ssa_urop_maneuver_10000[[#This Row],[x-pos]]^2+ssa_urop_maneuver_10000[[#This Row],[y-pos]]^2+ssa_urop_maneuver_10000[[#This Row],[z-pos]]^2)-6378</f>
        <v>543.43479810234658</v>
      </c>
      <c r="O1198">
        <f>SQRT(ssa_urop_maneuver_10000[[#This Row],[x-vel]]^2+ssa_urop_maneuver_10000[[#This Row],[y-vel]]^2+ssa_urop_maneuver_10000[[#This Row],[z-vel]]^2)</f>
        <v>7.5859500596958753</v>
      </c>
    </row>
    <row r="1199" spans="1:15" x14ac:dyDescent="0.35">
      <c r="A1199">
        <v>10000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-2773.8825253238469</v>
      </c>
      <c r="I1199">
        <v>5358.083456973749</v>
      </c>
      <c r="J1199">
        <v>3391.5079305910099</v>
      </c>
      <c r="K1199">
        <v>-5.8966082312698251</v>
      </c>
      <c r="L1199">
        <v>-2.788893957162614E-2</v>
      </c>
      <c r="M1199">
        <v>-4.7785348279162267</v>
      </c>
      <c r="N1199">
        <f>SQRT(ssa_urop_maneuver_10000[[#This Row],[x-pos]]^2+ssa_urop_maneuver_10000[[#This Row],[y-pos]]^2+ssa_urop_maneuver_10000[[#This Row],[z-pos]]^2)-6378</f>
        <v>543.40221627485516</v>
      </c>
      <c r="O1199">
        <f>SQRT(ssa_urop_maneuver_10000[[#This Row],[x-vel]]^2+ssa_urop_maneuver_10000[[#This Row],[y-vel]]^2+ssa_urop_maneuver_10000[[#This Row],[z-vel]]^2)</f>
        <v>7.5898064222770429</v>
      </c>
    </row>
    <row r="1200" spans="1:15" x14ac:dyDescent="0.35">
      <c r="A1200">
        <v>10000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-5482.7144777255007</v>
      </c>
      <c r="I1200">
        <v>4223.7695546488239</v>
      </c>
      <c r="J1200">
        <v>17.438655190838009</v>
      </c>
      <c r="K1200">
        <v>-2.8036034890509751</v>
      </c>
      <c r="L1200">
        <v>-3.6167984704467071</v>
      </c>
      <c r="M1200">
        <v>-6.058733172783267</v>
      </c>
      <c r="N1200">
        <f>SQRT(ssa_urop_maneuver_10000[[#This Row],[x-pos]]^2+ssa_urop_maneuver_10000[[#This Row],[y-pos]]^2+ssa_urop_maneuver_10000[[#This Row],[z-pos]]^2)-6378</f>
        <v>543.03253869926539</v>
      </c>
      <c r="O1200">
        <f>SQRT(ssa_urop_maneuver_10000[[#This Row],[x-vel]]^2+ssa_urop_maneuver_10000[[#This Row],[y-vel]]^2+ssa_urop_maneuver_10000[[#This Row],[z-vel]]^2)</f>
        <v>7.592738067300151</v>
      </c>
    </row>
    <row r="1201" spans="1:15" x14ac:dyDescent="0.35">
      <c r="A1201">
        <v>10000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-5900.180567882855</v>
      </c>
      <c r="I1201">
        <v>1324.3670633412121</v>
      </c>
      <c r="J1201">
        <v>-3363.8443072453429</v>
      </c>
      <c r="K1201">
        <v>1.4618952872016191</v>
      </c>
      <c r="L1201">
        <v>-5.6959997234044213</v>
      </c>
      <c r="M1201">
        <v>-4.8013480785443949</v>
      </c>
      <c r="N1201">
        <f>SQRT(ssa_urop_maneuver_10000[[#This Row],[x-pos]]^2+ssa_urop_maneuver_10000[[#This Row],[y-pos]]^2+ssa_urop_maneuver_10000[[#This Row],[z-pos]]^2)-6378</f>
        <v>541.64792279725589</v>
      </c>
      <c r="O1201">
        <f>SQRT(ssa_urop_maneuver_10000[[#This Row],[x-vel]]^2+ssa_urop_maneuver_10000[[#This Row],[y-vel]]^2+ssa_urop_maneuver_10000[[#This Row],[z-vel]]^2)</f>
        <v>7.5917385394326837</v>
      </c>
    </row>
    <row r="1202" spans="1:15" x14ac:dyDescent="0.35">
      <c r="A1202">
        <v>10000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-3853.8588707817162</v>
      </c>
      <c r="I1202">
        <v>-2128.463179784676</v>
      </c>
      <c r="J1202">
        <v>-5337.1364049259691</v>
      </c>
      <c r="K1202">
        <v>5.1102446219596542</v>
      </c>
      <c r="L1202">
        <v>-5.3956871567021114</v>
      </c>
      <c r="M1202">
        <v>-1.537971307444284</v>
      </c>
      <c r="N1202">
        <f>SQRT(ssa_urop_maneuver_10000[[#This Row],[x-pos]]^2+ssa_urop_maneuver_10000[[#This Row],[y-pos]]^2+ssa_urop_maneuver_10000[[#This Row],[z-pos]]^2)-6378</f>
        <v>540.64211448952756</v>
      </c>
      <c r="O1202">
        <f>SQRT(ssa_urop_maneuver_10000[[#This Row],[x-vel]]^2+ssa_urop_maneuver_10000[[#This Row],[y-vel]]^2+ssa_urop_maneuver_10000[[#This Row],[z-vel]]^2)</f>
        <v>7.5890312775603688</v>
      </c>
    </row>
    <row r="1203" spans="1:15" x14ac:dyDescent="0.35">
      <c r="A1203">
        <v>10000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-200.84566083449249</v>
      </c>
      <c r="I1203">
        <v>-4694.3530045419639</v>
      </c>
      <c r="J1203">
        <v>-5079.8509448968216</v>
      </c>
      <c r="K1203">
        <v>6.624879977223542</v>
      </c>
      <c r="L1203">
        <v>-2.8471261249802988</v>
      </c>
      <c r="M1203">
        <v>2.3643688006932542</v>
      </c>
      <c r="N1203">
        <f>SQRT(ssa_urop_maneuver_10000[[#This Row],[x-pos]]^2+ssa_urop_maneuver_10000[[#This Row],[y-pos]]^2+ssa_urop_maneuver_10000[[#This Row],[z-pos]]^2)-6378</f>
        <v>541.694699413938</v>
      </c>
      <c r="O1203">
        <f>SQRT(ssa_urop_maneuver_10000[[#This Row],[x-vel]]^2+ssa_urop_maneuver_10000[[#This Row],[y-vel]]^2+ssa_urop_maneuver_10000[[#This Row],[z-vel]]^2)</f>
        <v>7.5885045766510801</v>
      </c>
    </row>
    <row r="1204" spans="1:15" x14ac:dyDescent="0.35">
      <c r="A1204">
        <v>10000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3535.6178874696361</v>
      </c>
      <c r="I1204">
        <v>-5303.5090262793456</v>
      </c>
      <c r="J1204">
        <v>-2699.7208792516049</v>
      </c>
      <c r="K1204">
        <v>5.3775557759131676</v>
      </c>
      <c r="L1204">
        <v>0.89133323475988335</v>
      </c>
      <c r="M1204">
        <v>5.2814136212808371</v>
      </c>
      <c r="N1204">
        <f>SQRT(ssa_urop_maneuver_10000[[#This Row],[x-pos]]^2+ssa_urop_maneuver_10000[[#This Row],[y-pos]]^2+ssa_urop_maneuver_10000[[#This Row],[z-pos]]^2)-6378</f>
        <v>544.15968205651916</v>
      </c>
      <c r="O1204">
        <f>SQRT(ssa_urop_maneuver_10000[[#This Row],[x-vel]]^2+ssa_urop_maneuver_10000[[#This Row],[y-vel]]^2+ssa_urop_maneuver_10000[[#This Row],[z-vel]]^2)</f>
        <v>7.5898557889788227</v>
      </c>
    </row>
    <row r="1205" spans="1:15" x14ac:dyDescent="0.35">
      <c r="A1205">
        <v>10000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5796.2468572291691</v>
      </c>
      <c r="I1205">
        <v>-3699.3366723158852</v>
      </c>
      <c r="J1205">
        <v>809.83735517277785</v>
      </c>
      <c r="K1205">
        <v>1.883880299339904</v>
      </c>
      <c r="L1205">
        <v>4.2617929164027082</v>
      </c>
      <c r="M1205">
        <v>5.9908848830156183</v>
      </c>
      <c r="N1205">
        <f>SQRT(ssa_urop_maneuver_10000[[#This Row],[x-pos]]^2+ssa_urop_maneuver_10000[[#This Row],[y-pos]]^2+ssa_urop_maneuver_10000[[#This Row],[z-pos]]^2)-6378</f>
        <v>545.68442282816886</v>
      </c>
      <c r="O1205">
        <f>SQRT(ssa_urop_maneuver_10000[[#This Row],[x-vel]]^2+ssa_urop_maneuver_10000[[#This Row],[y-vel]]^2+ssa_urop_maneuver_10000[[#This Row],[z-vel]]^2)</f>
        <v>7.5896367189797935</v>
      </c>
    </row>
    <row r="1206" spans="1:15" x14ac:dyDescent="0.35">
      <c r="A1206">
        <v>10000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5637.4540322545836</v>
      </c>
      <c r="I1206">
        <v>-550.78008346929926</v>
      </c>
      <c r="J1206">
        <v>3980.681291309364</v>
      </c>
      <c r="K1206">
        <v>-2.3925650639675702</v>
      </c>
      <c r="L1206">
        <v>5.851831361201798</v>
      </c>
      <c r="M1206">
        <v>4.1944037382150707</v>
      </c>
      <c r="N1206">
        <f>SQRT(ssa_urop_maneuver_10000[[#This Row],[x-pos]]^2+ssa_urop_maneuver_10000[[#This Row],[y-pos]]^2+ssa_urop_maneuver_10000[[#This Row],[z-pos]]^2)-6378</f>
        <v>545.15464287128998</v>
      </c>
      <c r="O1206">
        <f>SQRT(ssa_urop_maneuver_10000[[#This Row],[x-vel]]^2+ssa_urop_maneuver_10000[[#This Row],[y-vel]]^2+ssa_urop_maneuver_10000[[#This Row],[z-vel]]^2)</f>
        <v>7.5869177262189682</v>
      </c>
    </row>
    <row r="1207" spans="1:15" x14ac:dyDescent="0.35">
      <c r="A1207">
        <v>10000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3129.108605498704</v>
      </c>
      <c r="I1207">
        <v>2827.806456393143</v>
      </c>
      <c r="J1207">
        <v>5488.5755510831877</v>
      </c>
      <c r="K1207">
        <v>-5.6647598658103107</v>
      </c>
      <c r="L1207">
        <v>5.0022584811527278</v>
      </c>
      <c r="M1207">
        <v>0.65018752606478203</v>
      </c>
      <c r="N1207">
        <f>SQRT(ssa_urop_maneuver_10000[[#This Row],[x-pos]]^2+ssa_urop_maneuver_10000[[#This Row],[y-pos]]^2+ssa_urop_maneuver_10000[[#This Row],[z-pos]]^2)-6378</f>
        <v>543.86908282531112</v>
      </c>
      <c r="O1207">
        <f>SQRT(ssa_urop_maneuver_10000[[#This Row],[x-vel]]^2+ssa_urop_maneuver_10000[[#This Row],[y-vel]]^2+ssa_urop_maneuver_10000[[#This Row],[z-vel]]^2)</f>
        <v>7.5851722504245007</v>
      </c>
    </row>
    <row r="1208" spans="1:15" x14ac:dyDescent="0.35">
      <c r="A1208">
        <v>10000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-681.64655446478218</v>
      </c>
      <c r="I1208">
        <v>5029.4200344252286</v>
      </c>
      <c r="J1208">
        <v>4705.9706059780292</v>
      </c>
      <c r="K1208">
        <v>-6.5777580257191044</v>
      </c>
      <c r="L1208">
        <v>2.0699245460871252</v>
      </c>
      <c r="M1208">
        <v>-3.1649451781035038</v>
      </c>
      <c r="N1208">
        <f>SQRT(ssa_urop_maneuver_10000[[#This Row],[x-pos]]^2+ssa_urop_maneuver_10000[[#This Row],[y-pos]]^2+ssa_urop_maneuver_10000[[#This Row],[z-pos]]^2)-6378</f>
        <v>543.40645044204848</v>
      </c>
      <c r="O1208">
        <f>SQRT(ssa_urop_maneuver_10000[[#This Row],[x-vel]]^2+ssa_urop_maneuver_10000[[#This Row],[y-vel]]^2+ssa_urop_maneuver_10000[[#This Row],[z-vel]]^2)</f>
        <v>7.5873820420357578</v>
      </c>
    </row>
    <row r="1209" spans="1:15" x14ac:dyDescent="0.35">
      <c r="A1209">
        <v>10000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-4207.7540713334447</v>
      </c>
      <c r="I1209">
        <v>5135.0792099036635</v>
      </c>
      <c r="J1209">
        <v>1957.502075045219</v>
      </c>
      <c r="K1209">
        <v>-4.7483281472594916</v>
      </c>
      <c r="L1209">
        <v>-1.7322577446442009</v>
      </c>
      <c r="M1209">
        <v>-5.664190690894225</v>
      </c>
      <c r="N1209">
        <f>SQRT(ssa_urop_maneuver_10000[[#This Row],[x-pos]]^2+ssa_urop_maneuver_10000[[#This Row],[y-pos]]^2+ssa_urop_maneuver_10000[[#This Row],[z-pos]]^2)-6378</f>
        <v>543.41944911694736</v>
      </c>
      <c r="O1209">
        <f>SQRT(ssa_urop_maneuver_10000[[#This Row],[x-vel]]^2+ssa_urop_maneuver_10000[[#This Row],[y-vel]]^2+ssa_urop_maneuver_10000[[#This Row],[z-vel]]^2)</f>
        <v>7.5914684528587326</v>
      </c>
    </row>
    <row r="1210" spans="1:15" x14ac:dyDescent="0.35">
      <c r="A1210">
        <v>10000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-5976.1522541849145</v>
      </c>
      <c r="I1210">
        <v>3096.1897957651581</v>
      </c>
      <c r="J1210">
        <v>-1610.2655869273181</v>
      </c>
      <c r="K1210">
        <v>-0.93154993681483034</v>
      </c>
      <c r="L1210">
        <v>-4.8171240104598256</v>
      </c>
      <c r="M1210">
        <v>-5.7945661545226468</v>
      </c>
      <c r="N1210">
        <f>SQRT(ssa_urop_maneuver_10000[[#This Row],[x-pos]]^2+ssa_urop_maneuver_10000[[#This Row],[y-pos]]^2+ssa_urop_maneuver_10000[[#This Row],[z-pos]]^2)-6378</f>
        <v>542.53049101310717</v>
      </c>
      <c r="O1210">
        <f>SQRT(ssa_urop_maneuver_10000[[#This Row],[x-vel]]^2+ssa_urop_maneuver_10000[[#This Row],[y-vel]]^2+ssa_urop_maneuver_10000[[#This Row],[z-vel]]^2)</f>
        <v>7.5927245397200895</v>
      </c>
    </row>
    <row r="1211" spans="1:15" x14ac:dyDescent="0.35">
      <c r="A1211">
        <v>10000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-5247.3610652367843</v>
      </c>
      <c r="I1211">
        <v>-236.67661056919019</v>
      </c>
      <c r="J1211">
        <v>-4503.5387551450176</v>
      </c>
      <c r="K1211">
        <v>3.2711708428636999</v>
      </c>
      <c r="L1211">
        <v>-5.8882966248424893</v>
      </c>
      <c r="M1211">
        <v>-3.4989270755173951</v>
      </c>
      <c r="N1211">
        <f>SQRT(ssa_urop_maneuver_10000[[#This Row],[x-pos]]^2+ssa_urop_maneuver_10000[[#This Row],[y-pos]]^2+ssa_urop_maneuver_10000[[#This Row],[z-pos]]^2)-6378</f>
        <v>541.00825885087215</v>
      </c>
      <c r="O1211">
        <f>SQRT(ssa_urop_maneuver_10000[[#This Row],[x-vel]]^2+ssa_urop_maneuver_10000[[#This Row],[y-vel]]^2+ssa_urop_maneuver_10000[[#This Row],[z-vel]]^2)</f>
        <v>7.5904602301258235</v>
      </c>
    </row>
    <row r="1212" spans="1:15" x14ac:dyDescent="0.35">
      <c r="A1212">
        <v>10000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-2329.127469925189</v>
      </c>
      <c r="I1212">
        <v>-3471.2940772448269</v>
      </c>
      <c r="J1212">
        <v>-5513.1717750532298</v>
      </c>
      <c r="K1212">
        <v>6.1027231450859452</v>
      </c>
      <c r="L1212">
        <v>-4.5029284609046272</v>
      </c>
      <c r="M1212">
        <v>0.25502743662725857</v>
      </c>
      <c r="N1212">
        <f>SQRT(ssa_urop_maneuver_10000[[#This Row],[x-pos]]^2+ssa_urop_maneuver_10000[[#This Row],[y-pos]]^2+ssa_urop_maneuver_10000[[#This Row],[z-pos]]^2)-6378</f>
        <v>540.79905497469281</v>
      </c>
      <c r="O1212">
        <f>SQRT(ssa_urop_maneuver_10000[[#This Row],[x-vel]]^2+ssa_urop_maneuver_10000[[#This Row],[y-vel]]^2+ssa_urop_maneuver_10000[[#This Row],[z-vel]]^2)</f>
        <v>7.5884539599990513</v>
      </c>
    </row>
    <row r="1213" spans="1:15" x14ac:dyDescent="0.35">
      <c r="A1213">
        <v>10000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1559.7278534939451</v>
      </c>
      <c r="I1213">
        <v>-5259.4228613718115</v>
      </c>
      <c r="J1213">
        <v>-4219.2603700457448</v>
      </c>
      <c r="K1213">
        <v>6.3899843264513043</v>
      </c>
      <c r="L1213">
        <v>-1.2407345345014</v>
      </c>
      <c r="M1213">
        <v>3.9017496081736001</v>
      </c>
      <c r="N1213">
        <f>SQRT(ssa_urop_maneuver_10000[[#This Row],[x-pos]]^2+ssa_urop_maneuver_10000[[#This Row],[y-pos]]^2+ssa_urop_maneuver_10000[[#This Row],[z-pos]]^2)-6378</f>
        <v>542.72524248173249</v>
      </c>
      <c r="O1213">
        <f>SQRT(ssa_urop_maneuver_10000[[#This Row],[x-vel]]^2+ssa_urop_maneuver_10000[[#This Row],[y-vel]]^2+ssa_urop_maneuver_10000[[#This Row],[z-vel]]^2)</f>
        <v>7.5891351208342952</v>
      </c>
    </row>
    <row r="1214" spans="1:15" x14ac:dyDescent="0.35">
      <c r="A1214">
        <v>10000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4797.7323007232899</v>
      </c>
      <c r="I1214">
        <v>-4854.0666434498526</v>
      </c>
      <c r="J1214">
        <v>-1161.2985061317061</v>
      </c>
      <c r="K1214">
        <v>4.0107400423128672</v>
      </c>
      <c r="L1214">
        <v>2.543736946498766</v>
      </c>
      <c r="M1214">
        <v>5.9206561340830612</v>
      </c>
      <c r="N1214">
        <f>SQRT(ssa_urop_maneuver_10000[[#This Row],[x-pos]]^2+ssa_urop_maneuver_10000[[#This Row],[y-pos]]^2+ssa_urop_maneuver_10000[[#This Row],[z-pos]]^2)-6378</f>
        <v>545.06380360601906</v>
      </c>
      <c r="O1214">
        <f>SQRT(ssa_urop_maneuver_10000[[#This Row],[x-vel]]^2+ssa_urop_maneuver_10000[[#This Row],[y-vel]]^2+ssa_urop_maneuver_10000[[#This Row],[z-vel]]^2)</f>
        <v>7.590178021499236</v>
      </c>
    </row>
    <row r="1215" spans="1:15" x14ac:dyDescent="0.35">
      <c r="A1215">
        <v>10000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6032.6437447651988</v>
      </c>
      <c r="I1215">
        <v>-2422.1983866737578</v>
      </c>
      <c r="J1215">
        <v>2382.6831315969566</v>
      </c>
      <c r="K1215">
        <v>-4.3289745279107658E-2</v>
      </c>
      <c r="L1215">
        <v>5.26758178476745</v>
      </c>
      <c r="M1215">
        <v>5.4623074651604542</v>
      </c>
      <c r="N1215">
        <f>SQRT(ssa_urop_maneuver_10000[[#This Row],[x-pos]]^2+ssa_urop_maneuver_10000[[#This Row],[y-pos]]^2+ssa_urop_maneuver_10000[[#This Row],[z-pos]]^2)-6378</f>
        <v>545.65614984282183</v>
      </c>
      <c r="O1215">
        <f>SQRT(ssa_urop_maneuver_10000[[#This Row],[x-vel]]^2+ssa_urop_maneuver_10000[[#This Row],[y-vel]]^2+ssa_urop_maneuver_10000[[#This Row],[z-vel]]^2)</f>
        <v>7.5885502373778735</v>
      </c>
    </row>
    <row r="1216" spans="1:15" x14ac:dyDescent="0.35">
      <c r="A1216">
        <v>10000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4750.9254383516227</v>
      </c>
      <c r="I1216">
        <v>1020.5546106764911</v>
      </c>
      <c r="J1216">
        <v>4930.4573816702386</v>
      </c>
      <c r="K1216">
        <v>-4.0726412539808026</v>
      </c>
      <c r="L1216">
        <v>5.7918062640395327</v>
      </c>
      <c r="M1216">
        <v>2.7224015356937099</v>
      </c>
      <c r="N1216">
        <f>SQRT(ssa_urop_maneuver_10000[[#This Row],[x-pos]]^2+ssa_urop_maneuver_10000[[#This Row],[y-pos]]^2+ssa_urop_maneuver_10000[[#This Row],[z-pos]]^2)-6378</f>
        <v>544.58869402307755</v>
      </c>
      <c r="O1216">
        <f>SQRT(ssa_urop_maneuver_10000[[#This Row],[x-vel]]^2+ssa_urop_maneuver_10000[[#This Row],[y-vel]]^2+ssa_urop_maneuver_10000[[#This Row],[z-vel]]^2)</f>
        <v>7.5857034416948679</v>
      </c>
    </row>
    <row r="1217" spans="1:15" x14ac:dyDescent="0.35">
      <c r="A1217">
        <v>10000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1490.6613198140119</v>
      </c>
      <c r="I1217">
        <v>4038.717967295147</v>
      </c>
      <c r="J1217">
        <v>5419.9103284625917</v>
      </c>
      <c r="K1217">
        <v>-6.4011428383294362</v>
      </c>
      <c r="L1217">
        <v>3.9044515819210792</v>
      </c>
      <c r="M1217">
        <v>-1.149931801387337</v>
      </c>
      <c r="N1217">
        <f>SQRT(ssa_urop_maneuver_10000[[#This Row],[x-pos]]^2+ssa_urop_maneuver_10000[[#This Row],[y-pos]]^2+ssa_urop_maneuver_10000[[#This Row],[z-pos]]^2)-6378</f>
        <v>543.61411509755908</v>
      </c>
      <c r="O1217">
        <f>SQRT(ssa_urop_maneuver_10000[[#This Row],[x-vel]]^2+ssa_urop_maneuver_10000[[#This Row],[y-vel]]^2+ssa_urop_maneuver_10000[[#This Row],[z-vel]]^2)</f>
        <v>7.5856255470530689</v>
      </c>
    </row>
    <row r="1218" spans="1:15" x14ac:dyDescent="0.35">
      <c r="A1218">
        <v>10000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-2389.8307366235722</v>
      </c>
      <c r="I1218">
        <v>5375.3779747938288</v>
      </c>
      <c r="J1218">
        <v>3647.1263199373639</v>
      </c>
      <c r="K1218">
        <v>-6.0646975498054871</v>
      </c>
      <c r="L1218">
        <v>0.38813649441013442</v>
      </c>
      <c r="M1218">
        <v>-4.5458512564187554</v>
      </c>
      <c r="N1218">
        <f>SQRT(ssa_urop_maneuver_10000[[#This Row],[x-pos]]^2+ssa_urop_maneuver_10000[[#This Row],[y-pos]]^2+ssa_urop_maneuver_10000[[#This Row],[z-pos]]^2)-6378</f>
        <v>543.5251003799176</v>
      </c>
      <c r="O1218">
        <f>SQRT(ssa_urop_maneuver_10000[[#This Row],[x-vel]]^2+ssa_urop_maneuver_10000[[#This Row],[y-vel]]^2+ssa_urop_maneuver_10000[[#This Row],[z-vel]]^2)</f>
        <v>7.5892008771934369</v>
      </c>
    </row>
    <row r="1219" spans="1:15" x14ac:dyDescent="0.35">
      <c r="A1219">
        <v>10000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-5272.8078185014911</v>
      </c>
      <c r="I1219">
        <v>4469.7332664059277</v>
      </c>
      <c r="J1219">
        <v>349.44446967522788</v>
      </c>
      <c r="K1219">
        <v>-3.1949477033126561</v>
      </c>
      <c r="L1219">
        <v>-3.298535439668405</v>
      </c>
      <c r="M1219">
        <v>-6.0463205191993126</v>
      </c>
      <c r="N1219">
        <f>SQRT(ssa_urop_maneuver_10000[[#This Row],[x-pos]]^2+ssa_urop_maneuver_10000[[#This Row],[y-pos]]^2+ssa_urop_maneuver_10000[[#This Row],[z-pos]]^2)-6378</f>
        <v>543.2086517495527</v>
      </c>
      <c r="O1219">
        <f>SQRT(ssa_urop_maneuver_10000[[#This Row],[x-vel]]^2+ssa_urop_maneuver_10000[[#This Row],[y-vel]]^2+ssa_urop_maneuver_10000[[#This Row],[z-vel]]^2)</f>
        <v>7.592497526805122</v>
      </c>
    </row>
    <row r="1220" spans="1:15" x14ac:dyDescent="0.35">
      <c r="A1220">
        <v>10000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-5952.3645215039369</v>
      </c>
      <c r="I1220">
        <v>1696.357403591031</v>
      </c>
      <c r="J1220">
        <v>-3094.4495026136651</v>
      </c>
      <c r="K1220">
        <v>1.011564408603105</v>
      </c>
      <c r="L1220">
        <v>-5.6094817803600963</v>
      </c>
      <c r="M1220">
        <v>-5.014756724846098</v>
      </c>
      <c r="N1220">
        <f>SQRT(ssa_urop_maneuver_10000[[#This Row],[x-pos]]^2+ssa_urop_maneuver_10000[[#This Row],[y-pos]]^2+ssa_urop_maneuver_10000[[#This Row],[z-pos]]^2)-6378</f>
        <v>541.81860757945378</v>
      </c>
      <c r="O1220">
        <f>SQRT(ssa_urop_maneuver_10000[[#This Row],[x-vel]]^2+ssa_urop_maneuver_10000[[#This Row],[y-vel]]^2+ssa_urop_maneuver_10000[[#This Row],[z-vel]]^2)</f>
        <v>7.5919255400941328</v>
      </c>
    </row>
    <row r="1221" spans="1:15" x14ac:dyDescent="0.35">
      <c r="A1221">
        <v>10000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-4146.0874484970745</v>
      </c>
      <c r="I1221">
        <v>-1785.8875644400159</v>
      </c>
      <c r="J1221">
        <v>-5242.9246666050913</v>
      </c>
      <c r="K1221">
        <v>4.7893860473596108</v>
      </c>
      <c r="L1221">
        <v>-5.5765053593810334</v>
      </c>
      <c r="M1221">
        <v>-1.8871629171752451</v>
      </c>
      <c r="N1221">
        <f>SQRT(ssa_urop_maneuver_10000[[#This Row],[x-pos]]^2+ssa_urop_maneuver_10000[[#This Row],[y-pos]]^2+ssa_urop_maneuver_10000[[#This Row],[z-pos]]^2)-6378</f>
        <v>540.64832052494057</v>
      </c>
      <c r="O1221">
        <f>SQRT(ssa_urop_maneuver_10000[[#This Row],[x-vel]]^2+ssa_urop_maneuver_10000[[#This Row],[y-vel]]^2+ssa_urop_maneuver_10000[[#This Row],[z-vel]]^2)</f>
        <v>7.5892697020075452</v>
      </c>
    </row>
    <row r="1222" spans="1:15" x14ac:dyDescent="0.35">
      <c r="A1222">
        <v>10000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-611.11388259744399</v>
      </c>
      <c r="I1222">
        <v>-4523.9735867815843</v>
      </c>
      <c r="J1222">
        <v>-5199.9568131854921</v>
      </c>
      <c r="K1222">
        <v>6.5664677528796744</v>
      </c>
      <c r="L1222">
        <v>-3.2195648533698931</v>
      </c>
      <c r="M1222">
        <v>2.024982533948438</v>
      </c>
      <c r="N1222">
        <f>SQRT(ssa_urop_maneuver_10000[[#This Row],[x-pos]]^2+ssa_urop_maneuver_10000[[#This Row],[y-pos]]^2+ssa_urop_maneuver_10000[[#This Row],[z-pos]]^2)-6378</f>
        <v>541.49044730860078</v>
      </c>
      <c r="O1222">
        <f>SQRT(ssa_urop_maneuver_10000[[#This Row],[x-vel]]^2+ssa_urop_maneuver_10000[[#This Row],[y-vel]]^2+ssa_urop_maneuver_10000[[#This Row],[z-vel]]^2)</f>
        <v>7.5884551034752512</v>
      </c>
    </row>
    <row r="1223" spans="1:15" x14ac:dyDescent="0.35">
      <c r="A1223">
        <v>10000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3178.331636975171</v>
      </c>
      <c r="I1223">
        <v>-5376.5035276364561</v>
      </c>
      <c r="J1223">
        <v>-2984.0929111275259</v>
      </c>
      <c r="K1223">
        <v>5.6063324358505087</v>
      </c>
      <c r="L1223">
        <v>0.48192803895748582</v>
      </c>
      <c r="M1223">
        <v>5.0932409860603869</v>
      </c>
      <c r="N1223">
        <f>SQRT(ssa_urop_maneuver_10000[[#This Row],[x-pos]]^2+ssa_urop_maneuver_10000[[#This Row],[y-pos]]^2+ssa_urop_maneuver_10000[[#This Row],[z-pos]]^2)-6378</f>
        <v>543.95006335108428</v>
      </c>
      <c r="O1223">
        <f>SQRT(ssa_urop_maneuver_10000[[#This Row],[x-vel]]^2+ssa_urop_maneuver_10000[[#This Row],[y-vel]]^2+ssa_urop_maneuver_10000[[#This Row],[z-vel]]^2)</f>
        <v>7.5897510998772741</v>
      </c>
    </row>
    <row r="1224" spans="1:15" x14ac:dyDescent="0.35">
      <c r="A1224">
        <v>10000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5641.1877258857958</v>
      </c>
      <c r="I1224">
        <v>-3985.4764709956962</v>
      </c>
      <c r="J1224">
        <v>480.03909429606449</v>
      </c>
      <c r="K1224">
        <v>2.3045963169110868</v>
      </c>
      <c r="L1224">
        <v>3.986663269452956</v>
      </c>
      <c r="M1224">
        <v>6.0332063648765626</v>
      </c>
      <c r="N1224">
        <f>SQRT(ssa_urop_maneuver_10000[[#This Row],[x-pos]]^2+ssa_urop_maneuver_10000[[#This Row],[y-pos]]^2+ssa_urop_maneuver_10000[[#This Row],[z-pos]]^2)-6378</f>
        <v>545.68826505045945</v>
      </c>
      <c r="O1224">
        <f>SQRT(ssa_urop_maneuver_10000[[#This Row],[x-vel]]^2+ssa_urop_maneuver_10000[[#This Row],[y-vel]]^2+ssa_urop_maneuver_10000[[#This Row],[z-vel]]^2)</f>
        <v>7.5897448737828173</v>
      </c>
    </row>
    <row r="1225" spans="1:15" x14ac:dyDescent="0.35">
      <c r="A1225">
        <v>10000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5749.2358750018666</v>
      </c>
      <c r="I1225">
        <v>-930.60424648733851</v>
      </c>
      <c r="J1225">
        <v>3743.4124026663048</v>
      </c>
      <c r="K1225">
        <v>-1.9561418914237221</v>
      </c>
      <c r="L1225">
        <v>5.8259498418216102</v>
      </c>
      <c r="M1225">
        <v>4.4491794250802101</v>
      </c>
      <c r="N1225">
        <f>SQRT(ssa_urop_maneuver_10000[[#This Row],[x-pos]]^2+ssa_urop_maneuver_10000[[#This Row],[y-pos]]^2+ssa_urop_maneuver_10000[[#This Row],[z-pos]]^2)-6378</f>
        <v>545.35712111000885</v>
      </c>
      <c r="O1225">
        <f>SQRT(ssa_urop_maneuver_10000[[#This Row],[x-vel]]^2+ssa_urop_maneuver_10000[[#This Row],[y-vel]]^2+ssa_urop_maneuver_10000[[#This Row],[z-vel]]^2)</f>
        <v>7.5870534606895381</v>
      </c>
    </row>
    <row r="1226" spans="1:15" x14ac:dyDescent="0.35">
      <c r="A1226">
        <v>10000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3460.891976016243</v>
      </c>
      <c r="I1226">
        <v>2512.6724045128208</v>
      </c>
      <c r="J1226">
        <v>5442.8147388372672</v>
      </c>
      <c r="K1226">
        <v>-5.3942755998425183</v>
      </c>
      <c r="L1226">
        <v>5.2358508146381979</v>
      </c>
      <c r="M1226">
        <v>1.0106123109074141</v>
      </c>
      <c r="N1226">
        <f>SQRT(ssa_urop_maneuver_10000[[#This Row],[x-pos]]^2+ssa_urop_maneuver_10000[[#This Row],[y-pos]]^2+ssa_urop_maneuver_10000[[#This Row],[z-pos]]^2)-6378</f>
        <v>544.10431612801131</v>
      </c>
      <c r="O1226">
        <f>SQRT(ssa_urop_maneuver_10000[[#This Row],[x-vel]]^2+ssa_urop_maneuver_10000[[#This Row],[y-vel]]^2+ssa_urop_maneuver_10000[[#This Row],[z-vel]]^2)</f>
        <v>7.5850959284086485</v>
      </c>
    </row>
    <row r="1227" spans="1:15" x14ac:dyDescent="0.35">
      <c r="A1227">
        <v>10000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-268.00094952210259</v>
      </c>
      <c r="I1227">
        <v>4910.2486119850237</v>
      </c>
      <c r="J1227">
        <v>4870.8526099916489</v>
      </c>
      <c r="K1227">
        <v>-6.5853032606879038</v>
      </c>
      <c r="L1227">
        <v>2.4660583207077722</v>
      </c>
      <c r="M1227">
        <v>-2.8486054956867211</v>
      </c>
      <c r="N1227">
        <f>SQRT(ssa_urop_maneuver_10000[[#This Row],[x-pos]]^2+ssa_urop_maneuver_10000[[#This Row],[y-pos]]^2+ssa_urop_maneuver_10000[[#This Row],[z-pos]]^2)-6378</f>
        <v>543.52953390419771</v>
      </c>
      <c r="O1227">
        <f>SQRT(ssa_urop_maneuver_10000[[#This Row],[x-vel]]^2+ssa_urop_maneuver_10000[[#This Row],[y-vel]]^2+ssa_urop_maneuver_10000[[#This Row],[z-vel]]^2)</f>
        <v>7.5869767329559785</v>
      </c>
    </row>
    <row r="1228" spans="1:15" x14ac:dyDescent="0.35">
      <c r="A1228">
        <v>10000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-3884.606913824392</v>
      </c>
      <c r="I1228">
        <v>5261.9798061368519</v>
      </c>
      <c r="J1228">
        <v>2264.534576356727</v>
      </c>
      <c r="K1228">
        <v>-5.0317435369806924</v>
      </c>
      <c r="L1228">
        <v>-1.33792012764521</v>
      </c>
      <c r="M1228">
        <v>-5.5240762329134929</v>
      </c>
      <c r="N1228">
        <f>SQRT(ssa_urop_maneuver_10000[[#This Row],[x-pos]]^2+ssa_urop_maneuver_10000[[#This Row],[y-pos]]^2+ssa_urop_maneuver_10000[[#This Row],[z-pos]]^2)-6378</f>
        <v>543.46799477101013</v>
      </c>
      <c r="O1228">
        <f>SQRT(ssa_urop_maneuver_10000[[#This Row],[x-vel]]^2+ssa_urop_maneuver_10000[[#This Row],[y-vel]]^2+ssa_urop_maneuver_10000[[#This Row],[z-vel]]^2)</f>
        <v>7.59104021310287</v>
      </c>
    </row>
    <row r="1229" spans="1:15" x14ac:dyDescent="0.35">
      <c r="A1229">
        <v>10000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-5878.7330166697766</v>
      </c>
      <c r="I1229">
        <v>3416.6315487680949</v>
      </c>
      <c r="J1229">
        <v>-1289.374713855073</v>
      </c>
      <c r="K1229">
        <v>-1.3730717754890229</v>
      </c>
      <c r="L1229">
        <v>-4.5900224678485504</v>
      </c>
      <c r="M1229">
        <v>-5.8903075891391543</v>
      </c>
      <c r="N1229">
        <f>SQRT(ssa_urop_maneuver_10000[[#This Row],[x-pos]]^2+ssa_urop_maneuver_10000[[#This Row],[y-pos]]^2+ssa_urop_maneuver_10000[[#This Row],[z-pos]]^2)-6378</f>
        <v>542.64738113781186</v>
      </c>
      <c r="O1229">
        <f>SQRT(ssa_urop_maneuver_10000[[#This Row],[x-vel]]^2+ssa_urop_maneuver_10000[[#This Row],[y-vel]]^2+ssa_urop_maneuver_10000[[#This Row],[z-vel]]^2)</f>
        <v>7.5927172903163855</v>
      </c>
    </row>
    <row r="1230" spans="1:15" x14ac:dyDescent="0.35">
      <c r="A1230">
        <v>10000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-5416.3664656303636</v>
      </c>
      <c r="I1230">
        <v>143.41197896907241</v>
      </c>
      <c r="J1230">
        <v>-4303.1850100730871</v>
      </c>
      <c r="K1230">
        <v>2.856974495210939</v>
      </c>
      <c r="L1230">
        <v>-5.9236859551368877</v>
      </c>
      <c r="M1230">
        <v>-3.7901887646680263</v>
      </c>
      <c r="N1230">
        <f>SQRT(ssa_urop_maneuver_10000[[#This Row],[x-pos]]^2+ssa_urop_maneuver_10000[[#This Row],[y-pos]]^2+ssa_urop_maneuver_10000[[#This Row],[z-pos]]^2)-6378</f>
        <v>541.17581194716422</v>
      </c>
      <c r="O1230">
        <f>SQRT(ssa_urop_maneuver_10000[[#This Row],[x-vel]]^2+ssa_urop_maneuver_10000[[#This Row],[y-vel]]^2+ssa_urop_maneuver_10000[[#This Row],[z-vel]]^2)</f>
        <v>7.59064486280234</v>
      </c>
    </row>
    <row r="1231" spans="1:15" x14ac:dyDescent="0.35">
      <c r="A1231">
        <v>10000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-2693.7726099008992</v>
      </c>
      <c r="I1231">
        <v>-3190.1667854598022</v>
      </c>
      <c r="J1231">
        <v>-5517.0021014360082</v>
      </c>
      <c r="K1231">
        <v>5.8882498072671066</v>
      </c>
      <c r="L1231">
        <v>-4.785391042822102</v>
      </c>
      <c r="M1231">
        <v>-0.1096371822678408</v>
      </c>
      <c r="N1231">
        <f>SQRT(ssa_urop_maneuver_10000[[#This Row],[x-pos]]^2+ssa_urop_maneuver_10000[[#This Row],[y-pos]]^2+ssa_urop_maneuver_10000[[#This Row],[z-pos]]^2)-6378</f>
        <v>540.87904072274978</v>
      </c>
      <c r="O1231">
        <f>SQRT(ssa_urop_maneuver_10000[[#This Row],[x-vel]]^2+ssa_urop_maneuver_10000[[#This Row],[y-vel]]^2+ssa_urop_maneuver_10000[[#This Row],[z-vel]]^2)</f>
        <v>7.5883775299624325</v>
      </c>
    </row>
    <row r="1232" spans="1:15" x14ac:dyDescent="0.35">
      <c r="A1232">
        <v>10000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1151.395570778207</v>
      </c>
      <c r="I1232">
        <v>-5194.5346649481971</v>
      </c>
      <c r="J1232">
        <v>-4425.7691836598951</v>
      </c>
      <c r="K1232">
        <v>6.4642267370458093</v>
      </c>
      <c r="L1232">
        <v>-1.653092426865983</v>
      </c>
      <c r="M1232">
        <v>3.6152919535202028</v>
      </c>
      <c r="N1232">
        <f>SQRT(ssa_urop_maneuver_10000[[#This Row],[x-pos]]^2+ssa_urop_maneuver_10000[[#This Row],[y-pos]]^2+ssa_urop_maneuver_10000[[#This Row],[z-pos]]^2)-6378</f>
        <v>542.71781051573635</v>
      </c>
      <c r="O1232">
        <f>SQRT(ssa_urop_maneuver_10000[[#This Row],[x-vel]]^2+ssa_urop_maneuver_10000[[#This Row],[y-vel]]^2+ssa_urop_maneuver_10000[[#This Row],[z-vel]]^2)</f>
        <v>7.5887599638470258</v>
      </c>
    </row>
    <row r="1233" spans="1:15" x14ac:dyDescent="0.35">
      <c r="A1233">
        <v>10000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4516.1085215610574</v>
      </c>
      <c r="I1233">
        <v>-5032.9617404355185</v>
      </c>
      <c r="J1233">
        <v>-1484.513560940512</v>
      </c>
      <c r="K1233">
        <v>4.3436633429474352</v>
      </c>
      <c r="L1233">
        <v>2.1730833012551618</v>
      </c>
      <c r="M1233">
        <v>5.8324313623654529</v>
      </c>
      <c r="N1233">
        <f>SQRT(ssa_urop_maneuver_10000[[#This Row],[x-pos]]^2+ssa_urop_maneuver_10000[[#This Row],[y-pos]]^2+ssa_urop_maneuver_10000[[#This Row],[z-pos]]^2)-6378</f>
        <v>545.12939152666695</v>
      </c>
      <c r="O1233">
        <f>SQRT(ssa_urop_maneuver_10000[[#This Row],[x-vel]]^2+ssa_urop_maneuver_10000[[#This Row],[y-vel]]^2+ssa_urop_maneuver_10000[[#This Row],[z-vel]]^2)</f>
        <v>7.5899247603493052</v>
      </c>
    </row>
    <row r="1234" spans="1:15" x14ac:dyDescent="0.35">
      <c r="A1234">
        <v>10000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5995.5245242616274</v>
      </c>
      <c r="I1234">
        <v>-2770.481560369089</v>
      </c>
      <c r="J1234">
        <v>2077.92804843559</v>
      </c>
      <c r="K1234">
        <v>0.40896792236121088</v>
      </c>
      <c r="L1234">
        <v>5.0942146671183908</v>
      </c>
      <c r="M1234">
        <v>5.6097603574635233</v>
      </c>
      <c r="N1234">
        <f>SQRT(ssa_urop_maneuver_10000[[#This Row],[x-pos]]^2+ssa_urop_maneuver_10000[[#This Row],[y-pos]]^2+ssa_urop_maneuver_10000[[#This Row],[z-pos]]^2)-6378</f>
        <v>545.84772881691151</v>
      </c>
      <c r="O1234">
        <f>SQRT(ssa_urop_maneuver_10000[[#This Row],[x-vel]]^2+ssa_urop_maneuver_10000[[#This Row],[y-vel]]^2+ssa_urop_maneuver_10000[[#This Row],[z-vel]]^2)</f>
        <v>7.5886552895999868</v>
      </c>
    </row>
    <row r="1235" spans="1:15" x14ac:dyDescent="0.35">
      <c r="A1235">
        <v>10000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4973.6115934940826</v>
      </c>
      <c r="I1235">
        <v>648.21219943197616</v>
      </c>
      <c r="J1235">
        <v>4771.5053769288861</v>
      </c>
      <c r="K1235">
        <v>-3.6902536404301109</v>
      </c>
      <c r="L1235">
        <v>5.8877622877622233</v>
      </c>
      <c r="M1235">
        <v>3.0432059866015542</v>
      </c>
      <c r="N1235">
        <f>SQRT(ssa_urop_maneuver_10000[[#This Row],[x-pos]]^2+ssa_urop_maneuver_10000[[#This Row],[y-pos]]^2+ssa_urop_maneuver_10000[[#This Row],[z-pos]]^2)-6378</f>
        <v>544.73464033487744</v>
      </c>
      <c r="O1235">
        <f>SQRT(ssa_urop_maneuver_10000[[#This Row],[x-vel]]^2+ssa_urop_maneuver_10000[[#This Row],[y-vel]]^2+ssa_urop_maneuver_10000[[#This Row],[z-vel]]^2)</f>
        <v>7.5858301697830202</v>
      </c>
    </row>
    <row r="1236" spans="1:15" x14ac:dyDescent="0.35">
      <c r="A1236">
        <v>10000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1880.1921789859009</v>
      </c>
      <c r="I1236">
        <v>3797.3849429087468</v>
      </c>
      <c r="J1236">
        <v>5472.9401436993439</v>
      </c>
      <c r="K1236">
        <v>-6.2474183179579734</v>
      </c>
      <c r="L1236">
        <v>4.2293689562389893</v>
      </c>
      <c r="M1236">
        <v>-0.78969809450423734</v>
      </c>
      <c r="N1236">
        <f>SQRT(ssa_urop_maneuver_10000[[#This Row],[x-pos]]^2+ssa_urop_maneuver_10000[[#This Row],[y-pos]]^2+ssa_urop_maneuver_10000[[#This Row],[z-pos]]^2)-6378</f>
        <v>543.58427320404826</v>
      </c>
      <c r="O1236">
        <f>SQRT(ssa_urop_maneuver_10000[[#This Row],[x-vel]]^2+ssa_urop_maneuver_10000[[#This Row],[y-vel]]^2+ssa_urop_maneuver_10000[[#This Row],[z-vel]]^2)</f>
        <v>7.5856061384716345</v>
      </c>
    </row>
    <row r="1237" spans="1:15" x14ac:dyDescent="0.35">
      <c r="A1237">
        <v>10000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-1995.6748889764231</v>
      </c>
      <c r="I1237">
        <v>5365.6168319308836</v>
      </c>
      <c r="J1237">
        <v>3890.0597257890299</v>
      </c>
      <c r="K1237">
        <v>-6.203720427657756</v>
      </c>
      <c r="L1237">
        <v>0.80725157322043173</v>
      </c>
      <c r="M1237">
        <v>-4.2960683838548004</v>
      </c>
      <c r="N1237">
        <f>SQRT(ssa_urop_maneuver_10000[[#This Row],[x-pos]]^2+ssa_urop_maneuver_10000[[#This Row],[y-pos]]^2+ssa_urop_maneuver_10000[[#This Row],[z-pos]]^2)-6378</f>
        <v>543.3529688780427</v>
      </c>
      <c r="O1237">
        <f>SQRT(ssa_urop_maneuver_10000[[#This Row],[x-vel]]^2+ssa_urop_maneuver_10000[[#This Row],[y-vel]]^2+ssa_urop_maneuver_10000[[#This Row],[z-vel]]^2)</f>
        <v>7.5890714719102359</v>
      </c>
    </row>
    <row r="1238" spans="1:15" x14ac:dyDescent="0.35">
      <c r="A1238">
        <v>10000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-5038.4963978913302</v>
      </c>
      <c r="I1238">
        <v>4695.8874654878182</v>
      </c>
      <c r="J1238">
        <v>680.88072350311654</v>
      </c>
      <c r="K1238">
        <v>-3.5694236810877009</v>
      </c>
      <c r="L1238">
        <v>-2.9599410617977</v>
      </c>
      <c r="M1238">
        <v>-6.0119802706786283</v>
      </c>
      <c r="N1238">
        <f>SQRT(ssa_urop_maneuver_10000[[#This Row],[x-pos]]^2+ssa_urop_maneuver_10000[[#This Row],[y-pos]]^2+ssa_urop_maneuver_10000[[#This Row],[z-pos]]^2)-6378</f>
        <v>543.08399022347112</v>
      </c>
      <c r="O1238">
        <f>SQRT(ssa_urop_maneuver_10000[[#This Row],[x-vel]]^2+ssa_urop_maneuver_10000[[#This Row],[y-vel]]^2+ssa_urop_maneuver_10000[[#This Row],[z-vel]]^2)</f>
        <v>7.5924925603819222</v>
      </c>
    </row>
    <row r="1239" spans="1:15" x14ac:dyDescent="0.35">
      <c r="A1239">
        <v>10000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-5975.7390903546793</v>
      </c>
      <c r="I1239">
        <v>2064.0574715091252</v>
      </c>
      <c r="J1239">
        <v>-2813.3400073329799</v>
      </c>
      <c r="K1239">
        <v>0.55853771544499708</v>
      </c>
      <c r="L1239">
        <v>-5.4934905220906796</v>
      </c>
      <c r="M1239">
        <v>-5.2106647082743329</v>
      </c>
      <c r="N1239">
        <f>SQRT(ssa_urop_maneuver_10000[[#This Row],[x-pos]]^2+ssa_urop_maneuver_10000[[#This Row],[y-pos]]^2+ssa_urop_maneuver_10000[[#This Row],[z-pos]]^2)-6378</f>
        <v>541.87520975240932</v>
      </c>
      <c r="O1239">
        <f>SQRT(ssa_urop_maneuver_10000[[#This Row],[x-vel]]^2+ssa_urop_maneuver_10000[[#This Row],[y-vel]]^2+ssa_urop_maneuver_10000[[#This Row],[z-vel]]^2)</f>
        <v>7.5921952818621756</v>
      </c>
    </row>
    <row r="1240" spans="1:15" x14ac:dyDescent="0.35">
      <c r="A1240">
        <v>10000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-4416.9469829800528</v>
      </c>
      <c r="I1240">
        <v>-1430.2480837328269</v>
      </c>
      <c r="J1240">
        <v>-5129.7427531126277</v>
      </c>
      <c r="K1240">
        <v>4.447272821817271</v>
      </c>
      <c r="L1240">
        <v>-5.7310696869079241</v>
      </c>
      <c r="M1240">
        <v>-2.2305608736448139</v>
      </c>
      <c r="N1240">
        <f>SQRT(ssa_urop_maneuver_10000[[#This Row],[x-pos]]^2+ssa_urop_maneuver_10000[[#This Row],[y-pos]]^2+ssa_urop_maneuver_10000[[#This Row],[z-pos]]^2)-6378</f>
        <v>540.76368613566228</v>
      </c>
      <c r="O1240">
        <f>SQRT(ssa_urop_maneuver_10000[[#This Row],[x-vel]]^2+ssa_urop_maneuver_10000[[#This Row],[y-vel]]^2+ssa_urop_maneuver_10000[[#This Row],[z-vel]]^2)</f>
        <v>7.5893871372400392</v>
      </c>
    </row>
    <row r="1241" spans="1:15" x14ac:dyDescent="0.35">
      <c r="A1241">
        <v>10000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-1016.306881619365</v>
      </c>
      <c r="I1241">
        <v>-4328.6271438750964</v>
      </c>
      <c r="J1241">
        <v>-5301.8908856729504</v>
      </c>
      <c r="K1241">
        <v>6.4769184369599051</v>
      </c>
      <c r="L1241">
        <v>-3.5800597939239269</v>
      </c>
      <c r="M1241">
        <v>1.6772342406364591</v>
      </c>
      <c r="N1241">
        <f>SQRT(ssa_urop_maneuver_10000[[#This Row],[x-pos]]^2+ssa_urop_maneuver_10000[[#This Row],[y-pos]]^2+ssa_urop_maneuver_10000[[#This Row],[z-pos]]^2)-6378</f>
        <v>541.53319176236437</v>
      </c>
      <c r="O1241">
        <f>SQRT(ssa_urop_maneuver_10000[[#This Row],[x-vel]]^2+ssa_urop_maneuver_10000[[#This Row],[y-vel]]^2+ssa_urop_maneuver_10000[[#This Row],[z-vel]]^2)</f>
        <v>7.5881760170060053</v>
      </c>
    </row>
    <row r="1242" spans="1:15" x14ac:dyDescent="0.35">
      <c r="A1242">
        <v>10000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2807.6664809270119</v>
      </c>
      <c r="I1242">
        <v>-5423.1732040654624</v>
      </c>
      <c r="J1242">
        <v>-3258.830950619415</v>
      </c>
      <c r="K1242">
        <v>5.8069924336095911</v>
      </c>
      <c r="L1242">
        <v>6.489131254481828E-2</v>
      </c>
      <c r="M1242">
        <v>4.8859750428437483</v>
      </c>
      <c r="N1242">
        <f>SQRT(ssa_urop_maneuver_10000[[#This Row],[x-pos]]^2+ssa_urop_maneuver_10000[[#This Row],[y-pos]]^2+ssa_urop_maneuver_10000[[#This Row],[z-pos]]^2)-6378</f>
        <v>543.97788454497822</v>
      </c>
      <c r="O1242">
        <f>SQRT(ssa_urop_maneuver_10000[[#This Row],[x-vel]]^2+ssa_urop_maneuver_10000[[#This Row],[y-vel]]^2+ssa_urop_maneuver_10000[[#This Row],[z-vel]]^2)</f>
        <v>7.5893427993295175</v>
      </c>
    </row>
    <row r="1243" spans="1:15" x14ac:dyDescent="0.35">
      <c r="A1243">
        <v>10000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5459.9328619147427</v>
      </c>
      <c r="I1243">
        <v>-4255.1914190415782</v>
      </c>
      <c r="J1243">
        <v>147.15241885268719</v>
      </c>
      <c r="K1243">
        <v>2.712314636222001</v>
      </c>
      <c r="L1243">
        <v>3.6873960154563181</v>
      </c>
      <c r="M1243">
        <v>6.0538303059820127</v>
      </c>
      <c r="N1243">
        <f>SQRT(ssa_urop_maneuver_10000[[#This Row],[x-pos]]^2+ssa_urop_maneuver_10000[[#This Row],[y-pos]]^2+ssa_urop_maneuver_10000[[#This Row],[z-pos]]^2)-6378</f>
        <v>545.8121510968067</v>
      </c>
      <c r="O1243">
        <f>SQRT(ssa_urop_maneuver_10000[[#This Row],[x-vel]]^2+ssa_urop_maneuver_10000[[#This Row],[y-vel]]^2+ssa_urop_maneuver_10000[[#This Row],[z-vel]]^2)</f>
        <v>7.5896245911305442</v>
      </c>
    </row>
    <row r="1244" spans="1:15" x14ac:dyDescent="0.35">
      <c r="A1244">
        <v>10000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5833.1011875095828</v>
      </c>
      <c r="I1244">
        <v>-1310.88779476739</v>
      </c>
      <c r="J1244">
        <v>3491.6507609949626</v>
      </c>
      <c r="K1244">
        <v>-1.5124107449090129</v>
      </c>
      <c r="L1244">
        <v>5.7700039570651427</v>
      </c>
      <c r="M1244">
        <v>4.6889410027265397</v>
      </c>
      <c r="N1244">
        <f>SQRT(ssa_urop_maneuver_10000[[#This Row],[x-pos]]^2+ssa_urop_maneuver_10000[[#This Row],[y-pos]]^2+ssa_urop_maneuver_10000[[#This Row],[z-pos]]^2)-6378</f>
        <v>545.51943096518789</v>
      </c>
      <c r="O1244">
        <f>SQRT(ssa_urop_maneuver_10000[[#This Row],[x-vel]]^2+ssa_urop_maneuver_10000[[#This Row],[y-vel]]^2+ssa_urop_maneuver_10000[[#This Row],[z-vel]]^2)</f>
        <v>7.5872590342569568</v>
      </c>
    </row>
    <row r="1245" spans="1:15" x14ac:dyDescent="0.35">
      <c r="A1245">
        <v>10000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3774.6072336357079</v>
      </c>
      <c r="I1245">
        <v>2180.358988803765</v>
      </c>
      <c r="J1245">
        <v>5377.1677935113976</v>
      </c>
      <c r="K1245">
        <v>-5.099453785926535</v>
      </c>
      <c r="L1245">
        <v>5.4458223362417133</v>
      </c>
      <c r="M1245">
        <v>1.368720644606678</v>
      </c>
      <c r="N1245">
        <f>SQRT(ssa_urop_maneuver_10000[[#This Row],[x-pos]]^2+ssa_urop_maneuver_10000[[#This Row],[y-pos]]^2+ssa_urop_maneuver_10000[[#This Row],[z-pos]]^2)-6378</f>
        <v>544.10651231607517</v>
      </c>
      <c r="O1245">
        <f>SQRT(ssa_urop_maneuver_10000[[#This Row],[x-vel]]^2+ssa_urop_maneuver_10000[[#This Row],[y-vel]]^2+ssa_urop_maneuver_10000[[#This Row],[z-vel]]^2)</f>
        <v>7.5851701388750765</v>
      </c>
    </row>
    <row r="1246" spans="1:15" x14ac:dyDescent="0.35">
      <c r="A1246">
        <v>10000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144.82939266936339</v>
      </c>
      <c r="I1246">
        <v>4764.2158355141964</v>
      </c>
      <c r="J1246">
        <v>5018.5958748384619</v>
      </c>
      <c r="K1246">
        <v>-6.5617110279738586</v>
      </c>
      <c r="L1246">
        <v>2.8546174141669178</v>
      </c>
      <c r="M1246">
        <v>-2.5211413448313462</v>
      </c>
      <c r="N1246">
        <f>SQRT(ssa_urop_maneuver_10000[[#This Row],[x-pos]]^2+ssa_urop_maneuver_10000[[#This Row],[y-pos]]^2+ssa_urop_maneuver_10000[[#This Row],[z-pos]]^2)-6378</f>
        <v>543.34615774206395</v>
      </c>
      <c r="O1246">
        <f>SQRT(ssa_urop_maneuver_10000[[#This Row],[x-vel]]^2+ssa_urop_maneuver_10000[[#This Row],[y-vel]]^2+ssa_urop_maneuver_10000[[#This Row],[z-vel]]^2)</f>
        <v>7.5868996221458458</v>
      </c>
    </row>
    <row r="1247" spans="1:15" x14ac:dyDescent="0.35">
      <c r="A1247">
        <v>10000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-3544.7247352863042</v>
      </c>
      <c r="I1247">
        <v>5363.2148748620439</v>
      </c>
      <c r="J1247">
        <v>2564.10418410892</v>
      </c>
      <c r="K1247">
        <v>-5.2898280949201979</v>
      </c>
      <c r="L1247">
        <v>-0.93216152787418372</v>
      </c>
      <c r="M1247">
        <v>-5.3640141592388613</v>
      </c>
      <c r="N1247">
        <f>SQRT(ssa_urop_maneuver_10000[[#This Row],[x-pos]]^2+ssa_urop_maneuver_10000[[#This Row],[y-pos]]^2+ssa_urop_maneuver_10000[[#This Row],[z-pos]]^2)-6378</f>
        <v>543.25548653254918</v>
      </c>
      <c r="O1247">
        <f>SQRT(ssa_urop_maneuver_10000[[#This Row],[x-vel]]^2+ssa_urop_maneuver_10000[[#This Row],[y-vel]]^2+ssa_urop_maneuver_10000[[#This Row],[z-vel]]^2)</f>
        <v>7.591037760963304</v>
      </c>
    </row>
    <row r="1248" spans="1:15" x14ac:dyDescent="0.35">
      <c r="A1248">
        <v>10000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-5753.7360028237144</v>
      </c>
      <c r="I1248">
        <v>3722.9858408158211</v>
      </c>
      <c r="J1248">
        <v>-963.31848264232235</v>
      </c>
      <c r="K1248">
        <v>-1.8050893063363971</v>
      </c>
      <c r="L1248">
        <v>-4.3370259006914136</v>
      </c>
      <c r="M1248">
        <v>-5.9653372577100559</v>
      </c>
      <c r="N1248">
        <f>SQRT(ssa_urop_maneuver_10000[[#This Row],[x-pos]]^2+ssa_urop_maneuver_10000[[#This Row],[y-pos]]^2+ssa_urop_maneuver_10000[[#This Row],[z-pos]]^2)-6378</f>
        <v>542.55518438406853</v>
      </c>
      <c r="O1248">
        <f>SQRT(ssa_urop_maneuver_10000[[#This Row],[x-vel]]^2+ssa_urop_maneuver_10000[[#This Row],[y-vel]]^2+ssa_urop_maneuver_10000[[#This Row],[z-vel]]^2)</f>
        <v>7.5929829227611139</v>
      </c>
    </row>
    <row r="1249" spans="1:15" x14ac:dyDescent="0.35">
      <c r="A1249">
        <v>10000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-5558.0750739235727</v>
      </c>
      <c r="I1249">
        <v>526.74230413435157</v>
      </c>
      <c r="J1249">
        <v>-4087.1679131055234</v>
      </c>
      <c r="K1249">
        <v>2.4323931050479999</v>
      </c>
      <c r="L1249">
        <v>-5.929295885120375</v>
      </c>
      <c r="M1249">
        <v>-4.0683726342543052</v>
      </c>
      <c r="N1249">
        <f>SQRT(ssa_urop_maneuver_10000[[#This Row],[x-pos]]^2+ssa_urop_maneuver_10000[[#This Row],[y-pos]]^2+ssa_urop_maneuver_10000[[#This Row],[z-pos]]^2)-6378</f>
        <v>541.14716798643076</v>
      </c>
      <c r="O1249">
        <f>SQRT(ssa_urop_maneuver_10000[[#This Row],[x-vel]]^2+ssa_urop_maneuver_10000[[#This Row],[y-vel]]^2+ssa_urop_maneuver_10000[[#This Row],[z-vel]]^2)</f>
        <v>7.5910962187249202</v>
      </c>
    </row>
    <row r="1250" spans="1:15" x14ac:dyDescent="0.35">
      <c r="A1250">
        <v>10000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-3042.4518489923421</v>
      </c>
      <c r="I1250">
        <v>-2889.8294034808978</v>
      </c>
      <c r="J1250">
        <v>-5501.0173086947052</v>
      </c>
      <c r="K1250">
        <v>5.6477241325364202</v>
      </c>
      <c r="L1250">
        <v>-5.0462600238779798</v>
      </c>
      <c r="M1250">
        <v>-0.47404687281724728</v>
      </c>
      <c r="N1250">
        <f>SQRT(ssa_urop_maneuver_10000[[#This Row],[x-pos]]^2+ssa_urop_maneuver_10000[[#This Row],[y-pos]]^2+ssa_urop_maneuver_10000[[#This Row],[z-pos]]^2)-6378</f>
        <v>540.72955572180308</v>
      </c>
      <c r="O1250">
        <f>SQRT(ssa_urop_maneuver_10000[[#This Row],[x-vel]]^2+ssa_urop_maneuver_10000[[#This Row],[y-vel]]^2+ssa_urop_maneuver_10000[[#This Row],[z-vel]]^2)</f>
        <v>7.5885603735788427</v>
      </c>
    </row>
    <row r="1251" spans="1:15" x14ac:dyDescent="0.35">
      <c r="A1251">
        <v>10000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741.22686628868757</v>
      </c>
      <c r="I1251">
        <v>-5102.2526985417808</v>
      </c>
      <c r="J1251">
        <v>-4616.328899820317</v>
      </c>
      <c r="K1251">
        <v>6.5072406454035479</v>
      </c>
      <c r="L1251">
        <v>-2.0607600770499399</v>
      </c>
      <c r="M1251">
        <v>3.3161446660310179</v>
      </c>
      <c r="N1251">
        <f>SQRT(ssa_urop_maneuver_10000[[#This Row],[x-pos]]^2+ssa_urop_maneuver_10000[[#This Row],[y-pos]]^2+ssa_urop_maneuver_10000[[#This Row],[z-pos]]^2)-6378</f>
        <v>542.46908658663779</v>
      </c>
      <c r="O1251">
        <f>SQRT(ssa_urop_maneuver_10000[[#This Row],[x-vel]]^2+ssa_urop_maneuver_10000[[#This Row],[y-vel]]^2+ssa_urop_maneuver_10000[[#This Row],[z-vel]]^2)</f>
        <v>7.5886578759620482</v>
      </c>
    </row>
    <row r="1252" spans="1:15" x14ac:dyDescent="0.35">
      <c r="A1252">
        <v>10000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4215.527405862922</v>
      </c>
      <c r="I1252">
        <v>-5187.4324597958121</v>
      </c>
      <c r="J1252">
        <v>-1802.102067830443</v>
      </c>
      <c r="K1252">
        <v>4.6527661789419579</v>
      </c>
      <c r="L1252">
        <v>1.788140613716952</v>
      </c>
      <c r="M1252">
        <v>5.7236613108862908</v>
      </c>
      <c r="N1252">
        <f>SQRT(ssa_urop_maneuver_10000[[#This Row],[x-pos]]^2+ssa_urop_maneuver_10000[[#This Row],[y-pos]]^2+ssa_urop_maneuver_10000[[#This Row],[z-pos]]^2)-6378</f>
        <v>544.98336682989338</v>
      </c>
      <c r="O1252">
        <f>SQRT(ssa_urop_maneuver_10000[[#This Row],[x-vel]]^2+ssa_urop_maneuver_10000[[#This Row],[y-vel]]^2+ssa_urop_maneuver_10000[[#This Row],[z-vel]]^2)</f>
        <v>7.5898602603781029</v>
      </c>
    </row>
    <row r="1253" spans="1:15" x14ac:dyDescent="0.35">
      <c r="A1253">
        <v>10000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5930.0467671100096</v>
      </c>
      <c r="I1253">
        <v>-3107.3822515013271</v>
      </c>
      <c r="J1253">
        <v>1766.1703614764731</v>
      </c>
      <c r="K1253">
        <v>0.8549050464709671</v>
      </c>
      <c r="L1253">
        <v>4.8932316990965914</v>
      </c>
      <c r="M1253">
        <v>5.7372081788104161</v>
      </c>
      <c r="N1253">
        <f>SQRT(ssa_urop_maneuver_10000[[#This Row],[x-pos]]^2+ssa_urop_maneuver_10000[[#This Row],[y-pos]]^2+ssa_urop_maneuver_10000[[#This Row],[z-pos]]^2)-6378</f>
        <v>545.91773946046123</v>
      </c>
      <c r="O1253">
        <f>SQRT(ssa_urop_maneuver_10000[[#This Row],[x-vel]]^2+ssa_urop_maneuver_10000[[#This Row],[y-vel]]^2+ssa_urop_maneuver_10000[[#This Row],[z-vel]]^2)</f>
        <v>7.5888165603428819</v>
      </c>
    </row>
    <row r="1254" spans="1:15" x14ac:dyDescent="0.35">
      <c r="A1254">
        <v>10000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5170.2670000443904</v>
      </c>
      <c r="I1254">
        <v>269.52600704088422</v>
      </c>
      <c r="J1254">
        <v>4595.8803655736392</v>
      </c>
      <c r="K1254">
        <v>-3.2940970854160181</v>
      </c>
      <c r="L1254">
        <v>5.9543557740888886</v>
      </c>
      <c r="M1254">
        <v>3.3528723286701041</v>
      </c>
      <c r="N1254">
        <f>SQRT(ssa_urop_maneuver_10000[[#This Row],[x-pos]]^2+ssa_urop_maneuver_10000[[#This Row],[y-pos]]^2+ssa_urop_maneuver_10000[[#This Row],[z-pos]]^2)-6378</f>
        <v>544.89111967570261</v>
      </c>
      <c r="O1254">
        <f>SQRT(ssa_urop_maneuver_10000[[#This Row],[x-vel]]^2+ssa_urop_maneuver_10000[[#This Row],[y-vel]]^2+ssa_urop_maneuver_10000[[#This Row],[z-vel]]^2)</f>
        <v>7.5859858386984662</v>
      </c>
    </row>
    <row r="1255" spans="1:15" x14ac:dyDescent="0.35">
      <c r="A1255">
        <v>10000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2256.8228452700941</v>
      </c>
      <c r="I1255">
        <v>3534.61407234119</v>
      </c>
      <c r="J1255">
        <v>5506.5644283789834</v>
      </c>
      <c r="K1255">
        <v>-6.0652488247865657</v>
      </c>
      <c r="L1255">
        <v>4.5352446111660916</v>
      </c>
      <c r="M1255">
        <v>-0.42700110392607382</v>
      </c>
      <c r="N1255">
        <f>SQRT(ssa_urop_maneuver_10000[[#This Row],[x-pos]]^2+ssa_urop_maneuver_10000[[#This Row],[y-pos]]^2+ssa_urop_maneuver_10000[[#This Row],[z-pos]]^2)-6378</f>
        <v>543.63259637595456</v>
      </c>
      <c r="O1255">
        <f>SQRT(ssa_urop_maneuver_10000[[#This Row],[x-vel]]^2+ssa_urop_maneuver_10000[[#This Row],[y-vel]]^2+ssa_urop_maneuver_10000[[#This Row],[z-vel]]^2)</f>
        <v>7.5853817921341298</v>
      </c>
    </row>
    <row r="1256" spans="1:15" x14ac:dyDescent="0.35">
      <c r="A1256">
        <v>10000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-1595.8738583813488</v>
      </c>
      <c r="I1256">
        <v>5328.3065801946823</v>
      </c>
      <c r="J1256">
        <v>4119.0925805392653</v>
      </c>
      <c r="K1256">
        <v>-6.3116159568707282</v>
      </c>
      <c r="L1256">
        <v>1.225813784038821</v>
      </c>
      <c r="M1256">
        <v>-4.0310714786593032</v>
      </c>
      <c r="N1256">
        <f>SQRT(ssa_urop_maneuver_10000[[#This Row],[x-pos]]^2+ssa_urop_maneuver_10000[[#This Row],[y-pos]]^2+ssa_urop_maneuver_10000[[#This Row],[z-pos]]^2)-6378</f>
        <v>543.31404225126516</v>
      </c>
      <c r="O1256">
        <f>SQRT(ssa_urop_maneuver_10000[[#This Row],[x-vel]]^2+ssa_urop_maneuver_10000[[#This Row],[y-vel]]^2+ssa_urop_maneuver_10000[[#This Row],[z-vel]]^2)</f>
        <v>7.5887187776478626</v>
      </c>
    </row>
    <row r="1257" spans="1:15" x14ac:dyDescent="0.35">
      <c r="A1257">
        <v>10000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-4782.4372865823807</v>
      </c>
      <c r="I1257">
        <v>4899.9836006119413</v>
      </c>
      <c r="J1257">
        <v>1009.862883572157</v>
      </c>
      <c r="K1257">
        <v>-3.923322437660842</v>
      </c>
      <c r="L1257">
        <v>-2.6032198857565891</v>
      </c>
      <c r="M1257">
        <v>-5.956161216336092</v>
      </c>
      <c r="N1257">
        <f>SQRT(ssa_urop_maneuver_10000[[#This Row],[x-pos]]^2+ssa_urop_maneuver_10000[[#This Row],[y-pos]]^2+ssa_urop_maneuver_10000[[#This Row],[z-pos]]^2)-6378</f>
        <v>543.08147112689858</v>
      </c>
      <c r="O1257">
        <f>SQRT(ssa_urop_maneuver_10000[[#This Row],[x-vel]]^2+ssa_urop_maneuver_10000[[#This Row],[y-vel]]^2+ssa_urop_maneuver_10000[[#This Row],[z-vel]]^2)</f>
        <v>7.5924349953383068</v>
      </c>
    </row>
    <row r="1258" spans="1:15" x14ac:dyDescent="0.35">
      <c r="A1258">
        <v>10000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-5970.4614409019177</v>
      </c>
      <c r="I1258">
        <v>2424.3578566588794</v>
      </c>
      <c r="J1258">
        <v>-2522.147951247855</v>
      </c>
      <c r="K1258">
        <v>0.1071095936201624</v>
      </c>
      <c r="L1258">
        <v>-5.3485365099630444</v>
      </c>
      <c r="M1258">
        <v>-5.3877667745232083</v>
      </c>
      <c r="N1258">
        <f>SQRT(ssa_urop_maneuver_10000[[#This Row],[x-pos]]^2+ssa_urop_maneuver_10000[[#This Row],[y-pos]]^2+ssa_urop_maneuver_10000[[#This Row],[z-pos]]^2)-6378</f>
        <v>541.90976259257241</v>
      </c>
      <c r="O1258">
        <f>SQRT(ssa_urop_maneuver_10000[[#This Row],[x-vel]]^2+ssa_urop_maneuver_10000[[#This Row],[y-vel]]^2+ssa_urop_maneuver_10000[[#This Row],[z-vel]]^2)</f>
        <v>7.5925190865818282</v>
      </c>
    </row>
    <row r="1259" spans="1:15" x14ac:dyDescent="0.35">
      <c r="A1259">
        <v>10000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-4664.1976249679337</v>
      </c>
      <c r="I1259">
        <v>-1064.3922684745601</v>
      </c>
      <c r="J1259">
        <v>-4998.0344175713262</v>
      </c>
      <c r="K1259">
        <v>4.0874692871910039</v>
      </c>
      <c r="L1259">
        <v>-5.8579694458957334</v>
      </c>
      <c r="M1259">
        <v>-2.5655511626535015</v>
      </c>
      <c r="N1259">
        <f>SQRT(ssa_urop_maneuver_10000[[#This Row],[x-pos]]^2+ssa_urop_maneuver_10000[[#This Row],[y-pos]]^2+ssa_urop_maneuver_10000[[#This Row],[z-pos]]^2)-6378</f>
        <v>540.67172405025121</v>
      </c>
      <c r="O1259">
        <f>SQRT(ssa_urop_maneuver_10000[[#This Row],[x-vel]]^2+ssa_urop_maneuver_10000[[#This Row],[y-vel]]^2+ssa_urop_maneuver_10000[[#This Row],[z-vel]]^2)</f>
        <v>7.5898131710187986</v>
      </c>
    </row>
    <row r="1260" spans="1:15" x14ac:dyDescent="0.35">
      <c r="A1260">
        <v>10000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-1412.561714397576</v>
      </c>
      <c r="I1260">
        <v>-4109.6759801698763</v>
      </c>
      <c r="J1260">
        <v>-5384.2861951345421</v>
      </c>
      <c r="K1260">
        <v>6.3578707937837811</v>
      </c>
      <c r="L1260">
        <v>-3.9250793290948489</v>
      </c>
      <c r="M1260">
        <v>1.324323939475841</v>
      </c>
      <c r="N1260">
        <f>SQRT(ssa_urop_maneuver_10000[[#This Row],[x-pos]]^2+ssa_urop_maneuver_10000[[#This Row],[y-pos]]^2+ssa_urop_maneuver_10000[[#This Row],[z-pos]]^2)-6378</f>
        <v>541.1982982194877</v>
      </c>
      <c r="O1260">
        <f>SQRT(ssa_urop_maneuver_10000[[#This Row],[x-vel]]^2+ssa_urop_maneuver_10000[[#This Row],[y-vel]]^2+ssa_urop_maneuver_10000[[#This Row],[z-vel]]^2)</f>
        <v>7.5883201478855176</v>
      </c>
    </row>
    <row r="1261" spans="1:15" x14ac:dyDescent="0.35">
      <c r="A1261">
        <v>10000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2427.6171527632</v>
      </c>
      <c r="I1261">
        <v>-5442.3041044795846</v>
      </c>
      <c r="J1261">
        <v>-3520.8438474673412</v>
      </c>
      <c r="K1261">
        <v>5.9782095970764946</v>
      </c>
      <c r="L1261">
        <v>-0.35500242898993117</v>
      </c>
      <c r="M1261">
        <v>4.6619736922570691</v>
      </c>
      <c r="N1261">
        <f>SQRT(ssa_urop_maneuver_10000[[#This Row],[x-pos]]^2+ssa_urop_maneuver_10000[[#This Row],[y-pos]]^2+ssa_urop_maneuver_10000[[#This Row],[z-pos]]^2)-6378</f>
        <v>543.58510778232539</v>
      </c>
      <c r="O1261">
        <f>SQRT(ssa_urop_maneuver_10000[[#This Row],[x-vel]]^2+ssa_urop_maneuver_10000[[#This Row],[y-vel]]^2+ssa_urop_maneuver_10000[[#This Row],[z-vel]]^2)</f>
        <v>7.5894015191227862</v>
      </c>
    </row>
    <row r="1262" spans="1:15" x14ac:dyDescent="0.35">
      <c r="A1262">
        <v>10000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5254.6946961601298</v>
      </c>
      <c r="I1262">
        <v>-4504.5054425212056</v>
      </c>
      <c r="J1262">
        <v>-184.93057519586901</v>
      </c>
      <c r="K1262">
        <v>3.1025673193612651</v>
      </c>
      <c r="L1262">
        <v>3.367995833580586</v>
      </c>
      <c r="M1262">
        <v>6.0528160054762239</v>
      </c>
      <c r="N1262">
        <f>SQRT(ssa_urop_maneuver_10000[[#This Row],[x-pos]]^2+ssa_urop_maneuver_10000[[#This Row],[y-pos]]^2+ssa_urop_maneuver_10000[[#This Row],[z-pos]]^2)-6378</f>
        <v>545.62513060888068</v>
      </c>
      <c r="O1262">
        <f>SQRT(ssa_urop_maneuver_10000[[#This Row],[x-vel]]^2+ssa_urop_maneuver_10000[[#This Row],[y-vel]]^2+ssa_urop_maneuver_10000[[#This Row],[z-vel]]^2)</f>
        <v>7.5898551700499448</v>
      </c>
    </row>
    <row r="1263" spans="1:15" x14ac:dyDescent="0.35">
      <c r="A1263">
        <v>10000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5888.118520292287</v>
      </c>
      <c r="I1263">
        <v>-1686.1735154868391</v>
      </c>
      <c r="J1263">
        <v>3228.4451006659979</v>
      </c>
      <c r="K1263">
        <v>-1.066781455961521</v>
      </c>
      <c r="L1263">
        <v>5.6846587885987603</v>
      </c>
      <c r="M1263">
        <v>4.9110067168789033</v>
      </c>
      <c r="N1263">
        <f>SQRT(ssa_urop_maneuver_10000[[#This Row],[x-pos]]^2+ssa_urop_maneuver_10000[[#This Row],[y-pos]]^2+ssa_urop_maneuver_10000[[#This Row],[z-pos]]^2)-6378</f>
        <v>545.58134214891379</v>
      </c>
      <c r="O1263">
        <f>SQRT(ssa_urop_maneuver_10000[[#This Row],[x-vel]]^2+ssa_urop_maneuver_10000[[#This Row],[y-vel]]^2+ssa_urop_maneuver_10000[[#This Row],[z-vel]]^2)</f>
        <v>7.5875790072200378</v>
      </c>
    </row>
    <row r="1264" spans="1:15" x14ac:dyDescent="0.35">
      <c r="A1264">
        <v>10000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4066.478135333366</v>
      </c>
      <c r="I1264">
        <v>1835.655025521681</v>
      </c>
      <c r="J1264">
        <v>5292.5902844606999</v>
      </c>
      <c r="K1264">
        <v>-4.7840141386208259</v>
      </c>
      <c r="L1264">
        <v>5.6292497644925676</v>
      </c>
      <c r="M1264">
        <v>1.720445385354721</v>
      </c>
      <c r="N1264">
        <f>SQRT(ssa_urop_maneuver_10000[[#This Row],[x-pos]]^2+ssa_urop_maneuver_10000[[#This Row],[y-pos]]^2+ssa_urop_maneuver_10000[[#This Row],[z-pos]]^2)-6378</f>
        <v>544.23849033209171</v>
      </c>
      <c r="O1264">
        <f>SQRT(ssa_urop_maneuver_10000[[#This Row],[x-vel]]^2+ssa_urop_maneuver_10000[[#This Row],[y-vel]]^2+ssa_urop_maneuver_10000[[#This Row],[z-vel]]^2)</f>
        <v>7.5851945600328508</v>
      </c>
    </row>
    <row r="1265" spans="1:15" x14ac:dyDescent="0.35">
      <c r="A1265">
        <v>10000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551.9598953265637</v>
      </c>
      <c r="I1265">
        <v>4593.5780446354966</v>
      </c>
      <c r="J1265">
        <v>5147.8685316079009</v>
      </c>
      <c r="K1265">
        <v>-6.5069064504332088</v>
      </c>
      <c r="L1265">
        <v>3.2306235648048691</v>
      </c>
      <c r="M1265">
        <v>-2.185692085705587</v>
      </c>
      <c r="N1265">
        <f>SQRT(ssa_urop_maneuver_10000[[#This Row],[x-pos]]^2+ssa_urop_maneuver_10000[[#This Row],[y-pos]]^2+ssa_urop_maneuver_10000[[#This Row],[z-pos]]^2)-6378</f>
        <v>543.42827723621394</v>
      </c>
      <c r="O1265">
        <f>SQRT(ssa_urop_maneuver_10000[[#This Row],[x-vel]]^2+ssa_urop_maneuver_10000[[#This Row],[y-vel]]^2+ssa_urop_maneuver_10000[[#This Row],[z-vel]]^2)</f>
        <v>7.5864359264201173</v>
      </c>
    </row>
    <row r="1266" spans="1:15" x14ac:dyDescent="0.35">
      <c r="A1266">
        <v>10000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-3191.9733431465052</v>
      </c>
      <c r="I1266">
        <v>5438.1269323938004</v>
      </c>
      <c r="J1266">
        <v>2853.677502511543</v>
      </c>
      <c r="K1266">
        <v>-5.5195630462377689</v>
      </c>
      <c r="L1266">
        <v>-0.51932602694623953</v>
      </c>
      <c r="M1266">
        <v>-5.184718624835396</v>
      </c>
      <c r="N1266">
        <f>SQRT(ssa_urop_maneuver_10000[[#This Row],[x-pos]]^2+ssa_urop_maneuver_10000[[#This Row],[y-pos]]^2+ssa_urop_maneuver_10000[[#This Row],[z-pos]]^2)-6378</f>
        <v>543.37223710191756</v>
      </c>
      <c r="O1266">
        <f>SQRT(ssa_urop_maneuver_10000[[#This Row],[x-vel]]^2+ssa_urop_maneuver_10000[[#This Row],[y-vel]]^2+ssa_urop_maneuver_10000[[#This Row],[z-vel]]^2)</f>
        <v>7.5905588043550765</v>
      </c>
    </row>
    <row r="1267" spans="1:15" x14ac:dyDescent="0.35">
      <c r="A1267">
        <v>10000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-5602.9550373016464</v>
      </c>
      <c r="I1267">
        <v>4012.6365027125112</v>
      </c>
      <c r="J1267">
        <v>-634.3715055464869</v>
      </c>
      <c r="K1267">
        <v>-2.2240054022433182</v>
      </c>
      <c r="L1267">
        <v>-4.0603298426297156</v>
      </c>
      <c r="M1267">
        <v>-6.0183054253758828</v>
      </c>
      <c r="N1267">
        <f>SQRT(ssa_urop_maneuver_10000[[#This Row],[x-pos]]^2+ssa_urop_maneuver_10000[[#This Row],[y-pos]]^2+ssa_urop_maneuver_10000[[#This Row],[z-pos]]^2)-6378</f>
        <v>542.75025268027639</v>
      </c>
      <c r="O1267">
        <f>SQRT(ssa_urop_maneuver_10000[[#This Row],[x-vel]]^2+ssa_urop_maneuver_10000[[#This Row],[y-vel]]^2+ssa_urop_maneuver_10000[[#This Row],[z-vel]]^2)</f>
        <v>7.592922932130004</v>
      </c>
    </row>
    <row r="1268" spans="1:15" x14ac:dyDescent="0.35">
      <c r="A1268">
        <v>10000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-5672.2791294515537</v>
      </c>
      <c r="I1268">
        <v>910.1011586883377</v>
      </c>
      <c r="J1268">
        <v>-3856.5972278768791</v>
      </c>
      <c r="K1268">
        <v>2.0002830411841379</v>
      </c>
      <c r="L1268">
        <v>-5.9049392328406292</v>
      </c>
      <c r="M1268">
        <v>-4.3312100315350497</v>
      </c>
      <c r="N1268">
        <f>SQRT(ssa_urop_maneuver_10000[[#This Row],[x-pos]]^2+ssa_urop_maneuver_10000[[#This Row],[y-pos]]^2+ssa_urop_maneuver_10000[[#This Row],[z-pos]]^2)-6378</f>
        <v>541.275743856806</v>
      </c>
      <c r="O1268">
        <f>SQRT(ssa_urop_maneuver_10000[[#This Row],[x-vel]]^2+ssa_urop_maneuver_10000[[#This Row],[y-vel]]^2+ssa_urop_maneuver_10000[[#This Row],[z-vel]]^2)</f>
        <v>7.5913648262785518</v>
      </c>
    </row>
    <row r="1269" spans="1:15" x14ac:dyDescent="0.35">
      <c r="A1269">
        <v>10000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-3373.610282572015</v>
      </c>
      <c r="I1269">
        <v>-2572.8411127922118</v>
      </c>
      <c r="J1269">
        <v>-5465.005667877529</v>
      </c>
      <c r="K1269">
        <v>5.3827646660693613</v>
      </c>
      <c r="L1269">
        <v>-5.2836652299792277</v>
      </c>
      <c r="M1269">
        <v>-0.83611441068866632</v>
      </c>
      <c r="N1269">
        <f>SQRT(ssa_urop_maneuver_10000[[#This Row],[x-pos]]^2+ssa_urop_maneuver_10000[[#This Row],[y-pos]]^2+ssa_urop_maneuver_10000[[#This Row],[z-pos]]^2)-6378</f>
        <v>540.60135289517984</v>
      </c>
      <c r="O1269">
        <f>SQRT(ssa_urop_maneuver_10000[[#This Row],[x-vel]]^2+ssa_urop_maneuver_10000[[#This Row],[y-vel]]^2+ssa_urop_maneuver_10000[[#This Row],[z-vel]]^2)</f>
        <v>7.5888313343055334</v>
      </c>
    </row>
    <row r="1270" spans="1:15" x14ac:dyDescent="0.35">
      <c r="A1270">
        <v>10000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331.30743676849795</v>
      </c>
      <c r="I1270">
        <v>-4983.6496489416331</v>
      </c>
      <c r="J1270">
        <v>-4789.6621111871373</v>
      </c>
      <c r="K1270">
        <v>6.5191448997930728</v>
      </c>
      <c r="L1270">
        <v>-2.460759774279131</v>
      </c>
      <c r="M1270">
        <v>3.005605417487109</v>
      </c>
      <c r="N1270">
        <f>SQRT(ssa_urop_maneuver_10000[[#This Row],[x-pos]]^2+ssa_urop_maneuver_10000[[#This Row],[y-pos]]^2+ssa_urop_maneuver_10000[[#This Row],[z-pos]]^2)-6378</f>
        <v>542.07164561146783</v>
      </c>
      <c r="O1270">
        <f>SQRT(ssa_urop_maneuver_10000[[#This Row],[x-vel]]^2+ssa_urop_maneuver_10000[[#This Row],[y-vel]]^2+ssa_urop_maneuver_10000[[#This Row],[z-vel]]^2)</f>
        <v>7.588692431297777</v>
      </c>
    </row>
    <row r="1271" spans="1:15" x14ac:dyDescent="0.35">
      <c r="A1271">
        <v>10000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3897.784264700249</v>
      </c>
      <c r="I1271">
        <v>-5316.7210411356928</v>
      </c>
      <c r="J1271">
        <v>-2112.4231681608921</v>
      </c>
      <c r="K1271">
        <v>4.9370520282661374</v>
      </c>
      <c r="L1271">
        <v>1.391901989760189</v>
      </c>
      <c r="M1271">
        <v>5.5943540376389116</v>
      </c>
      <c r="N1271">
        <f>SQRT(ssa_urop_maneuver_10000[[#This Row],[x-pos]]^2+ssa_urop_maneuver_10000[[#This Row],[y-pos]]^2+ssa_urop_maneuver_10000[[#This Row],[z-pos]]^2)-6378</f>
        <v>544.61341147855546</v>
      </c>
      <c r="O1271">
        <f>SQRT(ssa_urop_maneuver_10000[[#This Row],[x-vel]]^2+ssa_urop_maneuver_10000[[#This Row],[y-vel]]^2+ssa_urop_maneuver_10000[[#This Row],[z-vel]]^2)</f>
        <v>7.5900376136981</v>
      </c>
    </row>
    <row r="1272" spans="1:15" x14ac:dyDescent="0.35">
      <c r="A1272">
        <v>10000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5837.0844633101196</v>
      </c>
      <c r="I1272">
        <v>-3430.5600018466762</v>
      </c>
      <c r="J1272">
        <v>1448.721982835443</v>
      </c>
      <c r="K1272">
        <v>1.2925024628546451</v>
      </c>
      <c r="L1272">
        <v>4.6667197497771848</v>
      </c>
      <c r="M1272">
        <v>5.8435571983900916</v>
      </c>
      <c r="N1272">
        <f>SQRT(ssa_urop_maneuver_10000[[#This Row],[x-pos]]^2+ssa_urop_maneuver_10000[[#This Row],[y-pos]]^2+ssa_urop_maneuver_10000[[#This Row],[z-pos]]^2)-6378</f>
        <v>545.80620335645381</v>
      </c>
      <c r="O1272">
        <f>SQRT(ssa_urop_maneuver_10000[[#This Row],[x-vel]]^2+ssa_urop_maneuver_10000[[#This Row],[y-vel]]^2+ssa_urop_maneuver_10000[[#This Row],[z-vel]]^2)</f>
        <v>7.5892026307315321</v>
      </c>
    </row>
    <row r="1273" spans="1:15" x14ac:dyDescent="0.35">
      <c r="A1273">
        <v>10000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5340.4504110745766</v>
      </c>
      <c r="I1273">
        <v>-112.4668159535327</v>
      </c>
      <c r="J1273">
        <v>4403.9640730388674</v>
      </c>
      <c r="K1273">
        <v>-2.886332677466541</v>
      </c>
      <c r="L1273">
        <v>5.9917299610823092</v>
      </c>
      <c r="M1273">
        <v>3.649589214423</v>
      </c>
      <c r="N1273">
        <f>SQRT(ssa_urop_maneuver_10000[[#This Row],[x-pos]]^2+ssa_urop_maneuver_10000[[#This Row],[y-pos]]^2+ssa_urop_maneuver_10000[[#This Row],[z-pos]]^2)-6378</f>
        <v>545.0021619565041</v>
      </c>
      <c r="O1273">
        <f>SQRT(ssa_urop_maneuver_10000[[#This Row],[x-vel]]^2+ssa_urop_maneuver_10000[[#This Row],[y-vel]]^2+ssa_urop_maneuver_10000[[#This Row],[z-vel]]^2)</f>
        <v>7.5862537319532937</v>
      </c>
    </row>
    <row r="1274" spans="1:15" x14ac:dyDescent="0.35">
      <c r="A1274">
        <v>10000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2618.8963269643641</v>
      </c>
      <c r="I1274">
        <v>3252.9443668455751</v>
      </c>
      <c r="J1274">
        <v>5520.0503951630526</v>
      </c>
      <c r="K1274">
        <v>-5.8563404948263873</v>
      </c>
      <c r="L1274">
        <v>4.8201440831253191</v>
      </c>
      <c r="M1274">
        <v>-6.3766884090119533E-2</v>
      </c>
      <c r="N1274">
        <f>SQRT(ssa_urop_maneuver_10000[[#This Row],[x-pos]]^2+ssa_urop_maneuver_10000[[#This Row],[y-pos]]^2+ssa_urop_maneuver_10000[[#This Row],[z-pos]]^2)-6378</f>
        <v>543.79322071380375</v>
      </c>
      <c r="O1274">
        <f>SQRT(ssa_urop_maneuver_10000[[#This Row],[x-vel]]^2+ssa_urop_maneuver_10000[[#This Row],[y-vel]]^2+ssa_urop_maneuver_10000[[#This Row],[z-vel]]^2)</f>
        <v>7.5851551855540809</v>
      </c>
    </row>
    <row r="1275" spans="1:15" x14ac:dyDescent="0.35">
      <c r="A1275">
        <v>10000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-1192.5721788481681</v>
      </c>
      <c r="I1275">
        <v>5264.367509926944</v>
      </c>
      <c r="J1275">
        <v>4332.5471315237892</v>
      </c>
      <c r="K1275">
        <v>-6.388318726585962</v>
      </c>
      <c r="L1275">
        <v>1.640640388730827</v>
      </c>
      <c r="M1275">
        <v>-3.7518595106652648</v>
      </c>
      <c r="N1275">
        <f>SQRT(ssa_urop_maneuver_10000[[#This Row],[x-pos]]^2+ssa_urop_maneuver_10000[[#This Row],[y-pos]]^2+ssa_urop_maneuver_10000[[#This Row],[z-pos]]^2)-6378</f>
        <v>543.4708211630923</v>
      </c>
      <c r="O1275">
        <f>SQRT(ssa_urop_maneuver_10000[[#This Row],[x-vel]]^2+ssa_urop_maneuver_10000[[#This Row],[y-vel]]^2+ssa_urop_maneuver_10000[[#This Row],[z-vel]]^2)</f>
        <v>7.5880673972595369</v>
      </c>
    </row>
    <row r="1276" spans="1:15" x14ac:dyDescent="0.35">
      <c r="A1276">
        <v>10000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-4506.262983224362</v>
      </c>
      <c r="I1276">
        <v>5081.1001572015803</v>
      </c>
      <c r="J1276">
        <v>1334.5865940162189</v>
      </c>
      <c r="K1276">
        <v>-4.2551757502825334</v>
      </c>
      <c r="L1276">
        <v>-2.2309926064091878</v>
      </c>
      <c r="M1276">
        <v>-5.8782367945568677</v>
      </c>
      <c r="N1276">
        <f>SQRT(ssa_urop_maneuver_10000[[#This Row],[x-pos]]^2+ssa_urop_maneuver_10000[[#This Row],[y-pos]]^2+ssa_urop_maneuver_10000[[#This Row],[z-pos]]^2)-6378</f>
        <v>543.35147629564199</v>
      </c>
      <c r="O1276">
        <f>SQRT(ssa_urop_maneuver_10000[[#This Row],[x-vel]]^2+ssa_urop_maneuver_10000[[#This Row],[y-vel]]^2+ssa_urop_maneuver_10000[[#This Row],[z-vel]]^2)</f>
        <v>7.5919375977761554</v>
      </c>
    </row>
    <row r="1277" spans="1:15" x14ac:dyDescent="0.35">
      <c r="A1277">
        <v>10000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-5937.2089959307032</v>
      </c>
      <c r="I1277">
        <v>2775.27755141545</v>
      </c>
      <c r="J1277">
        <v>-2222.0115502007538</v>
      </c>
      <c r="K1277">
        <v>-0.34113187922928673</v>
      </c>
      <c r="L1277">
        <v>-5.175499610082376</v>
      </c>
      <c r="M1277">
        <v>-5.5446532052469113</v>
      </c>
      <c r="N1277">
        <f>SQRT(ssa_urop_maneuver_10000[[#This Row],[x-pos]]^2+ssa_urop_maneuver_10000[[#This Row],[y-pos]]^2+ssa_urop_maneuver_10000[[#This Row],[z-pos]]^2)-6378</f>
        <v>542.25660492272164</v>
      </c>
      <c r="O1277">
        <f>SQRT(ssa_urop_maneuver_10000[[#This Row],[x-vel]]^2+ssa_urop_maneuver_10000[[#This Row],[y-vel]]^2+ssa_urop_maneuver_10000[[#This Row],[z-vel]]^2)</f>
        <v>7.5924532490785985</v>
      </c>
    </row>
    <row r="1278" spans="1:15" x14ac:dyDescent="0.35">
      <c r="A1278">
        <v>10000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-4887.7396906786034</v>
      </c>
      <c r="I1278">
        <v>-690.28892399371114</v>
      </c>
      <c r="J1278">
        <v>-4848.1120869271472</v>
      </c>
      <c r="K1278">
        <v>3.710834829148681</v>
      </c>
      <c r="L1278">
        <v>-5.9563995196719111</v>
      </c>
      <c r="M1278">
        <v>-2.891025455892009</v>
      </c>
      <c r="N1278">
        <f>SQRT(ssa_urop_maneuver_10000[[#This Row],[x-pos]]^2+ssa_urop_maneuver_10000[[#This Row],[y-pos]]^2+ssa_urop_maneuver_10000[[#This Row],[z-pos]]^2)-6378</f>
        <v>540.86471105140663</v>
      </c>
      <c r="O1278">
        <f>SQRT(ssa_urop_maneuver_10000[[#This Row],[x-vel]]^2+ssa_urop_maneuver_10000[[#This Row],[y-vel]]^2+ssa_urop_maneuver_10000[[#This Row],[z-vel]]^2)</f>
        <v>7.5899287581495978</v>
      </c>
    </row>
    <row r="1279" spans="1:15" x14ac:dyDescent="0.35">
      <c r="A1279">
        <v>10000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-1799.499437483154</v>
      </c>
      <c r="I1279">
        <v>-3868.4227774919759</v>
      </c>
      <c r="J1279">
        <v>-5447.0845886533398</v>
      </c>
      <c r="K1279">
        <v>6.2095004626531161</v>
      </c>
      <c r="L1279">
        <v>-4.2533960051413899</v>
      </c>
      <c r="M1279">
        <v>0.96644413247824135</v>
      </c>
      <c r="N1279">
        <f>SQRT(ssa_urop_maneuver_10000[[#This Row],[x-pos]]^2+ssa_urop_maneuver_10000[[#This Row],[y-pos]]^2+ssa_urop_maneuver_10000[[#This Row],[z-pos]]^2)-6378</f>
        <v>541.07678284217673</v>
      </c>
      <c r="O1279">
        <f>SQRT(ssa_urop_maneuver_10000[[#This Row],[x-vel]]^2+ssa_urop_maneuver_10000[[#This Row],[y-vel]]^2+ssa_urop_maneuver_10000[[#This Row],[z-vel]]^2)</f>
        <v>7.588365293885345</v>
      </c>
    </row>
    <row r="1280" spans="1:15" x14ac:dyDescent="0.35">
      <c r="A1280">
        <v>10000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2038.5429118769871</v>
      </c>
      <c r="I1280">
        <v>-5434.4849712423493</v>
      </c>
      <c r="J1280">
        <v>-3770.1534677524442</v>
      </c>
      <c r="K1280">
        <v>6.1198225213017032</v>
      </c>
      <c r="L1280">
        <v>-0.77667856811495106</v>
      </c>
      <c r="M1280">
        <v>4.4207079948431556</v>
      </c>
      <c r="N1280">
        <f>SQRT(ssa_urop_maneuver_10000[[#This Row],[x-pos]]^2+ssa_urop_maneuver_10000[[#This Row],[y-pos]]^2+ssa_urop_maneuver_10000[[#This Row],[z-pos]]^2)-6378</f>
        <v>543.22397243642445</v>
      </c>
      <c r="O1280">
        <f>SQRT(ssa_urop_maneuver_10000[[#This Row],[x-vel]]^2+ssa_urop_maneuver_10000[[#This Row],[y-vel]]^2+ssa_urop_maneuver_10000[[#This Row],[z-vel]]^2)</f>
        <v>7.5893422946966114</v>
      </c>
    </row>
    <row r="1281" spans="1:15" x14ac:dyDescent="0.35">
      <c r="A1281">
        <v>10000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5025.8521895037265</v>
      </c>
      <c r="I1281">
        <v>-4733.5481276792389</v>
      </c>
      <c r="J1281">
        <v>-516.63477459859757</v>
      </c>
      <c r="K1281">
        <v>3.4755956549796538</v>
      </c>
      <c r="L1281">
        <v>3.0290152796238106</v>
      </c>
      <c r="M1281">
        <v>6.0295926320865734</v>
      </c>
      <c r="N1281">
        <f>SQRT(ssa_urop_maneuver_10000[[#This Row],[x-pos]]^2+ssa_urop_maneuver_10000[[#This Row],[y-pos]]^2+ssa_urop_maneuver_10000[[#This Row],[z-pos]]^2)-6378</f>
        <v>545.33587211537542</v>
      </c>
      <c r="O1281">
        <f>SQRT(ssa_urop_maneuver_10000[[#This Row],[x-vel]]^2+ssa_urop_maneuver_10000[[#This Row],[y-vel]]^2+ssa_urop_maneuver_10000[[#This Row],[z-vel]]^2)</f>
        <v>7.5901703557970714</v>
      </c>
    </row>
    <row r="1282" spans="1:15" x14ac:dyDescent="0.35">
      <c r="A1282">
        <v>10000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5914.8312371197417</v>
      </c>
      <c r="I1282">
        <v>-2056.2822343351172</v>
      </c>
      <c r="J1282">
        <v>2953.1729960720158</v>
      </c>
      <c r="K1282">
        <v>-0.61906203798883319</v>
      </c>
      <c r="L1282">
        <v>5.5704269676398832</v>
      </c>
      <c r="M1282">
        <v>5.1152992560350548</v>
      </c>
      <c r="N1282">
        <f>SQRT(ssa_urop_maneuver_10000[[#This Row],[x-pos]]^2+ssa_urop_maneuver_10000[[#This Row],[y-pos]]^2+ssa_urop_maneuver_10000[[#This Row],[z-pos]]^2)-6378</f>
        <v>545.49304438002946</v>
      </c>
      <c r="O1282">
        <f>SQRT(ssa_urop_maneuver_10000[[#This Row],[x-vel]]^2+ssa_urop_maneuver_10000[[#This Row],[y-vel]]^2+ssa_urop_maneuver_10000[[#This Row],[z-vel]]^2)</f>
        <v>7.5880946809776528</v>
      </c>
    </row>
    <row r="1283" spans="1:15" x14ac:dyDescent="0.35">
      <c r="A1283">
        <v>10000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4337.0216984181907</v>
      </c>
      <c r="I1283">
        <v>1478.9902570923659</v>
      </c>
      <c r="J1283">
        <v>5188.5132226782534</v>
      </c>
      <c r="K1283">
        <v>-4.4482496821768596</v>
      </c>
      <c r="L1283">
        <v>5.7864782661322733</v>
      </c>
      <c r="M1283">
        <v>2.0660254494839561</v>
      </c>
      <c r="N1283">
        <f>SQRT(ssa_urop_maneuver_10000[[#This Row],[x-pos]]^2+ssa_urop_maneuver_10000[[#This Row],[y-pos]]^2+ssa_urop_maneuver_10000[[#This Row],[z-pos]]^2)-6378</f>
        <v>544.27122085168139</v>
      </c>
      <c r="O1283">
        <f>SQRT(ssa_urop_maneuver_10000[[#This Row],[x-vel]]^2+ssa_urop_maneuver_10000[[#This Row],[y-vel]]^2+ssa_urop_maneuver_10000[[#This Row],[z-vel]]^2)</f>
        <v>7.5854279455626674</v>
      </c>
    </row>
    <row r="1284" spans="1:15" x14ac:dyDescent="0.35">
      <c r="A1284">
        <v>10000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953.44345617818794</v>
      </c>
      <c r="I1284">
        <v>4398.8009756738602</v>
      </c>
      <c r="J1284">
        <v>5258.1785850501165</v>
      </c>
      <c r="K1284">
        <v>-6.4218983979369391</v>
      </c>
      <c r="L1284">
        <v>3.59361739967206</v>
      </c>
      <c r="M1284">
        <v>-1.842390501777798</v>
      </c>
      <c r="N1284">
        <f>SQRT(ssa_urop_maneuver_10000[[#This Row],[x-pos]]^2+ssa_urop_maneuver_10000[[#This Row],[y-pos]]^2+ssa_urop_maneuver_10000[[#This Row],[z-pos]]^2)-6378</f>
        <v>543.4844130430547</v>
      </c>
      <c r="O1284">
        <f>SQRT(ssa_urop_maneuver_10000[[#This Row],[x-vel]]^2+ssa_urop_maneuver_10000[[#This Row],[y-vel]]^2+ssa_urop_maneuver_10000[[#This Row],[z-vel]]^2)</f>
        <v>7.5861233716366518</v>
      </c>
    </row>
    <row r="1285" spans="1:15" x14ac:dyDescent="0.35">
      <c r="A1285">
        <v>10000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-2826.7279010926668</v>
      </c>
      <c r="I1285">
        <v>5486.6738602285959</v>
      </c>
      <c r="J1285">
        <v>3132.607681127934</v>
      </c>
      <c r="K1285">
        <v>-5.7212771863876499</v>
      </c>
      <c r="L1285">
        <v>-0.1005120002550145</v>
      </c>
      <c r="M1285">
        <v>-4.9864745628115887</v>
      </c>
      <c r="N1285">
        <f>SQRT(ssa_urop_maneuver_10000[[#This Row],[x-pos]]^2+ssa_urop_maneuver_10000[[#This Row],[y-pos]]^2+ssa_urop_maneuver_10000[[#This Row],[z-pos]]^2)-6378</f>
        <v>543.50356202994772</v>
      </c>
      <c r="O1285">
        <f>SQRT(ssa_urop_maneuver_10000[[#This Row],[x-vel]]^2+ssa_urop_maneuver_10000[[#This Row],[y-vel]]^2+ssa_urop_maneuver_10000[[#This Row],[z-vel]]^2)</f>
        <v>7.5899963024524641</v>
      </c>
    </row>
    <row r="1286" spans="1:15" x14ac:dyDescent="0.35">
      <c r="A1286">
        <v>10000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-5426.674316644082</v>
      </c>
      <c r="I1286">
        <v>4284.9002545201429</v>
      </c>
      <c r="J1286">
        <v>-303.24137442794762</v>
      </c>
      <c r="K1286">
        <v>-2.6292772681026868</v>
      </c>
      <c r="L1286">
        <v>-3.7607495247866112</v>
      </c>
      <c r="M1286">
        <v>-6.0490882280072009</v>
      </c>
      <c r="N1286">
        <f>SQRT(ssa_urop_maneuver_10000[[#This Row],[x-pos]]^2+ssa_urop_maneuver_10000[[#This Row],[y-pos]]^2+ssa_urop_maneuver_10000[[#This Row],[z-pos]]^2)-6378</f>
        <v>543.06347762222504</v>
      </c>
      <c r="O1286">
        <f>SQRT(ssa_urop_maneuver_10000[[#This Row],[x-vel]]^2+ssa_urop_maneuver_10000[[#This Row],[y-vel]]^2+ssa_urop_maneuver_10000[[#This Row],[z-vel]]^2)</f>
        <v>7.592615118057779</v>
      </c>
    </row>
    <row r="1287" spans="1:15" x14ac:dyDescent="0.35">
      <c r="A1287">
        <v>10000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-5758.8369918687158</v>
      </c>
      <c r="I1287">
        <v>1292.5499806530649</v>
      </c>
      <c r="J1287">
        <v>-3612.0124248728312</v>
      </c>
      <c r="K1287">
        <v>1.5614232004285289</v>
      </c>
      <c r="L1287">
        <v>-5.850605230529446</v>
      </c>
      <c r="M1287">
        <v>-4.578281521100414</v>
      </c>
      <c r="N1287">
        <f>SQRT(ssa_urop_maneuver_10000[[#This Row],[x-pos]]^2+ssa_urop_maneuver_10000[[#This Row],[y-pos]]^2+ssa_urop_maneuver_10000[[#This Row],[z-pos]]^2)-6378</f>
        <v>541.64758559548773</v>
      </c>
      <c r="O1287">
        <f>SQRT(ssa_urop_maneuver_10000[[#This Row],[x-vel]]^2+ssa_urop_maneuver_10000[[#This Row],[y-vel]]^2+ssa_urop_maneuver_10000[[#This Row],[z-vel]]^2)</f>
        <v>7.5913296372101051</v>
      </c>
    </row>
    <row r="1288" spans="1:15" x14ac:dyDescent="0.35">
      <c r="A1288">
        <v>10000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-3686.76632172375</v>
      </c>
      <c r="I1288">
        <v>-2239.8741614475312</v>
      </c>
      <c r="J1288">
        <v>-5409.2559841791563</v>
      </c>
      <c r="K1288">
        <v>5.0936008838599758</v>
      </c>
      <c r="L1288">
        <v>-5.4968452253418363</v>
      </c>
      <c r="M1288">
        <v>-1.195587026505331</v>
      </c>
      <c r="N1288">
        <f>SQRT(ssa_urop_maneuver_10000[[#This Row],[x-pos]]^2+ssa_urop_maneuver_10000[[#This Row],[y-pos]]^2+ssa_urop_maneuver_10000[[#This Row],[z-pos]]^2)-6378</f>
        <v>540.76668724237061</v>
      </c>
      <c r="O1288">
        <f>SQRT(ssa_urop_maneuver_10000[[#This Row],[x-vel]]^2+ssa_urop_maneuver_10000[[#This Row],[y-vel]]^2+ssa_urop_maneuver_10000[[#This Row],[z-vel]]^2)</f>
        <v>7.588774982391449</v>
      </c>
    </row>
    <row r="1289" spans="1:15" x14ac:dyDescent="0.35">
      <c r="A1289">
        <v>10000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-77.887089848212653</v>
      </c>
      <c r="I1289">
        <v>-4838.9990767775726</v>
      </c>
      <c r="J1289">
        <v>-4946.0547163375659</v>
      </c>
      <c r="K1289">
        <v>6.4997966765363024</v>
      </c>
      <c r="L1289">
        <v>-2.8526131479800609</v>
      </c>
      <c r="M1289">
        <v>2.6835815355306951</v>
      </c>
      <c r="N1289">
        <f>SQRT(ssa_urop_maneuver_10000[[#This Row],[x-pos]]^2+ssa_urop_maneuver_10000[[#This Row],[y-pos]]^2+ssa_urop_maneuver_10000[[#This Row],[z-pos]]^2)-6378</f>
        <v>541.93032629840127</v>
      </c>
      <c r="O1289">
        <f>SQRT(ssa_urop_maneuver_10000[[#This Row],[x-vel]]^2+ssa_urop_maneuver_10000[[#This Row],[y-vel]]^2+ssa_urop_maneuver_10000[[#This Row],[z-vel]]^2)</f>
        <v>7.5885682751216228</v>
      </c>
    </row>
    <row r="1290" spans="1:15" x14ac:dyDescent="0.35">
      <c r="A1290">
        <v>10000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3563.1320114073792</v>
      </c>
      <c r="I1290">
        <v>-5420.8981089767194</v>
      </c>
      <c r="J1290">
        <v>-2415.8045445074849</v>
      </c>
      <c r="K1290">
        <v>5.1959842912380854</v>
      </c>
      <c r="L1290">
        <v>0.98442611523998114</v>
      </c>
      <c r="M1290">
        <v>5.4443149113373739</v>
      </c>
      <c r="N1290">
        <f>SQRT(ssa_urop_maneuver_10000[[#This Row],[x-pos]]^2+ssa_urop_maneuver_10000[[#This Row],[y-pos]]^2+ssa_urop_maneuver_10000[[#This Row],[z-pos]]^2)-6378</f>
        <v>544.29424655485036</v>
      </c>
      <c r="O1290">
        <f>SQRT(ssa_urop_maneuver_10000[[#This Row],[x-vel]]^2+ssa_urop_maneuver_10000[[#This Row],[y-vel]]^2+ssa_urop_maneuver_10000[[#This Row],[z-vel]]^2)</f>
        <v>7.5899876406335407</v>
      </c>
    </row>
    <row r="1291" spans="1:15" x14ac:dyDescent="0.35">
      <c r="A1291">
        <v>10000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5716.6991850440618</v>
      </c>
      <c r="I1291">
        <v>-3740.1880485407023</v>
      </c>
      <c r="J1291">
        <v>1125.1910474767201</v>
      </c>
      <c r="K1291">
        <v>1.7216042062976891</v>
      </c>
      <c r="L1291">
        <v>4.4144690279135004</v>
      </c>
      <c r="M1291">
        <v>5.9288783116881394</v>
      </c>
      <c r="N1291">
        <f>SQRT(ssa_urop_maneuver_10000[[#This Row],[x-pos]]^2+ssa_urop_maneuver_10000[[#This Row],[y-pos]]^2+ssa_urop_maneuver_10000[[#This Row],[z-pos]]^2)-6378</f>
        <v>545.56202427998142</v>
      </c>
      <c r="O1291">
        <f>SQRT(ssa_urop_maneuver_10000[[#This Row],[x-vel]]^2+ssa_urop_maneuver_10000[[#This Row],[y-vel]]^2+ssa_urop_maneuver_10000[[#This Row],[z-vel]]^2)</f>
        <v>7.5896677052658541</v>
      </c>
    </row>
    <row r="1292" spans="1:15" x14ac:dyDescent="0.35">
      <c r="A1292">
        <v>10000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5484.1126464364106</v>
      </c>
      <c r="I1292">
        <v>-497.99645263750369</v>
      </c>
      <c r="J1292">
        <v>4195.5066142975666</v>
      </c>
      <c r="K1292">
        <v>-2.4672935545565799</v>
      </c>
      <c r="L1292">
        <v>5.9999379761031966</v>
      </c>
      <c r="M1292">
        <v>3.9336597600548071</v>
      </c>
      <c r="N1292">
        <f>SQRT(ssa_urop_maneuver_10000[[#This Row],[x-pos]]^2+ssa_urop_maneuver_10000[[#This Row],[y-pos]]^2+ssa_urop_maneuver_10000[[#This Row],[z-pos]]^2)-6378</f>
        <v>544.84390523561797</v>
      </c>
      <c r="O1292">
        <f>SQRT(ssa_urop_maneuver_10000[[#This Row],[x-vel]]^2+ssa_urop_maneuver_10000[[#This Row],[y-vel]]^2+ssa_urop_maneuver_10000[[#This Row],[z-vel]]^2)</f>
        <v>7.5868618222105644</v>
      </c>
    </row>
    <row r="1293" spans="1:15" x14ac:dyDescent="0.35">
      <c r="A1293">
        <v>10000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2966.110899262605</v>
      </c>
      <c r="I1293">
        <v>2952.2106147904501</v>
      </c>
      <c r="J1293">
        <v>5513.2345883102507</v>
      </c>
      <c r="K1293">
        <v>-5.6212199204139166</v>
      </c>
      <c r="L1293">
        <v>5.0842612606961914</v>
      </c>
      <c r="M1293">
        <v>0.30000325005814832</v>
      </c>
      <c r="N1293">
        <f>SQRT(ssa_urop_maneuver_10000[[#This Row],[x-pos]]^2+ssa_urop_maneuver_10000[[#This Row],[y-pos]]^2+ssa_urop_maneuver_10000[[#This Row],[z-pos]]^2)-6378</f>
        <v>543.64120758554782</v>
      </c>
      <c r="O1293">
        <f>SQRT(ssa_urop_maneuver_10000[[#This Row],[x-vel]]^2+ssa_urop_maneuver_10000[[#This Row],[y-vel]]^2+ssa_urop_maneuver_10000[[#This Row],[z-vel]]^2)</f>
        <v>7.585369332518999</v>
      </c>
    </row>
    <row r="1294" spans="1:15" x14ac:dyDescent="0.35">
      <c r="A1294">
        <v>10000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-786.49522702055208</v>
      </c>
      <c r="I1294">
        <v>5173.5539270914533</v>
      </c>
      <c r="J1294">
        <v>4530.0373376669368</v>
      </c>
      <c r="K1294">
        <v>-6.4344022076156282</v>
      </c>
      <c r="L1294">
        <v>2.0511201275323452</v>
      </c>
      <c r="M1294">
        <v>-3.459201788587992</v>
      </c>
      <c r="N1294">
        <f>SQRT(ssa_urop_maneuver_10000[[#This Row],[x-pos]]^2+ssa_urop_maneuver_10000[[#This Row],[y-pos]]^2+ssa_urop_maneuver_10000[[#This Row],[z-pos]]^2)-6378</f>
        <v>543.37798847209706</v>
      </c>
      <c r="O1294">
        <f>SQRT(ssa_urop_maneuver_10000[[#This Row],[x-vel]]^2+ssa_urop_maneuver_10000[[#This Row],[y-vel]]^2+ssa_urop_maneuver_10000[[#This Row],[z-vel]]^2)</f>
        <v>7.5877995862507825</v>
      </c>
    </row>
    <row r="1295" spans="1:15" x14ac:dyDescent="0.35">
      <c r="A1295">
        <v>10000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-4210.6746302735764</v>
      </c>
      <c r="I1295">
        <v>5238.3932234746899</v>
      </c>
      <c r="J1295">
        <v>1654.0961075702101</v>
      </c>
      <c r="K1295">
        <v>-4.5641930592934452</v>
      </c>
      <c r="L1295">
        <v>-1.8445121180678989</v>
      </c>
      <c r="M1295">
        <v>-5.7791591075465218</v>
      </c>
      <c r="N1295">
        <f>SQRT(ssa_urop_maneuver_10000[[#This Row],[x-pos]]^2+ssa_urop_maneuver_10000[[#This Row],[y-pos]]^2+ssa_urop_maneuver_10000[[#This Row],[z-pos]]^2)-6378</f>
        <v>543.45781890303715</v>
      </c>
      <c r="O1295">
        <f>SQRT(ssa_urop_maneuver_10000[[#This Row],[x-vel]]^2+ssa_urop_maneuver_10000[[#This Row],[y-vel]]^2+ssa_urop_maneuver_10000[[#This Row],[z-vel]]^2)</f>
        <v>7.5916245446241408</v>
      </c>
    </row>
    <row r="1296" spans="1:15" x14ac:dyDescent="0.35">
      <c r="A1296">
        <v>10000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-5875.7778817314293</v>
      </c>
      <c r="I1296">
        <v>3115.2947857876829</v>
      </c>
      <c r="J1296">
        <v>-1914.205783056577</v>
      </c>
      <c r="K1296">
        <v>-0.78409471159939004</v>
      </c>
      <c r="L1296">
        <v>-4.9752113606304862</v>
      </c>
      <c r="M1296">
        <v>-5.6813331593176581</v>
      </c>
      <c r="N1296">
        <f>SQRT(ssa_urop_maneuver_10000[[#This Row],[x-pos]]^2+ssa_urop_maneuver_10000[[#This Row],[y-pos]]^2+ssa_urop_maneuver_10000[[#This Row],[z-pos]]^2)-6378</f>
        <v>542.5499129539885</v>
      </c>
      <c r="O1296">
        <f>SQRT(ssa_urop_maneuver_10000[[#This Row],[x-vel]]^2+ssa_urop_maneuver_10000[[#This Row],[y-vel]]^2+ssa_urop_maneuver_10000[[#This Row],[z-vel]]^2)</f>
        <v>7.5924356478581458</v>
      </c>
    </row>
    <row r="1297" spans="1:15" x14ac:dyDescent="0.35">
      <c r="A1297">
        <v>10000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-5085.9980842114228</v>
      </c>
      <c r="I1297">
        <v>-309.61237967976268</v>
      </c>
      <c r="J1297">
        <v>-4680.867500659183</v>
      </c>
      <c r="K1297">
        <v>3.319600102999257</v>
      </c>
      <c r="L1297">
        <v>-6.0259422847636079</v>
      </c>
      <c r="M1297">
        <v>-3.2057017974477162</v>
      </c>
      <c r="N1297">
        <f>SQRT(ssa_urop_maneuver_10000[[#This Row],[x-pos]]^2+ssa_urop_maneuver_10000[[#This Row],[y-pos]]^2+ssa_urop_maneuver_10000[[#This Row],[z-pos]]^2)-6378</f>
        <v>541.08642069027519</v>
      </c>
      <c r="O1297">
        <f>SQRT(ssa_urop_maneuver_10000[[#This Row],[x-vel]]^2+ssa_urop_maneuver_10000[[#This Row],[y-vel]]^2+ssa_urop_maneuver_10000[[#This Row],[z-vel]]^2)</f>
        <v>7.5900098338074802</v>
      </c>
    </row>
    <row r="1298" spans="1:15" x14ac:dyDescent="0.35">
      <c r="A1298">
        <v>10000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-2174.5665650840701</v>
      </c>
      <c r="I1298">
        <v>-3605.8541055251148</v>
      </c>
      <c r="J1298">
        <v>-5490.1818322787094</v>
      </c>
      <c r="K1298">
        <v>6.0326247874518559</v>
      </c>
      <c r="L1298">
        <v>-4.563261156055832</v>
      </c>
      <c r="M1298">
        <v>0.60538213318501921</v>
      </c>
      <c r="N1298">
        <f>SQRT(ssa_urop_maneuver_10000[[#This Row],[x-pos]]^2+ssa_urop_maneuver_10000[[#This Row],[y-pos]]^2+ssa_urop_maneuver_10000[[#This Row],[z-pos]]^2)-6378</f>
        <v>541.03317868884551</v>
      </c>
      <c r="O1298">
        <f>SQRT(ssa_urop_maneuver_10000[[#This Row],[x-vel]]^2+ssa_urop_maneuver_10000[[#This Row],[y-vel]]^2+ssa_urop_maneuver_10000[[#This Row],[z-vel]]^2)</f>
        <v>7.5883069081137062</v>
      </c>
    </row>
    <row r="1299" spans="1:15" x14ac:dyDescent="0.35">
      <c r="A1299">
        <v>10000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1642.989590074191</v>
      </c>
      <c r="I1299">
        <v>-5399.5473602833426</v>
      </c>
      <c r="J1299">
        <v>-4005.676565286079</v>
      </c>
      <c r="K1299">
        <v>6.2309806098699871</v>
      </c>
      <c r="L1299">
        <v>-1.198120127271848</v>
      </c>
      <c r="M1299">
        <v>4.1636920194435127</v>
      </c>
      <c r="N1299">
        <f>SQRT(ssa_urop_maneuver_10000[[#This Row],[x-pos]]^2+ssa_urop_maneuver_10000[[#This Row],[y-pos]]^2+ssa_urop_maneuver_10000[[#This Row],[z-pos]]^2)-6378</f>
        <v>542.98051107767969</v>
      </c>
      <c r="O1299">
        <f>SQRT(ssa_urop_maneuver_10000[[#This Row],[x-vel]]^2+ssa_urop_maneuver_10000[[#This Row],[y-vel]]^2+ssa_urop_maneuver_10000[[#This Row],[z-vel]]^2)</f>
        <v>7.5892649468000037</v>
      </c>
    </row>
    <row r="1300" spans="1:15" x14ac:dyDescent="0.35">
      <c r="A1300">
        <v>10000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4774.8515992856337</v>
      </c>
      <c r="I1300">
        <v>-4941.0328870479862</v>
      </c>
      <c r="J1300">
        <v>-846.28041655343202</v>
      </c>
      <c r="K1300">
        <v>3.8288273685448222</v>
      </c>
      <c r="L1300">
        <v>2.6717990778176541</v>
      </c>
      <c r="M1300">
        <v>5.9843786933135332</v>
      </c>
      <c r="N1300">
        <f>SQRT(ssa_urop_maneuver_10000[[#This Row],[x-pos]]^2+ssa_urop_maneuver_10000[[#This Row],[y-pos]]^2+ssa_urop_maneuver_10000[[#This Row],[z-pos]]^2)-6378</f>
        <v>545.09210754357809</v>
      </c>
      <c r="O1300">
        <f>SQRT(ssa_urop_maneuver_10000[[#This Row],[x-vel]]^2+ssa_urop_maneuver_10000[[#This Row],[y-vel]]^2+ssa_urop_maneuver_10000[[#This Row],[z-vel]]^2)</f>
        <v>7.5902053776778748</v>
      </c>
    </row>
    <row r="1301" spans="1:15" x14ac:dyDescent="0.35">
      <c r="A1301">
        <v>10000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5913.1437546863817</v>
      </c>
      <c r="I1301">
        <v>-2419.5762270842329</v>
      </c>
      <c r="J1301">
        <v>2667.297620378753</v>
      </c>
      <c r="K1301">
        <v>-0.17165996546344811</v>
      </c>
      <c r="L1301">
        <v>5.4272154341034824</v>
      </c>
      <c r="M1301">
        <v>5.3009878854392571</v>
      </c>
      <c r="N1301">
        <f>SQRT(ssa_urop_maneuver_10000[[#This Row],[x-pos]]^2+ssa_urop_maneuver_10000[[#This Row],[y-pos]]^2+ssa_urop_maneuver_10000[[#This Row],[z-pos]]^2)-6378</f>
        <v>545.44529681111089</v>
      </c>
      <c r="O1301">
        <f>SQRT(ssa_urop_maneuver_10000[[#This Row],[x-vel]]^2+ssa_urop_maneuver_10000[[#This Row],[y-vel]]^2+ssa_urop_maneuver_10000[[#This Row],[z-vel]]^2)</f>
        <v>7.5884522185678769</v>
      </c>
    </row>
    <row r="1302" spans="1:15" x14ac:dyDescent="0.35">
      <c r="A1302">
        <v>10000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4584.9368765210083</v>
      </c>
      <c r="I1302">
        <v>1111.6312156340209</v>
      </c>
      <c r="J1302">
        <v>5065.7251267129868</v>
      </c>
      <c r="K1302">
        <v>-4.0936979651814367</v>
      </c>
      <c r="L1302">
        <v>5.9164175797844267</v>
      </c>
      <c r="M1302">
        <v>2.4040939362890619</v>
      </c>
      <c r="N1302">
        <f>SQRT(ssa_urop_maneuver_10000[[#This Row],[x-pos]]^2+ssa_urop_maneuver_10000[[#This Row],[y-pos]]^2+ssa_urop_maneuver_10000[[#This Row],[z-pos]]^2)-6378</f>
        <v>544.35084206698502</v>
      </c>
      <c r="O1302">
        <f>SQRT(ssa_urop_maneuver_10000[[#This Row],[x-vel]]^2+ssa_urop_maneuver_10000[[#This Row],[y-vel]]^2+ssa_urop_maneuver_10000[[#This Row],[z-vel]]^2)</f>
        <v>7.585646159887415</v>
      </c>
    </row>
    <row r="1303" spans="1:15" x14ac:dyDescent="0.35">
      <c r="A1303">
        <v>10000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1347.4944701873801</v>
      </c>
      <c r="I1303">
        <v>4180.356766014088</v>
      </c>
      <c r="J1303">
        <v>5349.4779387327999</v>
      </c>
      <c r="K1303">
        <v>-6.306878539307772</v>
      </c>
      <c r="L1303">
        <v>3.9421965343560821</v>
      </c>
      <c r="M1303">
        <v>-1.4925302396682647</v>
      </c>
      <c r="N1303">
        <f>SQRT(ssa_urop_maneuver_10000[[#This Row],[x-pos]]^2+ssa_urop_maneuver_10000[[#This Row],[y-pos]]^2+ssa_urop_maneuver_10000[[#This Row],[z-pos]]^2)-6378</f>
        <v>543.56328117675002</v>
      </c>
      <c r="O1303">
        <f>SQRT(ssa_urop_maneuver_10000[[#This Row],[x-vel]]^2+ssa_urop_maneuver_10000[[#This Row],[y-vel]]^2+ssa_urop_maneuver_10000[[#This Row],[z-vel]]^2)</f>
        <v>7.5858603296787797</v>
      </c>
    </row>
    <row r="1304" spans="1:15" x14ac:dyDescent="0.35">
      <c r="A1304">
        <v>10000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-2450.6206177173808</v>
      </c>
      <c r="I1304">
        <v>5508.3813030721203</v>
      </c>
      <c r="J1304">
        <v>3400.1731929758262</v>
      </c>
      <c r="K1304">
        <v>-5.8941910189198392</v>
      </c>
      <c r="L1304">
        <v>0.32254618161599907</v>
      </c>
      <c r="M1304">
        <v>-4.7701919678817397</v>
      </c>
      <c r="N1304">
        <f>SQRT(ssa_urop_maneuver_10000[[#This Row],[x-pos]]^2+ssa_urop_maneuver_10000[[#This Row],[y-pos]]^2+ssa_urop_maneuver_10000[[#This Row],[z-pos]]^2)-6378</f>
        <v>543.63158036076402</v>
      </c>
      <c r="O1304">
        <f>SQRT(ssa_urop_maneuver_10000[[#This Row],[x-vel]]^2+ssa_urop_maneuver_10000[[#This Row],[y-vel]]^2+ssa_urop_maneuver_10000[[#This Row],[z-vel]]^2)</f>
        <v>7.5894831982970894</v>
      </c>
    </row>
    <row r="1305" spans="1:15" x14ac:dyDescent="0.35">
      <c r="A1305">
        <v>10000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-5225.7243853404671</v>
      </c>
      <c r="I1305">
        <v>4538.2573649814212</v>
      </c>
      <c r="J1305">
        <v>29.0278682209842</v>
      </c>
      <c r="K1305">
        <v>-3.019030068615407</v>
      </c>
      <c r="L1305">
        <v>-3.4399096023502529</v>
      </c>
      <c r="M1305">
        <v>-6.0577559701550916</v>
      </c>
      <c r="N1305">
        <f>SQRT(ssa_urop_maneuver_10000[[#This Row],[x-pos]]^2+ssa_urop_maneuver_10000[[#This Row],[y-pos]]^2+ssa_urop_maneuver_10000[[#This Row],[z-pos]]^2)-6378</f>
        <v>543.33064370454485</v>
      </c>
      <c r="O1305">
        <f>SQRT(ssa_urop_maneuver_10000[[#This Row],[x-vel]]^2+ssa_urop_maneuver_10000[[#This Row],[y-vel]]^2+ssa_urop_maneuver_10000[[#This Row],[z-vel]]^2)</f>
        <v>7.5923598453639611</v>
      </c>
    </row>
    <row r="1306" spans="1:15" x14ac:dyDescent="0.35">
      <c r="A1306">
        <v>10000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-5817.2100063124844</v>
      </c>
      <c r="I1306">
        <v>1671.869840886292</v>
      </c>
      <c r="J1306">
        <v>-3354.1747803025441</v>
      </c>
      <c r="K1306">
        <v>1.1183835223329439</v>
      </c>
      <c r="L1306">
        <v>-5.7668617763826591</v>
      </c>
      <c r="M1306">
        <v>-4.8085637511236126</v>
      </c>
      <c r="N1306">
        <f>SQRT(ssa_urop_maneuver_10000[[#This Row],[x-pos]]^2+ssa_urop_maneuver_10000[[#This Row],[y-pos]]^2+ssa_urop_maneuver_10000[[#This Row],[z-pos]]^2)-6378</f>
        <v>541.93999101327972</v>
      </c>
      <c r="O1306">
        <f>SQRT(ssa_urop_maneuver_10000[[#This Row],[x-vel]]^2+ssa_urop_maneuver_10000[[#This Row],[y-vel]]^2+ssa_urop_maneuver_10000[[#This Row],[z-vel]]^2)</f>
        <v>7.5914268618981762</v>
      </c>
    </row>
    <row r="1307" spans="1:15" x14ac:dyDescent="0.35">
      <c r="A1307">
        <v>10000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-3979.8835041316538</v>
      </c>
      <c r="I1307">
        <v>-1892.9891157906243</v>
      </c>
      <c r="J1307">
        <v>-5333.6155157699041</v>
      </c>
      <c r="K1307">
        <v>4.7824559236944628</v>
      </c>
      <c r="L1307">
        <v>-5.6846327307865296</v>
      </c>
      <c r="M1307">
        <v>-1.5504985479980851</v>
      </c>
      <c r="N1307">
        <f>SQRT(ssa_urop_maneuver_10000[[#This Row],[x-pos]]^2+ssa_urop_maneuver_10000[[#This Row],[y-pos]]^2+ssa_urop_maneuver_10000[[#This Row],[z-pos]]^2)-6378</f>
        <v>540.83913449521424</v>
      </c>
      <c r="O1307">
        <f>SQRT(ssa_urop_maneuver_10000[[#This Row],[x-vel]]^2+ssa_urop_maneuver_10000[[#This Row],[y-vel]]^2+ssa_urop_maneuver_10000[[#This Row],[z-vel]]^2)</f>
        <v>7.5888720962573846</v>
      </c>
    </row>
    <row r="1308" spans="1:15" x14ac:dyDescent="0.35">
      <c r="A1308">
        <v>10000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-483.45748392659101</v>
      </c>
      <c r="I1308">
        <v>-4669.1130211574982</v>
      </c>
      <c r="J1308">
        <v>-5084.1160131186707</v>
      </c>
      <c r="K1308">
        <v>6.4496595949439852</v>
      </c>
      <c r="L1308">
        <v>-3.2335356032255871</v>
      </c>
      <c r="M1308">
        <v>2.3519357209823069</v>
      </c>
      <c r="N1308">
        <f>SQRT(ssa_urop_maneuver_10000[[#This Row],[x-pos]]^2+ssa_urop_maneuver_10000[[#This Row],[y-pos]]^2+ssa_urop_maneuver_10000[[#This Row],[z-pos]]^2)-6378</f>
        <v>541.7242125648927</v>
      </c>
      <c r="O1308">
        <f>SQRT(ssa_urop_maneuver_10000[[#This Row],[x-vel]]^2+ssa_urop_maneuver_10000[[#This Row],[y-vel]]^2+ssa_urop_maneuver_10000[[#This Row],[z-vel]]^2)</f>
        <v>7.5885086165605049</v>
      </c>
    </row>
    <row r="1309" spans="1:15" x14ac:dyDescent="0.35">
      <c r="A1309">
        <v>10000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3214.2013088045028</v>
      </c>
      <c r="I1309">
        <v>-5499.0089146949067</v>
      </c>
      <c r="J1309">
        <v>-2710.0300081325213</v>
      </c>
      <c r="K1309">
        <v>5.4281695200961391</v>
      </c>
      <c r="L1309">
        <v>0.5687191227570989</v>
      </c>
      <c r="M1309">
        <v>5.2744527848980249</v>
      </c>
      <c r="N1309">
        <f>SQRT(ssa_urop_maneuver_10000[[#This Row],[x-pos]]^2+ssa_urop_maneuver_10000[[#This Row],[y-pos]]^2+ssa_urop_maneuver_10000[[#This Row],[z-pos]]^2)-6378</f>
        <v>544.02656325395674</v>
      </c>
      <c r="O1309">
        <f>SQRT(ssa_urop_maneuver_10000[[#This Row],[x-vel]]^2+ssa_urop_maneuver_10000[[#This Row],[y-vel]]^2+ssa_urop_maneuver_10000[[#This Row],[z-vel]]^2)</f>
        <v>7.5900143583269246</v>
      </c>
    </row>
    <row r="1310" spans="1:15" x14ac:dyDescent="0.35">
      <c r="A1310">
        <v>10000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5570.0818347496788</v>
      </c>
      <c r="I1310">
        <v>-4033.861500614039</v>
      </c>
      <c r="J1310">
        <v>797.80902343066793</v>
      </c>
      <c r="K1310">
        <v>2.139217403586398</v>
      </c>
      <c r="L1310">
        <v>4.1377984988279879</v>
      </c>
      <c r="M1310">
        <v>5.9923015963611057</v>
      </c>
      <c r="N1310">
        <f>SQRT(ssa_urop_maneuver_10000[[#This Row],[x-pos]]^2+ssa_urop_maneuver_10000[[#This Row],[y-pos]]^2+ssa_urop_maneuver_10000[[#This Row],[z-pos]]^2)-6378</f>
        <v>545.46369166560271</v>
      </c>
      <c r="O1310">
        <f>SQRT(ssa_urop_maneuver_10000[[#This Row],[x-vel]]^2+ssa_urop_maneuver_10000[[#This Row],[y-vel]]^2+ssa_urop_maneuver_10000[[#This Row],[z-vel]]^2)</f>
        <v>7.5898159357432329</v>
      </c>
    </row>
    <row r="1311" spans="1:15" x14ac:dyDescent="0.35">
      <c r="A1311">
        <v>10000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5600.7942758482959</v>
      </c>
      <c r="I1311">
        <v>-884.6368742271361</v>
      </c>
      <c r="J1311">
        <v>3971.9465428503622</v>
      </c>
      <c r="K1311">
        <v>-2.0391695675174311</v>
      </c>
      <c r="L1311">
        <v>5.9778945918228104</v>
      </c>
      <c r="M1311">
        <v>4.2035331336981674</v>
      </c>
      <c r="N1311">
        <f>SQRT(ssa_urop_maneuver_10000[[#This Row],[x-pos]]^2+ssa_urop_maneuver_10000[[#This Row],[y-pos]]^2+ssa_urop_maneuver_10000[[#This Row],[z-pos]]^2)-6378</f>
        <v>544.99344639862647</v>
      </c>
      <c r="O1311">
        <f>SQRT(ssa_urop_maneuver_10000[[#This Row],[x-vel]]^2+ssa_urop_maneuver_10000[[#This Row],[y-vel]]^2+ssa_urop_maneuver_10000[[#This Row],[z-vel]]^2)</f>
        <v>7.5870367787517656</v>
      </c>
    </row>
    <row r="1312" spans="1:15" x14ac:dyDescent="0.35">
      <c r="A1312">
        <v>10000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3297.1740552998149</v>
      </c>
      <c r="I1312">
        <v>2633.8086575782868</v>
      </c>
      <c r="J1312">
        <v>5486.7357296941482</v>
      </c>
      <c r="K1312">
        <v>-5.3604584569006644</v>
      </c>
      <c r="L1312">
        <v>5.3254638718023433</v>
      </c>
      <c r="M1312">
        <v>0.6632210920364866</v>
      </c>
      <c r="N1312">
        <f>SQRT(ssa_urop_maneuver_10000[[#This Row],[x-pos]]^2+ssa_urop_maneuver_10000[[#This Row],[y-pos]]^2+ssa_urop_maneuver_10000[[#This Row],[z-pos]]^2)-6378</f>
        <v>543.89090951157232</v>
      </c>
      <c r="O1312">
        <f>SQRT(ssa_urop_maneuver_10000[[#This Row],[x-vel]]^2+ssa_urop_maneuver_10000[[#This Row],[y-vel]]^2+ssa_urop_maneuver_10000[[#This Row],[z-vel]]^2)</f>
        <v>7.5851791366421883</v>
      </c>
    </row>
    <row r="1313" spans="1:15" x14ac:dyDescent="0.35">
      <c r="A1313">
        <v>10000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-378.82663892447488</v>
      </c>
      <c r="I1313">
        <v>5056.1017746745183</v>
      </c>
      <c r="J1313">
        <v>4711.8007202284889</v>
      </c>
      <c r="K1313">
        <v>-6.449181867563933</v>
      </c>
      <c r="L1313">
        <v>2.4557077449799389</v>
      </c>
      <c r="M1313">
        <v>-3.1532885237637238</v>
      </c>
      <c r="N1313">
        <f>SQRT(ssa_urop_maneuver_10000[[#This Row],[x-pos]]^2+ssa_urop_maneuver_10000[[#This Row],[y-pos]]^2+ssa_urop_maneuver_10000[[#This Row],[z-pos]]^2)-6378</f>
        <v>543.61403181160676</v>
      </c>
      <c r="O1313">
        <f>SQRT(ssa_urop_maneuver_10000[[#This Row],[x-vel]]^2+ssa_urop_maneuver_10000[[#This Row],[y-vel]]^2+ssa_urop_maneuver_10000[[#This Row],[z-vel]]^2)</f>
        <v>7.5872047424443405</v>
      </c>
    </row>
    <row r="1314" spans="1:15" x14ac:dyDescent="0.35">
      <c r="A1314">
        <v>10000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-3896.3808992652698</v>
      </c>
      <c r="I1314">
        <v>5371.4643159615189</v>
      </c>
      <c r="J1314">
        <v>1968.7002832001263</v>
      </c>
      <c r="K1314">
        <v>-4.8495979046899604</v>
      </c>
      <c r="L1314">
        <v>-1.444374579796958</v>
      </c>
      <c r="M1314">
        <v>-5.6586059883603372</v>
      </c>
      <c r="N1314">
        <f>SQRT(ssa_urop_maneuver_10000[[#This Row],[x-pos]]^2+ssa_urop_maneuver_10000[[#This Row],[y-pos]]^2+ssa_urop_maneuver_10000[[#This Row],[z-pos]]^2)-6378</f>
        <v>543.71899277046941</v>
      </c>
      <c r="O1314">
        <f>SQRT(ssa_urop_maneuver_10000[[#This Row],[x-vel]]^2+ssa_urop_maneuver_10000[[#This Row],[y-vel]]^2+ssa_urop_maneuver_10000[[#This Row],[z-vel]]^2)</f>
        <v>7.5910894801368505</v>
      </c>
    </row>
    <row r="1315" spans="1:15" x14ac:dyDescent="0.35">
      <c r="A1315">
        <v>10000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-5786.464202870231</v>
      </c>
      <c r="I1315">
        <v>3443.8932675699739</v>
      </c>
      <c r="J1315">
        <v>-1598.2730780073721</v>
      </c>
      <c r="K1315">
        <v>-1.2212107223139581</v>
      </c>
      <c r="L1315">
        <v>-4.7475125867399761</v>
      </c>
      <c r="M1315">
        <v>-5.7976958095968554</v>
      </c>
      <c r="N1315">
        <f>SQRT(ssa_urop_maneuver_10000[[#This Row],[x-pos]]^2+ssa_urop_maneuver_10000[[#This Row],[y-pos]]^2+ssa_urop_maneuver_10000[[#This Row],[z-pos]]^2)-6378</f>
        <v>542.84139692534518</v>
      </c>
      <c r="O1315">
        <f>SQRT(ssa_urop_maneuver_10000[[#This Row],[x-vel]]^2+ssa_urop_maneuver_10000[[#This Row],[y-vel]]^2+ssa_urop_maneuver_10000[[#This Row],[z-vel]]^2)</f>
        <v>7.5923321904514962</v>
      </c>
    </row>
    <row r="1316" spans="1:15" x14ac:dyDescent="0.35">
      <c r="A1316">
        <v>10000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-5258.9794153343191</v>
      </c>
      <c r="I1316">
        <v>77.290327154831061</v>
      </c>
      <c r="J1316">
        <v>-4495.9009510587002</v>
      </c>
      <c r="K1316">
        <v>2.9142753645631858</v>
      </c>
      <c r="L1316">
        <v>-6.0662613235901084</v>
      </c>
      <c r="M1316">
        <v>-3.5098078004639741</v>
      </c>
      <c r="N1316">
        <f>SQRT(ssa_urop_maneuver_10000[[#This Row],[x-pos]]^2+ssa_urop_maneuver_10000[[#This Row],[y-pos]]^2+ssa_urop_maneuver_10000[[#This Row],[z-pos]]^2)-6378</f>
        <v>541.24588718397263</v>
      </c>
      <c r="O1316">
        <f>SQRT(ssa_urop_maneuver_10000[[#This Row],[x-vel]]^2+ssa_urop_maneuver_10000[[#This Row],[y-vel]]^2+ssa_urop_maneuver_10000[[#This Row],[z-vel]]^2)</f>
        <v>7.5902093609322048</v>
      </c>
    </row>
    <row r="1317" spans="1:15" x14ac:dyDescent="0.35">
      <c r="A1317">
        <v>10000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-2537.416647584595</v>
      </c>
      <c r="I1317">
        <v>-3322.0485744388802</v>
      </c>
      <c r="J1317">
        <v>-5513.285090999525</v>
      </c>
      <c r="K1317">
        <v>5.8278640508350579</v>
      </c>
      <c r="L1317">
        <v>-4.8540625426283626</v>
      </c>
      <c r="M1317">
        <v>0.24106034352860181</v>
      </c>
      <c r="N1317">
        <f>SQRT(ssa_urop_maneuver_10000[[#This Row],[x-pos]]^2+ssa_urop_maneuver_10000[[#This Row],[y-pos]]^2+ssa_urop_maneuver_10000[[#This Row],[z-pos]]^2)-6378</f>
        <v>540.87291898098738</v>
      </c>
      <c r="O1317">
        <f>SQRT(ssa_urop_maneuver_10000[[#This Row],[x-vel]]^2+ssa_urop_maneuver_10000[[#This Row],[y-vel]]^2+ssa_urop_maneuver_10000[[#This Row],[z-vel]]^2)</f>
        <v>7.5884143700766282</v>
      </c>
    </row>
    <row r="1318" spans="1:15" x14ac:dyDescent="0.35">
      <c r="A1318">
        <v>10000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1241.5438641267469</v>
      </c>
      <c r="I1318">
        <v>-5337.0939425176502</v>
      </c>
      <c r="J1318">
        <v>-4227.1422195920049</v>
      </c>
      <c r="K1318">
        <v>6.3118366510287238</v>
      </c>
      <c r="L1318">
        <v>-1.6185206212886969</v>
      </c>
      <c r="M1318">
        <v>3.890812441825477</v>
      </c>
      <c r="N1318">
        <f>SQRT(ssa_urop_maneuver_10000[[#This Row],[x-pos]]^2+ssa_urop_maneuver_10000[[#This Row],[y-pos]]^2+ssa_urop_maneuver_10000[[#This Row],[z-pos]]^2)-6378</f>
        <v>542.60216039519128</v>
      </c>
      <c r="O1318">
        <f>SQRT(ssa_urop_maneuver_10000[[#This Row],[x-vel]]^2+ssa_urop_maneuver_10000[[#This Row],[y-vel]]^2+ssa_urop_maneuver_10000[[#This Row],[z-vel]]^2)</f>
        <v>7.5892893190515656</v>
      </c>
    </row>
    <row r="1319" spans="1:15" x14ac:dyDescent="0.35">
      <c r="A1319">
        <v>10000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4502.3026272792231</v>
      </c>
      <c r="I1319">
        <v>-5126.130741099345</v>
      </c>
      <c r="J1319">
        <v>-1173.5877719639871</v>
      </c>
      <c r="K1319">
        <v>4.1620014402500773</v>
      </c>
      <c r="L1319">
        <v>2.2971272124986801</v>
      </c>
      <c r="M1319">
        <v>5.9174188590267827</v>
      </c>
      <c r="N1319">
        <f>SQRT(ssa_urop_maneuver_10000[[#This Row],[x-pos]]^2+ssa_urop_maneuver_10000[[#This Row],[y-pos]]^2+ssa_urop_maneuver_10000[[#This Row],[z-pos]]^2)-6378</f>
        <v>544.8067704474106</v>
      </c>
      <c r="O1319">
        <f>SQRT(ssa_urop_maneuver_10000[[#This Row],[x-vel]]^2+ssa_urop_maneuver_10000[[#This Row],[y-vel]]^2+ssa_urop_maneuver_10000[[#This Row],[z-vel]]^2)</f>
        <v>7.5904476397780067</v>
      </c>
    </row>
    <row r="1320" spans="1:15" x14ac:dyDescent="0.35">
      <c r="A1320">
        <v>10000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5883.1037762203759</v>
      </c>
      <c r="I1320">
        <v>-2774.880822605252</v>
      </c>
      <c r="J1320">
        <v>2371.1744441245492</v>
      </c>
      <c r="K1320">
        <v>0.2739920955339496</v>
      </c>
      <c r="L1320">
        <v>5.2551395622007737</v>
      </c>
      <c r="M1320">
        <v>5.4679864873684627</v>
      </c>
      <c r="N1320">
        <f>SQRT(ssa_urop_maneuver_10000[[#This Row],[x-pos]]^2+ssa_urop_maneuver_10000[[#This Row],[y-pos]]^2+ssa_urop_maneuver_10000[[#This Row],[z-pos]]^2)-6378</f>
        <v>545.39092251118018</v>
      </c>
      <c r="O1320">
        <f>SQRT(ssa_urop_maneuver_10000[[#This Row],[x-vel]]^2+ssa_urop_maneuver_10000[[#This Row],[y-vel]]^2+ssa_urop_maneuver_10000[[#This Row],[z-vel]]^2)</f>
        <v>7.588836519036823</v>
      </c>
    </row>
    <row r="1321" spans="1:15" x14ac:dyDescent="0.35">
      <c r="A1321">
        <v>10000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4809.3923275541993</v>
      </c>
      <c r="I1321">
        <v>734.45782653609217</v>
      </c>
      <c r="J1321">
        <v>4924.4494233270098</v>
      </c>
      <c r="K1321">
        <v>-3.7216439769155318</v>
      </c>
      <c r="L1321">
        <v>6.0180417792283141</v>
      </c>
      <c r="M1321">
        <v>2.7344037147871552</v>
      </c>
      <c r="N1321">
        <f>SQRT(ssa_urop_maneuver_10000[[#This Row],[x-pos]]^2+ssa_urop_maneuver_10000[[#This Row],[y-pos]]^2+ssa_urop_maneuver_10000[[#This Row],[z-pos]]^2)-6378</f>
        <v>544.41901232531836</v>
      </c>
      <c r="O1321">
        <f>SQRT(ssa_urop_maneuver_10000[[#This Row],[x-vel]]^2+ssa_urop_maneuver_10000[[#This Row],[y-vel]]^2+ssa_urop_maneuver_10000[[#This Row],[z-vel]]^2)</f>
        <v>7.5858041381840948</v>
      </c>
    </row>
    <row r="1322" spans="1:15" x14ac:dyDescent="0.35">
      <c r="A1322">
        <v>10000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1732.7064705592641</v>
      </c>
      <c r="I1322">
        <v>3938.356492350455</v>
      </c>
      <c r="J1322">
        <v>5421.840847314098</v>
      </c>
      <c r="K1322">
        <v>-6.1623685334968412</v>
      </c>
      <c r="L1322">
        <v>4.2749251410289428</v>
      </c>
      <c r="M1322">
        <v>-1.1364236144894659</v>
      </c>
      <c r="N1322">
        <f>SQRT(ssa_urop_maneuver_10000[[#This Row],[x-pos]]^2+ssa_urop_maneuver_10000[[#This Row],[y-pos]]^2+ssa_urop_maneuver_10000[[#This Row],[z-pos]]^2)-6378</f>
        <v>543.65310800538282</v>
      </c>
      <c r="O1322">
        <f>SQRT(ssa_urop_maneuver_10000[[#This Row],[x-vel]]^2+ssa_urop_maneuver_10000[[#This Row],[y-vel]]^2+ssa_urop_maneuver_10000[[#This Row],[z-vel]]^2)</f>
        <v>7.5855935519643189</v>
      </c>
    </row>
    <row r="1323" spans="1:15" x14ac:dyDescent="0.35">
      <c r="A1323">
        <v>10000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-2065.025925769557</v>
      </c>
      <c r="I1323">
        <v>5502.5842017832028</v>
      </c>
      <c r="J1323">
        <v>3656.219885020073</v>
      </c>
      <c r="K1323">
        <v>-6.0377098609375839</v>
      </c>
      <c r="L1323">
        <v>0.74877853806456629</v>
      </c>
      <c r="M1323">
        <v>-4.5362910416286919</v>
      </c>
      <c r="N1323">
        <f>SQRT(ssa_urop_maneuver_10000[[#This Row],[x-pos]]^2+ssa_urop_maneuver_10000[[#This Row],[y-pos]]^2+ssa_urop_maneuver_10000[[#This Row],[z-pos]]^2)-6378</f>
        <v>543.75619474065934</v>
      </c>
      <c r="O1323">
        <f>SQRT(ssa_urop_maneuver_10000[[#This Row],[x-vel]]^2+ssa_urop_maneuver_10000[[#This Row],[y-vel]]^2+ssa_urop_maneuver_10000[[#This Row],[z-vel]]^2)</f>
        <v>7.5889752983054155</v>
      </c>
    </row>
    <row r="1324" spans="1:15" x14ac:dyDescent="0.35">
      <c r="A1324">
        <v>10000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-5000.817802818935</v>
      </c>
      <c r="I1324">
        <v>4771.6368196161729</v>
      </c>
      <c r="J1324">
        <v>362.0162716515398</v>
      </c>
      <c r="K1324">
        <v>-3.3917088005608091</v>
      </c>
      <c r="L1324">
        <v>-3.098037524876736</v>
      </c>
      <c r="M1324">
        <v>-6.0447286489310068</v>
      </c>
      <c r="N1324">
        <f>SQRT(ssa_urop_maneuver_10000[[#This Row],[x-pos]]^2+ssa_urop_maneuver_10000[[#This Row],[y-pos]]^2+ssa_urop_maneuver_10000[[#This Row],[z-pos]]^2)-6378</f>
        <v>543.54263269742751</v>
      </c>
      <c r="O1324">
        <f>SQRT(ssa_urop_maneuver_10000[[#This Row],[x-vel]]^2+ssa_urop_maneuver_10000[[#This Row],[y-vel]]^2+ssa_urop_maneuver_10000[[#This Row],[z-vel]]^2)</f>
        <v>7.5921189092738324</v>
      </c>
    </row>
    <row r="1325" spans="1:15" x14ac:dyDescent="0.35">
      <c r="A1325">
        <v>10000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-5847.0891906069737</v>
      </c>
      <c r="I1325">
        <v>2047.126811102743</v>
      </c>
      <c r="J1325">
        <v>-3083.668105955725</v>
      </c>
      <c r="K1325">
        <v>0.67284747332917849</v>
      </c>
      <c r="L1325">
        <v>-5.6530578607248874</v>
      </c>
      <c r="M1325">
        <v>-5.0221698938432224</v>
      </c>
      <c r="N1325">
        <f>SQRT(ssa_urop_maneuver_10000[[#This Row],[x-pos]]^2+ssa_urop_maneuver_10000[[#This Row],[y-pos]]^2+ssa_urop_maneuver_10000[[#This Row],[z-pos]]^2)-6378</f>
        <v>542.12927417813262</v>
      </c>
      <c r="O1325">
        <f>SQRT(ssa_urop_maneuver_10000[[#This Row],[x-vel]]^2+ssa_urop_maneuver_10000[[#This Row],[y-vel]]^2+ssa_urop_maneuver_10000[[#This Row],[z-vel]]^2)</f>
        <v>7.5915727844560736</v>
      </c>
    </row>
    <row r="1326" spans="1:15" x14ac:dyDescent="0.35">
      <c r="A1326">
        <v>10000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-4251.7814302898587</v>
      </c>
      <c r="I1326">
        <v>-1532.581513763598</v>
      </c>
      <c r="J1326">
        <v>-5238.6398037181134</v>
      </c>
      <c r="K1326">
        <v>4.4504697313805908</v>
      </c>
      <c r="L1326">
        <v>-5.8459870342513671</v>
      </c>
      <c r="M1326">
        <v>-1.900595857103623</v>
      </c>
      <c r="N1326">
        <f>SQRT(ssa_urop_maneuver_10000[[#This Row],[x-pos]]^2+ssa_urop_maneuver_10000[[#This Row],[y-pos]]^2+ssa_urop_maneuver_10000[[#This Row],[z-pos]]^2)-6378</f>
        <v>540.80035991698151</v>
      </c>
      <c r="O1326">
        <f>SQRT(ssa_urop_maneuver_10000[[#This Row],[x-vel]]^2+ssa_urop_maneuver_10000[[#This Row],[y-vel]]^2+ssa_urop_maneuver_10000[[#This Row],[z-vel]]^2)</f>
        <v>7.5891046801720545</v>
      </c>
    </row>
    <row r="1327" spans="1:15" x14ac:dyDescent="0.35">
      <c r="A1327">
        <v>10000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-883.80689635675049</v>
      </c>
      <c r="I1327">
        <v>-4473.7419694904793</v>
      </c>
      <c r="J1327">
        <v>-5204.0899687506944</v>
      </c>
      <c r="K1327">
        <v>6.3689174111984137</v>
      </c>
      <c r="L1327">
        <v>-3.602398117044582</v>
      </c>
      <c r="M1327">
        <v>2.0114378587646882</v>
      </c>
      <c r="N1327">
        <f>SQRT(ssa_urop_maneuver_10000[[#This Row],[x-pos]]^2+ssa_urop_maneuver_10000[[#This Row],[y-pos]]^2+ssa_urop_maneuver_10000[[#This Row],[z-pos]]^2)-6378</f>
        <v>541.39551134923204</v>
      </c>
      <c r="O1327">
        <f>SQRT(ssa_urop_maneuver_10000[[#This Row],[x-vel]]^2+ssa_urop_maneuver_10000[[#This Row],[y-vel]]^2+ssa_urop_maneuver_10000[[#This Row],[z-vel]]^2)</f>
        <v>7.5885613553574514</v>
      </c>
    </row>
    <row r="1328" spans="1:15" x14ac:dyDescent="0.35">
      <c r="A1328">
        <v>10000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2852.3033943843079</v>
      </c>
      <c r="I1328">
        <v>-5550.1598020573256</v>
      </c>
      <c r="J1328">
        <v>-2994.852298180318</v>
      </c>
      <c r="K1328">
        <v>5.6325525544902932</v>
      </c>
      <c r="L1328">
        <v>0.1456340092552528</v>
      </c>
      <c r="M1328">
        <v>5.0855320896042677</v>
      </c>
      <c r="N1328">
        <f>SQRT(ssa_urop_maneuver_10000[[#This Row],[x-pos]]^2+ssa_urop_maneuver_10000[[#This Row],[y-pos]]^2+ssa_urop_maneuver_10000[[#This Row],[z-pos]]^2)-6378</f>
        <v>543.6362783597051</v>
      </c>
      <c r="O1328">
        <f>SQRT(ssa_urop_maneuver_10000[[#This Row],[x-vel]]^2+ssa_urop_maneuver_10000[[#This Row],[y-vel]]^2+ssa_urop_maneuver_10000[[#This Row],[z-vel]]^2)</f>
        <v>7.5900918425366655</v>
      </c>
    </row>
    <row r="1329" spans="1:15" x14ac:dyDescent="0.35">
      <c r="A1329">
        <v>10000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5397.7057408154214</v>
      </c>
      <c r="I1329">
        <v>-4310.2488050881984</v>
      </c>
      <c r="J1329">
        <v>467.29150942815659</v>
      </c>
      <c r="K1329">
        <v>2.5434769942243611</v>
      </c>
      <c r="L1329">
        <v>3.8375339841354799</v>
      </c>
      <c r="M1329">
        <v>6.0344767139920927</v>
      </c>
      <c r="N1329">
        <f>SQRT(ssa_urop_maneuver_10000[[#This Row],[x-pos]]^2+ssa_urop_maneuver_10000[[#This Row],[y-pos]]^2+ssa_urop_maneuver_10000[[#This Row],[z-pos]]^2)-6378</f>
        <v>545.28198046126454</v>
      </c>
      <c r="O1329">
        <f>SQRT(ssa_urop_maneuver_10000[[#This Row],[x-vel]]^2+ssa_urop_maneuver_10000[[#This Row],[y-vel]]^2+ssa_urop_maneuver_10000[[#This Row],[z-vel]]^2)</f>
        <v>7.5901812568117322</v>
      </c>
    </row>
    <row r="1330" spans="1:15" x14ac:dyDescent="0.35">
      <c r="A1330">
        <v>10000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5689.5479091065326</v>
      </c>
      <c r="I1330">
        <v>-1270.6414473933669</v>
      </c>
      <c r="J1330">
        <v>3734.000619612505</v>
      </c>
      <c r="K1330">
        <v>-1.6046859485563449</v>
      </c>
      <c r="L1330">
        <v>5.925879832903016</v>
      </c>
      <c r="M1330">
        <v>4.4585089861947438</v>
      </c>
      <c r="N1330">
        <f>SQRT(ssa_urop_maneuver_10000[[#This Row],[x-pos]]^2+ssa_urop_maneuver_10000[[#This Row],[y-pos]]^2+ssa_urop_maneuver_10000[[#This Row],[z-pos]]^2)-6378</f>
        <v>545.02287480830182</v>
      </c>
      <c r="O1330">
        <f>SQRT(ssa_urop_maneuver_10000[[#This Row],[x-vel]]^2+ssa_urop_maneuver_10000[[#This Row],[y-vel]]^2+ssa_urop_maneuver_10000[[#This Row],[z-vel]]^2)</f>
        <v>7.5874482645669579</v>
      </c>
    </row>
    <row r="1331" spans="1:15" x14ac:dyDescent="0.35">
      <c r="A1331">
        <v>10000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3609.5308634771982</v>
      </c>
      <c r="I1331">
        <v>2299.1403089897758</v>
      </c>
      <c r="J1331">
        <v>5440.4564494337201</v>
      </c>
      <c r="K1331">
        <v>-5.0763458296994157</v>
      </c>
      <c r="L1331">
        <v>5.5422697741453719</v>
      </c>
      <c r="M1331">
        <v>1.024027033830031</v>
      </c>
      <c r="N1331">
        <f>SQRT(ssa_urop_maneuver_10000[[#This Row],[x-pos]]^2+ssa_urop_maneuver_10000[[#This Row],[y-pos]]^2+ssa_urop_maneuver_10000[[#This Row],[z-pos]]^2)-6378</f>
        <v>543.94521742270172</v>
      </c>
      <c r="O1331">
        <f>SQRT(ssa_urop_maneuver_10000[[#This Row],[x-vel]]^2+ssa_urop_maneuver_10000[[#This Row],[y-vel]]^2+ssa_urop_maneuver_10000[[#This Row],[z-vel]]^2)</f>
        <v>7.5851613429199229</v>
      </c>
    </row>
    <row r="1332" spans="1:15" x14ac:dyDescent="0.35">
      <c r="A1332">
        <v>10000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27.012272814842561</v>
      </c>
      <c r="I1332">
        <v>4912.0708568563869</v>
      </c>
      <c r="J1332">
        <v>4876.4788529733487</v>
      </c>
      <c r="K1332">
        <v>-6.4330345369149233</v>
      </c>
      <c r="L1332">
        <v>2.8515363514509269</v>
      </c>
      <c r="M1332">
        <v>-2.8363396838905426</v>
      </c>
      <c r="N1332">
        <f>SQRT(ssa_urop_maneuver_10000[[#This Row],[x-pos]]^2+ssa_urop_maneuver_10000[[#This Row],[y-pos]]^2+ssa_urop_maneuver_10000[[#This Row],[z-pos]]^2)-6378</f>
        <v>543.64834191659338</v>
      </c>
      <c r="O1332">
        <f>SQRT(ssa_urop_maneuver_10000[[#This Row],[x-vel]]^2+ssa_urop_maneuver_10000[[#This Row],[y-vel]]^2+ssa_urop_maneuver_10000[[#This Row],[z-vel]]^2)</f>
        <v>7.5868317313090952</v>
      </c>
    </row>
    <row r="1333" spans="1:15" x14ac:dyDescent="0.35">
      <c r="A1333">
        <v>10000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-3566.214858710614</v>
      </c>
      <c r="I1333">
        <v>5478.4952116752684</v>
      </c>
      <c r="J1333">
        <v>2275.8876939043612</v>
      </c>
      <c r="K1333">
        <v>-5.1090649837193771</v>
      </c>
      <c r="L1333">
        <v>-1.033691897985737</v>
      </c>
      <c r="M1333">
        <v>-5.5179696721759219</v>
      </c>
      <c r="N1333">
        <f>SQRT(ssa_urop_maneuver_10000[[#This Row],[x-pos]]^2+ssa_urop_maneuver_10000[[#This Row],[y-pos]]^2+ssa_urop_maneuver_10000[[#This Row],[z-pos]]^2)-6378</f>
        <v>543.81067337893273</v>
      </c>
      <c r="O1333">
        <f>SQRT(ssa_urop_maneuver_10000[[#This Row],[x-vel]]^2+ssa_urop_maneuver_10000[[#This Row],[y-vel]]^2+ssa_urop_maneuver_10000[[#This Row],[z-vel]]^2)</f>
        <v>7.5907215237342287</v>
      </c>
    </row>
    <row r="1334" spans="1:15" x14ac:dyDescent="0.35">
      <c r="A1334">
        <v>10000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-5670.0736422665359</v>
      </c>
      <c r="I1334">
        <v>3757.7033445850602</v>
      </c>
      <c r="J1334">
        <v>-1276.990818980689</v>
      </c>
      <c r="K1334">
        <v>-1.6482802358854349</v>
      </c>
      <c r="L1334">
        <v>-4.4941853956773752</v>
      </c>
      <c r="M1334">
        <v>-5.8931397862083204</v>
      </c>
      <c r="N1334">
        <f>SQRT(ssa_urop_maneuver_10000[[#This Row],[x-pos]]^2+ssa_urop_maneuver_10000[[#This Row],[y-pos]]^2+ssa_urop_maneuver_10000[[#This Row],[z-pos]]^2)-6378</f>
        <v>543.03858437391045</v>
      </c>
      <c r="O1334">
        <f>SQRT(ssa_urop_maneuver_10000[[#This Row],[x-vel]]^2+ssa_urop_maneuver_10000[[#This Row],[y-vel]]^2+ssa_urop_maneuver_10000[[#This Row],[z-vel]]^2)</f>
        <v>7.5923399980850306</v>
      </c>
    </row>
    <row r="1335" spans="1:15" x14ac:dyDescent="0.35">
      <c r="A1335">
        <v>10000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-5404.8828174400196</v>
      </c>
      <c r="I1335">
        <v>466.77749073787379</v>
      </c>
      <c r="J1335">
        <v>-4295.0365904385253</v>
      </c>
      <c r="K1335">
        <v>2.4988834393963129</v>
      </c>
      <c r="L1335">
        <v>-6.076396401923513</v>
      </c>
      <c r="M1335">
        <v>-3.8009642954474421</v>
      </c>
      <c r="N1335">
        <f>SQRT(ssa_urop_maneuver_10000[[#This Row],[x-pos]]^2+ssa_urop_maneuver_10000[[#This Row],[y-pos]]^2+ssa_urop_maneuver_10000[[#This Row],[z-pos]]^2)-6378</f>
        <v>541.39150571231221</v>
      </c>
      <c r="O1335">
        <f>SQRT(ssa_urop_maneuver_10000[[#This Row],[x-vel]]^2+ssa_urop_maneuver_10000[[#This Row],[y-vel]]^2+ssa_urop_maneuver_10000[[#This Row],[z-vel]]^2)</f>
        <v>7.5904111385526702</v>
      </c>
    </row>
    <row r="1336" spans="1:15" x14ac:dyDescent="0.35">
      <c r="A1336">
        <v>10000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-2884.426543356386</v>
      </c>
      <c r="I1336">
        <v>-3019.3777863987011</v>
      </c>
      <c r="J1336">
        <v>-5516.5963554722093</v>
      </c>
      <c r="K1336">
        <v>5.597057532270119</v>
      </c>
      <c r="L1336">
        <v>-5.1227575701120154</v>
      </c>
      <c r="M1336">
        <v>-0.12366942685481851</v>
      </c>
      <c r="N1336">
        <f>SQRT(ssa_urop_maneuver_10000[[#This Row],[x-pos]]^2+ssa_urop_maneuver_10000[[#This Row],[y-pos]]^2+ssa_urop_maneuver_10000[[#This Row],[z-pos]]^2)-6378</f>
        <v>540.7711372920885</v>
      </c>
      <c r="O1336">
        <f>SQRT(ssa_urop_maneuver_10000[[#This Row],[x-vel]]^2+ssa_urop_maneuver_10000[[#This Row],[y-vel]]^2+ssa_urop_maneuver_10000[[#This Row],[z-vel]]^2)</f>
        <v>7.5884775988876871</v>
      </c>
    </row>
    <row r="1337" spans="1:15" x14ac:dyDescent="0.35">
      <c r="A1337">
        <v>10000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838.09849176466264</v>
      </c>
      <c r="I1337">
        <v>-5247.3830948416125</v>
      </c>
      <c r="J1337">
        <v>-4433.1691314289374</v>
      </c>
      <c r="K1337">
        <v>6.3613995641089804</v>
      </c>
      <c r="L1337">
        <v>-2.034066508567927</v>
      </c>
      <c r="M1337">
        <v>3.6043106137074239</v>
      </c>
      <c r="N1337">
        <f>SQRT(ssa_urop_maneuver_10000[[#This Row],[x-pos]]^2+ssa_urop_maneuver_10000[[#This Row],[y-pos]]^2+ssa_urop_maneuver_10000[[#This Row],[z-pos]]^2)-6378</f>
        <v>542.29096019684221</v>
      </c>
      <c r="O1337">
        <f>SQRT(ssa_urop_maneuver_10000[[#This Row],[x-vel]]^2+ssa_urop_maneuver_10000[[#This Row],[y-vel]]^2+ssa_urop_maneuver_10000[[#This Row],[z-vel]]^2)</f>
        <v>7.5891953444095526</v>
      </c>
    </row>
    <row r="1338" spans="1:15" x14ac:dyDescent="0.35">
      <c r="A1338">
        <v>10000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4210.7264836112809</v>
      </c>
      <c r="I1338">
        <v>-5287.0061961146257</v>
      </c>
      <c r="J1338">
        <v>-1496.344745833346</v>
      </c>
      <c r="K1338">
        <v>4.4718710818553227</v>
      </c>
      <c r="L1338">
        <v>1.9078313595283081</v>
      </c>
      <c r="M1338">
        <v>5.8291367724510694</v>
      </c>
      <c r="N1338">
        <f>SQRT(ssa_urop_maneuver_10000[[#This Row],[x-pos]]^2+ssa_urop_maneuver_10000[[#This Row],[y-pos]]^2+ssa_urop_maneuver_10000[[#This Row],[z-pos]]^2)-6378</f>
        <v>544.55008186455325</v>
      </c>
      <c r="O1338">
        <f>SQRT(ssa_urop_maneuver_10000[[#This Row],[x-vel]]^2+ssa_urop_maneuver_10000[[#This Row],[y-vel]]^2+ssa_urop_maneuver_10000[[#This Row],[z-vel]]^2)</f>
        <v>7.5905393076562611</v>
      </c>
    </row>
    <row r="1339" spans="1:15" x14ac:dyDescent="0.35">
      <c r="A1339">
        <v>10000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5825.1248024072484</v>
      </c>
      <c r="I1339">
        <v>-3119.1556278273301</v>
      </c>
      <c r="J1339">
        <v>2066.7651429176681</v>
      </c>
      <c r="K1339">
        <v>0.71428505721769964</v>
      </c>
      <c r="L1339">
        <v>5.0553847825203704</v>
      </c>
      <c r="M1339">
        <v>5.6150919517563667</v>
      </c>
      <c r="N1339">
        <f>SQRT(ssa_urop_maneuver_10000[[#This Row],[x-pos]]^2+ssa_urop_maneuver_10000[[#This Row],[y-pos]]^2+ssa_urop_maneuver_10000[[#This Row],[z-pos]]^2)-6378</f>
        <v>545.34665824314197</v>
      </c>
      <c r="O1339">
        <f>SQRT(ssa_urop_maneuver_10000[[#This Row],[x-vel]]^2+ssa_urop_maneuver_10000[[#This Row],[y-vel]]^2+ssa_urop_maneuver_10000[[#This Row],[z-vel]]^2)</f>
        <v>7.5892276332300206</v>
      </c>
    </row>
    <row r="1340" spans="1:15" x14ac:dyDescent="0.35">
      <c r="A1340">
        <v>10000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5008.7505335065744</v>
      </c>
      <c r="I1340">
        <v>350.66777255737901</v>
      </c>
      <c r="J1340">
        <v>4765.5262346581112</v>
      </c>
      <c r="K1340">
        <v>-3.3352273568596962</v>
      </c>
      <c r="L1340">
        <v>6.090633295876521</v>
      </c>
      <c r="M1340">
        <v>3.0544692669918421</v>
      </c>
      <c r="N1340">
        <f>SQRT(ssa_urop_maneuver_10000[[#This Row],[x-pos]]^2+ssa_urop_maneuver_10000[[#This Row],[y-pos]]^2+ssa_urop_maneuver_10000[[#This Row],[z-pos]]^2)-6378</f>
        <v>544.48438689661907</v>
      </c>
      <c r="O1340">
        <f>SQRT(ssa_urop_maneuver_10000[[#This Row],[x-vel]]^2+ssa_urop_maneuver_10000[[#This Row],[y-vel]]^2+ssa_urop_maneuver_10000[[#This Row],[z-vel]]^2)</f>
        <v>7.5861279958739614</v>
      </c>
    </row>
    <row r="1341" spans="1:15" x14ac:dyDescent="0.35">
      <c r="A1341">
        <v>10000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2106.0093981753048</v>
      </c>
      <c r="I1341">
        <v>3674.862853472463</v>
      </c>
      <c r="J1341">
        <v>5474.4270037225051</v>
      </c>
      <c r="K1341">
        <v>-5.9897773470655213</v>
      </c>
      <c r="L1341">
        <v>4.5888378652560728</v>
      </c>
      <c r="M1341">
        <v>-0.7768210279555221</v>
      </c>
      <c r="N1341">
        <f>SQRT(ssa_urop_maneuver_10000[[#This Row],[x-pos]]^2+ssa_urop_maneuver_10000[[#This Row],[y-pos]]^2+ssa_urop_maneuver_10000[[#This Row],[z-pos]]^2)-6378</f>
        <v>543.65035205626737</v>
      </c>
      <c r="O1341">
        <f>SQRT(ssa_urop_maneuver_10000[[#This Row],[x-vel]]^2+ssa_urop_maneuver_10000[[#This Row],[y-vel]]^2+ssa_urop_maneuver_10000[[#This Row],[z-vel]]^2)</f>
        <v>7.5854015404921746</v>
      </c>
    </row>
    <row r="1342" spans="1:15" x14ac:dyDescent="0.35">
      <c r="A1342">
        <v>10000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-1673.191597547994</v>
      </c>
      <c r="I1342">
        <v>5469.2060172535921</v>
      </c>
      <c r="J1342">
        <v>3898.5489131717982</v>
      </c>
      <c r="K1342">
        <v>-6.1509776326011396</v>
      </c>
      <c r="L1342">
        <v>1.17425398782802</v>
      </c>
      <c r="M1342">
        <v>-4.2864426926056183</v>
      </c>
      <c r="N1342">
        <f>SQRT(ssa_urop_maneuver_10000[[#This Row],[x-pos]]^2+ssa_urop_maneuver_10000[[#This Row],[y-pos]]^2+ssa_urop_maneuver_10000[[#This Row],[z-pos]]^2)-6378</f>
        <v>543.73881403084397</v>
      </c>
      <c r="O1342">
        <f>SQRT(ssa_urop_maneuver_10000[[#This Row],[x-vel]]^2+ssa_urop_maneuver_10000[[#This Row],[y-vel]]^2+ssa_urop_maneuver_10000[[#This Row],[z-vel]]^2)</f>
        <v>7.5886091757107659</v>
      </c>
    </row>
    <row r="1343" spans="1:15" x14ac:dyDescent="0.35">
      <c r="A1343">
        <v>10000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-4754.0488397716426</v>
      </c>
      <c r="I1343">
        <v>4982.7183662045163</v>
      </c>
      <c r="J1343">
        <v>693.05347115861821</v>
      </c>
      <c r="K1343">
        <v>-3.7444884597249439</v>
      </c>
      <c r="L1343">
        <v>-2.73839346265654</v>
      </c>
      <c r="M1343">
        <v>-6.0098533118792439</v>
      </c>
      <c r="N1343">
        <f>SQRT(ssa_urop_maneuver_10000[[#This Row],[x-pos]]^2+ssa_urop_maneuver_10000[[#This Row],[y-pos]]^2+ssa_urop_maneuver_10000[[#This Row],[z-pos]]^2)-6378</f>
        <v>543.61728223476075</v>
      </c>
      <c r="O1343">
        <f>SQRT(ssa_urop_maneuver_10000[[#This Row],[x-vel]]^2+ssa_urop_maneuver_10000[[#This Row],[y-vel]]^2+ssa_urop_maneuver_10000[[#This Row],[z-vel]]^2)</f>
        <v>7.5919911361670644</v>
      </c>
    </row>
    <row r="1344" spans="1:15" x14ac:dyDescent="0.35">
      <c r="A1344">
        <v>10000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-5848.5444525964967</v>
      </c>
      <c r="I1344">
        <v>2414.6177253729338</v>
      </c>
      <c r="J1344">
        <v>-2802.5391516213349</v>
      </c>
      <c r="K1344">
        <v>0.22851976030820331</v>
      </c>
      <c r="L1344">
        <v>-5.5103843891800697</v>
      </c>
      <c r="M1344">
        <v>-5.2172195851401479</v>
      </c>
      <c r="N1344">
        <f>SQRT(ssa_urop_maneuver_10000[[#This Row],[x-pos]]^2+ssa_urop_maneuver_10000[[#This Row],[y-pos]]^2+ssa_urop_maneuver_10000[[#This Row],[z-pos]]^2)-6378</f>
        <v>542.26565025164655</v>
      </c>
      <c r="O1344">
        <f>SQRT(ssa_urop_maneuver_10000[[#This Row],[x-vel]]^2+ssa_urop_maneuver_10000[[#This Row],[y-vel]]^2+ssa_urop_maneuver_10000[[#This Row],[z-vel]]^2)</f>
        <v>7.5918336123060985</v>
      </c>
    </row>
    <row r="1345" spans="1:15" x14ac:dyDescent="0.35">
      <c r="A1345">
        <v>10000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-4500.4600704293089</v>
      </c>
      <c r="I1345">
        <v>-1162.253398015582</v>
      </c>
      <c r="J1345">
        <v>-5124.8870379632908</v>
      </c>
      <c r="K1345">
        <v>4.1005398890840858</v>
      </c>
      <c r="L1345">
        <v>-5.9793586727068</v>
      </c>
      <c r="M1345">
        <v>-2.2430655950569029</v>
      </c>
      <c r="N1345">
        <f>SQRT(ssa_urop_maneuver_10000[[#This Row],[x-pos]]^2+ssa_urop_maneuver_10000[[#This Row],[y-pos]]^2+ssa_urop_maneuver_10000[[#This Row],[z-pos]]^2)-6378</f>
        <v>540.77452722745602</v>
      </c>
      <c r="O1345">
        <f>SQRT(ssa_urop_maneuver_10000[[#This Row],[x-vel]]^2+ssa_urop_maneuver_10000[[#This Row],[y-vel]]^2+ssa_urop_maneuver_10000[[#This Row],[z-vel]]^2)</f>
        <v>7.5893676141409658</v>
      </c>
    </row>
    <row r="1346" spans="1:15" x14ac:dyDescent="0.35">
      <c r="A1346">
        <v>10000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-1275.760935973314</v>
      </c>
      <c r="I1346">
        <v>-4254.9088376612044</v>
      </c>
      <c r="J1346">
        <v>-5304.9436588422541</v>
      </c>
      <c r="K1346">
        <v>6.2584763823158029</v>
      </c>
      <c r="L1346">
        <v>-3.9557561918309618</v>
      </c>
      <c r="M1346">
        <v>1.6644318629598869</v>
      </c>
      <c r="N1346">
        <f>SQRT(ssa_urop_maneuver_10000[[#This Row],[x-pos]]^2+ssa_urop_maneuver_10000[[#This Row],[y-pos]]^2+ssa_urop_maneuver_10000[[#This Row],[z-pos]]^2)-6378</f>
        <v>541.12150536855188</v>
      </c>
      <c r="O1346">
        <f>SQRT(ssa_urop_maneuver_10000[[#This Row],[x-vel]]^2+ssa_urop_maneuver_10000[[#This Row],[y-vel]]^2+ssa_urop_maneuver_10000[[#This Row],[z-vel]]^2)</f>
        <v>7.588601129565963</v>
      </c>
    </row>
    <row r="1347" spans="1:15" x14ac:dyDescent="0.35">
      <c r="A1347">
        <v>10000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2480.4656105718041</v>
      </c>
      <c r="I1347">
        <v>-5574.0975592187924</v>
      </c>
      <c r="J1347">
        <v>-3268.1753613570322</v>
      </c>
      <c r="K1347">
        <v>5.8077244677356603</v>
      </c>
      <c r="L1347">
        <v>-0.28094238402858968</v>
      </c>
      <c r="M1347">
        <v>4.878590095925377</v>
      </c>
      <c r="N1347">
        <f>SQRT(ssa_urop_maneuver_10000[[#This Row],[x-pos]]^2+ssa_urop_maneuver_10000[[#This Row],[y-pos]]^2+ssa_urop_maneuver_10000[[#This Row],[z-pos]]^2)-6378</f>
        <v>543.28914563605122</v>
      </c>
      <c r="O1347">
        <f>SQRT(ssa_urop_maneuver_10000[[#This Row],[x-vel]]^2+ssa_urop_maneuver_10000[[#This Row],[y-vel]]^2+ssa_urop_maneuver_10000[[#This Row],[z-vel]]^2)</f>
        <v>7.5900746663218213</v>
      </c>
    </row>
    <row r="1348" spans="1:15" x14ac:dyDescent="0.35">
      <c r="A1348">
        <v>10000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5201.2007344906378</v>
      </c>
      <c r="I1348">
        <v>-4567.121287245016</v>
      </c>
      <c r="J1348">
        <v>135.7765982896513</v>
      </c>
      <c r="K1348">
        <v>2.931463113507041</v>
      </c>
      <c r="L1348">
        <v>3.5160436286513548</v>
      </c>
      <c r="M1348">
        <v>6.0545782104106314</v>
      </c>
      <c r="N1348">
        <f>SQRT(ssa_urop_maneuver_10000[[#This Row],[x-pos]]^2+ssa_urop_maneuver_10000[[#This Row],[y-pos]]^2+ssa_urop_maneuver_10000[[#This Row],[z-pos]]^2)-6378</f>
        <v>545.11499380991245</v>
      </c>
      <c r="O1348">
        <f>SQRT(ssa_urop_maneuver_10000[[#This Row],[x-vel]]^2+ssa_urop_maneuver_10000[[#This Row],[y-vel]]^2+ssa_urop_maneuver_10000[[#This Row],[z-vel]]^2)</f>
        <v>7.59038576690351</v>
      </c>
    </row>
    <row r="1349" spans="1:15" x14ac:dyDescent="0.35">
      <c r="A1349">
        <v>10000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5750.233338282449</v>
      </c>
      <c r="I1349">
        <v>-1653.033846504592</v>
      </c>
      <c r="J1349">
        <v>3483.0068974778492</v>
      </c>
      <c r="K1349">
        <v>-1.1666412456351001</v>
      </c>
      <c r="L1349">
        <v>5.8440730857807486</v>
      </c>
      <c r="M1349">
        <v>4.6968649059490906</v>
      </c>
      <c r="N1349">
        <f>SQRT(ssa_urop_maneuver_10000[[#This Row],[x-pos]]^2+ssa_urop_maneuver_10000[[#This Row],[y-pos]]^2+ssa_urop_maneuver_10000[[#This Row],[z-pos]]^2)-6378</f>
        <v>545.08033972327667</v>
      </c>
      <c r="O1349">
        <f>SQRT(ssa_urop_maneuver_10000[[#This Row],[x-vel]]^2+ssa_urop_maneuver_10000[[#This Row],[y-vel]]^2+ssa_urop_maneuver_10000[[#This Row],[z-vel]]^2)</f>
        <v>7.5878048190962382</v>
      </c>
    </row>
    <row r="1350" spans="1:15" x14ac:dyDescent="0.35">
      <c r="A1350">
        <v>10000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3901.6512653330428</v>
      </c>
      <c r="I1350">
        <v>1950.8087725878629</v>
      </c>
      <c r="J1350">
        <v>5374.5975460286072</v>
      </c>
      <c r="K1350">
        <v>-4.7707172514842826</v>
      </c>
      <c r="L1350">
        <v>5.7333169382938687</v>
      </c>
      <c r="M1350">
        <v>1.3803517730592441</v>
      </c>
      <c r="N1350">
        <f>SQRT(ssa_urop_maneuver_10000[[#This Row],[x-pos]]^2+ssa_urop_maneuver_10000[[#This Row],[y-pos]]^2+ssa_urop_maneuver_10000[[#This Row],[z-pos]]^2)-6378</f>
        <v>544.05433706334225</v>
      </c>
      <c r="O1350">
        <f>SQRT(ssa_urop_maneuver_10000[[#This Row],[x-vel]]^2+ssa_urop_maneuver_10000[[#This Row],[y-vel]]^2+ssa_urop_maneuver_10000[[#This Row],[z-vel]]^2)</f>
        <v>7.585251296161843</v>
      </c>
    </row>
    <row r="1351" spans="1:15" x14ac:dyDescent="0.35">
      <c r="A1351">
        <v>10000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428.85449470975811</v>
      </c>
      <c r="I1351">
        <v>4742.7918556644536</v>
      </c>
      <c r="J1351">
        <v>5023.1038628943879</v>
      </c>
      <c r="K1351">
        <v>-6.3861562118216817</v>
      </c>
      <c r="L1351">
        <v>3.2359193343442749</v>
      </c>
      <c r="M1351">
        <v>-2.5098669072735071</v>
      </c>
      <c r="N1351">
        <f>SQRT(ssa_urop_maneuver_10000[[#This Row],[x-pos]]^2+ssa_urop_maneuver_10000[[#This Row],[y-pos]]^2+ssa_urop_maneuver_10000[[#This Row],[z-pos]]^2)-6378</f>
        <v>543.67343792051179</v>
      </c>
      <c r="O1351">
        <f>SQRT(ssa_urop_maneuver_10000[[#This Row],[x-vel]]^2+ssa_urop_maneuver_10000[[#This Row],[y-vel]]^2+ssa_urop_maneuver_10000[[#This Row],[z-vel]]^2)</f>
        <v>7.5864087019088569</v>
      </c>
    </row>
    <row r="1352" spans="1:15" x14ac:dyDescent="0.35">
      <c r="A1352">
        <v>10000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-3222.0607278857442</v>
      </c>
      <c r="I1352">
        <v>5559.1660323707856</v>
      </c>
      <c r="J1352">
        <v>2574.168932509665</v>
      </c>
      <c r="K1352">
        <v>-5.3415186816041977</v>
      </c>
      <c r="L1352">
        <v>-0.61514299004103423</v>
      </c>
      <c r="M1352">
        <v>-5.3574988505460031</v>
      </c>
      <c r="N1352">
        <f>SQRT(ssa_urop_maneuver_10000[[#This Row],[x-pos]]^2+ssa_urop_maneuver_10000[[#This Row],[y-pos]]^2+ssa_urop_maneuver_10000[[#This Row],[z-pos]]^2)-6378</f>
        <v>543.87460177853154</v>
      </c>
      <c r="O1352">
        <f>SQRT(ssa_urop_maneuver_10000[[#This Row],[x-vel]]^2+ssa_urop_maneuver_10000[[#This Row],[y-vel]]^2+ssa_urop_maneuver_10000[[#This Row],[z-vel]]^2)</f>
        <v>7.5903238835852722</v>
      </c>
    </row>
    <row r="1353" spans="1:15" x14ac:dyDescent="0.35">
      <c r="A1353">
        <v>10000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-5527.5601841285124</v>
      </c>
      <c r="I1353">
        <v>4055.042260178333</v>
      </c>
      <c r="J1353">
        <v>-951.67490490256409</v>
      </c>
      <c r="K1353">
        <v>-2.0633917114823901</v>
      </c>
      <c r="L1353">
        <v>-4.2169869447409676</v>
      </c>
      <c r="M1353">
        <v>-5.9668623136232295</v>
      </c>
      <c r="N1353">
        <f>SQRT(ssa_urop_maneuver_10000[[#This Row],[x-pos]]^2+ssa_urop_maneuver_10000[[#This Row],[y-pos]]^2+ssa_urop_maneuver_10000[[#This Row],[z-pos]]^2)-6378</f>
        <v>543.19747194200045</v>
      </c>
      <c r="O1353">
        <f>SQRT(ssa_urop_maneuver_10000[[#This Row],[x-vel]]^2+ssa_urop_maneuver_10000[[#This Row],[y-vel]]^2+ssa_urop_maneuver_10000[[#This Row],[z-vel]]^2)</f>
        <v>7.592365251808368</v>
      </c>
    </row>
    <row r="1354" spans="1:15" x14ac:dyDescent="0.35">
      <c r="A1354">
        <v>10000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-5523.454216127212</v>
      </c>
      <c r="I1354">
        <v>856.47805935582255</v>
      </c>
      <c r="J1354">
        <v>-4078.858860864379</v>
      </c>
      <c r="K1354">
        <v>2.075467771279206</v>
      </c>
      <c r="L1354">
        <v>-6.0568179304046366</v>
      </c>
      <c r="M1354">
        <v>-4.077600530661293</v>
      </c>
      <c r="N1354">
        <f>SQRT(ssa_urop_maneuver_10000[[#This Row],[x-pos]]^2+ssa_urop_maneuver_10000[[#This Row],[y-pos]]^2+ssa_urop_maneuver_10000[[#This Row],[z-pos]]^2)-6378</f>
        <v>541.47908087474843</v>
      </c>
      <c r="O1354">
        <f>SQRT(ssa_urop_maneuver_10000[[#This Row],[x-vel]]^2+ssa_urop_maneuver_10000[[#This Row],[y-vel]]^2+ssa_urop_maneuver_10000[[#This Row],[z-vel]]^2)</f>
        <v>7.5907467352915319</v>
      </c>
    </row>
    <row r="1355" spans="1:15" x14ac:dyDescent="0.35">
      <c r="A1355">
        <v>10000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-3214.2179350013762</v>
      </c>
      <c r="I1355">
        <v>-2699.9949839506462</v>
      </c>
      <c r="J1355">
        <v>-5499.6344368594646</v>
      </c>
      <c r="K1355">
        <v>5.3417759221362662</v>
      </c>
      <c r="L1355">
        <v>-5.3680946872178321</v>
      </c>
      <c r="M1355">
        <v>-0.48697736496984151</v>
      </c>
      <c r="N1355">
        <f>SQRT(ssa_urop_maneuver_10000[[#This Row],[x-pos]]^2+ssa_urop_maneuver_10000[[#This Row],[y-pos]]^2+ssa_urop_maneuver_10000[[#This Row],[z-pos]]^2)-6378</f>
        <v>540.60887651077428</v>
      </c>
      <c r="O1355">
        <f>SQRT(ssa_urop_maneuver_10000[[#This Row],[x-vel]]^2+ssa_urop_maneuver_10000[[#This Row],[y-vel]]^2+ssa_urop_maneuver_10000[[#This Row],[z-vel]]^2)</f>
        <v>7.5886861529018343</v>
      </c>
    </row>
    <row r="1356" spans="1:15" x14ac:dyDescent="0.35">
      <c r="A1356">
        <v>10000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434.65060373090847</v>
      </c>
      <c r="I1356">
        <v>-5131.3655286596604</v>
      </c>
      <c r="J1356">
        <v>-4622.3133830594197</v>
      </c>
      <c r="K1356">
        <v>6.3800991851546076</v>
      </c>
      <c r="L1356">
        <v>-2.4421492846245219</v>
      </c>
      <c r="M1356">
        <v>3.3054782999944221</v>
      </c>
      <c r="N1356">
        <f>SQRT(ssa_urop_maneuver_10000[[#This Row],[x-pos]]^2+ssa_urop_maneuver_10000[[#This Row],[y-pos]]^2+ssa_urop_maneuver_10000[[#This Row],[z-pos]]^2)-6378</f>
        <v>541.94323294999958</v>
      </c>
      <c r="O1356">
        <f>SQRT(ssa_urop_maneuver_10000[[#This Row],[x-vel]]^2+ssa_urop_maneuver_10000[[#This Row],[y-vel]]^2+ssa_urop_maneuver_10000[[#This Row],[z-vel]]^2)</f>
        <v>7.5891992682058733</v>
      </c>
    </row>
    <row r="1357" spans="1:15" x14ac:dyDescent="0.35">
      <c r="A1357">
        <v>10000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3901.908677740646</v>
      </c>
      <c r="I1357">
        <v>-5422.8675707233169</v>
      </c>
      <c r="J1357">
        <v>-1812.6071322140231</v>
      </c>
      <c r="K1357">
        <v>4.7572181184156479</v>
      </c>
      <c r="L1357">
        <v>1.506872536011777</v>
      </c>
      <c r="M1357">
        <v>5.7197824816662006</v>
      </c>
      <c r="N1357">
        <f>SQRT(ssa_urop_maneuver_10000[[#This Row],[x-pos]]^2+ssa_urop_maneuver_10000[[#This Row],[y-pos]]^2+ssa_urop_maneuver_10000[[#This Row],[z-pos]]^2)-6378</f>
        <v>544.27770569655058</v>
      </c>
      <c r="O1357">
        <f>SQRT(ssa_urop_maneuver_10000[[#This Row],[x-vel]]^2+ssa_urop_maneuver_10000[[#This Row],[y-vel]]^2+ssa_urop_maneuver_10000[[#This Row],[z-vel]]^2)</f>
        <v>7.5906324310655586</v>
      </c>
    </row>
    <row r="1358" spans="1:15" x14ac:dyDescent="0.35">
      <c r="A1358">
        <v>10000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5739.8504480739111</v>
      </c>
      <c r="I1358">
        <v>-3450.2056424863649</v>
      </c>
      <c r="J1358">
        <v>1755.729176855677</v>
      </c>
      <c r="K1358">
        <v>1.1469023293092639</v>
      </c>
      <c r="L1358">
        <v>4.8294271002062281</v>
      </c>
      <c r="M1358">
        <v>5.7411854799029634</v>
      </c>
      <c r="N1358">
        <f>SQRT(ssa_urop_maneuver_10000[[#This Row],[x-pos]]^2+ssa_urop_maneuver_10000[[#This Row],[y-pos]]^2+ssa_urop_maneuver_10000[[#This Row],[z-pos]]^2)-6378</f>
        <v>545.32196883557754</v>
      </c>
      <c r="O1358">
        <f>SQRT(ssa_urop_maneuver_10000[[#This Row],[x-vel]]^2+ssa_urop_maneuver_10000[[#This Row],[y-vel]]^2+ssa_urop_maneuver_10000[[#This Row],[z-vel]]^2)</f>
        <v>7.5894638666924275</v>
      </c>
    </row>
    <row r="1359" spans="1:15" x14ac:dyDescent="0.35">
      <c r="A1359">
        <v>10000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5182.3063752956759</v>
      </c>
      <c r="I1359">
        <v>-37.244787713625598</v>
      </c>
      <c r="J1359">
        <v>4589.7233742226308</v>
      </c>
      <c r="K1359">
        <v>-2.93638656940304</v>
      </c>
      <c r="L1359">
        <v>6.1337478764815634</v>
      </c>
      <c r="M1359">
        <v>3.362610435776213</v>
      </c>
      <c r="N1359">
        <f>SQRT(ssa_urop_maneuver_10000[[#This Row],[x-pos]]^2+ssa_urop_maneuver_10000[[#This Row],[y-pos]]^2+ssa_urop_maneuver_10000[[#This Row],[z-pos]]^2)-6378</f>
        <v>544.66185751749708</v>
      </c>
      <c r="O1359">
        <f>SQRT(ssa_urop_maneuver_10000[[#This Row],[x-vel]]^2+ssa_urop_maneuver_10000[[#This Row],[y-vel]]^2+ssa_urop_maneuver_10000[[#This Row],[z-vel]]^2)</f>
        <v>7.5863283635763974</v>
      </c>
    </row>
    <row r="1360" spans="1:15" x14ac:dyDescent="0.35">
      <c r="A1360">
        <v>10000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2465.8075509356258</v>
      </c>
      <c r="I1360">
        <v>3391.7367846318548</v>
      </c>
      <c r="J1360">
        <v>5507.0493787041032</v>
      </c>
      <c r="K1360">
        <v>-5.7901050481931113</v>
      </c>
      <c r="L1360">
        <v>4.8823598824705856</v>
      </c>
      <c r="M1360">
        <v>-0.41530105101555731</v>
      </c>
      <c r="N1360">
        <f>SQRT(ssa_urop_maneuver_10000[[#This Row],[x-pos]]^2+ssa_urop_maneuver_10000[[#This Row],[y-pos]]^2+ssa_urop_maneuver_10000[[#This Row],[z-pos]]^2)-6378</f>
        <v>543.82621523837679</v>
      </c>
      <c r="O1360">
        <f>SQRT(ssa_urop_maneuver_10000[[#This Row],[x-vel]]^2+ssa_urop_maneuver_10000[[#This Row],[y-vel]]^2+ssa_urop_maneuver_10000[[#This Row],[z-vel]]^2)</f>
        <v>7.5851980497574463</v>
      </c>
    </row>
    <row r="1361" spans="1:15" x14ac:dyDescent="0.35">
      <c r="A1361">
        <v>10000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-1276.8529890231159</v>
      </c>
      <c r="I1361">
        <v>5408.9117938480367</v>
      </c>
      <c r="J1361">
        <v>4126.171059869549</v>
      </c>
      <c r="K1361">
        <v>-6.233446897977764</v>
      </c>
      <c r="L1361">
        <v>1.5968299494925</v>
      </c>
      <c r="M1361">
        <v>-4.0215014418411856</v>
      </c>
      <c r="N1361">
        <f>SQRT(ssa_urop_maneuver_10000[[#This Row],[x-pos]]^2+ssa_urop_maneuver_10000[[#This Row],[y-pos]]^2+ssa_urop_maneuver_10000[[#This Row],[z-pos]]^2)-6378</f>
        <v>543.8471497506107</v>
      </c>
      <c r="O1361">
        <f>SQRT(ssa_urop_maneuver_10000[[#This Row],[x-vel]]^2+ssa_urop_maneuver_10000[[#This Row],[y-vel]]^2+ssa_urop_maneuver_10000[[#This Row],[z-vel]]^2)</f>
        <v>7.5880300450272049</v>
      </c>
    </row>
    <row r="1362" spans="1:15" x14ac:dyDescent="0.35">
      <c r="A1362">
        <v>10000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-4486.5641354362979</v>
      </c>
      <c r="I1362">
        <v>5171.0002708501161</v>
      </c>
      <c r="J1362">
        <v>1020.988847917595</v>
      </c>
      <c r="K1362">
        <v>-4.0761085151562098</v>
      </c>
      <c r="L1362">
        <v>-2.3626417087010192</v>
      </c>
      <c r="M1362">
        <v>-5.9528394207886848</v>
      </c>
      <c r="N1362">
        <f>SQRT(ssa_urop_maneuver_10000[[#This Row],[x-pos]]^2+ssa_urop_maneuver_10000[[#This Row],[y-pos]]^2+ssa_urop_maneuver_10000[[#This Row],[z-pos]]^2)-6378</f>
        <v>543.77143295611404</v>
      </c>
      <c r="O1362">
        <f>SQRT(ssa_urop_maneuver_10000[[#This Row],[x-vel]]^2+ssa_urop_maneuver_10000[[#This Row],[y-vel]]^2+ssa_urop_maneuver_10000[[#This Row],[z-vel]]^2)</f>
        <v>7.5916423546369991</v>
      </c>
    </row>
    <row r="1363" spans="1:15" x14ac:dyDescent="0.35">
      <c r="A1363">
        <v>10000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-5821.948394181205</v>
      </c>
      <c r="I1363">
        <v>2773.0976112681351</v>
      </c>
      <c r="J1363">
        <v>-2511.5025760382732</v>
      </c>
      <c r="K1363">
        <v>-0.21342460271499231</v>
      </c>
      <c r="L1363">
        <v>-5.3395543154749436</v>
      </c>
      <c r="M1363">
        <v>-5.3926913420607114</v>
      </c>
      <c r="N1363">
        <f>SQRT(ssa_urop_maneuver_10000[[#This Row],[x-pos]]^2+ssa_urop_maneuver_10000[[#This Row],[y-pos]]^2+ssa_urop_maneuver_10000[[#This Row],[z-pos]]^2)-6378</f>
        <v>542.4623151619744</v>
      </c>
      <c r="O1363">
        <f>SQRT(ssa_urop_maneuver_10000[[#This Row],[x-vel]]^2+ssa_urop_maneuver_10000[[#This Row],[y-vel]]^2+ssa_urop_maneuver_10000[[#This Row],[z-vel]]^2)</f>
        <v>7.5919371875488872</v>
      </c>
    </row>
    <row r="1364" spans="1:15" x14ac:dyDescent="0.35">
      <c r="A1364">
        <v>10000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-4725.7014541146564</v>
      </c>
      <c r="I1364">
        <v>-783.40421204992163</v>
      </c>
      <c r="J1364">
        <v>-4992.4644227710578</v>
      </c>
      <c r="K1364">
        <v>3.7335105413499798</v>
      </c>
      <c r="L1364">
        <v>-6.0845896403232764</v>
      </c>
      <c r="M1364">
        <v>-2.5769346713607422</v>
      </c>
      <c r="N1364">
        <f>SQRT(ssa_urop_maneuver_10000[[#This Row],[x-pos]]^2+ssa_urop_maneuver_10000[[#This Row],[y-pos]]^2+ssa_urop_maneuver_10000[[#This Row],[z-pos]]^2)-6378</f>
        <v>540.86388112338045</v>
      </c>
      <c r="O1364">
        <f>SQRT(ssa_urop_maneuver_10000[[#This Row],[x-vel]]^2+ssa_urop_maneuver_10000[[#This Row],[y-vel]]^2+ssa_urop_maneuver_10000[[#This Row],[z-vel]]^2)</f>
        <v>7.5895931612940783</v>
      </c>
    </row>
    <row r="1365" spans="1:15" x14ac:dyDescent="0.35">
      <c r="A1365">
        <v>10000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-1658.71199839924</v>
      </c>
      <c r="I1365">
        <v>-4013.670152210389</v>
      </c>
      <c r="J1365">
        <v>-5386.2563946899636</v>
      </c>
      <c r="K1365">
        <v>6.1187453579594946</v>
      </c>
      <c r="L1365">
        <v>-4.2926317635763827</v>
      </c>
      <c r="M1365">
        <v>1.3116024118037299</v>
      </c>
      <c r="N1365">
        <f>SQRT(ssa_urop_maneuver_10000[[#This Row],[x-pos]]^2+ssa_urop_maneuver_10000[[#This Row],[y-pos]]^2+ssa_urop_maneuver_10000[[#This Row],[z-pos]]^2)-6378</f>
        <v>541.00509710151164</v>
      </c>
      <c r="O1365">
        <f>SQRT(ssa_urop_maneuver_10000[[#This Row],[x-vel]]^2+ssa_urop_maneuver_10000[[#This Row],[y-vel]]^2+ssa_urop_maneuver_10000[[#This Row],[z-vel]]^2)</f>
        <v>7.5885461782784924</v>
      </c>
    </row>
    <row r="1366" spans="1:15" x14ac:dyDescent="0.35">
      <c r="A1366">
        <v>10000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2099.399589823096</v>
      </c>
      <c r="I1366">
        <v>-5571.1622085783938</v>
      </c>
      <c r="J1366">
        <v>-3529.3698902621459</v>
      </c>
      <c r="K1366">
        <v>5.953683219796674</v>
      </c>
      <c r="L1366">
        <v>-0.70970028592046708</v>
      </c>
      <c r="M1366">
        <v>4.6536380212112274</v>
      </c>
      <c r="N1366">
        <f>SQRT(ssa_urop_maneuver_10000[[#This Row],[x-pos]]^2+ssa_urop_maneuver_10000[[#This Row],[y-pos]]^2+ssa_urop_maneuver_10000[[#This Row],[z-pos]]^2)-6378</f>
        <v>543.11109680595291</v>
      </c>
      <c r="O1366">
        <f>SQRT(ssa_urop_maneuver_10000[[#This Row],[x-vel]]^2+ssa_urop_maneuver_10000[[#This Row],[y-vel]]^2+ssa_urop_maneuver_10000[[#This Row],[z-vel]]^2)</f>
        <v>7.58988571784759</v>
      </c>
    </row>
    <row r="1367" spans="1:15" x14ac:dyDescent="0.35">
      <c r="A1367">
        <v>10000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4981.1700676971004</v>
      </c>
      <c r="I1367">
        <v>-4804.0377814448466</v>
      </c>
      <c r="J1367">
        <v>-196.2312555331504</v>
      </c>
      <c r="K1367">
        <v>3.3027445838139839</v>
      </c>
      <c r="L1367">
        <v>3.1744899398581872</v>
      </c>
      <c r="M1367">
        <v>6.0521949912171271</v>
      </c>
      <c r="N1367">
        <f>SQRT(ssa_urop_maneuver_10000[[#This Row],[x-pos]]^2+ssa_urop_maneuver_10000[[#This Row],[y-pos]]^2+ssa_urop_maneuver_10000[[#This Row],[z-pos]]^2)-6378</f>
        <v>545.10197487507594</v>
      </c>
      <c r="O1367">
        <f>SQRT(ssa_urop_maneuver_10000[[#This Row],[x-vel]]^2+ssa_urop_maneuver_10000[[#This Row],[y-vel]]^2+ssa_urop_maneuver_10000[[#This Row],[z-vel]]^2)</f>
        <v>7.5904263632477935</v>
      </c>
    </row>
    <row r="1368" spans="1:15" x14ac:dyDescent="0.35">
      <c r="A1368">
        <v>10000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5783.0804021276381</v>
      </c>
      <c r="I1368">
        <v>-2030.9199513256119</v>
      </c>
      <c r="J1368">
        <v>3219.118460267031</v>
      </c>
      <c r="K1368">
        <v>-0.72571038295391455</v>
      </c>
      <c r="L1368">
        <v>5.7327445529440464</v>
      </c>
      <c r="M1368">
        <v>4.9179204865148076</v>
      </c>
      <c r="N1368">
        <f>SQRT(ssa_urop_maneuver_10000[[#This Row],[x-pos]]^2+ssa_urop_maneuver_10000[[#This Row],[y-pos]]^2+ssa_urop_maneuver_10000[[#This Row],[z-pos]]^2)-6378</f>
        <v>545.24912504216991</v>
      </c>
      <c r="O1368">
        <f>SQRT(ssa_urop_maneuver_10000[[#This Row],[x-vel]]^2+ssa_urop_maneuver_10000[[#This Row],[y-vel]]^2+ssa_urop_maneuver_10000[[#This Row],[z-vel]]^2)</f>
        <v>7.5879481799046831</v>
      </c>
    </row>
    <row r="1369" spans="1:15" x14ac:dyDescent="0.35">
      <c r="A1369">
        <v>10000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4173.4249059663462</v>
      </c>
      <c r="I1369">
        <v>1589.607462496665</v>
      </c>
      <c r="J1369">
        <v>5288.988510479091</v>
      </c>
      <c r="K1369">
        <v>-4.4440076193838429</v>
      </c>
      <c r="L1369">
        <v>5.8981081346618511</v>
      </c>
      <c r="M1369">
        <v>1.7319254789887351</v>
      </c>
      <c r="N1369">
        <f>SQRT(ssa_urop_maneuver_10000[[#This Row],[x-pos]]^2+ssa_urop_maneuver_10000[[#This Row],[y-pos]]^2+ssa_urop_maneuver_10000[[#This Row],[z-pos]]^2)-6378</f>
        <v>544.26312664760826</v>
      </c>
      <c r="O1369">
        <f>SQRT(ssa_urop_maneuver_10000[[#This Row],[x-vel]]^2+ssa_urop_maneuver_10000[[#This Row],[y-vel]]^2+ssa_urop_maneuver_10000[[#This Row],[z-vel]]^2)</f>
        <v>7.5852784493435905</v>
      </c>
    </row>
    <row r="1370" spans="1:15" x14ac:dyDescent="0.35">
      <c r="A1370">
        <v>10000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826.31483990751883</v>
      </c>
      <c r="I1370">
        <v>4548.7048807845586</v>
      </c>
      <c r="J1370">
        <v>5151.4456322536671</v>
      </c>
      <c r="K1370">
        <v>-6.3090417645126893</v>
      </c>
      <c r="L1370">
        <v>3.6081431266653841</v>
      </c>
      <c r="M1370">
        <v>-2.1740213939537019</v>
      </c>
      <c r="N1370">
        <f>SQRT(ssa_urop_maneuver_10000[[#This Row],[x-pos]]^2+ssa_urop_maneuver_10000[[#This Row],[y-pos]]^2+ssa_urop_maneuver_10000[[#This Row],[z-pos]]^2)-6378</f>
        <v>543.77032334864725</v>
      </c>
      <c r="O1370">
        <f>SQRT(ssa_urop_maneuver_10000[[#This Row],[x-vel]]^2+ssa_urop_maneuver_10000[[#This Row],[y-vel]]^2+ssa_urop_maneuver_10000[[#This Row],[z-vel]]^2)</f>
        <v>7.5861105864755514</v>
      </c>
    </row>
    <row r="1371" spans="1:15" x14ac:dyDescent="0.35">
      <c r="A1371">
        <v>10000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-2864.4027713792889</v>
      </c>
      <c r="I1371">
        <v>5613.366085014115</v>
      </c>
      <c r="J1371">
        <v>2863.1745797888552</v>
      </c>
      <c r="K1371">
        <v>-5.5467112309360376</v>
      </c>
      <c r="L1371">
        <v>-0.18968277090838209</v>
      </c>
      <c r="M1371">
        <v>-5.1773632610208118</v>
      </c>
      <c r="N1371">
        <f>SQRT(ssa_urop_maneuver_10000[[#This Row],[x-pos]]^2+ssa_urop_maneuver_10000[[#This Row],[y-pos]]^2+ssa_urop_maneuver_10000[[#This Row],[z-pos]]^2)-6378</f>
        <v>543.88202120067399</v>
      </c>
      <c r="O1371">
        <f>SQRT(ssa_urop_maneuver_10000[[#This Row],[x-vel]]^2+ssa_urop_maneuver_10000[[#This Row],[y-vel]]^2+ssa_urop_maneuver_10000[[#This Row],[z-vel]]^2)</f>
        <v>7.5899325009870484</v>
      </c>
    </row>
    <row r="1372" spans="1:15" x14ac:dyDescent="0.35">
      <c r="A1372">
        <v>10000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-5359.1580522774548</v>
      </c>
      <c r="I1372">
        <v>4335.3988287939719</v>
      </c>
      <c r="J1372">
        <v>-622.65470297635727</v>
      </c>
      <c r="K1372">
        <v>-2.4661232554415289</v>
      </c>
      <c r="L1372">
        <v>-3.916212281977943</v>
      </c>
      <c r="M1372">
        <v>-6.018671223070112</v>
      </c>
      <c r="N1372">
        <f>SQRT(ssa_urop_maneuver_10000[[#This Row],[x-pos]]^2+ssa_urop_maneuver_10000[[#This Row],[y-pos]]^2+ssa_urop_maneuver_10000[[#This Row],[z-pos]]^2)-6378</f>
        <v>543.2684468337884</v>
      </c>
      <c r="O1372">
        <f>SQRT(ssa_urop_maneuver_10000[[#This Row],[x-vel]]^2+ssa_urop_maneuver_10000[[#This Row],[y-vel]]^2+ssa_urop_maneuver_10000[[#This Row],[z-vel]]^2)</f>
        <v>7.5922912114826504</v>
      </c>
    </row>
    <row r="1373" spans="1:15" x14ac:dyDescent="0.35">
      <c r="A1373">
        <v>10000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-5614.7230315767156</v>
      </c>
      <c r="I1373">
        <v>1245.935022099859</v>
      </c>
      <c r="J1373">
        <v>-3847.6271975216309</v>
      </c>
      <c r="K1373">
        <v>1.644245651871161</v>
      </c>
      <c r="L1373">
        <v>-6.0070995274347174</v>
      </c>
      <c r="M1373">
        <v>-4.3397295960061566</v>
      </c>
      <c r="N1373">
        <f>SQRT(ssa_urop_maneuver_10000[[#This Row],[x-pos]]^2+ssa_urop_maneuver_10000[[#This Row],[y-pos]]^2+ssa_urop_maneuver_10000[[#This Row],[z-pos]]^2)-6378</f>
        <v>541.66067460834074</v>
      </c>
      <c r="O1373">
        <f>SQRT(ssa_urop_maneuver_10000[[#This Row],[x-vel]]^2+ssa_urop_maneuver_10000[[#This Row],[y-vel]]^2+ssa_urop_maneuver_10000[[#This Row],[z-vel]]^2)</f>
        <v>7.5909183543663135</v>
      </c>
    </row>
    <row r="1374" spans="1:15" x14ac:dyDescent="0.35">
      <c r="A1374">
        <v>10000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-3526.7936901736512</v>
      </c>
      <c r="I1374">
        <v>-2364.0297544318578</v>
      </c>
      <c r="J1374">
        <v>-5462.8105643788222</v>
      </c>
      <c r="K1374">
        <v>5.0619139705273746</v>
      </c>
      <c r="L1374">
        <v>-5.5895461739113479</v>
      </c>
      <c r="M1374">
        <v>-0.84932205813604589</v>
      </c>
      <c r="N1374">
        <f>SQRT(ssa_urop_maneuver_10000[[#This Row],[x-pos]]^2+ssa_urop_maneuver_10000[[#This Row],[y-pos]]^2+ssa_urop_maneuver_10000[[#This Row],[z-pos]]^2)-6378</f>
        <v>540.75781301648749</v>
      </c>
      <c r="O1374">
        <f>SQRT(ssa_urop_maneuver_10000[[#This Row],[x-vel]]^2+ssa_urop_maneuver_10000[[#This Row],[y-vel]]^2+ssa_urop_maneuver_10000[[#This Row],[z-vel]]^2)</f>
        <v>7.5886327776315312</v>
      </c>
    </row>
    <row r="1375" spans="1:15" x14ac:dyDescent="0.35">
      <c r="A1375">
        <v>10000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31.056804372272399</v>
      </c>
      <c r="I1375">
        <v>-4988.9992243266943</v>
      </c>
      <c r="J1375">
        <v>-4795.3395940446844</v>
      </c>
      <c r="K1375">
        <v>6.3676129094527578</v>
      </c>
      <c r="L1375">
        <v>-2.8428097668836521</v>
      </c>
      <c r="M1375">
        <v>2.9936193405631171</v>
      </c>
      <c r="N1375">
        <f>SQRT(ssa_urop_maneuver_10000[[#This Row],[x-pos]]^2+ssa_urop_maneuver_10000[[#This Row],[y-pos]]^2+ssa_urop_maneuver_10000[[#This Row],[z-pos]]^2)-6378</f>
        <v>541.99708147646652</v>
      </c>
      <c r="O1375">
        <f>SQRT(ssa_urop_maneuver_10000[[#This Row],[x-vel]]^2+ssa_urop_maneuver_10000[[#This Row],[y-vel]]^2+ssa_urop_maneuver_10000[[#This Row],[z-vel]]^2)</f>
        <v>7.5887955758151806</v>
      </c>
    </row>
    <row r="1376" spans="1:15" x14ac:dyDescent="0.35">
      <c r="A1376">
        <v>10000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3575.6028344178249</v>
      </c>
      <c r="I1376">
        <v>-5533.9484569643364</v>
      </c>
      <c r="J1376">
        <v>-2123.5525463326412</v>
      </c>
      <c r="K1376">
        <v>5.0181628502604996</v>
      </c>
      <c r="L1376">
        <v>1.0933888864709469</v>
      </c>
      <c r="M1376">
        <v>5.5887985985447211</v>
      </c>
      <c r="N1376">
        <f>SQRT(ssa_urop_maneuver_10000[[#This Row],[x-pos]]^2+ssa_urop_maneuver_10000[[#This Row],[y-pos]]^2+ssa_urop_maneuver_10000[[#This Row],[z-pos]]^2)-6378</f>
        <v>544.35484288912994</v>
      </c>
      <c r="O1376">
        <f>SQRT(ssa_urop_maneuver_10000[[#This Row],[x-vel]]^2+ssa_urop_maneuver_10000[[#This Row],[y-vel]]^2+ssa_urop_maneuver_10000[[#This Row],[z-vel]]^2)</f>
        <v>7.590265306554719</v>
      </c>
    </row>
    <row r="1377" spans="1:15" x14ac:dyDescent="0.35">
      <c r="A1377">
        <v>10000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5627.3158510097846</v>
      </c>
      <c r="I1377">
        <v>-3768.7908490139198</v>
      </c>
      <c r="J1377">
        <v>1436.8319822372191</v>
      </c>
      <c r="K1377">
        <v>1.5724346421853881</v>
      </c>
      <c r="L1377">
        <v>4.5765614694763022</v>
      </c>
      <c r="M1377">
        <v>5.8466509879236597</v>
      </c>
      <c r="N1377">
        <f>SQRT(ssa_urop_maneuver_10000[[#This Row],[x-pos]]^2+ssa_urop_maneuver_10000[[#This Row],[y-pos]]^2+ssa_urop_maneuver_10000[[#This Row],[z-pos]]^2)-6378</f>
        <v>545.50736952137413</v>
      </c>
      <c r="O1377">
        <f>SQRT(ssa_urop_maneuver_10000[[#This Row],[x-vel]]^2+ssa_urop_maneuver_10000[[#This Row],[y-vel]]^2+ssa_urop_maneuver_10000[[#This Row],[z-vel]]^2)</f>
        <v>7.5895186515633846</v>
      </c>
    </row>
    <row r="1378" spans="1:15" x14ac:dyDescent="0.35">
      <c r="A1378">
        <v>10000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5330.4027243835653</v>
      </c>
      <c r="I1378">
        <v>-430.35254749756899</v>
      </c>
      <c r="J1378">
        <v>4396.223361530715</v>
      </c>
      <c r="K1378">
        <v>-2.524690310232665</v>
      </c>
      <c r="L1378">
        <v>6.1470809975164897</v>
      </c>
      <c r="M1378">
        <v>3.6597973908911619</v>
      </c>
      <c r="N1378">
        <f>SQRT(ssa_urop_maneuver_10000[[#This Row],[x-pos]]^2+ssa_urop_maneuver_10000[[#This Row],[y-pos]]^2+ssa_urop_maneuver_10000[[#This Row],[z-pos]]^2)-6378</f>
        <v>544.80119342754188</v>
      </c>
      <c r="O1378">
        <f>SQRT(ssa_urop_maneuver_10000[[#This Row],[x-vel]]^2+ssa_urop_maneuver_10000[[#This Row],[y-vel]]^2+ssa_urop_maneuver_10000[[#This Row],[z-vel]]^2)</f>
        <v>7.5864868611884377</v>
      </c>
    </row>
    <row r="1379" spans="1:15" x14ac:dyDescent="0.35">
      <c r="A1379">
        <v>10000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2812.5788856018748</v>
      </c>
      <c r="I1379">
        <v>3087.9012999251531</v>
      </c>
      <c r="J1379">
        <v>5519.5454549361521</v>
      </c>
      <c r="K1379">
        <v>-5.5634409268340939</v>
      </c>
      <c r="L1379">
        <v>5.1557572895862886</v>
      </c>
      <c r="M1379">
        <v>-5.0727279628180473E-2</v>
      </c>
      <c r="N1379">
        <f>SQRT(ssa_urop_maneuver_10000[[#This Row],[x-pos]]^2+ssa_urop_maneuver_10000[[#This Row],[y-pos]]^2+ssa_urop_maneuver_10000[[#This Row],[z-pos]]^2)-6378</f>
        <v>543.78564063632803</v>
      </c>
      <c r="O1379">
        <f>SQRT(ssa_urop_maneuver_10000[[#This Row],[x-vel]]^2+ssa_urop_maneuver_10000[[#This Row],[y-vel]]^2+ssa_urop_maneuver_10000[[#This Row],[z-vel]]^2)</f>
        <v>7.585267393598806</v>
      </c>
    </row>
    <row r="1380" spans="1:15" x14ac:dyDescent="0.35">
      <c r="A1380">
        <v>10000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-875.84144662471658</v>
      </c>
      <c r="I1380">
        <v>5320.8585207114302</v>
      </c>
      <c r="J1380">
        <v>4339.4099113696147</v>
      </c>
      <c r="K1380">
        <v>-6.2859500716759884</v>
      </c>
      <c r="L1380">
        <v>2.0167741824219139</v>
      </c>
      <c r="M1380">
        <v>-3.7411868412138838</v>
      </c>
      <c r="N1380">
        <f>SQRT(ssa_urop_maneuver_10000[[#This Row],[x-pos]]^2+ssa_urop_maneuver_10000[[#This Row],[y-pos]]^2+ssa_urop_maneuver_10000[[#This Row],[z-pos]]^2)-6378</f>
        <v>543.64084707852726</v>
      </c>
      <c r="O1380">
        <f>SQRT(ssa_urop_maneuver_10000[[#This Row],[x-vel]]^2+ssa_urop_maneuver_10000[[#This Row],[y-vel]]^2+ssa_urop_maneuver_10000[[#This Row],[z-vel]]^2)</f>
        <v>7.5879526479386303</v>
      </c>
    </row>
    <row r="1381" spans="1:15" x14ac:dyDescent="0.35">
      <c r="A1381">
        <v>10000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-4198.5176706776219</v>
      </c>
      <c r="I1381">
        <v>5335.6543137470017</v>
      </c>
      <c r="J1381">
        <v>1346.010202026159</v>
      </c>
      <c r="K1381">
        <v>-4.3865478376034854</v>
      </c>
      <c r="L1381">
        <v>-1.9708870343076761</v>
      </c>
      <c r="M1381">
        <v>-5.8742665810418169</v>
      </c>
      <c r="N1381">
        <f>SQRT(ssa_urop_maneuver_10000[[#This Row],[x-pos]]^2+ssa_urop_maneuver_10000[[#This Row],[y-pos]]^2+ssa_urop_maneuver_10000[[#This Row],[z-pos]]^2)-6378</f>
        <v>543.59671251928194</v>
      </c>
      <c r="O1381">
        <f>SQRT(ssa_urop_maneuver_10000[[#This Row],[x-vel]]^2+ssa_urop_maneuver_10000[[#This Row],[y-vel]]^2+ssa_urop_maneuver_10000[[#This Row],[z-vel]]^2)</f>
        <v>7.5916536735240125</v>
      </c>
    </row>
    <row r="1382" spans="1:15" x14ac:dyDescent="0.35">
      <c r="A1382">
        <v>10000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-5767.1271617602124</v>
      </c>
      <c r="I1382">
        <v>3121.8191081623331</v>
      </c>
      <c r="J1382">
        <v>-2210.774458139249</v>
      </c>
      <c r="K1382">
        <v>-0.65195939436080663</v>
      </c>
      <c r="L1382">
        <v>-5.1401866992604059</v>
      </c>
      <c r="M1382">
        <v>-5.5493041596349197</v>
      </c>
      <c r="N1382">
        <f>SQRT(ssa_urop_maneuver_10000[[#This Row],[x-pos]]^2+ssa_urop_maneuver_10000[[#This Row],[y-pos]]^2+ssa_urop_maneuver_10000[[#This Row],[z-pos]]^2)-6378</f>
        <v>542.47931495794273</v>
      </c>
      <c r="O1382">
        <f>SQRT(ssa_urop_maneuver_10000[[#This Row],[x-vel]]^2+ssa_urop_maneuver_10000[[#This Row],[y-vel]]^2+ssa_urop_maneuver_10000[[#This Row],[z-vel]]^2)</f>
        <v>7.5921898692860887</v>
      </c>
    </row>
    <row r="1383" spans="1:15" x14ac:dyDescent="0.35">
      <c r="A1383">
        <v>10000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-4926.5834279353858</v>
      </c>
      <c r="I1383">
        <v>-396.35794600299141</v>
      </c>
      <c r="J1383">
        <v>-4841.8966548230646</v>
      </c>
      <c r="K1383">
        <v>3.350591799303805</v>
      </c>
      <c r="L1383">
        <v>-6.1606621312985386</v>
      </c>
      <c r="M1383">
        <v>-2.9024962681003408</v>
      </c>
      <c r="N1383">
        <f>SQRT(ssa_urop_maneuver_10000[[#This Row],[x-pos]]^2+ssa_urop_maneuver_10000[[#This Row],[y-pos]]^2+ssa_urop_maneuver_10000[[#This Row],[z-pos]]^2)-6378</f>
        <v>540.98020735383125</v>
      </c>
      <c r="O1383">
        <f>SQRT(ssa_urop_maneuver_10000[[#This Row],[x-vel]]^2+ssa_urop_maneuver_10000[[#This Row],[y-vel]]^2+ssa_urop_maneuver_10000[[#This Row],[z-vel]]^2)</f>
        <v>7.589776537416248</v>
      </c>
    </row>
    <row r="1384" spans="1:15" x14ac:dyDescent="0.35">
      <c r="A1384">
        <v>10000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-2031.204957914922</v>
      </c>
      <c r="I1384">
        <v>-3749.674833084378</v>
      </c>
      <c r="J1384">
        <v>-5448.6228761828552</v>
      </c>
      <c r="K1384">
        <v>5.9502014739621636</v>
      </c>
      <c r="L1384">
        <v>-4.6119066502012593</v>
      </c>
      <c r="M1384">
        <v>0.95304023535176552</v>
      </c>
      <c r="N1384">
        <f>SQRT(ssa_urop_maneuver_10000[[#This Row],[x-pos]]^2+ssa_urop_maneuver_10000[[#This Row],[y-pos]]^2+ssa_urop_maneuver_10000[[#This Row],[z-pos]]^2)-6378</f>
        <v>541.05674075503248</v>
      </c>
      <c r="O1384">
        <f>SQRT(ssa_urop_maneuver_10000[[#This Row],[x-vel]]^2+ssa_urop_maneuver_10000[[#This Row],[y-vel]]^2+ssa_urop_maneuver_10000[[#This Row],[z-vel]]^2)</f>
        <v>7.5883375136528723</v>
      </c>
    </row>
    <row r="1385" spans="1:15" x14ac:dyDescent="0.35">
      <c r="A1385">
        <v>10000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1710.5101396096941</v>
      </c>
      <c r="I1385">
        <v>-5540.4488184421307</v>
      </c>
      <c r="J1385">
        <v>-3778.819740655375</v>
      </c>
      <c r="K1385">
        <v>6.0697126470267184</v>
      </c>
      <c r="L1385">
        <v>-1.1399660314570261</v>
      </c>
      <c r="M1385">
        <v>4.4112687069521979</v>
      </c>
      <c r="N1385">
        <f>SQRT(ssa_urop_maneuver_10000[[#This Row],[x-pos]]^2+ssa_urop_maneuver_10000[[#This Row],[y-pos]]^2+ssa_urop_maneuver_10000[[#This Row],[z-pos]]^2)-6378</f>
        <v>543.11961172837437</v>
      </c>
      <c r="O1385">
        <f>SQRT(ssa_urop_maneuver_10000[[#This Row],[x-vel]]^2+ssa_urop_maneuver_10000[[#This Row],[y-vel]]^2+ssa_urop_maneuver_10000[[#This Row],[z-vel]]^2)</f>
        <v>7.5894812586426275</v>
      </c>
    </row>
    <row r="1386" spans="1:15" x14ac:dyDescent="0.35">
      <c r="A1386">
        <v>10000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4738.2716431446706</v>
      </c>
      <c r="I1386">
        <v>-5019.936813089621</v>
      </c>
      <c r="J1386">
        <v>-528.73177386991358</v>
      </c>
      <c r="K1386">
        <v>3.6556903275132822</v>
      </c>
      <c r="L1386">
        <v>2.812734908159551</v>
      </c>
      <c r="M1386">
        <v>6.0279777431954109</v>
      </c>
      <c r="N1386">
        <f>SQRT(ssa_urop_maneuver_10000[[#This Row],[x-pos]]^2+ssa_urop_maneuver_10000[[#This Row],[y-pos]]^2+ssa_urop_maneuver_10000[[#This Row],[z-pos]]^2)-6378</f>
        <v>545.18864832823328</v>
      </c>
      <c r="O1386">
        <f>SQRT(ssa_urop_maneuver_10000[[#This Row],[x-vel]]^2+ssa_urop_maneuver_10000[[#This Row],[y-vel]]^2+ssa_urop_maneuver_10000[[#This Row],[z-vel]]^2)</f>
        <v>7.5902612014813249</v>
      </c>
    </row>
    <row r="1387" spans="1:15" x14ac:dyDescent="0.35">
      <c r="A1387">
        <v>10000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5787.6812054572401</v>
      </c>
      <c r="I1387">
        <v>-2403.4781904426568</v>
      </c>
      <c r="J1387">
        <v>2942.7014205048708</v>
      </c>
      <c r="K1387">
        <v>-0.28383423568882338</v>
      </c>
      <c r="L1387">
        <v>5.5913436635461684</v>
      </c>
      <c r="M1387">
        <v>5.1221431400636783</v>
      </c>
      <c r="N1387">
        <f>SQRT(ssa_urop_maneuver_10000[[#This Row],[x-pos]]^2+ssa_urop_maneuver_10000[[#This Row],[y-pos]]^2+ssa_urop_maneuver_10000[[#This Row],[z-pos]]^2)-6378</f>
        <v>545.39893391806982</v>
      </c>
      <c r="O1387">
        <f>SQRT(ssa_urop_maneuver_10000[[#This Row],[x-vel]]^2+ssa_urop_maneuver_10000[[#This Row],[y-vel]]^2+ssa_urop_maneuver_10000[[#This Row],[z-vel]]^2)</f>
        <v>7.5881510385948658</v>
      </c>
    </row>
    <row r="1388" spans="1:15" x14ac:dyDescent="0.35">
      <c r="A1388">
        <v>10000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4423.2992784489852</v>
      </c>
      <c r="I1388">
        <v>1215.8331774575331</v>
      </c>
      <c r="J1388">
        <v>5184.0302298616534</v>
      </c>
      <c r="K1388">
        <v>-4.0978090833946004</v>
      </c>
      <c r="L1388">
        <v>6.0354228051567613</v>
      </c>
      <c r="M1388">
        <v>2.0784241533886711</v>
      </c>
      <c r="N1388">
        <f>SQRT(ssa_urop_maneuver_10000[[#This Row],[x-pos]]^2+ssa_urop_maneuver_10000[[#This Row],[y-pos]]^2+ssa_urop_maneuver_10000[[#This Row],[z-pos]]^2)-6378</f>
        <v>544.28258930919856</v>
      </c>
      <c r="O1388">
        <f>SQRT(ssa_urop_maneuver_10000[[#This Row],[x-vel]]^2+ssa_urop_maneuver_10000[[#This Row],[y-vel]]^2+ssa_urop_maneuver_10000[[#This Row],[z-vel]]^2)</f>
        <v>7.5853948270572582</v>
      </c>
    </row>
    <row r="1389" spans="1:15" x14ac:dyDescent="0.35">
      <c r="A1389">
        <v>10000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1217.237073186265</v>
      </c>
      <c r="I1389">
        <v>4329.2983980785411</v>
      </c>
      <c r="J1389">
        <v>5261.5702411942621</v>
      </c>
      <c r="K1389">
        <v>-6.2020771046987333</v>
      </c>
      <c r="L1389">
        <v>3.9668023182970078</v>
      </c>
      <c r="M1389">
        <v>-1.8295082935960501</v>
      </c>
      <c r="N1389">
        <f>SQRT(ssa_urop_maneuver_10000[[#This Row],[x-pos]]^2+ssa_urop_maneuver_10000[[#This Row],[y-pos]]^2+ssa_urop_maneuver_10000[[#This Row],[z-pos]]^2)-6378</f>
        <v>543.60473553391603</v>
      </c>
      <c r="O1389">
        <f>SQRT(ssa_urop_maneuver_10000[[#This Row],[x-vel]]^2+ssa_urop_maneuver_10000[[#This Row],[y-vel]]^2+ssa_urop_maneuver_10000[[#This Row],[z-vel]]^2)</f>
        <v>7.5860649642229845</v>
      </c>
    </row>
    <row r="1390" spans="1:15" x14ac:dyDescent="0.35">
      <c r="A1390">
        <v>10000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-2495.2923076244901</v>
      </c>
      <c r="I1390">
        <v>5639.8155396597394</v>
      </c>
      <c r="J1390">
        <v>3142.5167298493179</v>
      </c>
      <c r="K1390">
        <v>-5.7239177730441586</v>
      </c>
      <c r="L1390">
        <v>0.24153219358591241</v>
      </c>
      <c r="M1390">
        <v>-4.9784151018232894</v>
      </c>
      <c r="N1390">
        <f>SQRT(ssa_urop_maneuver_10000[[#This Row],[x-pos]]^2+ssa_urop_maneuver_10000[[#This Row],[y-pos]]^2+ssa_urop_maneuver_10000[[#This Row],[z-pos]]^2)-6378</f>
        <v>543.66269181475491</v>
      </c>
      <c r="O1390">
        <f>SQRT(ssa_urop_maneuver_10000[[#This Row],[x-vel]]^2+ssa_urop_maneuver_10000[[#This Row],[y-vel]]^2+ssa_urop_maneuver_10000[[#This Row],[z-vel]]^2)</f>
        <v>7.5898741359242194</v>
      </c>
    </row>
    <row r="1391" spans="1:15" x14ac:dyDescent="0.35">
      <c r="A1391">
        <v>10000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-5165.9579502297674</v>
      </c>
      <c r="I1391">
        <v>4596.8336914261217</v>
      </c>
      <c r="J1391">
        <v>-290.86702556270018</v>
      </c>
      <c r="K1391">
        <v>-2.8538738094987921</v>
      </c>
      <c r="L1391">
        <v>-3.5927756542053642</v>
      </c>
      <c r="M1391">
        <v>-6.0492497537023588</v>
      </c>
      <c r="N1391">
        <f>SQRT(ssa_urop_maneuver_10000[[#This Row],[x-pos]]^2+ssa_urop_maneuver_10000[[#This Row],[y-pos]]^2+ssa_urop_maneuver_10000[[#This Row],[z-pos]]^2)-6378</f>
        <v>543.17079378425206</v>
      </c>
      <c r="O1391">
        <f>SQRT(ssa_urop_maneuver_10000[[#This Row],[x-vel]]^2+ssa_urop_maneuver_10000[[#This Row],[y-vel]]^2+ssa_urop_maneuver_10000[[#This Row],[z-vel]]^2)</f>
        <v>7.5924999311598267</v>
      </c>
    </row>
    <row r="1392" spans="1:15" x14ac:dyDescent="0.35">
      <c r="A1392">
        <v>10000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-5677.8596357181168</v>
      </c>
      <c r="I1392">
        <v>1632.9931658578209</v>
      </c>
      <c r="J1392">
        <v>-3602.3315309124741</v>
      </c>
      <c r="K1392">
        <v>1.208761758696012</v>
      </c>
      <c r="L1392">
        <v>-5.926981624919458</v>
      </c>
      <c r="M1392">
        <v>-4.586773656199945</v>
      </c>
      <c r="N1392">
        <f>SQRT(ssa_urop_maneuver_10000[[#This Row],[x-pos]]^2+ssa_urop_maneuver_10000[[#This Row],[y-pos]]^2+ssa_urop_maneuver_10000[[#This Row],[z-pos]]^2)-6378</f>
        <v>541.64949844004968</v>
      </c>
      <c r="O1392">
        <f>SQRT(ssa_urop_maneuver_10000[[#This Row],[x-vel]]^2+ssa_urop_maneuver_10000[[#This Row],[y-vel]]^2+ssa_urop_maneuver_10000[[#This Row],[z-vel]]^2)</f>
        <v>7.5913575034132457</v>
      </c>
    </row>
    <row r="1393" spans="1:15" x14ac:dyDescent="0.35">
      <c r="A1393">
        <v>10000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-3819.3088878249641</v>
      </c>
      <c r="I1393">
        <v>-2013.019791748349</v>
      </c>
      <c r="J1393">
        <v>-5406.311941356048</v>
      </c>
      <c r="K1393">
        <v>4.7603542063534228</v>
      </c>
      <c r="L1393">
        <v>-5.7852640478925341</v>
      </c>
      <c r="M1393">
        <v>-1.208702342374778</v>
      </c>
      <c r="N1393">
        <f>SQRT(ssa_urop_maneuver_10000[[#This Row],[x-pos]]^2+ssa_urop_maneuver_10000[[#This Row],[y-pos]]^2+ssa_urop_maneuver_10000[[#This Row],[z-pos]]^2)-6378</f>
        <v>540.63988583293303</v>
      </c>
      <c r="O1393">
        <f>SQRT(ssa_urop_maneuver_10000[[#This Row],[x-vel]]^2+ssa_urop_maneuver_10000[[#This Row],[y-vel]]^2+ssa_urop_maneuver_10000[[#This Row],[z-vel]]^2)</f>
        <v>7.5888875091311583</v>
      </c>
    </row>
    <row r="1394" spans="1:15" x14ac:dyDescent="0.35">
      <c r="A1394">
        <v>10000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-368.65811924084352</v>
      </c>
      <c r="I1394">
        <v>-4820.2243398563996</v>
      </c>
      <c r="J1394">
        <v>-4950.9912602206396</v>
      </c>
      <c r="K1394">
        <v>6.3247447933784482</v>
      </c>
      <c r="L1394">
        <v>-3.232660372195673</v>
      </c>
      <c r="M1394">
        <v>2.6713964446636802</v>
      </c>
      <c r="N1394">
        <f>SQRT(ssa_urop_maneuver_10000[[#This Row],[x-pos]]^2+ssa_urop_maneuver_10000[[#This Row],[y-pos]]^2+ssa_urop_maneuver_10000[[#This Row],[z-pos]]^2)-6378</f>
        <v>541.73886459651203</v>
      </c>
      <c r="O1394">
        <f>SQRT(ssa_urop_maneuver_10000[[#This Row],[x-vel]]^2+ssa_urop_maneuver_10000[[#This Row],[y-vel]]^2+ssa_urop_maneuver_10000[[#This Row],[z-vel]]^2)</f>
        <v>7.5887316956059134</v>
      </c>
    </row>
    <row r="1395" spans="1:15" x14ac:dyDescent="0.35">
      <c r="A1395">
        <v>10000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3235.3669705610391</v>
      </c>
      <c r="I1395">
        <v>-5617.9271295276694</v>
      </c>
      <c r="J1395">
        <v>-2426.409217018846</v>
      </c>
      <c r="K1395">
        <v>5.252192522942865</v>
      </c>
      <c r="L1395">
        <v>0.67130770344152491</v>
      </c>
      <c r="M1395">
        <v>5.4382909404226334</v>
      </c>
      <c r="N1395">
        <f>SQRT(ssa_urop_maneuver_10000[[#This Row],[x-pos]]^2+ssa_urop_maneuver_10000[[#This Row],[y-pos]]^2+ssa_urop_maneuver_10000[[#This Row],[z-pos]]^2)-6378</f>
        <v>544.15041409202058</v>
      </c>
      <c r="O1395">
        <f>SQRT(ssa_urop_maneuver_10000[[#This Row],[x-vel]]^2+ssa_urop_maneuver_10000[[#This Row],[y-vel]]^2+ssa_urop_maneuver_10000[[#This Row],[z-vel]]^2)</f>
        <v>7.5902034678551118</v>
      </c>
    </row>
    <row r="1396" spans="1:15" x14ac:dyDescent="0.35">
      <c r="A1396">
        <v>10000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5488.6266267983883</v>
      </c>
      <c r="I1396">
        <v>-4070.648086103331</v>
      </c>
      <c r="J1396">
        <v>1113.4578811295239</v>
      </c>
      <c r="K1396">
        <v>1.9856768297172249</v>
      </c>
      <c r="L1396">
        <v>4.2989098817912259</v>
      </c>
      <c r="M1396">
        <v>5.9312602212551457</v>
      </c>
      <c r="N1396">
        <f>SQRT(ssa_urop_maneuver_10000[[#This Row],[x-pos]]^2+ssa_urop_maneuver_10000[[#This Row],[y-pos]]^2+ssa_urop_maneuver_10000[[#This Row],[z-pos]]^2)-6378</f>
        <v>545.50969829221958</v>
      </c>
      <c r="O1396">
        <f>SQRT(ssa_urop_maneuver_10000[[#This Row],[x-vel]]^2+ssa_urop_maneuver_10000[[#This Row],[y-vel]]^2+ssa_urop_maneuver_10000[[#This Row],[z-vel]]^2)</f>
        <v>7.5896894835086472</v>
      </c>
    </row>
    <row r="1397" spans="1:15" x14ac:dyDescent="0.35">
      <c r="A1397">
        <v>10000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5450.8910090764184</v>
      </c>
      <c r="I1397">
        <v>-823.99416754236915</v>
      </c>
      <c r="J1397">
        <v>4187.5766348559728</v>
      </c>
      <c r="K1397">
        <v>-2.1054134935255151</v>
      </c>
      <c r="L1397">
        <v>6.1297634258226736</v>
      </c>
      <c r="M1397">
        <v>3.943526329567685</v>
      </c>
      <c r="N1397">
        <f>SQRT(ssa_urop_maneuver_10000[[#This Row],[x-pos]]^2+ssa_urop_maneuver_10000[[#This Row],[y-pos]]^2+ssa_urop_maneuver_10000[[#This Row],[z-pos]]^2)-6378</f>
        <v>544.93126166695765</v>
      </c>
      <c r="O1397">
        <f>SQRT(ssa_urop_maneuver_10000[[#This Row],[x-vel]]^2+ssa_urop_maneuver_10000[[#This Row],[y-vel]]^2+ssa_urop_maneuver_10000[[#This Row],[z-vel]]^2)</f>
        <v>7.5867097972221273</v>
      </c>
    </row>
    <row r="1398" spans="1:15" x14ac:dyDescent="0.35">
      <c r="A1398">
        <v>10000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3141.7074594375545</v>
      </c>
      <c r="I1398">
        <v>2766.5210858520381</v>
      </c>
      <c r="J1398">
        <v>5512.5269095157337</v>
      </c>
      <c r="K1398">
        <v>-5.3122225751891596</v>
      </c>
      <c r="L1398">
        <v>5.4051715032939507</v>
      </c>
      <c r="M1398">
        <v>0.3133792625995917</v>
      </c>
      <c r="N1398">
        <f>SQRT(ssa_urop_maneuver_10000[[#This Row],[x-pos]]^2+ssa_urop_maneuver_10000[[#This Row],[y-pos]]^2+ssa_urop_maneuver_10000[[#This Row],[z-pos]]^2)-6378</f>
        <v>543.84351219273049</v>
      </c>
      <c r="O1398">
        <f>SQRT(ssa_urop_maneuver_10000[[#This Row],[x-vel]]^2+ssa_urop_maneuver_10000[[#This Row],[y-vel]]^2+ssa_urop_maneuver_10000[[#This Row],[z-vel]]^2)</f>
        <v>7.5851034423136108</v>
      </c>
    </row>
    <row r="1399" spans="1:15" x14ac:dyDescent="0.35">
      <c r="A1399">
        <v>10000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-475.08631029805269</v>
      </c>
      <c r="I1399">
        <v>5205.5997420397307</v>
      </c>
      <c r="J1399">
        <v>4537.0509180288263</v>
      </c>
      <c r="K1399">
        <v>-6.3071861573502632</v>
      </c>
      <c r="L1399">
        <v>2.429693033733678</v>
      </c>
      <c r="M1399">
        <v>-3.4478265883384012</v>
      </c>
      <c r="N1399">
        <f>SQRT(ssa_urop_maneuver_10000[[#This Row],[x-pos]]^2+ssa_urop_maneuver_10000[[#This Row],[y-pos]]^2+ssa_urop_maneuver_10000[[#This Row],[z-pos]]^2)-6378</f>
        <v>543.61879254722771</v>
      </c>
      <c r="O1399">
        <f>SQRT(ssa_urop_maneuver_10000[[#This Row],[x-vel]]^2+ssa_urop_maneuver_10000[[#This Row],[y-vel]]^2+ssa_urop_maneuver_10000[[#This Row],[z-vel]]^2)</f>
        <v>7.587589448889414</v>
      </c>
    </row>
    <row r="1400" spans="1:15" x14ac:dyDescent="0.35">
      <c r="A1400">
        <v>10000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-3893.2926236631201</v>
      </c>
      <c r="I1400">
        <v>5474.959009926607</v>
      </c>
      <c r="J1400">
        <v>1666.054778480154</v>
      </c>
      <c r="K1400">
        <v>-4.6723468297345896</v>
      </c>
      <c r="L1400">
        <v>-1.5661602477671011</v>
      </c>
      <c r="M1400">
        <v>-5.7746727626711669</v>
      </c>
      <c r="N1400">
        <f>SQRT(ssa_urop_maneuver_10000[[#This Row],[x-pos]]^2+ssa_urop_maneuver_10000[[#This Row],[y-pos]]^2+ssa_urop_maneuver_10000[[#This Row],[z-pos]]^2)-6378</f>
        <v>543.60690437869016</v>
      </c>
      <c r="O1400">
        <f>SQRT(ssa_urop_maneuver_10000[[#This Row],[x-vel]]^2+ssa_urop_maneuver_10000[[#This Row],[y-vel]]^2+ssa_urop_maneuver_10000[[#This Row],[z-vel]]^2)</f>
        <v>7.5914773486425569</v>
      </c>
    </row>
    <row r="1401" spans="1:15" x14ac:dyDescent="0.35">
      <c r="A1401">
        <v>10000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-5685.0545639980883</v>
      </c>
      <c r="I1401">
        <v>3457.702101114679</v>
      </c>
      <c r="J1401">
        <v>-1902.2386355873962</v>
      </c>
      <c r="K1401">
        <v>-1.0827668072925321</v>
      </c>
      <c r="L1401">
        <v>-4.9136286788813042</v>
      </c>
      <c r="M1401">
        <v>-5.6858273195553011</v>
      </c>
      <c r="N1401">
        <f>SQRT(ssa_urop_maneuver_10000[[#This Row],[x-pos]]^2+ssa_urop_maneuver_10000[[#This Row],[y-pos]]^2+ssa_urop_maneuver_10000[[#This Row],[z-pos]]^2)-6378</f>
        <v>542.55352138900525</v>
      </c>
      <c r="O1401">
        <f>SQRT(ssa_urop_maneuver_10000[[#This Row],[x-vel]]^2+ssa_urop_maneuver_10000[[#This Row],[y-vel]]^2+ssa_urop_maneuver_10000[[#This Row],[z-vel]]^2)</f>
        <v>7.5924148372372748</v>
      </c>
    </row>
    <row r="1402" spans="1:15" x14ac:dyDescent="0.35">
      <c r="A1402">
        <v>10000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-5101.6219815230352</v>
      </c>
      <c r="I1402">
        <v>-4.3734191703086847</v>
      </c>
      <c r="J1402">
        <v>-4673.9131578001161</v>
      </c>
      <c r="K1402">
        <v>2.955542379758588</v>
      </c>
      <c r="L1402">
        <v>-6.206851388286446</v>
      </c>
      <c r="M1402">
        <v>-3.2172361531902678</v>
      </c>
      <c r="N1402">
        <f>SQRT(ssa_urop_maneuver_10000[[#This Row],[x-pos]]^2+ssa_urop_maneuver_10000[[#This Row],[y-pos]]^2+ssa_urop_maneuver_10000[[#This Row],[z-pos]]^2)-6378</f>
        <v>540.9616400014329</v>
      </c>
      <c r="O1402">
        <f>SQRT(ssa_urop_maneuver_10000[[#This Row],[x-vel]]^2+ssa_urop_maneuver_10000[[#This Row],[y-vel]]^2+ssa_urop_maneuver_10000[[#This Row],[z-vel]]^2)</f>
        <v>7.5901807211829251</v>
      </c>
    </row>
    <row r="1403" spans="1:15" x14ac:dyDescent="0.35">
      <c r="A1403">
        <v>10000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-2389.8929740532758</v>
      </c>
      <c r="I1403">
        <v>-3465.0835520475421</v>
      </c>
      <c r="J1403">
        <v>-5491.009622177221</v>
      </c>
      <c r="K1403">
        <v>5.7550937068707828</v>
      </c>
      <c r="L1403">
        <v>-4.9106197944746874</v>
      </c>
      <c r="M1403">
        <v>0.59192550032806746</v>
      </c>
      <c r="N1403">
        <f>SQRT(ssa_urop_maneuver_10000[[#This Row],[x-pos]]^2+ssa_urop_maneuver_10000[[#This Row],[y-pos]]^2+ssa_urop_maneuver_10000[[#This Row],[z-pos]]^2)-6378</f>
        <v>540.7845118158175</v>
      </c>
      <c r="O1403">
        <f>SQRT(ssa_urop_maneuver_10000[[#This Row],[x-vel]]^2+ssa_urop_maneuver_10000[[#This Row],[y-vel]]^2+ssa_urop_maneuver_10000[[#This Row],[z-vel]]^2)</f>
        <v>7.5885219996181696</v>
      </c>
    </row>
    <row r="1404" spans="1:15" x14ac:dyDescent="0.35">
      <c r="A1404">
        <v>10000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1317.761050339418</v>
      </c>
      <c r="I1404">
        <v>-5481.7552336042008</v>
      </c>
      <c r="J1404">
        <v>-4013.7432109605261</v>
      </c>
      <c r="K1404">
        <v>6.1554954537853748</v>
      </c>
      <c r="L1404">
        <v>-1.567072715236278</v>
      </c>
      <c r="M1404">
        <v>4.1539088887773774</v>
      </c>
      <c r="N1404">
        <f>SQRT(ssa_urop_maneuver_10000[[#This Row],[x-pos]]^2+ssa_urop_maneuver_10000[[#This Row],[y-pos]]^2+ssa_urop_maneuver_10000[[#This Row],[z-pos]]^2)-6378</f>
        <v>542.71305505945747</v>
      </c>
      <c r="O1404">
        <f>SQRT(ssa_urop_maneuver_10000[[#This Row],[x-vel]]^2+ssa_urop_maneuver_10000[[#This Row],[y-vel]]^2+ssa_urop_maneuver_10000[[#This Row],[z-vel]]^2)</f>
        <v>7.5895191041774268</v>
      </c>
    </row>
    <row r="1405" spans="1:15" x14ac:dyDescent="0.35">
      <c r="A1405">
        <v>10000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4475.3530814082969</v>
      </c>
      <c r="I1405">
        <v>-5211.7197986561732</v>
      </c>
      <c r="J1405">
        <v>-858.00499270031912</v>
      </c>
      <c r="K1405">
        <v>3.9869311849322902</v>
      </c>
      <c r="L1405">
        <v>2.4353722386693879</v>
      </c>
      <c r="M1405">
        <v>5.9823630586974552</v>
      </c>
      <c r="N1405">
        <f>SQRT(ssa_urop_maneuver_10000[[#This Row],[x-pos]]^2+ssa_urop_maneuver_10000[[#This Row],[y-pos]]^2+ssa_urop_maneuver_10000[[#This Row],[z-pos]]^2)-6378</f>
        <v>544.93153443497158</v>
      </c>
      <c r="O1405">
        <f>SQRT(ssa_urop_maneuver_10000[[#This Row],[x-vel]]^2+ssa_urop_maneuver_10000[[#This Row],[y-vel]]^2+ssa_urop_maneuver_10000[[#This Row],[z-vel]]^2)</f>
        <v>7.5904760048586617</v>
      </c>
    </row>
    <row r="1406" spans="1:15" x14ac:dyDescent="0.35">
      <c r="A1406">
        <v>10000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5764.2131856306678</v>
      </c>
      <c r="I1406">
        <v>-2765.534851887197</v>
      </c>
      <c r="J1406">
        <v>2656.8987392208078</v>
      </c>
      <c r="K1406">
        <v>0.15390944838056769</v>
      </c>
      <c r="L1406">
        <v>5.4217474467568803</v>
      </c>
      <c r="M1406">
        <v>5.3072306358639061</v>
      </c>
      <c r="N1406">
        <f>SQRT(ssa_urop_maneuver_10000[[#This Row],[x-pos]]^2+ssa_urop_maneuver_10000[[#This Row],[y-pos]]^2+ssa_urop_maneuver_10000[[#This Row],[z-pos]]^2)-6378</f>
        <v>545.39855684145277</v>
      </c>
      <c r="O1406">
        <f>SQRT(ssa_urop_maneuver_10000[[#This Row],[x-vel]]^2+ssa_urop_maneuver_10000[[#This Row],[y-vel]]^2+ssa_urop_maneuver_10000[[#This Row],[z-vel]]^2)</f>
        <v>7.588526241436341</v>
      </c>
    </row>
    <row r="1407" spans="1:15" x14ac:dyDescent="0.35">
      <c r="A1407">
        <v>10000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4648.5909537403631</v>
      </c>
      <c r="I1407">
        <v>834.7037065865386</v>
      </c>
      <c r="J1407">
        <v>5060.9700389222944</v>
      </c>
      <c r="K1407">
        <v>-3.7363008026250899</v>
      </c>
      <c r="L1407">
        <v>6.1435491063028804</v>
      </c>
      <c r="M1407">
        <v>2.4160425723927319</v>
      </c>
      <c r="N1407">
        <f>SQRT(ssa_urop_maneuver_10000[[#This Row],[x-pos]]^2+ssa_urop_maneuver_10000[[#This Row],[y-pos]]^2+ssa_urop_maneuver_10000[[#This Row],[z-pos]]^2)-6378</f>
        <v>544.39451836249918</v>
      </c>
      <c r="O1407">
        <f>SQRT(ssa_urop_maneuver_10000[[#This Row],[x-vel]]^2+ssa_urop_maneuver_10000[[#This Row],[y-vel]]^2+ssa_urop_maneuver_10000[[#This Row],[z-vel]]^2)</f>
        <v>7.5855389406993288</v>
      </c>
    </row>
    <row r="1408" spans="1:15" x14ac:dyDescent="0.35">
      <c r="A1408">
        <v>10000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1597.282369634105</v>
      </c>
      <c r="I1408">
        <v>4087.763793552986</v>
      </c>
      <c r="J1408">
        <v>5352.4337476500632</v>
      </c>
      <c r="K1408">
        <v>-6.0662945526030354</v>
      </c>
      <c r="L1408">
        <v>4.3073057544969986</v>
      </c>
      <c r="M1408">
        <v>-1.479686052999811</v>
      </c>
      <c r="N1408">
        <f>SQRT(ssa_urop_maneuver_10000[[#This Row],[x-pos]]^2+ssa_urop_maneuver_10000[[#This Row],[y-pos]]^2+ssa_urop_maneuver_10000[[#This Row],[z-pos]]^2)-6378</f>
        <v>543.68121363660794</v>
      </c>
      <c r="O1408">
        <f>SQRT(ssa_urop_maneuver_10000[[#This Row],[x-vel]]^2+ssa_urop_maneuver_10000[[#This Row],[y-vel]]^2+ssa_urop_maneuver_10000[[#This Row],[z-vel]]^2)</f>
        <v>7.5856630084064758</v>
      </c>
    </row>
    <row r="1409" spans="1:15" x14ac:dyDescent="0.35">
      <c r="A1409">
        <v>10000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-2118.705801512479</v>
      </c>
      <c r="I1409">
        <v>5638.7688248225086</v>
      </c>
      <c r="J1409">
        <v>3409.7454045332188</v>
      </c>
      <c r="K1409">
        <v>-5.8710634239858441</v>
      </c>
      <c r="L1409">
        <v>0.67369948418378345</v>
      </c>
      <c r="M1409">
        <v>-4.7618155481333906</v>
      </c>
      <c r="N1409">
        <f>SQRT(ssa_urop_maneuver_10000[[#This Row],[x-pos]]^2+ssa_urop_maneuver_10000[[#This Row],[y-pos]]^2+ssa_urop_maneuver_10000[[#This Row],[z-pos]]^2)-6378</f>
        <v>543.77664020504562</v>
      </c>
      <c r="O1409">
        <f>SQRT(ssa_urop_maneuver_10000[[#This Row],[x-vel]]^2+ssa_urop_maneuver_10000[[#This Row],[y-vel]]^2+ssa_urop_maneuver_10000[[#This Row],[z-vel]]^2)</f>
        <v>7.5893441111797522</v>
      </c>
    </row>
    <row r="1410" spans="1:15" x14ac:dyDescent="0.35">
      <c r="A1410">
        <v>10000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-4950.2371752999852</v>
      </c>
      <c r="I1410">
        <v>4837.2596905200398</v>
      </c>
      <c r="J1410">
        <v>41.29653618297047</v>
      </c>
      <c r="K1410">
        <v>-3.223464985450442</v>
      </c>
      <c r="L1410">
        <v>-3.249502632740195</v>
      </c>
      <c r="M1410">
        <v>-6.0574897202729634</v>
      </c>
      <c r="N1410">
        <f>SQRT(ssa_urop_maneuver_10000[[#This Row],[x-pos]]^2+ssa_urop_maneuver_10000[[#This Row],[y-pos]]^2+ssa_urop_maneuver_10000[[#This Row],[z-pos]]^2)-6378</f>
        <v>543.38965881510831</v>
      </c>
      <c r="O1410">
        <f>SQRT(ssa_urop_maneuver_10000[[#This Row],[x-vel]]^2+ssa_urop_maneuver_10000[[#This Row],[y-vel]]^2+ssa_urop_maneuver_10000[[#This Row],[z-vel]]^2)</f>
        <v>7.592310292909735</v>
      </c>
    </row>
    <row r="1411" spans="1:15" x14ac:dyDescent="0.35">
      <c r="A1411">
        <v>10000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-5713.2686032728461</v>
      </c>
      <c r="I1411">
        <v>2014.561585235703</v>
      </c>
      <c r="J1411">
        <v>-3344.315500713044</v>
      </c>
      <c r="K1411">
        <v>0.77186743893185905</v>
      </c>
      <c r="L1411">
        <v>-5.8169107530255513</v>
      </c>
      <c r="M1411">
        <v>-4.816555335025817</v>
      </c>
      <c r="N1411">
        <f>SQRT(ssa_urop_maneuver_10000[[#This Row],[x-pos]]^2+ssa_urop_maneuver_10000[[#This Row],[y-pos]]^2+ssa_urop_maneuver_10000[[#This Row],[z-pos]]^2)-6378</f>
        <v>541.85134827043657</v>
      </c>
      <c r="O1411">
        <f>SQRT(ssa_urop_maneuver_10000[[#This Row],[x-vel]]^2+ssa_urop_maneuver_10000[[#This Row],[y-vel]]^2+ssa_urop_maneuver_10000[[#This Row],[z-vel]]^2)</f>
        <v>7.5915370872645527</v>
      </c>
    </row>
    <row r="1412" spans="1:15" x14ac:dyDescent="0.35">
      <c r="A1412">
        <v>10000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-4090.7827672392218</v>
      </c>
      <c r="I1412">
        <v>-1649.7115236146731</v>
      </c>
      <c r="J1412">
        <v>-5330.2082969041994</v>
      </c>
      <c r="K1412">
        <v>4.4388588072028696</v>
      </c>
      <c r="L1412">
        <v>-5.9538313588020841</v>
      </c>
      <c r="M1412">
        <v>-1.563157752780659</v>
      </c>
      <c r="N1412">
        <f>SQRT(ssa_urop_maneuver_10000[[#This Row],[x-pos]]^2+ssa_urop_maneuver_10000[[#This Row],[y-pos]]^2+ssa_urop_maneuver_10000[[#This Row],[z-pos]]^2)-6378</f>
        <v>540.61057209283899</v>
      </c>
      <c r="O1412">
        <f>SQRT(ssa_urop_maneuver_10000[[#This Row],[x-vel]]^2+ssa_urop_maneuver_10000[[#This Row],[y-vel]]^2+ssa_urop_maneuver_10000[[#This Row],[z-vel]]^2)</f>
        <v>7.5891394452477838</v>
      </c>
    </row>
    <row r="1413" spans="1:15" x14ac:dyDescent="0.35">
      <c r="A1413">
        <v>10000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-762.8221180721963</v>
      </c>
      <c r="I1413">
        <v>-4626.5710047207403</v>
      </c>
      <c r="J1413">
        <v>-5088.3293690034907</v>
      </c>
      <c r="K1413">
        <v>6.2520106683195902</v>
      </c>
      <c r="L1413">
        <v>-3.609144288685878</v>
      </c>
      <c r="M1413">
        <v>2.340095889032642</v>
      </c>
      <c r="N1413">
        <f>SQRT(ssa_urop_maneuver_10000[[#This Row],[x-pos]]^2+ssa_urop_maneuver_10000[[#This Row],[y-pos]]^2+ssa_urop_maneuver_10000[[#This Row],[z-pos]]^2)-6378</f>
        <v>541.40406487482778</v>
      </c>
      <c r="O1413">
        <f>SQRT(ssa_urop_maneuver_10000[[#This Row],[x-vel]]^2+ssa_urop_maneuver_10000[[#This Row],[y-vel]]^2+ssa_urop_maneuver_10000[[#This Row],[z-vel]]^2)</f>
        <v>7.5887817641043895</v>
      </c>
    </row>
    <row r="1414" spans="1:15" x14ac:dyDescent="0.35">
      <c r="A1414">
        <v>10000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2882.8433978205821</v>
      </c>
      <c r="I1414">
        <v>-5674.6962647736564</v>
      </c>
      <c r="J1414">
        <v>-2719.862013976292</v>
      </c>
      <c r="K1414">
        <v>5.45885290579292</v>
      </c>
      <c r="L1414">
        <v>0.2433212684326507</v>
      </c>
      <c r="M1414">
        <v>5.2682620981418404</v>
      </c>
      <c r="N1414">
        <f>SQRT(ssa_urop_maneuver_10000[[#This Row],[x-pos]]^2+ssa_urop_maneuver_10000[[#This Row],[y-pos]]^2+ssa_urop_maneuver_10000[[#This Row],[z-pos]]^2)-6378</f>
        <v>543.74928243323302</v>
      </c>
      <c r="O1414">
        <f>SQRT(ssa_urop_maneuver_10000[[#This Row],[x-vel]]^2+ssa_urop_maneuver_10000[[#This Row],[y-vel]]^2+ssa_urop_maneuver_10000[[#This Row],[z-vel]]^2)</f>
        <v>7.5903139474907988</v>
      </c>
    </row>
    <row r="1415" spans="1:15" x14ac:dyDescent="0.35">
      <c r="A1415">
        <v>10000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5324.9228782494019</v>
      </c>
      <c r="I1415">
        <v>-4354.1717363291782</v>
      </c>
      <c r="J1415">
        <v>786.66219483316979</v>
      </c>
      <c r="K1415">
        <v>2.385382347786793</v>
      </c>
      <c r="L1415">
        <v>3.9986319047032048</v>
      </c>
      <c r="M1415">
        <v>5.9941693343029048</v>
      </c>
      <c r="N1415">
        <f>SQRT(ssa_urop_maneuver_10000[[#This Row],[x-pos]]^2+ssa_urop_maneuver_10000[[#This Row],[y-pos]]^2+ssa_urop_maneuver_10000[[#This Row],[z-pos]]^2)-6378</f>
        <v>545.32669874327712</v>
      </c>
      <c r="O1415">
        <f>SQRT(ssa_urop_maneuver_10000[[#This Row],[x-vel]]^2+ssa_urop_maneuver_10000[[#This Row],[y-vel]]^2+ssa_urop_maneuver_10000[[#This Row],[z-vel]]^2)</f>
        <v>7.5900706230403774</v>
      </c>
    </row>
    <row r="1416" spans="1:15" x14ac:dyDescent="0.35">
      <c r="A1416">
        <v>10000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5543.9798847068541</v>
      </c>
      <c r="I1416">
        <v>-1215.6617930475211</v>
      </c>
      <c r="J1416">
        <v>3964.1127549181952</v>
      </c>
      <c r="K1416">
        <v>-1.680273488585494</v>
      </c>
      <c r="L1416">
        <v>6.0824905023364826</v>
      </c>
      <c r="M1416">
        <v>4.2123266603946679</v>
      </c>
      <c r="N1416">
        <f>SQRT(ssa_urop_maneuver_10000[[#This Row],[x-pos]]^2+ssa_urop_maneuver_10000[[#This Row],[y-pos]]^2+ssa_urop_maneuver_10000[[#This Row],[z-pos]]^2)-6378</f>
        <v>544.98609639040569</v>
      </c>
      <c r="O1416">
        <f>SQRT(ssa_urop_maneuver_10000[[#This Row],[x-vel]]^2+ssa_urop_maneuver_10000[[#This Row],[y-vel]]^2+ssa_urop_maneuver_10000[[#This Row],[z-vel]]^2)</f>
        <v>7.5870749041596044</v>
      </c>
    </row>
    <row r="1417" spans="1:15" x14ac:dyDescent="0.35">
      <c r="A1417">
        <v>10000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3452.3513214044769</v>
      </c>
      <c r="I1417">
        <v>2430.0303582230372</v>
      </c>
      <c r="J1417">
        <v>5485.4427579607764</v>
      </c>
      <c r="K1417">
        <v>-5.0382626584561416</v>
      </c>
      <c r="L1417">
        <v>5.6295893814816544</v>
      </c>
      <c r="M1417">
        <v>0.67549840020058616</v>
      </c>
      <c r="N1417">
        <f>SQRT(ssa_urop_maneuver_10000[[#This Row],[x-pos]]^2+ssa_urop_maneuver_10000[[#This Row],[y-pos]]^2+ssa_urop_maneuver_10000[[#This Row],[z-pos]]^2)-6378</f>
        <v>543.98377917437392</v>
      </c>
      <c r="O1417">
        <f>SQRT(ssa_urop_maneuver_10000[[#This Row],[x-vel]]^2+ssa_urop_maneuver_10000[[#This Row],[y-vel]]^2+ssa_urop_maneuver_10000[[#This Row],[z-vel]]^2)</f>
        <v>7.5850290248856718</v>
      </c>
    </row>
    <row r="1418" spans="1:15" x14ac:dyDescent="0.35">
      <c r="A1418">
        <v>10000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-76.198488278232418</v>
      </c>
      <c r="I1418">
        <v>5064.4037134805594</v>
      </c>
      <c r="J1418">
        <v>4717.6990982369953</v>
      </c>
      <c r="K1418">
        <v>-6.2977406011456143</v>
      </c>
      <c r="L1418">
        <v>2.8329730433672711</v>
      </c>
      <c r="M1418">
        <v>-3.1424657492920609</v>
      </c>
      <c r="N1418">
        <f>SQRT(ssa_urop_maneuver_10000[[#This Row],[x-pos]]^2+ssa_urop_maneuver_10000[[#This Row],[y-pos]]^2+ssa_urop_maneuver_10000[[#This Row],[z-pos]]^2)-6378</f>
        <v>543.75382141244063</v>
      </c>
      <c r="O1418">
        <f>SQRT(ssa_urop_maneuver_10000[[#This Row],[x-vel]]^2+ssa_urop_maneuver_10000[[#This Row],[y-vel]]^2+ssa_urop_maneuver_10000[[#This Row],[z-vel]]^2)</f>
        <v>7.58698648537331</v>
      </c>
    </row>
    <row r="1419" spans="1:15" x14ac:dyDescent="0.35">
      <c r="A1419">
        <v>10000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-3572.4323918681621</v>
      </c>
      <c r="I1419">
        <v>5588.5098836788948</v>
      </c>
      <c r="J1419">
        <v>1979.4798901815448</v>
      </c>
      <c r="K1419">
        <v>-4.9327052665153834</v>
      </c>
      <c r="L1419">
        <v>-1.151137491319878</v>
      </c>
      <c r="M1419">
        <v>-5.6537698872608813</v>
      </c>
      <c r="N1419">
        <f>SQRT(ssa_urop_maneuver_10000[[#This Row],[x-pos]]^2+ssa_urop_maneuver_10000[[#This Row],[y-pos]]^2+ssa_urop_maneuver_10000[[#This Row],[z-pos]]^2)-6378</f>
        <v>543.85354873091183</v>
      </c>
      <c r="O1419">
        <f>SQRT(ssa_urop_maneuver_10000[[#This Row],[x-vel]]^2+ssa_urop_maneuver_10000[[#This Row],[y-vel]]^2+ssa_urop_maneuver_10000[[#This Row],[z-vel]]^2)</f>
        <v>7.590903286719489</v>
      </c>
    </row>
    <row r="1420" spans="1:15" x14ac:dyDescent="0.35">
      <c r="A1420">
        <v>10000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-5576.6160731641958</v>
      </c>
      <c r="I1420">
        <v>3779.1482804859879</v>
      </c>
      <c r="J1420">
        <v>-1587.0297529528909</v>
      </c>
      <c r="K1420">
        <v>-1.5045988578776239</v>
      </c>
      <c r="L1420">
        <v>-4.6610904783136009</v>
      </c>
      <c r="M1420">
        <v>-5.8010753982021814</v>
      </c>
      <c r="N1420">
        <f>SQRT(ssa_urop_maneuver_10000[[#This Row],[x-pos]]^2+ssa_urop_maneuver_10000[[#This Row],[y-pos]]^2+ssa_urop_maneuver_10000[[#This Row],[z-pos]]^2)-6378</f>
        <v>542.92999459835391</v>
      </c>
      <c r="O1420">
        <f>SQRT(ssa_urop_maneuver_10000[[#This Row],[x-vel]]^2+ssa_urop_maneuver_10000[[#This Row],[y-vel]]^2+ssa_urop_maneuver_10000[[#This Row],[z-vel]]^2)</f>
        <v>7.5922366892621937</v>
      </c>
    </row>
    <row r="1421" spans="1:15" x14ac:dyDescent="0.35">
      <c r="A1421">
        <v>10000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-5251.0094751144952</v>
      </c>
      <c r="I1421">
        <v>390.73060685602201</v>
      </c>
      <c r="J1421">
        <v>-4488.9098120100007</v>
      </c>
      <c r="K1421">
        <v>2.5492636442443048</v>
      </c>
      <c r="L1421">
        <v>-6.2226919819049531</v>
      </c>
      <c r="M1421">
        <v>-3.5200692852114508</v>
      </c>
      <c r="N1421">
        <f>SQRT(ssa_urop_maneuver_10000[[#This Row],[x-pos]]^2+ssa_urop_maneuver_10000[[#This Row],[y-pos]]^2+ssa_urop_maneuver_10000[[#This Row],[z-pos]]^2)-6378</f>
        <v>541.25445515887532</v>
      </c>
      <c r="O1421">
        <f>SQRT(ssa_urop_maneuver_10000[[#This Row],[x-vel]]^2+ssa_urop_maneuver_10000[[#This Row],[y-vel]]^2+ssa_urop_maneuver_10000[[#This Row],[z-vel]]^2)</f>
        <v>7.5902258465884271</v>
      </c>
    </row>
    <row r="1422" spans="1:15" x14ac:dyDescent="0.35">
      <c r="A1422">
        <v>10000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-2734.654792330065</v>
      </c>
      <c r="I1422">
        <v>-3161.179653422746</v>
      </c>
      <c r="J1422">
        <v>-5513.4516520126044</v>
      </c>
      <c r="K1422">
        <v>5.5336527467483068</v>
      </c>
      <c r="L1422">
        <v>-5.1877031121412154</v>
      </c>
      <c r="M1422">
        <v>0.22837725259357619</v>
      </c>
      <c r="N1422">
        <f>SQRT(ssa_urop_maneuver_10000[[#This Row],[x-pos]]^2+ssa_urop_maneuver_10000[[#This Row],[y-pos]]^2+ssa_urop_maneuver_10000[[#This Row],[z-pos]]^2)-6378</f>
        <v>540.78188364890229</v>
      </c>
      <c r="O1422">
        <f>SQRT(ssa_urop_maneuver_10000[[#This Row],[x-vel]]^2+ssa_urop_maneuver_10000[[#This Row],[y-vel]]^2+ssa_urop_maneuver_10000[[#This Row],[z-vel]]^2)</f>
        <v>7.5885263701733896</v>
      </c>
    </row>
    <row r="1423" spans="1:15" x14ac:dyDescent="0.35">
      <c r="A1423">
        <v>10000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921.31305329432678</v>
      </c>
      <c r="I1423">
        <v>-5395.760977501659</v>
      </c>
      <c r="J1423">
        <v>-4234.2777780662591</v>
      </c>
      <c r="K1423">
        <v>6.2109487242771699</v>
      </c>
      <c r="L1423">
        <v>-1.9901087402775548</v>
      </c>
      <c r="M1423">
        <v>3.8810854860373949</v>
      </c>
      <c r="N1423">
        <f>SQRT(ssa_urop_maneuver_10000[[#This Row],[x-pos]]^2+ssa_urop_maneuver_10000[[#This Row],[y-pos]]^2+ssa_urop_maneuver_10000[[#This Row],[z-pos]]^2)-6378</f>
        <v>542.41635816270173</v>
      </c>
      <c r="O1423">
        <f>SQRT(ssa_urop_maneuver_10000[[#This Row],[x-vel]]^2+ssa_urop_maneuver_10000[[#This Row],[y-vel]]^2+ssa_urop_maneuver_10000[[#This Row],[z-vel]]^2)</f>
        <v>7.5894164073174588</v>
      </c>
    </row>
    <row r="1424" spans="1:15" x14ac:dyDescent="0.35">
      <c r="A1424">
        <v>10000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4192.6091518202029</v>
      </c>
      <c r="I1424">
        <v>-5379.7094910768474</v>
      </c>
      <c r="J1424">
        <v>-1184.610493802697</v>
      </c>
      <c r="K1424">
        <v>4.296785347014783</v>
      </c>
      <c r="L1424">
        <v>2.042696738573865</v>
      </c>
      <c r="M1424">
        <v>5.914696855701469</v>
      </c>
      <c r="N1424">
        <f>SQRT(ssa_urop_maneuver_10000[[#This Row],[x-pos]]^2+ssa_urop_maneuver_10000[[#This Row],[y-pos]]^2+ssa_urop_maneuver_10000[[#This Row],[z-pos]]^2)-6378</f>
        <v>544.61133751825582</v>
      </c>
      <c r="O1424">
        <f>SQRT(ssa_urop_maneuver_10000[[#This Row],[x-vel]]^2+ssa_urop_maneuver_10000[[#This Row],[y-vel]]^2+ssa_urop_maneuver_10000[[#This Row],[z-vel]]^2)</f>
        <v>7.5906925361883877</v>
      </c>
    </row>
    <row r="1425" spans="1:15" x14ac:dyDescent="0.35">
      <c r="A1425">
        <v>10000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5713.1341859820068</v>
      </c>
      <c r="I1425">
        <v>-3117.2578009368449</v>
      </c>
      <c r="J1425">
        <v>2360.942773797557</v>
      </c>
      <c r="K1425">
        <v>0.58798787156728249</v>
      </c>
      <c r="L1425">
        <v>5.2242533399510096</v>
      </c>
      <c r="M1425">
        <v>5.473166077118079</v>
      </c>
      <c r="N1425">
        <f>SQRT(ssa_urop_maneuver_10000[[#This Row],[x-pos]]^2+ssa_urop_maneuver_10000[[#This Row],[y-pos]]^2+ssa_urop_maneuver_10000[[#This Row],[z-pos]]^2)-6378</f>
        <v>545.23979114437407</v>
      </c>
      <c r="O1425">
        <f>SQRT(ssa_urop_maneuver_10000[[#This Row],[x-vel]]^2+ssa_urop_maneuver_10000[[#This Row],[y-vel]]^2+ssa_urop_maneuver_10000[[#This Row],[z-vel]]^2)</f>
        <v>7.5890776517845433</v>
      </c>
    </row>
    <row r="1426" spans="1:15" x14ac:dyDescent="0.35">
      <c r="A1426">
        <v>10000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4849.8961207085931</v>
      </c>
      <c r="I1426">
        <v>446.26689622617499</v>
      </c>
      <c r="J1426">
        <v>4919.1744163843396</v>
      </c>
      <c r="K1426">
        <v>-3.3595037962588759</v>
      </c>
      <c r="L1426">
        <v>6.2228687253308754</v>
      </c>
      <c r="M1426">
        <v>2.745166109828955</v>
      </c>
      <c r="N1426">
        <f>SQRT(ssa_urop_maneuver_10000[[#This Row],[x-pos]]^2+ssa_urop_maneuver_10000[[#This Row],[y-pos]]^2+ssa_urop_maneuver_10000[[#This Row],[z-pos]]^2)-6378</f>
        <v>544.34956233371759</v>
      </c>
      <c r="O1426">
        <f>SQRT(ssa_urop_maneuver_10000[[#This Row],[x-vel]]^2+ssa_urop_maneuver_10000[[#This Row],[y-vel]]^2+ssa_urop_maneuver_10000[[#This Row],[z-vel]]^2)</f>
        <v>7.5859276229299963</v>
      </c>
    </row>
    <row r="1427" spans="1:15" x14ac:dyDescent="0.35">
      <c r="A1427">
        <v>10000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1966.7455577551621</v>
      </c>
      <c r="I1427">
        <v>3824.3601706065692</v>
      </c>
      <c r="J1427">
        <v>5423.6241111142317</v>
      </c>
      <c r="K1427">
        <v>-5.9026970574159332</v>
      </c>
      <c r="L1427">
        <v>4.6296946788556559</v>
      </c>
      <c r="M1427">
        <v>-1.1244386990274009</v>
      </c>
      <c r="N1427">
        <f>SQRT(ssa_urop_maneuver_10000[[#This Row],[x-pos]]^2+ssa_urop_maneuver_10000[[#This Row],[y-pos]]^2+ssa_urop_maneuver_10000[[#This Row],[z-pos]]^2)-6378</f>
        <v>543.67012375851482</v>
      </c>
      <c r="O1427">
        <f>SQRT(ssa_urop_maneuver_10000[[#This Row],[x-vel]]^2+ssa_urop_maneuver_10000[[#This Row],[y-vel]]^2+ssa_urop_maneuver_10000[[#This Row],[z-vel]]^2)</f>
        <v>7.5855301567472218</v>
      </c>
    </row>
    <row r="1428" spans="1:15" x14ac:dyDescent="0.35">
      <c r="A1428">
        <v>10000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-1734.8900009837751</v>
      </c>
      <c r="I1428">
        <v>5610.2189424043427</v>
      </c>
      <c r="J1428">
        <v>3664.349308094655</v>
      </c>
      <c r="K1428">
        <v>-5.9887653803361189</v>
      </c>
      <c r="L1428">
        <v>1.1060185059697381</v>
      </c>
      <c r="M1428">
        <v>-4.5278959277762638</v>
      </c>
      <c r="N1428">
        <f>SQRT(ssa_urop_maneuver_10000[[#This Row],[x-pos]]^2+ssa_urop_maneuver_10000[[#This Row],[y-pos]]^2+ssa_urop_maneuver_10000[[#This Row],[z-pos]]^2)-6378</f>
        <v>543.83904384952893</v>
      </c>
      <c r="O1428">
        <f>SQRT(ssa_urop_maneuver_10000[[#This Row],[x-vel]]^2+ssa_urop_maneuver_10000[[#This Row],[y-vel]]^2+ssa_urop_maneuver_10000[[#This Row],[z-vel]]^2)</f>
        <v>7.5888358296271523</v>
      </c>
    </row>
    <row r="1429" spans="1:15" x14ac:dyDescent="0.35">
      <c r="A1429">
        <v>10000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-4712.3219873969338</v>
      </c>
      <c r="I1429">
        <v>5056.092014964338</v>
      </c>
      <c r="J1429">
        <v>373.15189690737981</v>
      </c>
      <c r="K1429">
        <v>-3.5745166867934208</v>
      </c>
      <c r="L1429">
        <v>-2.8873369529936022</v>
      </c>
      <c r="M1429">
        <v>-6.0435061294949737</v>
      </c>
      <c r="N1429">
        <f>SQRT(ssa_urop_maneuver_10000[[#This Row],[x-pos]]^2+ssa_urop_maneuver_10000[[#This Row],[y-pos]]^2+ssa_urop_maneuver_10000[[#This Row],[z-pos]]^2)-6378</f>
        <v>543.65351017055036</v>
      </c>
      <c r="O1429">
        <f>SQRT(ssa_urop_maneuver_10000[[#This Row],[x-vel]]^2+ssa_urop_maneuver_10000[[#This Row],[y-vel]]^2+ssa_urop_maneuver_10000[[#This Row],[z-vel]]^2)</f>
        <v>7.5919595995717932</v>
      </c>
    </row>
    <row r="1430" spans="1:15" x14ac:dyDescent="0.35">
      <c r="A1430">
        <v>10000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-5720.8653743542454</v>
      </c>
      <c r="I1430">
        <v>2389.6869230951479</v>
      </c>
      <c r="J1430">
        <v>-3074.2095766687339</v>
      </c>
      <c r="K1430">
        <v>0.33444968914745882</v>
      </c>
      <c r="L1430">
        <v>-5.6771257252056468</v>
      </c>
      <c r="M1430">
        <v>-5.0287867344951307</v>
      </c>
      <c r="N1430">
        <f>SQRT(ssa_urop_maneuver_10000[[#This Row],[x-pos]]^2+ssa_urop_maneuver_10000[[#This Row],[y-pos]]^2+ssa_urop_maneuver_10000[[#This Row],[z-pos]]^2)-6378</f>
        <v>542.23617683522843</v>
      </c>
      <c r="O1430">
        <f>SQRT(ssa_urop_maneuver_10000[[#This Row],[x-vel]]^2+ssa_urop_maneuver_10000[[#This Row],[y-vel]]^2+ssa_urop_maneuver_10000[[#This Row],[z-vel]]^2)</f>
        <v>7.5914629100982092</v>
      </c>
    </row>
    <row r="1431" spans="1:15" x14ac:dyDescent="0.35">
      <c r="A1431">
        <v>10000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-4340.6401572350896</v>
      </c>
      <c r="I1431">
        <v>-1274.923273925355</v>
      </c>
      <c r="J1431">
        <v>-5234.8744602364832</v>
      </c>
      <c r="K1431">
        <v>4.0979938584505611</v>
      </c>
      <c r="L1431">
        <v>-6.0945773599125328</v>
      </c>
      <c r="M1431">
        <v>-1.9122449989546053</v>
      </c>
      <c r="N1431">
        <f>SQRT(ssa_urop_maneuver_10000[[#This Row],[x-pos]]^2+ssa_urop_maneuver_10000[[#This Row],[y-pos]]^2+ssa_urop_maneuver_10000[[#This Row],[z-pos]]^2)-6378</f>
        <v>540.85083980241779</v>
      </c>
      <c r="O1431">
        <f>SQRT(ssa_urop_maneuver_10000[[#This Row],[x-vel]]^2+ssa_urop_maneuver_10000[[#This Row],[y-vel]]^2+ssa_urop_maneuver_10000[[#This Row],[z-vel]]^2)</f>
        <v>7.589078191446168</v>
      </c>
    </row>
    <row r="1432" spans="1:15" x14ac:dyDescent="0.35">
      <c r="A1432">
        <v>10000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-1150.7352343812399</v>
      </c>
      <c r="I1432">
        <v>-4408.4029188718314</v>
      </c>
      <c r="J1432">
        <v>-5207.600658402067</v>
      </c>
      <c r="K1432">
        <v>6.1493565452147632</v>
      </c>
      <c r="L1432">
        <v>-3.9716098815069261</v>
      </c>
      <c r="M1432">
        <v>1.9997566128734938</v>
      </c>
      <c r="N1432">
        <f>SQRT(ssa_urop_maneuver_10000[[#This Row],[x-pos]]^2+ssa_urop_maneuver_10000[[#This Row],[y-pos]]^2+ssa_urop_maneuver_10000[[#This Row],[z-pos]]^2)-6378</f>
        <v>541.34335700677366</v>
      </c>
      <c r="O1432">
        <f>SQRT(ssa_urop_maneuver_10000[[#This Row],[x-vel]]^2+ssa_urop_maneuver_10000[[#This Row],[y-vel]]^2+ssa_urop_maneuver_10000[[#This Row],[z-vel]]^2)</f>
        <v>7.5886294863954431</v>
      </c>
    </row>
    <row r="1433" spans="1:15" x14ac:dyDescent="0.35">
      <c r="A1433">
        <v>10000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2518.5487356888989</v>
      </c>
      <c r="I1433">
        <v>-5704.2947787586436</v>
      </c>
      <c r="J1433">
        <v>-3004.102440250133</v>
      </c>
      <c r="K1433">
        <v>5.6374851518676738</v>
      </c>
      <c r="L1433">
        <v>-0.19016225140513249</v>
      </c>
      <c r="M1433">
        <v>5.0787532217890536</v>
      </c>
      <c r="N1433">
        <f>SQRT(ssa_urop_maneuver_10000[[#This Row],[x-pos]]^2+ssa_urop_maneuver_10000[[#This Row],[y-pos]]^2+ssa_urop_maneuver_10000[[#This Row],[z-pos]]^2)-6378</f>
        <v>543.46647239803315</v>
      </c>
      <c r="O1433">
        <f>SQRT(ssa_urop_maneuver_10000[[#This Row],[x-vel]]^2+ssa_urop_maneuver_10000[[#This Row],[y-vel]]^2+ssa_urop_maneuver_10000[[#This Row],[z-vel]]^2)</f>
        <v>7.5901999187913782</v>
      </c>
    </row>
    <row r="1434" spans="1:15" x14ac:dyDescent="0.35">
      <c r="A1434">
        <v>10000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5136.3437084749694</v>
      </c>
      <c r="I1434">
        <v>-4619.3763479542977</v>
      </c>
      <c r="J1434">
        <v>456.2202763293821</v>
      </c>
      <c r="K1434">
        <v>2.771070440886727</v>
      </c>
      <c r="L1434">
        <v>3.6755619052526249</v>
      </c>
      <c r="M1434">
        <v>6.0353954674107557</v>
      </c>
      <c r="N1434">
        <f>SQRT(ssa_urop_maneuver_10000[[#This Row],[x-pos]]^2+ssa_urop_maneuver_10000[[#This Row],[y-pos]]^2+ssa_urop_maneuver_10000[[#This Row],[z-pos]]^2)-6378</f>
        <v>545.06301258077838</v>
      </c>
      <c r="O1434">
        <f>SQRT(ssa_urop_maneuver_10000[[#This Row],[x-vel]]^2+ssa_urop_maneuver_10000[[#This Row],[y-vel]]^2+ssa_urop_maneuver_10000[[#This Row],[z-vel]]^2)</f>
        <v>7.5904272050881803</v>
      </c>
    </row>
    <row r="1435" spans="1:15" x14ac:dyDescent="0.35">
      <c r="A1435">
        <v>10000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5609.5527765080569</v>
      </c>
      <c r="I1435">
        <v>-1605.452378518466</v>
      </c>
      <c r="J1435">
        <v>3725.69041792607</v>
      </c>
      <c r="K1435">
        <v>-1.249728167017099</v>
      </c>
      <c r="L1435">
        <v>6.0052137297752646</v>
      </c>
      <c r="M1435">
        <v>4.4664254313048364</v>
      </c>
      <c r="N1435">
        <f>SQRT(ssa_urop_maneuver_10000[[#This Row],[x-pos]]^2+ssa_urop_maneuver_10000[[#This Row],[y-pos]]^2+ssa_urop_maneuver_10000[[#This Row],[z-pos]]^2)-6378</f>
        <v>544.81220186897644</v>
      </c>
      <c r="O1435">
        <f>SQRT(ssa_urop_maneuver_10000[[#This Row],[x-vel]]^2+ssa_urop_maneuver_10000[[#This Row],[y-vel]]^2+ssa_urop_maneuver_10000[[#This Row],[z-vel]]^2)</f>
        <v>7.5877116817340822</v>
      </c>
    </row>
    <row r="1436" spans="1:15" x14ac:dyDescent="0.35">
      <c r="A1436">
        <v>10000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3744.070366282926</v>
      </c>
      <c r="I1436">
        <v>2078.336940867146</v>
      </c>
      <c r="J1436">
        <v>5438.1925418938199</v>
      </c>
      <c r="K1436">
        <v>-4.7420705491664652</v>
      </c>
      <c r="L1436">
        <v>5.829066447726249</v>
      </c>
      <c r="M1436">
        <v>1.035531987683459</v>
      </c>
      <c r="N1436">
        <f>SQRT(ssa_urop_maneuver_10000[[#This Row],[x-pos]]^2+ssa_urop_maneuver_10000[[#This Row],[y-pos]]^2+ssa_urop_maneuver_10000[[#This Row],[z-pos]]^2)-6378</f>
        <v>543.81229665761293</v>
      </c>
      <c r="O1436">
        <f>SQRT(ssa_urop_maneuver_10000[[#This Row],[x-vel]]^2+ssa_urop_maneuver_10000[[#This Row],[y-vel]]^2+ssa_urop_maneuver_10000[[#This Row],[z-vel]]^2)</f>
        <v>7.5853526775487179</v>
      </c>
    </row>
    <row r="1437" spans="1:15" x14ac:dyDescent="0.35">
      <c r="A1437">
        <v>10000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319.98342383415587</v>
      </c>
      <c r="I1437">
        <v>4897.1320422741774</v>
      </c>
      <c r="J1437">
        <v>4881.0359429745122</v>
      </c>
      <c r="K1437">
        <v>-6.2583041648984512</v>
      </c>
      <c r="L1437">
        <v>3.2261284523316101</v>
      </c>
      <c r="M1437">
        <v>-2.8258396918283069</v>
      </c>
      <c r="N1437">
        <f>SQRT(ssa_urop_maneuver_10000[[#This Row],[x-pos]]^2+ssa_urop_maneuver_10000[[#This Row],[y-pos]]^2+ssa_urop_maneuver_10000[[#This Row],[z-pos]]^2)-6378</f>
        <v>543.61856126196653</v>
      </c>
      <c r="O1437">
        <f>SQRT(ssa_urop_maneuver_10000[[#This Row],[x-vel]]^2+ssa_urop_maneuver_10000[[#This Row],[y-vel]]^2+ssa_urop_maneuver_10000[[#This Row],[z-vel]]^2)</f>
        <v>7.5868073506081029</v>
      </c>
    </row>
    <row r="1438" spans="1:15" x14ac:dyDescent="0.35">
      <c r="A1438">
        <v>10000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-3236.887304476887</v>
      </c>
      <c r="I1438">
        <v>5675.5915797603066</v>
      </c>
      <c r="J1438">
        <v>2285.3852021658272</v>
      </c>
      <c r="K1438">
        <v>-5.1671303841780141</v>
      </c>
      <c r="L1438">
        <v>-0.72716536016070987</v>
      </c>
      <c r="M1438">
        <v>-5.5126089976987256</v>
      </c>
      <c r="N1438">
        <f>SQRT(ssa_urop_maneuver_10000[[#This Row],[x-pos]]^2+ssa_urop_maneuver_10000[[#This Row],[y-pos]]^2+ssa_urop_maneuver_10000[[#This Row],[z-pos]]^2)-6378</f>
        <v>543.90470350526266</v>
      </c>
      <c r="O1438">
        <f>SQRT(ssa_urop_maneuver_10000[[#This Row],[x-vel]]^2+ssa_urop_maneuver_10000[[#This Row],[y-vel]]^2+ssa_urop_maneuver_10000[[#This Row],[z-vel]]^2)</f>
        <v>7.5905773054242873</v>
      </c>
    </row>
    <row r="1439" spans="1:15" x14ac:dyDescent="0.35">
      <c r="A1439">
        <v>10000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-5441.980882359343</v>
      </c>
      <c r="I1439">
        <v>4084.5948138134659</v>
      </c>
      <c r="J1439">
        <v>-1266.4748373936141</v>
      </c>
      <c r="K1439">
        <v>-1.9154521854991211</v>
      </c>
      <c r="L1439">
        <v>-4.3838310429654044</v>
      </c>
      <c r="M1439">
        <v>-5.8952518622714596</v>
      </c>
      <c r="N1439">
        <f>SQRT(ssa_urop_maneuver_10000[[#This Row],[x-pos]]^2+ssa_urop_maneuver_10000[[#This Row],[y-pos]]^2+ssa_urop_maneuver_10000[[#This Row],[z-pos]]^2)-6378</f>
        <v>543.20142971923724</v>
      </c>
      <c r="O1439">
        <f>SQRT(ssa_urop_maneuver_10000[[#This Row],[x-vel]]^2+ssa_urop_maneuver_10000[[#This Row],[y-vel]]^2+ssa_urop_maneuver_10000[[#This Row],[z-vel]]^2)</f>
        <v>7.5921621563172383</v>
      </c>
    </row>
    <row r="1440" spans="1:15" x14ac:dyDescent="0.35">
      <c r="A1440">
        <v>10000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-5373.4834911722837</v>
      </c>
      <c r="I1440">
        <v>786.93936237155572</v>
      </c>
      <c r="J1440">
        <v>-4287.9228101598746</v>
      </c>
      <c r="K1440">
        <v>2.134295641753964</v>
      </c>
      <c r="L1440">
        <v>-6.2082909516507643</v>
      </c>
      <c r="M1440">
        <v>-3.8097959267090502</v>
      </c>
      <c r="N1440">
        <f>SQRT(ssa_urop_maneuver_10000[[#This Row],[x-pos]]^2+ssa_urop_maneuver_10000[[#This Row],[y-pos]]^2+ssa_urop_maneuver_10000[[#This Row],[z-pos]]^2)-6378</f>
        <v>541.52891574565092</v>
      </c>
      <c r="O1440">
        <f>SQRT(ssa_urop_maneuver_10000[[#This Row],[x-vel]]^2+ssa_urop_maneuver_10000[[#This Row],[y-vel]]^2+ssa_urop_maneuver_10000[[#This Row],[z-vel]]^2)</f>
        <v>7.5902990342889378</v>
      </c>
    </row>
    <row r="1441" spans="1:15" x14ac:dyDescent="0.35">
      <c r="A1441">
        <v>10000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-3062.9383151851562</v>
      </c>
      <c r="I1441">
        <v>-2839.5245622622142</v>
      </c>
      <c r="J1441">
        <v>-5515.9391172835458</v>
      </c>
      <c r="K1441">
        <v>5.2873458970146094</v>
      </c>
      <c r="L1441">
        <v>-5.4415497038543013</v>
      </c>
      <c r="M1441">
        <v>-0.13554412810719671</v>
      </c>
      <c r="N1441">
        <f>SQRT(ssa_urop_maneuver_10000[[#This Row],[x-pos]]^2+ssa_urop_maneuver_10000[[#This Row],[y-pos]]^2+ssa_urop_maneuver_10000[[#This Row],[z-pos]]^2)-6378</f>
        <v>540.82036245330528</v>
      </c>
      <c r="O1441">
        <f>SQRT(ssa_urop_maneuver_10000[[#This Row],[x-vel]]^2+ssa_urop_maneuver_10000[[#This Row],[y-vel]]^2+ssa_urop_maneuver_10000[[#This Row],[z-vel]]^2)</f>
        <v>7.5884690171903841</v>
      </c>
    </row>
    <row r="1442" spans="1:15" x14ac:dyDescent="0.35">
      <c r="A1442">
        <v>10000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524.04611488563808</v>
      </c>
      <c r="I1442">
        <v>-5282.7875197978883</v>
      </c>
      <c r="J1442">
        <v>-4439.2684341607592</v>
      </c>
      <c r="K1442">
        <v>6.2357379021949022</v>
      </c>
      <c r="L1442">
        <v>-2.4067474936697089</v>
      </c>
      <c r="M1442">
        <v>3.5945156677747581</v>
      </c>
      <c r="N1442">
        <f>SQRT(ssa_urop_maneuver_10000[[#This Row],[x-pos]]^2+ssa_urop_maneuver_10000[[#This Row],[y-pos]]^2+ssa_urop_maneuver_10000[[#This Row],[z-pos]]^2)-6378</f>
        <v>542.22922600076708</v>
      </c>
      <c r="O1442">
        <f>SQRT(ssa_urop_maneuver_10000[[#This Row],[x-vel]]^2+ssa_urop_maneuver_10000[[#This Row],[y-vel]]^2+ssa_urop_maneuver_10000[[#This Row],[z-vel]]^2)</f>
        <v>7.5892953275672248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ED23-2C81-4DFD-85CA-84C92F0BBD0B}">
  <dimension ref="A1:O1442"/>
  <sheetViews>
    <sheetView topLeftCell="H1" workbookViewId="0">
      <selection activeCell="O2" sqref="O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10001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SQRT(ssa_urop_maneuver_10001[[#This Row],[x-pos]]^2+ssa_urop_maneuver_10001[[#This Row],[y-pos]]^2+ssa_urop_maneuver_10001[[#This Row],[z-pos]]^2)-6378</f>
        <v>549.30720000000019</v>
      </c>
      <c r="O2">
        <f>SQRT(ssa_urop_maneuver_10001[[#This Row],[x-vel]]^2+ssa_urop_maneuver_10001[[#This Row],[y-vel]]^2+ssa_urop_maneuver_10001[[#This Row],[z-vel]]^2)</f>
        <v>7.5859220859767671</v>
      </c>
    </row>
    <row r="3" spans="1:15" x14ac:dyDescent="0.35">
      <c r="A3">
        <v>10001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SQRT(ssa_urop_maneuver_10001[[#This Row],[x-pos]]^2+ssa_urop_maneuver_10001[[#This Row],[y-pos]]^2+ssa_urop_maneuver_10001[[#This Row],[z-pos]]^2)-6378</f>
        <v>547.51465460555301</v>
      </c>
      <c r="O3">
        <f>SQRT(ssa_urop_maneuver_10001[[#This Row],[x-vel]]^2+ssa_urop_maneuver_10001[[#This Row],[y-vel]]^2+ssa_urop_maneuver_10001[[#This Row],[z-vel]]^2)</f>
        <v>7.5853140051658849</v>
      </c>
    </row>
    <row r="4" spans="1:15" x14ac:dyDescent="0.35">
      <c r="A4">
        <v>10001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SQRT(ssa_urop_maneuver_10001[[#This Row],[x-pos]]^2+ssa_urop_maneuver_10001[[#This Row],[y-pos]]^2+ssa_urop_maneuver_10001[[#This Row],[z-pos]]^2)-6378</f>
        <v>543.73670967025282</v>
      </c>
      <c r="O4">
        <f>SQRT(ssa_urop_maneuver_10001[[#This Row],[x-vel]]^2+ssa_urop_maneuver_10001[[#This Row],[y-vel]]^2+ssa_urop_maneuver_10001[[#This Row],[z-vel]]^2)</f>
        <v>7.5857048957508066</v>
      </c>
    </row>
    <row r="5" spans="1:15" x14ac:dyDescent="0.35">
      <c r="A5">
        <v>10001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SQRT(ssa_urop_maneuver_10001[[#This Row],[x-pos]]^2+ssa_urop_maneuver_10001[[#This Row],[y-pos]]^2+ssa_urop_maneuver_10001[[#This Row],[z-pos]]^2)-6378</f>
        <v>540.75722563876116</v>
      </c>
      <c r="O5">
        <f>SQRT(ssa_urop_maneuver_10001[[#This Row],[x-vel]]^2+ssa_urop_maneuver_10001[[#This Row],[y-vel]]^2+ssa_urop_maneuver_10001[[#This Row],[z-vel]]^2)</f>
        <v>7.5895571541336535</v>
      </c>
    </row>
    <row r="6" spans="1:15" x14ac:dyDescent="0.35">
      <c r="A6">
        <v>10001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SQRT(ssa_urop_maneuver_10001[[#This Row],[x-pos]]^2+ssa_urop_maneuver_10001[[#This Row],[y-pos]]^2+ssa_urop_maneuver_10001[[#This Row],[z-pos]]^2)-6378</f>
        <v>539.630760513307</v>
      </c>
      <c r="O6">
        <f>SQRT(ssa_urop_maneuver_10001[[#This Row],[x-vel]]^2+ssa_urop_maneuver_10001[[#This Row],[y-vel]]^2+ssa_urop_maneuver_10001[[#This Row],[z-vel]]^2)</f>
        <v>7.5948439739085067</v>
      </c>
    </row>
    <row r="7" spans="1:15" x14ac:dyDescent="0.35">
      <c r="A7">
        <v>10001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SQRT(ssa_urop_maneuver_10001[[#This Row],[x-pos]]^2+ssa_urop_maneuver_10001[[#This Row],[y-pos]]^2+ssa_urop_maneuver_10001[[#This Row],[z-pos]]^2)-6378</f>
        <v>539.53020619588278</v>
      </c>
      <c r="O7">
        <f>SQRT(ssa_urop_maneuver_10001[[#This Row],[x-vel]]^2+ssa_urop_maneuver_10001[[#This Row],[y-vel]]^2+ssa_urop_maneuver_10001[[#This Row],[z-vel]]^2)</f>
        <v>7.5964062680359117</v>
      </c>
    </row>
    <row r="8" spans="1:15" x14ac:dyDescent="0.35">
      <c r="A8">
        <v>10001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SQRT(ssa_urop_maneuver_10001[[#This Row],[x-pos]]^2+ssa_urop_maneuver_10001[[#This Row],[y-pos]]^2+ssa_urop_maneuver_10001[[#This Row],[z-pos]]^2)-6378</f>
        <v>540.01128671284278</v>
      </c>
      <c r="O8">
        <f>SQRT(ssa_urop_maneuver_10001[[#This Row],[x-vel]]^2+ssa_urop_maneuver_10001[[#This Row],[y-vel]]^2+ssa_urop_maneuver_10001[[#This Row],[z-vel]]^2)</f>
        <v>7.5925453223492605</v>
      </c>
    </row>
    <row r="9" spans="1:15" x14ac:dyDescent="0.35">
      <c r="A9">
        <v>10001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SQRT(ssa_urop_maneuver_10001[[#This Row],[x-pos]]^2+ssa_urop_maneuver_10001[[#This Row],[y-pos]]^2+ssa_urop_maneuver_10001[[#This Row],[z-pos]]^2)-6378</f>
        <v>541.94899778556282</v>
      </c>
      <c r="O9">
        <f>SQRT(ssa_urop_maneuver_10001[[#This Row],[x-vel]]^2+ssa_urop_maneuver_10001[[#This Row],[y-vel]]^2+ssa_urop_maneuver_10001[[#This Row],[z-vel]]^2)</f>
        <v>7.5873440741632487</v>
      </c>
    </row>
    <row r="10" spans="1:15" x14ac:dyDescent="0.35">
      <c r="A10">
        <v>10001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SQRT(ssa_urop_maneuver_10001[[#This Row],[x-pos]]^2+ssa_urop_maneuver_10001[[#This Row],[y-pos]]^2+ssa_urop_maneuver_10001[[#This Row],[z-pos]]^2)-6378</f>
        <v>545.52715486971465</v>
      </c>
      <c r="O10">
        <f>SQRT(ssa_urop_maneuver_10001[[#This Row],[x-vel]]^2+ssa_urop_maneuver_10001[[#This Row],[y-vel]]^2+ssa_urop_maneuver_10001[[#This Row],[z-vel]]^2)</f>
        <v>7.5851965880538694</v>
      </c>
    </row>
    <row r="11" spans="1:15" x14ac:dyDescent="0.35">
      <c r="A11">
        <v>10001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SQRT(ssa_urop_maneuver_10001[[#This Row],[x-pos]]^2+ssa_urop_maneuver_10001[[#This Row],[y-pos]]^2+ssa_urop_maneuver_10001[[#This Row],[z-pos]]^2)-6378</f>
        <v>548.66893148617874</v>
      </c>
      <c r="O11">
        <f>SQRT(ssa_urop_maneuver_10001[[#This Row],[x-vel]]^2+ssa_urop_maneuver_10001[[#This Row],[y-vel]]^2+ssa_urop_maneuver_10001[[#This Row],[z-vel]]^2)</f>
        <v>7.5857117644398349</v>
      </c>
    </row>
    <row r="12" spans="1:15" x14ac:dyDescent="0.35">
      <c r="A12">
        <v>10001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SQRT(ssa_urop_maneuver_10001[[#This Row],[x-pos]]^2+ssa_urop_maneuver_10001[[#This Row],[y-pos]]^2+ssa_urop_maneuver_10001[[#This Row],[z-pos]]^2)-6378</f>
        <v>548.77127688638848</v>
      </c>
      <c r="O12">
        <f>SQRT(ssa_urop_maneuver_10001[[#This Row],[x-vel]]^2+ssa_urop_maneuver_10001[[#This Row],[y-vel]]^2+ssa_urop_maneuver_10001[[#This Row],[z-vel]]^2)</f>
        <v>7.5859010000917815</v>
      </c>
    </row>
    <row r="13" spans="1:15" x14ac:dyDescent="0.35">
      <c r="A13">
        <v>10001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SQRT(ssa_urop_maneuver_10001[[#This Row],[x-pos]]^2+ssa_urop_maneuver_10001[[#This Row],[y-pos]]^2+ssa_urop_maneuver_10001[[#This Row],[z-pos]]^2)-6378</f>
        <v>545.68296753772574</v>
      </c>
      <c r="O13">
        <f>SQRT(ssa_urop_maneuver_10001[[#This Row],[x-vel]]^2+ssa_urop_maneuver_10001[[#This Row],[y-vel]]^2+ssa_urop_maneuver_10001[[#This Row],[z-vel]]^2)</f>
        <v>7.5853691085086297</v>
      </c>
    </row>
    <row r="14" spans="1:15" x14ac:dyDescent="0.35">
      <c r="A14">
        <v>10001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SQRT(ssa_urop_maneuver_10001[[#This Row],[x-pos]]^2+ssa_urop_maneuver_10001[[#This Row],[y-pos]]^2+ssa_urop_maneuver_10001[[#This Row],[z-pos]]^2)-6378</f>
        <v>542.00087642117524</v>
      </c>
      <c r="O14">
        <f>SQRT(ssa_urop_maneuver_10001[[#This Row],[x-vel]]^2+ssa_urop_maneuver_10001[[#This Row],[y-vel]]^2+ssa_urop_maneuver_10001[[#This Row],[z-vel]]^2)</f>
        <v>7.5872052339051441</v>
      </c>
    </row>
    <row r="15" spans="1:15" x14ac:dyDescent="0.35">
      <c r="A15">
        <v>10001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SQRT(ssa_urop_maneuver_10001[[#This Row],[x-pos]]^2+ssa_urop_maneuver_10001[[#This Row],[y-pos]]^2+ssa_urop_maneuver_10001[[#This Row],[z-pos]]^2)-6378</f>
        <v>539.97326243894531</v>
      </c>
      <c r="O15">
        <f>SQRT(ssa_urop_maneuver_10001[[#This Row],[x-vel]]^2+ssa_urop_maneuver_10001[[#This Row],[y-vel]]^2+ssa_urop_maneuver_10001[[#This Row],[z-vel]]^2)</f>
        <v>7.592180703433681</v>
      </c>
    </row>
    <row r="16" spans="1:15" x14ac:dyDescent="0.35">
      <c r="A16">
        <v>10001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SQRT(ssa_urop_maneuver_10001[[#This Row],[x-pos]]^2+ssa_urop_maneuver_10001[[#This Row],[y-pos]]^2+ssa_urop_maneuver_10001[[#This Row],[z-pos]]^2)-6378</f>
        <v>539.54161639335143</v>
      </c>
      <c r="O16">
        <f>SQRT(ssa_urop_maneuver_10001[[#This Row],[x-vel]]^2+ssa_urop_maneuver_10001[[#This Row],[y-vel]]^2+ssa_urop_maneuver_10001[[#This Row],[z-vel]]^2)</f>
        <v>7.5962807312061527</v>
      </c>
    </row>
    <row r="17" spans="1:15" x14ac:dyDescent="0.35">
      <c r="A17">
        <v>10001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SQRT(ssa_urop_maneuver_10001[[#This Row],[x-pos]]^2+ssa_urop_maneuver_10001[[#This Row],[y-pos]]^2+ssa_urop_maneuver_10001[[#This Row],[z-pos]]^2)-6378</f>
        <v>539.67700831485126</v>
      </c>
      <c r="O17">
        <f>SQRT(ssa_urop_maneuver_10001[[#This Row],[x-vel]]^2+ssa_urop_maneuver_10001[[#This Row],[y-vel]]^2+ssa_urop_maneuver_10001[[#This Row],[z-vel]]^2)</f>
        <v>7.5951576691127149</v>
      </c>
    </row>
    <row r="18" spans="1:15" x14ac:dyDescent="0.35">
      <c r="A18">
        <v>10001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SQRT(ssa_urop_maneuver_10001[[#This Row],[x-pos]]^2+ssa_urop_maneuver_10001[[#This Row],[y-pos]]^2+ssa_urop_maneuver_10001[[#This Row],[z-pos]]^2)-6378</f>
        <v>540.65444217471213</v>
      </c>
      <c r="O18">
        <f>SQRT(ssa_urop_maneuver_10001[[#This Row],[x-vel]]^2+ssa_urop_maneuver_10001[[#This Row],[y-vel]]^2+ssa_urop_maneuver_10001[[#This Row],[z-vel]]^2)</f>
        <v>7.5899894220415574</v>
      </c>
    </row>
    <row r="19" spans="1:15" x14ac:dyDescent="0.35">
      <c r="A19">
        <v>10001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SQRT(ssa_urop_maneuver_10001[[#This Row],[x-pos]]^2+ssa_urop_maneuver_10001[[#This Row],[y-pos]]^2+ssa_urop_maneuver_10001[[#This Row],[z-pos]]^2)-6378</f>
        <v>543.42891352206607</v>
      </c>
      <c r="O19">
        <f>SQRT(ssa_urop_maneuver_10001[[#This Row],[x-vel]]^2+ssa_urop_maneuver_10001[[#This Row],[y-vel]]^2+ssa_urop_maneuver_10001[[#This Row],[z-vel]]^2)</f>
        <v>7.5859127260524719</v>
      </c>
    </row>
    <row r="20" spans="1:15" x14ac:dyDescent="0.35">
      <c r="A20">
        <v>10001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SQRT(ssa_urop_maneuver_10001[[#This Row],[x-pos]]^2+ssa_urop_maneuver_10001[[#This Row],[y-pos]]^2+ssa_urop_maneuver_10001[[#This Row],[z-pos]]^2)-6378</f>
        <v>547.16150721238319</v>
      </c>
      <c r="O20">
        <f>SQRT(ssa_urop_maneuver_10001[[#This Row],[x-vel]]^2+ssa_urop_maneuver_10001[[#This Row],[y-vel]]^2+ssa_urop_maneuver_10001[[#This Row],[z-vel]]^2)</f>
        <v>7.5853330503179333</v>
      </c>
    </row>
    <row r="21" spans="1:15" x14ac:dyDescent="0.35">
      <c r="A21">
        <v>10001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SQRT(ssa_urop_maneuver_10001[[#This Row],[x-pos]]^2+ssa_urop_maneuver_10001[[#This Row],[y-pos]]^2+ssa_urop_maneuver_10001[[#This Row],[z-pos]]^2)-6378</f>
        <v>549.14583241503351</v>
      </c>
      <c r="O21">
        <f>SQRT(ssa_urop_maneuver_10001[[#This Row],[x-vel]]^2+ssa_urop_maneuver_10001[[#This Row],[y-vel]]^2+ssa_urop_maneuver_10001[[#This Row],[z-vel]]^2)</f>
        <v>7.5859489153155701</v>
      </c>
    </row>
    <row r="22" spans="1:15" x14ac:dyDescent="0.35">
      <c r="A22">
        <v>10001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SQRT(ssa_urop_maneuver_10001[[#This Row],[x-pos]]^2+ssa_urop_maneuver_10001[[#This Row],[y-pos]]^2+ssa_urop_maneuver_10001[[#This Row],[z-pos]]^2)-6378</f>
        <v>547.65894672714148</v>
      </c>
      <c r="O22">
        <f>SQRT(ssa_urop_maneuver_10001[[#This Row],[x-vel]]^2+ssa_urop_maneuver_10001[[#This Row],[y-vel]]^2+ssa_urop_maneuver_10001[[#This Row],[z-vel]]^2)</f>
        <v>7.5855304983591028</v>
      </c>
    </row>
    <row r="23" spans="1:15" x14ac:dyDescent="0.35">
      <c r="A23">
        <v>10001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SQRT(ssa_urop_maneuver_10001[[#This Row],[x-pos]]^2+ssa_urop_maneuver_10001[[#This Row],[y-pos]]^2+ssa_urop_maneuver_10001[[#This Row],[z-pos]]^2)-6378</f>
        <v>543.99533906755369</v>
      </c>
      <c r="O23">
        <f>SQRT(ssa_urop_maneuver_10001[[#This Row],[x-vel]]^2+ssa_urop_maneuver_10001[[#This Row],[y-vel]]^2+ssa_urop_maneuver_10001[[#This Row],[z-vel]]^2)</f>
        <v>7.5856630893277321</v>
      </c>
    </row>
    <row r="24" spans="1:15" x14ac:dyDescent="0.35">
      <c r="A24">
        <v>10001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SQRT(ssa_urop_maneuver_10001[[#This Row],[x-pos]]^2+ssa_urop_maneuver_10001[[#This Row],[y-pos]]^2+ssa_urop_maneuver_10001[[#This Row],[z-pos]]^2)-6378</f>
        <v>540.94684851999591</v>
      </c>
      <c r="O24">
        <f>SQRT(ssa_urop_maneuver_10001[[#This Row],[x-vel]]^2+ssa_urop_maneuver_10001[[#This Row],[y-vel]]^2+ssa_urop_maneuver_10001[[#This Row],[z-vel]]^2)</f>
        <v>7.5891080036569587</v>
      </c>
    </row>
    <row r="25" spans="1:15" x14ac:dyDescent="0.35">
      <c r="A25">
        <v>10001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SQRT(ssa_urop_maneuver_10001[[#This Row],[x-pos]]^2+ssa_urop_maneuver_10001[[#This Row],[y-pos]]^2+ssa_urop_maneuver_10001[[#This Row],[z-pos]]^2)-6378</f>
        <v>539.76664886048911</v>
      </c>
      <c r="O25">
        <f>SQRT(ssa_urop_maneuver_10001[[#This Row],[x-vel]]^2+ssa_urop_maneuver_10001[[#This Row],[y-vel]]^2+ssa_urop_maneuver_10001[[#This Row],[z-vel]]^2)</f>
        <v>7.5943524813443926</v>
      </c>
    </row>
    <row r="26" spans="1:15" x14ac:dyDescent="0.35">
      <c r="A26">
        <v>10001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SQRT(ssa_urop_maneuver_10001[[#This Row],[x-pos]]^2+ssa_urop_maneuver_10001[[#This Row],[y-pos]]^2+ssa_urop_maneuver_10001[[#This Row],[z-pos]]^2)-6378</f>
        <v>539.66203141604637</v>
      </c>
      <c r="O26">
        <f>SQRT(ssa_urop_maneuver_10001[[#This Row],[x-vel]]^2+ssa_urop_maneuver_10001[[#This Row],[y-vel]]^2+ssa_urop_maneuver_10001[[#This Row],[z-vel]]^2)</f>
        <v>7.5963787281971902</v>
      </c>
    </row>
    <row r="27" spans="1:15" x14ac:dyDescent="0.35">
      <c r="A27">
        <v>10001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SQRT(ssa_urop_maneuver_10001[[#This Row],[x-pos]]^2+ssa_urop_maneuver_10001[[#This Row],[y-pos]]^2+ssa_urop_maneuver_10001[[#This Row],[z-pos]]^2)-6378</f>
        <v>540.04186066284819</v>
      </c>
      <c r="O27">
        <f>SQRT(ssa_urop_maneuver_10001[[#This Row],[x-vel]]^2+ssa_urop_maneuver_10001[[#This Row],[y-vel]]^2+ssa_urop_maneuver_10001[[#This Row],[z-vel]]^2)</f>
        <v>7.5929329477453269</v>
      </c>
    </row>
    <row r="28" spans="1:15" x14ac:dyDescent="0.35">
      <c r="A28">
        <v>10001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SQRT(ssa_urop_maneuver_10001[[#This Row],[x-pos]]^2+ssa_urop_maneuver_10001[[#This Row],[y-pos]]^2+ssa_urop_maneuver_10001[[#This Row],[z-pos]]^2)-6378</f>
        <v>541.74079083366723</v>
      </c>
      <c r="O28">
        <f>SQRT(ssa_urop_maneuver_10001[[#This Row],[x-vel]]^2+ssa_urop_maneuver_10001[[#This Row],[y-vel]]^2+ssa_urop_maneuver_10001[[#This Row],[z-vel]]^2)</f>
        <v>7.5876730743848304</v>
      </c>
    </row>
    <row r="29" spans="1:15" x14ac:dyDescent="0.35">
      <c r="A29">
        <v>10001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SQRT(ssa_urop_maneuver_10001[[#This Row],[x-pos]]^2+ssa_urop_maneuver_10001[[#This Row],[y-pos]]^2+ssa_urop_maneuver_10001[[#This Row],[z-pos]]^2)-6378</f>
        <v>545.16419063965532</v>
      </c>
      <c r="O29">
        <f>SQRT(ssa_urop_maneuver_10001[[#This Row],[x-vel]]^2+ssa_urop_maneuver_10001[[#This Row],[y-vel]]^2+ssa_urop_maneuver_10001[[#This Row],[z-vel]]^2)</f>
        <v>7.5852792355902023</v>
      </c>
    </row>
    <row r="30" spans="1:15" x14ac:dyDescent="0.35">
      <c r="A30">
        <v>10001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SQRT(ssa_urop_maneuver_10001[[#This Row],[x-pos]]^2+ssa_urop_maneuver_10001[[#This Row],[y-pos]]^2+ssa_urop_maneuver_10001[[#This Row],[z-pos]]^2)-6378</f>
        <v>548.43226359626897</v>
      </c>
      <c r="O30">
        <f>SQRT(ssa_urop_maneuver_10001[[#This Row],[x-vel]]^2+ssa_urop_maneuver_10001[[#This Row],[y-vel]]^2+ssa_urop_maneuver_10001[[#This Row],[z-vel]]^2)</f>
        <v>7.5857131304412864</v>
      </c>
    </row>
    <row r="31" spans="1:15" x14ac:dyDescent="0.35">
      <c r="A31">
        <v>10001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SQRT(ssa_urop_maneuver_10001[[#This Row],[x-pos]]^2+ssa_urop_maneuver_10001[[#This Row],[y-pos]]^2+ssa_urop_maneuver_10001[[#This Row],[z-pos]]^2)-6378</f>
        <v>548.87241432998326</v>
      </c>
      <c r="O31">
        <f>SQRT(ssa_urop_maneuver_10001[[#This Row],[x-vel]]^2+ssa_urop_maneuver_10001[[#This Row],[y-vel]]^2+ssa_urop_maneuver_10001[[#This Row],[z-vel]]^2)</f>
        <v>7.5858746414216744</v>
      </c>
    </row>
    <row r="32" spans="1:15" x14ac:dyDescent="0.35">
      <c r="A32">
        <v>10001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SQRT(ssa_urop_maneuver_10001[[#This Row],[x-pos]]^2+ssa_urop_maneuver_10001[[#This Row],[y-pos]]^2+ssa_urop_maneuver_10001[[#This Row],[z-pos]]^2)-6378</f>
        <v>546.10685728906083</v>
      </c>
      <c r="O32">
        <f>SQRT(ssa_urop_maneuver_10001[[#This Row],[x-vel]]^2+ssa_urop_maneuver_10001[[#This Row],[y-vel]]^2+ssa_urop_maneuver_10001[[#This Row],[z-vel]]^2)</f>
        <v>7.5852503787522298</v>
      </c>
    </row>
    <row r="33" spans="1:15" x14ac:dyDescent="0.35">
      <c r="A33">
        <v>10001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SQRT(ssa_urop_maneuver_10001[[#This Row],[x-pos]]^2+ssa_urop_maneuver_10001[[#This Row],[y-pos]]^2+ssa_urop_maneuver_10001[[#This Row],[z-pos]]^2)-6378</f>
        <v>542.4724727591265</v>
      </c>
      <c r="O33">
        <f>SQRT(ssa_urop_maneuver_10001[[#This Row],[x-vel]]^2+ssa_urop_maneuver_10001[[#This Row],[y-vel]]^2+ssa_urop_maneuver_10001[[#This Row],[z-vel]]^2)</f>
        <v>7.5867026198571113</v>
      </c>
    </row>
    <row r="34" spans="1:15" x14ac:dyDescent="0.35">
      <c r="A34">
        <v>10001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SQRT(ssa_urop_maneuver_10001[[#This Row],[x-pos]]^2+ssa_urop_maneuver_10001[[#This Row],[y-pos]]^2+ssa_urop_maneuver_10001[[#This Row],[z-pos]]^2)-6378</f>
        <v>540.30748757454239</v>
      </c>
      <c r="O34">
        <f>SQRT(ssa_urop_maneuver_10001[[#This Row],[x-vel]]^2+ssa_urop_maneuver_10001[[#This Row],[y-vel]]^2+ssa_urop_maneuver_10001[[#This Row],[z-vel]]^2)</f>
        <v>7.591446764947853</v>
      </c>
    </row>
    <row r="35" spans="1:15" x14ac:dyDescent="0.35">
      <c r="A35">
        <v>10001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SQRT(ssa_urop_maneuver_10001[[#This Row],[x-pos]]^2+ssa_urop_maneuver_10001[[#This Row],[y-pos]]^2+ssa_urop_maneuver_10001[[#This Row],[z-pos]]^2)-6378</f>
        <v>539.7500176045005</v>
      </c>
      <c r="O35">
        <f>SQRT(ssa_urop_maneuver_10001[[#This Row],[x-vel]]^2+ssa_urop_maneuver_10001[[#This Row],[y-vel]]^2+ssa_urop_maneuver_10001[[#This Row],[z-vel]]^2)</f>
        <v>7.5958504805116416</v>
      </c>
    </row>
    <row r="36" spans="1:15" x14ac:dyDescent="0.35">
      <c r="A36">
        <v>10001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SQRT(ssa_urop_maneuver_10001[[#This Row],[x-pos]]^2+ssa_urop_maneuver_10001[[#This Row],[y-pos]]^2+ssa_urop_maneuver_10001[[#This Row],[z-pos]]^2)-6378</f>
        <v>539.78378170530323</v>
      </c>
      <c r="O36">
        <f>SQRT(ssa_urop_maneuver_10001[[#This Row],[x-vel]]^2+ssa_urop_maneuver_10001[[#This Row],[y-vel]]^2+ssa_urop_maneuver_10001[[#This Row],[z-vel]]^2)</f>
        <v>7.5953333124756686</v>
      </c>
    </row>
    <row r="37" spans="1:15" x14ac:dyDescent="0.35">
      <c r="A37">
        <v>10001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SQRT(ssa_urop_maneuver_10001[[#This Row],[x-pos]]^2+ssa_urop_maneuver_10001[[#This Row],[y-pos]]^2+ssa_urop_maneuver_10001[[#This Row],[z-pos]]^2)-6378</f>
        <v>540.54282648556455</v>
      </c>
      <c r="O37">
        <f>SQRT(ssa_urop_maneuver_10001[[#This Row],[x-vel]]^2+ssa_urop_maneuver_10001[[#This Row],[y-vel]]^2+ssa_urop_maneuver_10001[[#This Row],[z-vel]]^2)</f>
        <v>7.5904558417223864</v>
      </c>
    </row>
    <row r="38" spans="1:15" x14ac:dyDescent="0.35">
      <c r="A38">
        <v>10001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SQRT(ssa_urop_maneuver_10001[[#This Row],[x-pos]]^2+ssa_urop_maneuver_10001[[#This Row],[y-pos]]^2+ssa_urop_maneuver_10001[[#This Row],[z-pos]]^2)-6378</f>
        <v>543.03901741208756</v>
      </c>
      <c r="O38">
        <f>SQRT(ssa_urop_maneuver_10001[[#This Row],[x-vel]]^2+ssa_urop_maneuver_10001[[#This Row],[y-vel]]^2+ssa_urop_maneuver_10001[[#This Row],[z-vel]]^2)</f>
        <v>7.5862023362756794</v>
      </c>
    </row>
    <row r="39" spans="1:15" x14ac:dyDescent="0.35">
      <c r="A39">
        <v>10001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SQRT(ssa_urop_maneuver_10001[[#This Row],[x-pos]]^2+ssa_urop_maneuver_10001[[#This Row],[y-pos]]^2+ssa_urop_maneuver_10001[[#This Row],[z-pos]]^2)-6378</f>
        <v>546.72675424913541</v>
      </c>
      <c r="O39">
        <f>SQRT(ssa_urop_maneuver_10001[[#This Row],[x-vel]]^2+ssa_urop_maneuver_10001[[#This Row],[y-vel]]^2+ssa_urop_maneuver_10001[[#This Row],[z-vel]]^2)</f>
        <v>7.5854453623340721</v>
      </c>
    </row>
    <row r="40" spans="1:15" x14ac:dyDescent="0.35">
      <c r="A40">
        <v>10001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SQRT(ssa_urop_maneuver_10001[[#This Row],[x-pos]]^2+ssa_urop_maneuver_10001[[#This Row],[y-pos]]^2+ssa_urop_maneuver_10001[[#This Row],[z-pos]]^2)-6378</f>
        <v>548.99486579923359</v>
      </c>
      <c r="O40">
        <f>SQRT(ssa_urop_maneuver_10001[[#This Row],[x-vel]]^2+ssa_urop_maneuver_10001[[#This Row],[y-vel]]^2+ssa_urop_maneuver_10001[[#This Row],[z-vel]]^2)</f>
        <v>7.5860836608007665</v>
      </c>
    </row>
    <row r="41" spans="1:15" x14ac:dyDescent="0.35">
      <c r="A41">
        <v>10001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SQRT(ssa_urop_maneuver_10001[[#This Row],[x-pos]]^2+ssa_urop_maneuver_10001[[#This Row],[y-pos]]^2+ssa_urop_maneuver_10001[[#This Row],[z-pos]]^2)-6378</f>
        <v>547.88076133065988</v>
      </c>
      <c r="O41">
        <f>SQRT(ssa_urop_maneuver_10001[[#This Row],[x-vel]]^2+ssa_urop_maneuver_10001[[#This Row],[y-vel]]^2+ssa_urop_maneuver_10001[[#This Row],[z-vel]]^2)</f>
        <v>7.5856204973203729</v>
      </c>
    </row>
    <row r="42" spans="1:15" x14ac:dyDescent="0.35">
      <c r="A42">
        <v>10001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SQRT(ssa_urop_maneuver_10001[[#This Row],[x-pos]]^2+ssa_urop_maneuver_10001[[#This Row],[y-pos]]^2+ssa_urop_maneuver_10001[[#This Row],[z-pos]]^2)-6378</f>
        <v>544.38555215709857</v>
      </c>
      <c r="O42">
        <f>SQRT(ssa_urop_maneuver_10001[[#This Row],[x-vel]]^2+ssa_urop_maneuver_10001[[#This Row],[y-vel]]^2+ssa_urop_maneuver_10001[[#This Row],[z-vel]]^2)</f>
        <v>7.5854276647516894</v>
      </c>
    </row>
    <row r="43" spans="1:15" x14ac:dyDescent="0.35">
      <c r="A43">
        <v>10001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SQRT(ssa_urop_maneuver_10001[[#This Row],[x-pos]]^2+ssa_urop_maneuver_10001[[#This Row],[y-pos]]^2+ssa_urop_maneuver_10001[[#This Row],[z-pos]]^2)-6378</f>
        <v>541.29467177014612</v>
      </c>
      <c r="O43">
        <f>SQRT(ssa_urop_maneuver_10001[[#This Row],[x-vel]]^2+ssa_urop_maneuver_10001[[#This Row],[y-vel]]^2+ssa_urop_maneuver_10001[[#This Row],[z-vel]]^2)</f>
        <v>7.5885036520955866</v>
      </c>
    </row>
    <row r="44" spans="1:15" x14ac:dyDescent="0.35">
      <c r="A44">
        <v>10001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SQRT(ssa_urop_maneuver_10001[[#This Row],[x-pos]]^2+ssa_urop_maneuver_10001[[#This Row],[y-pos]]^2+ssa_urop_maneuver_10001[[#This Row],[z-pos]]^2)-6378</f>
        <v>539.99720974850879</v>
      </c>
      <c r="O44">
        <f>SQRT(ssa_urop_maneuver_10001[[#This Row],[x-vel]]^2+ssa_urop_maneuver_10001[[#This Row],[y-vel]]^2+ssa_urop_maneuver_10001[[#This Row],[z-vel]]^2)</f>
        <v>7.5937561211328708</v>
      </c>
    </row>
    <row r="45" spans="1:15" x14ac:dyDescent="0.35">
      <c r="A45">
        <v>10001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SQRT(ssa_urop_maneuver_10001[[#This Row],[x-pos]]^2+ssa_urop_maneuver_10001[[#This Row],[y-pos]]^2+ssa_urop_maneuver_10001[[#This Row],[z-pos]]^2)-6378</f>
        <v>539.77871963986036</v>
      </c>
      <c r="O45">
        <f>SQRT(ssa_urop_maneuver_10001[[#This Row],[x-vel]]^2+ssa_urop_maneuver_10001[[#This Row],[y-vel]]^2+ssa_urop_maneuver_10001[[#This Row],[z-vel]]^2)</f>
        <v>7.5963072611625382</v>
      </c>
    </row>
    <row r="46" spans="1:15" x14ac:dyDescent="0.35">
      <c r="A46">
        <v>10001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SQRT(ssa_urop_maneuver_10001[[#This Row],[x-pos]]^2+ssa_urop_maneuver_10001[[#This Row],[y-pos]]^2+ssa_urop_maneuver_10001[[#This Row],[z-pos]]^2)-6378</f>
        <v>539.95784921246377</v>
      </c>
      <c r="O46">
        <f>SQRT(ssa_urop_maneuver_10001[[#This Row],[x-vel]]^2+ssa_urop_maneuver_10001[[#This Row],[y-vel]]^2+ssa_urop_maneuver_10001[[#This Row],[z-vel]]^2)</f>
        <v>7.5933887377977491</v>
      </c>
    </row>
    <row r="47" spans="1:15" x14ac:dyDescent="0.35">
      <c r="A47">
        <v>10001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SQRT(ssa_urop_maneuver_10001[[#This Row],[x-pos]]^2+ssa_urop_maneuver_10001[[#This Row],[y-pos]]^2+ssa_urop_maneuver_10001[[#This Row],[z-pos]]^2)-6378</f>
        <v>541.36188555468652</v>
      </c>
      <c r="O47">
        <f>SQRT(ssa_urop_maneuver_10001[[#This Row],[x-vel]]^2+ssa_urop_maneuver_10001[[#This Row],[y-vel]]^2+ssa_urop_maneuver_10001[[#This Row],[z-vel]]^2)</f>
        <v>7.5882149554092893</v>
      </c>
    </row>
    <row r="48" spans="1:15" x14ac:dyDescent="0.35">
      <c r="A48">
        <v>10001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SQRT(ssa_urop_maneuver_10001[[#This Row],[x-pos]]^2+ssa_urop_maneuver_10001[[#This Row],[y-pos]]^2+ssa_urop_maneuver_10001[[#This Row],[z-pos]]^2)-6378</f>
        <v>544.59214247461387</v>
      </c>
      <c r="O48">
        <f>SQRT(ssa_urop_maneuver_10001[[#This Row],[x-vel]]^2+ssa_urop_maneuver_10001[[#This Row],[y-vel]]^2+ssa_urop_maneuver_10001[[#This Row],[z-vel]]^2)</f>
        <v>7.5855510071882346</v>
      </c>
    </row>
    <row r="49" spans="1:15" x14ac:dyDescent="0.35">
      <c r="A49">
        <v>10001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SQRT(ssa_urop_maneuver_10001[[#This Row],[x-pos]]^2+ssa_urop_maneuver_10001[[#This Row],[y-pos]]^2+ssa_urop_maneuver_10001[[#This Row],[z-pos]]^2)-6378</f>
        <v>548.01517791340848</v>
      </c>
      <c r="O49">
        <f>SQRT(ssa_urop_maneuver_10001[[#This Row],[x-vel]]^2+ssa_urop_maneuver_10001[[#This Row],[y-vel]]^2+ssa_urop_maneuver_10001[[#This Row],[z-vel]]^2)</f>
        <v>7.5858821799142166</v>
      </c>
    </row>
    <row r="50" spans="1:15" x14ac:dyDescent="0.35">
      <c r="A50">
        <v>10001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SQRT(ssa_urop_maneuver_10001[[#This Row],[x-pos]]^2+ssa_urop_maneuver_10001[[#This Row],[y-pos]]^2+ssa_urop_maneuver_10001[[#This Row],[z-pos]]^2)-6378</f>
        <v>548.87008136820168</v>
      </c>
      <c r="O50">
        <f>SQRT(ssa_urop_maneuver_10001[[#This Row],[x-vel]]^2+ssa_urop_maneuver_10001[[#This Row],[y-vel]]^2+ssa_urop_maneuver_10001[[#This Row],[z-vel]]^2)</f>
        <v>7.586116848307296</v>
      </c>
    </row>
    <row r="51" spans="1:15" x14ac:dyDescent="0.35">
      <c r="A51">
        <v>10001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SQRT(ssa_urop_maneuver_10001[[#This Row],[x-pos]]^2+ssa_urop_maneuver_10001[[#This Row],[y-pos]]^2+ssa_urop_maneuver_10001[[#This Row],[z-pos]]^2)-6378</f>
        <v>546.41539452596953</v>
      </c>
      <c r="O51">
        <f>SQRT(ssa_urop_maneuver_10001[[#This Row],[x-vel]]^2+ssa_urop_maneuver_10001[[#This Row],[y-vel]]^2+ssa_urop_maneuver_10001[[#This Row],[z-vel]]^2)</f>
        <v>7.5853284495295572</v>
      </c>
    </row>
    <row r="52" spans="1:15" x14ac:dyDescent="0.35">
      <c r="A52">
        <v>10001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SQRT(ssa_urop_maneuver_10001[[#This Row],[x-pos]]^2+ssa_urop_maneuver_10001[[#This Row],[y-pos]]^2+ssa_urop_maneuver_10001[[#This Row],[z-pos]]^2)-6378</f>
        <v>542.80757906117742</v>
      </c>
      <c r="O52">
        <f>SQRT(ssa_urop_maneuver_10001[[#This Row],[x-vel]]^2+ssa_urop_maneuver_10001[[#This Row],[y-vel]]^2+ssa_urop_maneuver_10001[[#This Row],[z-vel]]^2)</f>
        <v>7.5863032729945736</v>
      </c>
    </row>
    <row r="53" spans="1:15" x14ac:dyDescent="0.35">
      <c r="A53">
        <v>10001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SQRT(ssa_urop_maneuver_10001[[#This Row],[x-pos]]^2+ssa_urop_maneuver_10001[[#This Row],[y-pos]]^2+ssa_urop_maneuver_10001[[#This Row],[z-pos]]^2)-6378</f>
        <v>540.53389692579458</v>
      </c>
      <c r="O53">
        <f>SQRT(ssa_urop_maneuver_10001[[#This Row],[x-vel]]^2+ssa_urop_maneuver_10001[[#This Row],[y-vel]]^2+ssa_urop_maneuver_10001[[#This Row],[z-vel]]^2)</f>
        <v>7.5908296962726958</v>
      </c>
    </row>
    <row r="54" spans="1:15" x14ac:dyDescent="0.35">
      <c r="A54">
        <v>10001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SQRT(ssa_urop_maneuver_10001[[#This Row],[x-pos]]^2+ssa_urop_maneuver_10001[[#This Row],[y-pos]]^2+ssa_urop_maneuver_10001[[#This Row],[z-pos]]^2)-6378</f>
        <v>539.87874810140966</v>
      </c>
      <c r="O54">
        <f>SQRT(ssa_urop_maneuver_10001[[#This Row],[x-vel]]^2+ssa_urop_maneuver_10001[[#This Row],[y-vel]]^2+ssa_urop_maneuver_10001[[#This Row],[z-vel]]^2)</f>
        <v>7.5955067144265449</v>
      </c>
    </row>
    <row r="55" spans="1:15" x14ac:dyDescent="0.35">
      <c r="A55">
        <v>10001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SQRT(ssa_urop_maneuver_10001[[#This Row],[x-pos]]^2+ssa_urop_maneuver_10001[[#This Row],[y-pos]]^2+ssa_urop_maneuver_10001[[#This Row],[z-pos]]^2)-6378</f>
        <v>539.82400469865297</v>
      </c>
      <c r="O55">
        <f>SQRT(ssa_urop_maneuver_10001[[#This Row],[x-vel]]^2+ssa_urop_maneuver_10001[[#This Row],[y-vel]]^2+ssa_urop_maneuver_10001[[#This Row],[z-vel]]^2)</f>
        <v>7.5955608535936356</v>
      </c>
    </row>
    <row r="56" spans="1:15" x14ac:dyDescent="0.35">
      <c r="A56">
        <v>10001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SQRT(ssa_urop_maneuver_10001[[#This Row],[x-pos]]^2+ssa_urop_maneuver_10001[[#This Row],[y-pos]]^2+ssa_urop_maneuver_10001[[#This Row],[z-pos]]^2)-6378</f>
        <v>540.38286179056104</v>
      </c>
      <c r="O56">
        <f>SQRT(ssa_urop_maneuver_10001[[#This Row],[x-vel]]^2+ssa_urop_maneuver_10001[[#This Row],[y-vel]]^2+ssa_urop_maneuver_10001[[#This Row],[z-vel]]^2)</f>
        <v>7.5909541728059402</v>
      </c>
    </row>
    <row r="57" spans="1:15" x14ac:dyDescent="0.35">
      <c r="A57">
        <v>10001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SQRT(ssa_urop_maneuver_10001[[#This Row],[x-pos]]^2+ssa_urop_maneuver_10001[[#This Row],[y-pos]]^2+ssa_urop_maneuver_10001[[#This Row],[z-pos]]^2)-6378</f>
        <v>542.6227694984309</v>
      </c>
      <c r="O57">
        <f>SQRT(ssa_urop_maneuver_10001[[#This Row],[x-vel]]^2+ssa_urop_maneuver_10001[[#This Row],[y-vel]]^2+ssa_urop_maneuver_10001[[#This Row],[z-vel]]^2)</f>
        <v>7.5865404303595598</v>
      </c>
    </row>
    <row r="58" spans="1:15" x14ac:dyDescent="0.35">
      <c r="A58">
        <v>10001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SQRT(ssa_urop_maneuver_10001[[#This Row],[x-pos]]^2+ssa_urop_maneuver_10001[[#This Row],[y-pos]]^2+ssa_urop_maneuver_10001[[#This Row],[z-pos]]^2)-6378</f>
        <v>546.25048738440091</v>
      </c>
      <c r="O58">
        <f>SQRT(ssa_urop_maneuver_10001[[#This Row],[x-vel]]^2+ssa_urop_maneuver_10001[[#This Row],[y-vel]]^2+ssa_urop_maneuver_10001[[#This Row],[z-vel]]^2)</f>
        <v>7.5855197942045729</v>
      </c>
    </row>
    <row r="59" spans="1:15" x14ac:dyDescent="0.35">
      <c r="A59">
        <v>10001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SQRT(ssa_urop_maneuver_10001[[#This Row],[x-pos]]^2+ssa_urop_maneuver_10001[[#This Row],[y-pos]]^2+ssa_urop_maneuver_10001[[#This Row],[z-pos]]^2)-6378</f>
        <v>548.79598056052055</v>
      </c>
      <c r="O59">
        <f>SQRT(ssa_urop_maneuver_10001[[#This Row],[x-vel]]^2+ssa_urop_maneuver_10001[[#This Row],[y-vel]]^2+ssa_urop_maneuver_10001[[#This Row],[z-vel]]^2)</f>
        <v>7.5862114097481541</v>
      </c>
    </row>
    <row r="60" spans="1:15" x14ac:dyDescent="0.35">
      <c r="A60">
        <v>10001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SQRT(ssa_urop_maneuver_10001[[#This Row],[x-pos]]^2+ssa_urop_maneuver_10001[[#This Row],[y-pos]]^2+ssa_urop_maneuver_10001[[#This Row],[z-pos]]^2)-6378</f>
        <v>548.05141116358755</v>
      </c>
      <c r="O60">
        <f>SQRT(ssa_urop_maneuver_10001[[#This Row],[x-vel]]^2+ssa_urop_maneuver_10001[[#This Row],[y-vel]]^2+ssa_urop_maneuver_10001[[#This Row],[z-vel]]^2)</f>
        <v>7.5858323952798656</v>
      </c>
    </row>
    <row r="61" spans="1:15" x14ac:dyDescent="0.35">
      <c r="A61">
        <v>10001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SQRT(ssa_urop_maneuver_10001[[#This Row],[x-pos]]^2+ssa_urop_maneuver_10001[[#This Row],[y-pos]]^2+ssa_urop_maneuver_10001[[#This Row],[z-pos]]^2)-6378</f>
        <v>544.71209958732379</v>
      </c>
      <c r="O61">
        <f>SQRT(ssa_urop_maneuver_10001[[#This Row],[x-vel]]^2+ssa_urop_maneuver_10001[[#This Row],[y-vel]]^2+ssa_urop_maneuver_10001[[#This Row],[z-vel]]^2)</f>
        <v>7.5853950898273137</v>
      </c>
    </row>
    <row r="62" spans="1:15" x14ac:dyDescent="0.35">
      <c r="A62">
        <v>10001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SQRT(ssa_urop_maneuver_10001[[#This Row],[x-pos]]^2+ssa_urop_maneuver_10001[[#This Row],[y-pos]]^2+ssa_urop_maneuver_10001[[#This Row],[z-pos]]^2)-6378</f>
        <v>541.51353437794114</v>
      </c>
      <c r="O62">
        <f>SQRT(ssa_urop_maneuver_10001[[#This Row],[x-vel]]^2+ssa_urop_maneuver_10001[[#This Row],[y-vel]]^2+ssa_urop_maneuver_10001[[#This Row],[z-vel]]^2)</f>
        <v>7.5880029529337465</v>
      </c>
    </row>
    <row r="63" spans="1:15" x14ac:dyDescent="0.35">
      <c r="A63">
        <v>10001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SQRT(ssa_urop_maneuver_10001[[#This Row],[x-pos]]^2+ssa_urop_maneuver_10001[[#This Row],[y-pos]]^2+ssa_urop_maneuver_10001[[#This Row],[z-pos]]^2)-6378</f>
        <v>540.08850023908963</v>
      </c>
      <c r="O63">
        <f>SQRT(ssa_urop_maneuver_10001[[#This Row],[x-vel]]^2+ssa_urop_maneuver_10001[[#This Row],[y-vel]]^2+ssa_urop_maneuver_10001[[#This Row],[z-vel]]^2)</f>
        <v>7.5932867137927484</v>
      </c>
    </row>
    <row r="64" spans="1:15" x14ac:dyDescent="0.35">
      <c r="A64">
        <v>10001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SQRT(ssa_urop_maneuver_10001[[#This Row],[x-pos]]^2+ssa_urop_maneuver_10001[[#This Row],[y-pos]]^2+ssa_urop_maneuver_10001[[#This Row],[z-pos]]^2)-6378</f>
        <v>539.80202517265752</v>
      </c>
      <c r="O64">
        <f>SQRT(ssa_urop_maneuver_10001[[#This Row],[x-vel]]^2+ssa_urop_maneuver_10001[[#This Row],[y-vel]]^2+ssa_urop_maneuver_10001[[#This Row],[z-vel]]^2)</f>
        <v>7.5963109726383431</v>
      </c>
    </row>
    <row r="65" spans="1:15" x14ac:dyDescent="0.35">
      <c r="A65">
        <v>10001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SQRT(ssa_urop_maneuver_10001[[#This Row],[x-pos]]^2+ssa_urop_maneuver_10001[[#This Row],[y-pos]]^2+ssa_urop_maneuver_10001[[#This Row],[z-pos]]^2)-6378</f>
        <v>539.88543682110594</v>
      </c>
      <c r="O65">
        <f>SQRT(ssa_urop_maneuver_10001[[#This Row],[x-vel]]^2+ssa_urop_maneuver_10001[[#This Row],[y-vel]]^2+ssa_urop_maneuver_10001[[#This Row],[z-vel]]^2)</f>
        <v>7.5938872180055208</v>
      </c>
    </row>
    <row r="66" spans="1:15" x14ac:dyDescent="0.35">
      <c r="A66">
        <v>10001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SQRT(ssa_urop_maneuver_10001[[#This Row],[x-pos]]^2+ssa_urop_maneuver_10001[[#This Row],[y-pos]]^2+ssa_urop_maneuver_10001[[#This Row],[z-pos]]^2)-6378</f>
        <v>541.05631165310842</v>
      </c>
      <c r="O66">
        <f>SQRT(ssa_urop_maneuver_10001[[#This Row],[x-vel]]^2+ssa_urop_maneuver_10001[[#This Row],[y-vel]]^2+ssa_urop_maneuver_10001[[#This Row],[z-vel]]^2)</f>
        <v>7.5887089266458903</v>
      </c>
    </row>
    <row r="67" spans="1:15" x14ac:dyDescent="0.35">
      <c r="A67">
        <v>10001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SQRT(ssa_urop_maneuver_10001[[#This Row],[x-pos]]^2+ssa_urop_maneuver_10001[[#This Row],[y-pos]]^2+ssa_urop_maneuver_10001[[#This Row],[z-pos]]^2)-6378</f>
        <v>544.10805255433661</v>
      </c>
      <c r="O67">
        <f>SQRT(ssa_urop_maneuver_10001[[#This Row],[x-vel]]^2+ssa_urop_maneuver_10001[[#This Row],[y-vel]]^2+ssa_urop_maneuver_10001[[#This Row],[z-vel]]^2)</f>
        <v>7.5857645739539583</v>
      </c>
    </row>
    <row r="68" spans="1:15" x14ac:dyDescent="0.35">
      <c r="A68">
        <v>10001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SQRT(ssa_urop_maneuver_10001[[#This Row],[x-pos]]^2+ssa_urop_maneuver_10001[[#This Row],[y-pos]]^2+ssa_urop_maneuver_10001[[#This Row],[z-pos]]^2)-6378</f>
        <v>547.63370640309131</v>
      </c>
      <c r="O68">
        <f>SQRT(ssa_urop_maneuver_10001[[#This Row],[x-vel]]^2+ssa_urop_maneuver_10001[[#This Row],[y-vel]]^2+ssa_urop_maneuver_10001[[#This Row],[z-vel]]^2)</f>
        <v>7.5859155133801028</v>
      </c>
    </row>
    <row r="69" spans="1:15" x14ac:dyDescent="0.35">
      <c r="A69">
        <v>10001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SQRT(ssa_urop_maneuver_10001[[#This Row],[x-pos]]^2+ssa_urop_maneuver_10001[[#This Row],[y-pos]]^2+ssa_urop_maneuver_10001[[#This Row],[z-pos]]^2)-6378</f>
        <v>548.85566601583105</v>
      </c>
      <c r="O69">
        <f>SQRT(ssa_urop_maneuver_10001[[#This Row],[x-vel]]^2+ssa_urop_maneuver_10001[[#This Row],[y-vel]]^2+ssa_urop_maneuver_10001[[#This Row],[z-vel]]^2)</f>
        <v>7.5862496667234716</v>
      </c>
    </row>
    <row r="70" spans="1:15" x14ac:dyDescent="0.35">
      <c r="A70">
        <v>10001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SQRT(ssa_urop_maneuver_10001[[#This Row],[x-pos]]^2+ssa_urop_maneuver_10001[[#This Row],[y-pos]]^2+ssa_urop_maneuver_10001[[#This Row],[z-pos]]^2)-6378</f>
        <v>546.71501377711866</v>
      </c>
      <c r="O70">
        <f>SQRT(ssa_urop_maneuver_10001[[#This Row],[x-vel]]^2+ssa_urop_maneuver_10001[[#This Row],[y-vel]]^2+ssa_urop_maneuver_10001[[#This Row],[z-vel]]^2)</f>
        <v>7.585440177280347</v>
      </c>
    </row>
    <row r="71" spans="1:15" x14ac:dyDescent="0.35">
      <c r="A71">
        <v>10001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SQRT(ssa_urop_maneuver_10001[[#This Row],[x-pos]]^2+ssa_urop_maneuver_10001[[#This Row],[y-pos]]^2+ssa_urop_maneuver_10001[[#This Row],[z-pos]]^2)-6378</f>
        <v>543.13133665333862</v>
      </c>
      <c r="O71">
        <f>SQRT(ssa_urop_maneuver_10001[[#This Row],[x-vel]]^2+ssa_urop_maneuver_10001[[#This Row],[y-vel]]^2+ssa_urop_maneuver_10001[[#This Row],[z-vel]]^2)</f>
        <v>7.5860621461514874</v>
      </c>
    </row>
    <row r="72" spans="1:15" x14ac:dyDescent="0.35">
      <c r="A72">
        <v>10001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SQRT(ssa_urop_maneuver_10001[[#This Row],[x-pos]]^2+ssa_urop_maneuver_10001[[#This Row],[y-pos]]^2+ssa_urop_maneuver_10001[[#This Row],[z-pos]]^2)-6378</f>
        <v>540.68856969231274</v>
      </c>
      <c r="O72">
        <f>SQRT(ssa_urop_maneuver_10001[[#This Row],[x-vel]]^2+ssa_urop_maneuver_10001[[#This Row],[y-vel]]^2+ssa_urop_maneuver_10001[[#This Row],[z-vel]]^2)</f>
        <v>7.5902244053167713</v>
      </c>
    </row>
    <row r="73" spans="1:15" x14ac:dyDescent="0.35">
      <c r="A73">
        <v>10001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SQRT(ssa_urop_maneuver_10001[[#This Row],[x-pos]]^2+ssa_urop_maneuver_10001[[#This Row],[y-pos]]^2+ssa_urop_maneuver_10001[[#This Row],[z-pos]]^2)-6378</f>
        <v>539.9375539691373</v>
      </c>
      <c r="O73">
        <f>SQRT(ssa_urop_maneuver_10001[[#This Row],[x-vel]]^2+ssa_urop_maneuver_10001[[#This Row],[y-vel]]^2+ssa_urop_maneuver_10001[[#This Row],[z-vel]]^2)</f>
        <v>7.5951935263914692</v>
      </c>
    </row>
    <row r="74" spans="1:15" x14ac:dyDescent="0.35">
      <c r="A74">
        <v>10001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SQRT(ssa_urop_maneuver_10001[[#This Row],[x-pos]]^2+ssa_urop_maneuver_10001[[#This Row],[y-pos]]^2+ssa_urop_maneuver_10001[[#This Row],[z-pos]]^2)-6378</f>
        <v>539.81045101353538</v>
      </c>
      <c r="O74">
        <f>SQRT(ssa_urop_maneuver_10001[[#This Row],[x-vel]]^2+ssa_urop_maneuver_10001[[#This Row],[y-vel]]^2+ssa_urop_maneuver_10001[[#This Row],[z-vel]]^2)</f>
        <v>7.5958500519197223</v>
      </c>
    </row>
    <row r="75" spans="1:15" x14ac:dyDescent="0.35">
      <c r="A75">
        <v>10001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SQRT(ssa_urop_maneuver_10001[[#This Row],[x-pos]]^2+ssa_urop_maneuver_10001[[#This Row],[y-pos]]^2+ssa_urop_maneuver_10001[[#This Row],[z-pos]]^2)-6378</f>
        <v>540.17980483903921</v>
      </c>
      <c r="O75">
        <f>SQRT(ssa_urop_maneuver_10001[[#This Row],[x-vel]]^2+ssa_urop_maneuver_10001[[#This Row],[y-vel]]^2+ssa_urop_maneuver_10001[[#This Row],[z-vel]]^2)</f>
        <v>7.5915834429331763</v>
      </c>
    </row>
    <row r="76" spans="1:15" x14ac:dyDescent="0.35">
      <c r="A76">
        <v>10001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SQRT(ssa_urop_maneuver_10001[[#This Row],[x-pos]]^2+ssa_urop_maneuver_10001[[#This Row],[y-pos]]^2+ssa_urop_maneuver_10001[[#This Row],[z-pos]]^2)-6378</f>
        <v>542.17371549401469</v>
      </c>
      <c r="O76">
        <f>SQRT(ssa_urop_maneuver_10001[[#This Row],[x-vel]]^2+ssa_urop_maneuver_10001[[#This Row],[y-vel]]^2+ssa_urop_maneuver_10001[[#This Row],[z-vel]]^2)</f>
        <v>7.5869700807033764</v>
      </c>
    </row>
    <row r="77" spans="1:15" x14ac:dyDescent="0.35">
      <c r="A77">
        <v>10001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SQRT(ssa_urop_maneuver_10001[[#This Row],[x-pos]]^2+ssa_urop_maneuver_10001[[#This Row],[y-pos]]^2+ssa_urop_maneuver_10001[[#This Row],[z-pos]]^2)-6378</f>
        <v>545.75587408663341</v>
      </c>
      <c r="O77">
        <f>SQRT(ssa_urop_maneuver_10001[[#This Row],[x-vel]]^2+ssa_urop_maneuver_10001[[#This Row],[y-vel]]^2+ssa_urop_maneuver_10001[[#This Row],[z-vel]]^2)</f>
        <v>7.5856618290795108</v>
      </c>
    </row>
    <row r="78" spans="1:15" x14ac:dyDescent="0.35">
      <c r="A78">
        <v>10001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SQRT(ssa_urop_maneuver_10001[[#This Row],[x-pos]]^2+ssa_urop_maneuver_10001[[#This Row],[y-pos]]^2+ssa_urop_maneuver_10001[[#This Row],[z-pos]]^2)-6378</f>
        <v>548.5693445166271</v>
      </c>
      <c r="O78">
        <f>SQRT(ssa_urop_maneuver_10001[[#This Row],[x-vel]]^2+ssa_urop_maneuver_10001[[#This Row],[y-vel]]^2+ssa_urop_maneuver_10001[[#This Row],[z-vel]]^2)</f>
        <v>7.5862803784283335</v>
      </c>
    </row>
    <row r="79" spans="1:15" x14ac:dyDescent="0.35">
      <c r="A79">
        <v>10001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SQRT(ssa_urop_maneuver_10001[[#This Row],[x-pos]]^2+ssa_urop_maneuver_10001[[#This Row],[y-pos]]^2+ssa_urop_maneuver_10001[[#This Row],[z-pos]]^2)-6378</f>
        <v>548.23213554336689</v>
      </c>
      <c r="O79">
        <f>SQRT(ssa_urop_maneuver_10001[[#This Row],[x-vel]]^2+ssa_urop_maneuver_10001[[#This Row],[y-vel]]^2+ssa_urop_maneuver_10001[[#This Row],[z-vel]]^2)</f>
        <v>7.5859143515908363</v>
      </c>
    </row>
    <row r="80" spans="1:15" x14ac:dyDescent="0.35">
      <c r="A80">
        <v>10001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SQRT(ssa_urop_maneuver_10001[[#This Row],[x-pos]]^2+ssa_urop_maneuver_10001[[#This Row],[y-pos]]^2+ssa_urop_maneuver_10001[[#This Row],[z-pos]]^2)-6378</f>
        <v>545.14102798932254</v>
      </c>
      <c r="O80">
        <f>SQRT(ssa_urop_maneuver_10001[[#This Row],[x-vel]]^2+ssa_urop_maneuver_10001[[#This Row],[y-vel]]^2+ssa_urop_maneuver_10001[[#This Row],[z-vel]]^2)</f>
        <v>7.5852954205430052</v>
      </c>
    </row>
    <row r="81" spans="1:15" x14ac:dyDescent="0.35">
      <c r="A81">
        <v>10001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SQRT(ssa_urop_maneuver_10001[[#This Row],[x-pos]]^2+ssa_urop_maneuver_10001[[#This Row],[y-pos]]^2+ssa_urop_maneuver_10001[[#This Row],[z-pos]]^2)-6378</f>
        <v>541.88659734240173</v>
      </c>
      <c r="O81">
        <f>SQRT(ssa_urop_maneuver_10001[[#This Row],[x-vel]]^2+ssa_urop_maneuver_10001[[#This Row],[y-vel]]^2+ssa_urop_maneuver_10001[[#This Row],[z-vel]]^2)</f>
        <v>7.5874818474301611</v>
      </c>
    </row>
    <row r="82" spans="1:15" x14ac:dyDescent="0.35">
      <c r="A82">
        <v>10001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SQRT(ssa_urop_maneuver_10001[[#This Row],[x-pos]]^2+ssa_urop_maneuver_10001[[#This Row],[y-pos]]^2+ssa_urop_maneuver_10001[[#This Row],[z-pos]]^2)-6378</f>
        <v>540.28763959969274</v>
      </c>
      <c r="O82">
        <f>SQRT(ssa_urop_maneuver_10001[[#This Row],[x-vel]]^2+ssa_urop_maneuver_10001[[#This Row],[y-vel]]^2+ssa_urop_maneuver_10001[[#This Row],[z-vel]]^2)</f>
        <v>7.5925902171445907</v>
      </c>
    </row>
    <row r="83" spans="1:15" x14ac:dyDescent="0.35">
      <c r="A83">
        <v>10001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SQRT(ssa_urop_maneuver_10001[[#This Row],[x-pos]]^2+ssa_urop_maneuver_10001[[#This Row],[y-pos]]^2+ssa_urop_maneuver_10001[[#This Row],[z-pos]]^2)-6378</f>
        <v>539.90709997068006</v>
      </c>
      <c r="O83">
        <f>SQRT(ssa_urop_maneuver_10001[[#This Row],[x-vel]]^2+ssa_urop_maneuver_10001[[#This Row],[y-vel]]^2+ssa_urop_maneuver_10001[[#This Row],[z-vel]]^2)</f>
        <v>7.5961339789731941</v>
      </c>
    </row>
    <row r="84" spans="1:15" x14ac:dyDescent="0.35">
      <c r="A84">
        <v>10001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SQRT(ssa_urop_maneuver_10001[[#This Row],[x-pos]]^2+ssa_urop_maneuver_10001[[#This Row],[y-pos]]^2+ssa_urop_maneuver_10001[[#This Row],[z-pos]]^2)-6378</f>
        <v>539.86330389690556</v>
      </c>
      <c r="O84">
        <f>SQRT(ssa_urop_maneuver_10001[[#This Row],[x-vel]]^2+ssa_urop_maneuver_10001[[#This Row],[y-vel]]^2+ssa_urop_maneuver_10001[[#This Row],[z-vel]]^2)</f>
        <v>7.5942861135389323</v>
      </c>
    </row>
    <row r="85" spans="1:15" x14ac:dyDescent="0.35">
      <c r="A85">
        <v>10001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SQRT(ssa_urop_maneuver_10001[[#This Row],[x-pos]]^2+ssa_urop_maneuver_10001[[#This Row],[y-pos]]^2+ssa_urop_maneuver_10001[[#This Row],[z-pos]]^2)-6378</f>
        <v>540.81923083635957</v>
      </c>
      <c r="O85">
        <f>SQRT(ssa_urop_maneuver_10001[[#This Row],[x-vel]]^2+ssa_urop_maneuver_10001[[#This Row],[y-vel]]^2+ssa_urop_maneuver_10001[[#This Row],[z-vel]]^2)</f>
        <v>7.589231825959053</v>
      </c>
    </row>
    <row r="86" spans="1:15" x14ac:dyDescent="0.35">
      <c r="A86">
        <v>10001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SQRT(ssa_urop_maneuver_10001[[#This Row],[x-pos]]^2+ssa_urop_maneuver_10001[[#This Row],[y-pos]]^2+ssa_urop_maneuver_10001[[#This Row],[z-pos]]^2)-6378</f>
        <v>543.70187826052552</v>
      </c>
      <c r="O86">
        <f>SQRT(ssa_urop_maneuver_10001[[#This Row],[x-vel]]^2+ssa_urop_maneuver_10001[[#This Row],[y-vel]]^2+ssa_urop_maneuver_10001[[#This Row],[z-vel]]^2)</f>
        <v>7.5859493389829789</v>
      </c>
    </row>
    <row r="87" spans="1:15" x14ac:dyDescent="0.35">
      <c r="A87">
        <v>10001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SQRT(ssa_urop_maneuver_10001[[#This Row],[x-pos]]^2+ssa_urop_maneuver_10001[[#This Row],[y-pos]]^2+ssa_urop_maneuver_10001[[#This Row],[z-pos]]^2)-6378</f>
        <v>547.33881156385542</v>
      </c>
      <c r="O87">
        <f>SQRT(ssa_urop_maneuver_10001[[#This Row],[x-vel]]^2+ssa_urop_maneuver_10001[[#This Row],[y-vel]]^2+ssa_urop_maneuver_10001[[#This Row],[z-vel]]^2)</f>
        <v>7.5858926462900174</v>
      </c>
    </row>
    <row r="88" spans="1:15" x14ac:dyDescent="0.35">
      <c r="A88">
        <v>10001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SQRT(ssa_urop_maneuver_10001[[#This Row],[x-pos]]^2+ssa_urop_maneuver_10001[[#This Row],[y-pos]]^2+ssa_urop_maneuver_10001[[#This Row],[z-pos]]^2)-6378</f>
        <v>548.92476351473942</v>
      </c>
      <c r="O88">
        <f>SQRT(ssa_urop_maneuver_10001[[#This Row],[x-vel]]^2+ssa_urop_maneuver_10001[[#This Row],[y-vel]]^2+ssa_urop_maneuver_10001[[#This Row],[z-vel]]^2)</f>
        <v>7.5862591426980694</v>
      </c>
    </row>
    <row r="89" spans="1:15" x14ac:dyDescent="0.35">
      <c r="A89">
        <v>10001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SQRT(ssa_urop_maneuver_10001[[#This Row],[x-pos]]^2+ssa_urop_maneuver_10001[[#This Row],[y-pos]]^2+ssa_urop_maneuver_10001[[#This Row],[z-pos]]^2)-6378</f>
        <v>547.11054939690166</v>
      </c>
      <c r="O89">
        <f>SQRT(ssa_urop_maneuver_10001[[#This Row],[x-vel]]^2+ssa_urop_maneuver_10001[[#This Row],[y-vel]]^2+ssa_urop_maneuver_10001[[#This Row],[z-vel]]^2)</f>
        <v>7.5853671432368595</v>
      </c>
    </row>
    <row r="90" spans="1:15" x14ac:dyDescent="0.35">
      <c r="A90">
        <v>10001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SQRT(ssa_urop_maneuver_10001[[#This Row],[x-pos]]^2+ssa_urop_maneuver_10001[[#This Row],[y-pos]]^2+ssa_urop_maneuver_10001[[#This Row],[z-pos]]^2)-6378</f>
        <v>543.60281104111436</v>
      </c>
      <c r="O90">
        <f>SQRT(ssa_urop_maneuver_10001[[#This Row],[x-vel]]^2+ssa_urop_maneuver_10001[[#This Row],[y-vel]]^2+ssa_urop_maneuver_10001[[#This Row],[z-vel]]^2)</f>
        <v>7.5857494503616003</v>
      </c>
    </row>
    <row r="91" spans="1:15" x14ac:dyDescent="0.35">
      <c r="A91">
        <v>10001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SQRT(ssa_urop_maneuver_10001[[#This Row],[x-pos]]^2+ssa_urop_maneuver_10001[[#This Row],[y-pos]]^2+ssa_urop_maneuver_10001[[#This Row],[z-pos]]^2)-6378</f>
        <v>540.98417588830489</v>
      </c>
      <c r="O91">
        <f>SQRT(ssa_urop_maneuver_10001[[#This Row],[x-vel]]^2+ssa_urop_maneuver_10001[[#This Row],[y-vel]]^2+ssa_urop_maneuver_10001[[#This Row],[z-vel]]^2)</f>
        <v>7.5896350444833391</v>
      </c>
    </row>
    <row r="92" spans="1:15" x14ac:dyDescent="0.35">
      <c r="A92">
        <v>10001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SQRT(ssa_urop_maneuver_10001[[#This Row],[x-pos]]^2+ssa_urop_maneuver_10001[[#This Row],[y-pos]]^2+ssa_urop_maneuver_10001[[#This Row],[z-pos]]^2)-6378</f>
        <v>540.02454247013247</v>
      </c>
      <c r="O92">
        <f>SQRT(ssa_urop_maneuver_10001[[#This Row],[x-vel]]^2+ssa_urop_maneuver_10001[[#This Row],[y-vel]]^2+ssa_urop_maneuver_10001[[#This Row],[z-vel]]^2)</f>
        <v>7.5947056404576472</v>
      </c>
    </row>
    <row r="93" spans="1:15" x14ac:dyDescent="0.35">
      <c r="A93">
        <v>10001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SQRT(ssa_urop_maneuver_10001[[#This Row],[x-pos]]^2+ssa_urop_maneuver_10001[[#This Row],[y-pos]]^2+ssa_urop_maneuver_10001[[#This Row],[z-pos]]^2)-6378</f>
        <v>539.81468436621344</v>
      </c>
      <c r="O93">
        <f>SQRT(ssa_urop_maneuver_10001[[#This Row],[x-vel]]^2+ssa_urop_maneuver_10001[[#This Row],[y-vel]]^2+ssa_urop_maneuver_10001[[#This Row],[z-vel]]^2)</f>
        <v>7.5959532034719794</v>
      </c>
    </row>
    <row r="94" spans="1:15" x14ac:dyDescent="0.35">
      <c r="A94">
        <v>10001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SQRT(ssa_urop_maneuver_10001[[#This Row],[x-pos]]^2+ssa_urop_maneuver_10001[[#This Row],[y-pos]]^2+ssa_urop_maneuver_10001[[#This Row],[z-pos]]^2)-6378</f>
        <v>540.12628510028935</v>
      </c>
      <c r="O94">
        <f>SQRT(ssa_urop_maneuver_10001[[#This Row],[x-vel]]^2+ssa_urop_maneuver_10001[[#This Row],[y-vel]]^2+ssa_urop_maneuver_10001[[#This Row],[z-vel]]^2)</f>
        <v>7.5920183408693385</v>
      </c>
    </row>
    <row r="95" spans="1:15" x14ac:dyDescent="0.35">
      <c r="A95">
        <v>10001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SQRT(ssa_urop_maneuver_10001[[#This Row],[x-pos]]^2+ssa_urop_maneuver_10001[[#This Row],[y-pos]]^2+ssa_urop_maneuver_10001[[#This Row],[z-pos]]^2)-6378</f>
        <v>542.01759462707014</v>
      </c>
      <c r="O95">
        <f>SQRT(ssa_urop_maneuver_10001[[#This Row],[x-vel]]^2+ssa_urop_maneuver_10001[[#This Row],[y-vel]]^2+ssa_urop_maneuver_10001[[#This Row],[z-vel]]^2)</f>
        <v>7.5871771691539953</v>
      </c>
    </row>
    <row r="96" spans="1:15" x14ac:dyDescent="0.35">
      <c r="A96">
        <v>10001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SQRT(ssa_urop_maneuver_10001[[#This Row],[x-pos]]^2+ssa_urop_maneuver_10001[[#This Row],[y-pos]]^2+ssa_urop_maneuver_10001[[#This Row],[z-pos]]^2)-6378</f>
        <v>545.59131512909426</v>
      </c>
      <c r="O96">
        <f>SQRT(ssa_urop_maneuver_10001[[#This Row],[x-vel]]^2+ssa_urop_maneuver_10001[[#This Row],[y-vel]]^2+ssa_urop_maneuver_10001[[#This Row],[z-vel]]^2)</f>
        <v>7.5854645234739611</v>
      </c>
    </row>
    <row r="97" spans="1:15" x14ac:dyDescent="0.35">
      <c r="A97">
        <v>10001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SQRT(ssa_urop_maneuver_10001[[#This Row],[x-pos]]^2+ssa_urop_maneuver_10001[[#This Row],[y-pos]]^2+ssa_urop_maneuver_10001[[#This Row],[z-pos]]^2)-6378</f>
        <v>548.62415969921312</v>
      </c>
      <c r="O97">
        <f>SQRT(ssa_urop_maneuver_10001[[#This Row],[x-vel]]^2+ssa_urop_maneuver_10001[[#This Row],[y-vel]]^2+ssa_urop_maneuver_10001[[#This Row],[z-vel]]^2)</f>
        <v>7.5860243911377694</v>
      </c>
    </row>
    <row r="98" spans="1:15" x14ac:dyDescent="0.35">
      <c r="A98">
        <v>10001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SQRT(ssa_urop_maneuver_10001[[#This Row],[x-pos]]^2+ssa_urop_maneuver_10001[[#This Row],[y-pos]]^2+ssa_urop_maneuver_10001[[#This Row],[z-pos]]^2)-6378</f>
        <v>548.57107592066495</v>
      </c>
      <c r="O98">
        <f>SQRT(ssa_urop_maneuver_10001[[#This Row],[x-vel]]^2+ssa_urop_maneuver_10001[[#This Row],[y-vel]]^2+ssa_urop_maneuver_10001[[#This Row],[z-vel]]^2)</f>
        <v>7.585843564181534</v>
      </c>
    </row>
    <row r="99" spans="1:15" x14ac:dyDescent="0.35">
      <c r="A99">
        <v>10001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SQRT(ssa_urop_maneuver_10001[[#This Row],[x-pos]]^2+ssa_urop_maneuver_10001[[#This Row],[y-pos]]^2+ssa_urop_maneuver_10001[[#This Row],[z-pos]]^2)-6378</f>
        <v>545.53671892977127</v>
      </c>
      <c r="O99">
        <f>SQRT(ssa_urop_maneuver_10001[[#This Row],[x-vel]]^2+ssa_urop_maneuver_10001[[#This Row],[y-vel]]^2+ssa_urop_maneuver_10001[[#This Row],[z-vel]]^2)</f>
        <v>7.5851655872749966</v>
      </c>
    </row>
    <row r="100" spans="1:15" x14ac:dyDescent="0.35">
      <c r="A100">
        <v>10001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SQRT(ssa_urop_maneuver_10001[[#This Row],[x-pos]]^2+ssa_urop_maneuver_10001[[#This Row],[y-pos]]^2+ssa_urop_maneuver_10001[[#This Row],[z-pos]]^2)-6378</f>
        <v>542.1010991432031</v>
      </c>
      <c r="O100">
        <f>SQRT(ssa_urop_maneuver_10001[[#This Row],[x-vel]]^2+ssa_urop_maneuver_10001[[#This Row],[y-vel]]^2+ssa_urop_maneuver_10001[[#This Row],[z-vel]]^2)</f>
        <v>7.5872198601332395</v>
      </c>
    </row>
    <row r="101" spans="1:15" x14ac:dyDescent="0.35">
      <c r="A101">
        <v>10001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SQRT(ssa_urop_maneuver_10001[[#This Row],[x-pos]]^2+ssa_urop_maneuver_10001[[#This Row],[y-pos]]^2+ssa_urop_maneuver_10001[[#This Row],[z-pos]]^2)-6378</f>
        <v>540.24568915316195</v>
      </c>
      <c r="O101">
        <f>SQRT(ssa_urop_maneuver_10001[[#This Row],[x-vel]]^2+ssa_urop_maneuver_10001[[#This Row],[y-vel]]^2+ssa_urop_maneuver_10001[[#This Row],[z-vel]]^2)</f>
        <v>7.5923161589137989</v>
      </c>
    </row>
    <row r="102" spans="1:15" x14ac:dyDescent="0.35">
      <c r="A102">
        <v>10001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SQRT(ssa_urop_maneuver_10001[[#This Row],[x-pos]]^2+ssa_urop_maneuver_10001[[#This Row],[y-pos]]^2+ssa_urop_maneuver_10001[[#This Row],[z-pos]]^2)-6378</f>
        <v>539.74378869326029</v>
      </c>
      <c r="O102">
        <f>SQRT(ssa_urop_maneuver_10001[[#This Row],[x-vel]]^2+ssa_urop_maneuver_10001[[#This Row],[y-vel]]^2+ssa_urop_maneuver_10001[[#This Row],[z-vel]]^2)</f>
        <v>7.5961378108456898</v>
      </c>
    </row>
    <row r="103" spans="1:15" x14ac:dyDescent="0.35">
      <c r="A103">
        <v>10001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SQRT(ssa_urop_maneuver_10001[[#This Row],[x-pos]]^2+ssa_urop_maneuver_10001[[#This Row],[y-pos]]^2+ssa_urop_maneuver_10001[[#This Row],[z-pos]]^2)-6378</f>
        <v>539.74888322608604</v>
      </c>
      <c r="O103">
        <f>SQRT(ssa_urop_maneuver_10001[[#This Row],[x-vel]]^2+ssa_urop_maneuver_10001[[#This Row],[y-vel]]^2+ssa_urop_maneuver_10001[[#This Row],[z-vel]]^2)</f>
        <v>7.5947245143938327</v>
      </c>
    </row>
    <row r="104" spans="1:15" x14ac:dyDescent="0.35">
      <c r="A104">
        <v>10001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SQRT(ssa_urop_maneuver_10001[[#This Row],[x-pos]]^2+ssa_urop_maneuver_10001[[#This Row],[y-pos]]^2+ssa_urop_maneuver_10001[[#This Row],[z-pos]]^2)-6378</f>
        <v>540.72280724653046</v>
      </c>
      <c r="O104">
        <f>SQRT(ssa_urop_maneuver_10001[[#This Row],[x-vel]]^2+ssa_urop_maneuver_10001[[#This Row],[y-vel]]^2+ssa_urop_maneuver_10001[[#This Row],[z-vel]]^2)</f>
        <v>7.5895997449858106</v>
      </c>
    </row>
    <row r="105" spans="1:15" x14ac:dyDescent="0.35">
      <c r="A105">
        <v>10001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SQRT(ssa_urop_maneuver_10001[[#This Row],[x-pos]]^2+ssa_urop_maneuver_10001[[#This Row],[y-pos]]^2+ssa_urop_maneuver_10001[[#This Row],[z-pos]]^2)-6378</f>
        <v>543.58215588700386</v>
      </c>
      <c r="O105">
        <f>SQRT(ssa_urop_maneuver_10001[[#This Row],[x-vel]]^2+ssa_urop_maneuver_10001[[#This Row],[y-vel]]^2+ssa_urop_maneuver_10001[[#This Row],[z-vel]]^2)</f>
        <v>7.5858683552372943</v>
      </c>
    </row>
    <row r="106" spans="1:15" x14ac:dyDescent="0.35">
      <c r="A106">
        <v>10001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SQRT(ssa_urop_maneuver_10001[[#This Row],[x-pos]]^2+ssa_urop_maneuver_10001[[#This Row],[y-pos]]^2+ssa_urop_maneuver_10001[[#This Row],[z-pos]]^2)-6378</f>
        <v>547.31999318376438</v>
      </c>
      <c r="O106">
        <f>SQRT(ssa_urop_maneuver_10001[[#This Row],[x-vel]]^2+ssa_urop_maneuver_10001[[#This Row],[y-vel]]^2+ssa_urop_maneuver_10001[[#This Row],[z-vel]]^2)</f>
        <v>7.5855277869164492</v>
      </c>
    </row>
    <row r="107" spans="1:15" x14ac:dyDescent="0.35">
      <c r="A107">
        <v>10001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SQRT(ssa_urop_maneuver_10001[[#This Row],[x-pos]]^2+ssa_urop_maneuver_10001[[#This Row],[y-pos]]^2+ssa_urop_maneuver_10001[[#This Row],[z-pos]]^2)-6378</f>
        <v>549.14362173382233</v>
      </c>
      <c r="O107">
        <f>SQRT(ssa_urop_maneuver_10001[[#This Row],[x-vel]]^2+ssa_urop_maneuver_10001[[#This Row],[y-vel]]^2+ssa_urop_maneuver_10001[[#This Row],[z-vel]]^2)</f>
        <v>7.5860133305652448</v>
      </c>
    </row>
    <row r="108" spans="1:15" x14ac:dyDescent="0.35">
      <c r="A108">
        <v>10001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SQRT(ssa_urop_maneuver_10001[[#This Row],[x-pos]]^2+ssa_urop_maneuver_10001[[#This Row],[y-pos]]^2+ssa_urop_maneuver_10001[[#This Row],[z-pos]]^2)-6378</f>
        <v>547.48113528439171</v>
      </c>
      <c r="O108">
        <f>SQRT(ssa_urop_maneuver_10001[[#This Row],[x-vel]]^2+ssa_urop_maneuver_10001[[#This Row],[y-vel]]^2+ssa_urop_maneuver_10001[[#This Row],[z-vel]]^2)</f>
        <v>7.585343245899165</v>
      </c>
    </row>
    <row r="109" spans="1:15" x14ac:dyDescent="0.35">
      <c r="A109">
        <v>10001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SQRT(ssa_urop_maneuver_10001[[#This Row],[x-pos]]^2+ssa_urop_maneuver_10001[[#This Row],[y-pos]]^2+ssa_urop_maneuver_10001[[#This Row],[z-pos]]^2)-6378</f>
        <v>543.84384546404544</v>
      </c>
      <c r="O109">
        <f>SQRT(ssa_urop_maneuver_10001[[#This Row],[x-vel]]^2+ssa_urop_maneuver_10001[[#This Row],[y-vel]]^2+ssa_urop_maneuver_10001[[#This Row],[z-vel]]^2)</f>
        <v>7.5855899280389458</v>
      </c>
    </row>
    <row r="110" spans="1:15" x14ac:dyDescent="0.35">
      <c r="A110">
        <v>10001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SQRT(ssa_urop_maneuver_10001[[#This Row],[x-pos]]^2+ssa_urop_maneuver_10001[[#This Row],[y-pos]]^2+ssa_urop_maneuver_10001[[#This Row],[z-pos]]^2)-6378</f>
        <v>540.96477507060263</v>
      </c>
      <c r="O110">
        <f>SQRT(ssa_urop_maneuver_10001[[#This Row],[x-vel]]^2+ssa_urop_maneuver_10001[[#This Row],[y-vel]]^2+ssa_urop_maneuver_10001[[#This Row],[z-vel]]^2)</f>
        <v>7.5893986845817887</v>
      </c>
    </row>
    <row r="111" spans="1:15" x14ac:dyDescent="0.35">
      <c r="A111">
        <v>10001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SQRT(ssa_urop_maneuver_10001[[#This Row],[x-pos]]^2+ssa_urop_maneuver_10001[[#This Row],[y-pos]]^2+ssa_urop_maneuver_10001[[#This Row],[z-pos]]^2)-6378</f>
        <v>539.82620422545369</v>
      </c>
      <c r="O111">
        <f>SQRT(ssa_urop_maneuver_10001[[#This Row],[x-vel]]^2+ssa_urop_maneuver_10001[[#This Row],[y-vel]]^2+ssa_urop_maneuver_10001[[#This Row],[z-vel]]^2)</f>
        <v>7.5946723942219796</v>
      </c>
    </row>
    <row r="112" spans="1:15" x14ac:dyDescent="0.35">
      <c r="A112">
        <v>10001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SQRT(ssa_urop_maneuver_10001[[#This Row],[x-pos]]^2+ssa_urop_maneuver_10001[[#This Row],[y-pos]]^2+ssa_urop_maneuver_10001[[#This Row],[z-pos]]^2)-6378</f>
        <v>539.59110857961969</v>
      </c>
      <c r="O112">
        <f>SQRT(ssa_urop_maneuver_10001[[#This Row],[x-vel]]^2+ssa_urop_maneuver_10001[[#This Row],[y-vel]]^2+ssa_urop_maneuver_10001[[#This Row],[z-vel]]^2)</f>
        <v>7.5963323066451487</v>
      </c>
    </row>
    <row r="113" spans="1:15" x14ac:dyDescent="0.35">
      <c r="A113">
        <v>10001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SQRT(ssa_urop_maneuver_10001[[#This Row],[x-pos]]^2+ssa_urop_maneuver_10001[[#This Row],[y-pos]]^2+ssa_urop_maneuver_10001[[#This Row],[z-pos]]^2)-6378</f>
        <v>539.89448906641064</v>
      </c>
      <c r="O113">
        <f>SQRT(ssa_urop_maneuver_10001[[#This Row],[x-vel]]^2+ssa_urop_maneuver_10001[[#This Row],[y-vel]]^2+ssa_urop_maneuver_10001[[#This Row],[z-vel]]^2)</f>
        <v>7.5926931352790232</v>
      </c>
    </row>
    <row r="114" spans="1:15" x14ac:dyDescent="0.35">
      <c r="A114">
        <v>10001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SQRT(ssa_urop_maneuver_10001[[#This Row],[x-pos]]^2+ssa_urop_maneuver_10001[[#This Row],[y-pos]]^2+ssa_urop_maneuver_10001[[#This Row],[z-pos]]^2)-6378</f>
        <v>541.6798519400736</v>
      </c>
      <c r="O114">
        <f>SQRT(ssa_urop_maneuver_10001[[#This Row],[x-vel]]^2+ssa_urop_maneuver_10001[[#This Row],[y-vel]]^2+ssa_urop_maneuver_10001[[#This Row],[z-vel]]^2)</f>
        <v>7.5875894381937972</v>
      </c>
    </row>
    <row r="115" spans="1:15" x14ac:dyDescent="0.35">
      <c r="A115">
        <v>10001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SQRT(ssa_urop_maneuver_10001[[#This Row],[x-pos]]^2+ssa_urop_maneuver_10001[[#This Row],[y-pos]]^2+ssa_urop_maneuver_10001[[#This Row],[z-pos]]^2)-6378</f>
        <v>545.24170104611767</v>
      </c>
      <c r="O115">
        <f>SQRT(ssa_urop_maneuver_10001[[#This Row],[x-vel]]^2+ssa_urop_maneuver_10001[[#This Row],[y-vel]]^2+ssa_urop_maneuver_10001[[#This Row],[z-vel]]^2)</f>
        <v>7.5854802724543378</v>
      </c>
    </row>
    <row r="116" spans="1:15" x14ac:dyDescent="0.35">
      <c r="A116">
        <v>10001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SQRT(ssa_urop_maneuver_10001[[#This Row],[x-pos]]^2+ssa_urop_maneuver_10001[[#This Row],[y-pos]]^2+ssa_urop_maneuver_10001[[#This Row],[z-pos]]^2)-6378</f>
        <v>548.5057275780573</v>
      </c>
      <c r="O116">
        <f>SQRT(ssa_urop_maneuver_10001[[#This Row],[x-vel]]^2+ssa_urop_maneuver_10001[[#This Row],[y-vel]]^2+ssa_urop_maneuver_10001[[#This Row],[z-vel]]^2)</f>
        <v>7.5859070328578984</v>
      </c>
    </row>
    <row r="117" spans="1:15" x14ac:dyDescent="0.35">
      <c r="A117">
        <v>10001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SQRT(ssa_urop_maneuver_10001[[#This Row],[x-pos]]^2+ssa_urop_maneuver_10001[[#This Row],[y-pos]]^2+ssa_urop_maneuver_10001[[#This Row],[z-pos]]^2)-6378</f>
        <v>548.79490380751668</v>
      </c>
      <c r="O117">
        <f>SQRT(ssa_urop_maneuver_10001[[#This Row],[x-vel]]^2+ssa_urop_maneuver_10001[[#This Row],[y-vel]]^2+ssa_urop_maneuver_10001[[#This Row],[z-vel]]^2)</f>
        <v>7.5858144294229835</v>
      </c>
    </row>
    <row r="118" spans="1:15" x14ac:dyDescent="0.35">
      <c r="A118">
        <v>10001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SQRT(ssa_urop_maneuver_10001[[#This Row],[x-pos]]^2+ssa_urop_maneuver_10001[[#This Row],[y-pos]]^2+ssa_urop_maneuver_10001[[#This Row],[z-pos]]^2)-6378</f>
        <v>545.91753086404606</v>
      </c>
      <c r="O118">
        <f>SQRT(ssa_urop_maneuver_10001[[#This Row],[x-vel]]^2+ssa_urop_maneuver_10001[[#This Row],[y-vel]]^2+ssa_urop_maneuver_10001[[#This Row],[z-vel]]^2)</f>
        <v>7.5850866939613306</v>
      </c>
    </row>
    <row r="119" spans="1:15" x14ac:dyDescent="0.35">
      <c r="A119">
        <v>10001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SQRT(ssa_urop_maneuver_10001[[#This Row],[x-pos]]^2+ssa_urop_maneuver_10001[[#This Row],[y-pos]]^2+ssa_urop_maneuver_10001[[#This Row],[z-pos]]^2)-6378</f>
        <v>542.3468391301667</v>
      </c>
      <c r="O119">
        <f>SQRT(ssa_urop_maneuver_10001[[#This Row],[x-vel]]^2+ssa_urop_maneuver_10001[[#This Row],[y-vel]]^2+ssa_urop_maneuver_10001[[#This Row],[z-vel]]^2)</f>
        <v>7.5868052871440073</v>
      </c>
    </row>
    <row r="120" spans="1:15" x14ac:dyDescent="0.35">
      <c r="A120">
        <v>10001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SQRT(ssa_urop_maneuver_10001[[#This Row],[x-pos]]^2+ssa_urop_maneuver_10001[[#This Row],[y-pos]]^2+ssa_urop_maneuver_10001[[#This Row],[z-pos]]^2)-6378</f>
        <v>540.28672840037234</v>
      </c>
      <c r="O120">
        <f>SQRT(ssa_urop_maneuver_10001[[#This Row],[x-vel]]^2+ssa_urop_maneuver_10001[[#This Row],[y-vel]]^2+ssa_urop_maneuver_10001[[#This Row],[z-vel]]^2)</f>
        <v>7.5918788564699335</v>
      </c>
    </row>
    <row r="121" spans="1:15" x14ac:dyDescent="0.35">
      <c r="A121">
        <v>10001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SQRT(ssa_urop_maneuver_10001[[#This Row],[x-pos]]^2+ssa_urop_maneuver_10001[[#This Row],[y-pos]]^2+ssa_urop_maneuver_10001[[#This Row],[z-pos]]^2)-6378</f>
        <v>539.66829606142346</v>
      </c>
      <c r="O121">
        <f>SQRT(ssa_urop_maneuver_10001[[#This Row],[x-vel]]^2+ssa_urop_maneuver_10001[[#This Row],[y-vel]]^2+ssa_urop_maneuver_10001[[#This Row],[z-vel]]^2)</f>
        <v>7.5961415954392635</v>
      </c>
    </row>
    <row r="122" spans="1:15" x14ac:dyDescent="0.35">
      <c r="A122">
        <v>10001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SQRT(ssa_urop_maneuver_10001[[#This Row],[x-pos]]^2+ssa_urop_maneuver_10001[[#This Row],[y-pos]]^2+ssa_urop_maneuver_10001[[#This Row],[z-pos]]^2)-6378</f>
        <v>539.59201456160463</v>
      </c>
      <c r="O122">
        <f>SQRT(ssa_urop_maneuver_10001[[#This Row],[x-vel]]^2+ssa_urop_maneuver_10001[[#This Row],[y-vel]]^2+ssa_urop_maneuver_10001[[#This Row],[z-vel]]^2)</f>
        <v>7.5952479854336215</v>
      </c>
    </row>
    <row r="123" spans="1:15" x14ac:dyDescent="0.35">
      <c r="A123">
        <v>10001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SQRT(ssa_urop_maneuver_10001[[#This Row],[x-pos]]^2+ssa_urop_maneuver_10001[[#This Row],[y-pos]]^2+ssa_urop_maneuver_10001[[#This Row],[z-pos]]^2)-6378</f>
        <v>540.40211426084443</v>
      </c>
      <c r="O123">
        <f>SQRT(ssa_urop_maneuver_10001[[#This Row],[x-vel]]^2+ssa_urop_maneuver_10001[[#This Row],[y-vel]]^2+ssa_urop_maneuver_10001[[#This Row],[z-vel]]^2)</f>
        <v>7.5902924923757036</v>
      </c>
    </row>
    <row r="124" spans="1:15" x14ac:dyDescent="0.35">
      <c r="A124">
        <v>10001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SQRT(ssa_urop_maneuver_10001[[#This Row],[x-pos]]^2+ssa_urop_maneuver_10001[[#This Row],[y-pos]]^2+ssa_urop_maneuver_10001[[#This Row],[z-pos]]^2)-6378</f>
        <v>543.07009352852947</v>
      </c>
      <c r="O124">
        <f>SQRT(ssa_urop_maneuver_10001[[#This Row],[x-vel]]^2+ssa_urop_maneuver_10001[[#This Row],[y-vel]]^2+ssa_urop_maneuver_10001[[#This Row],[z-vel]]^2)</f>
        <v>7.5862281413330281</v>
      </c>
    </row>
    <row r="125" spans="1:15" x14ac:dyDescent="0.35">
      <c r="A125">
        <v>10001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SQRT(ssa_urop_maneuver_10001[[#This Row],[x-pos]]^2+ssa_urop_maneuver_10001[[#This Row],[y-pos]]^2+ssa_urop_maneuver_10001[[#This Row],[z-pos]]^2)-6378</f>
        <v>546.86742615077947</v>
      </c>
      <c r="O125">
        <f>SQRT(ssa_urop_maneuver_10001[[#This Row],[x-vel]]^2+ssa_urop_maneuver_10001[[#This Row],[y-vel]]^2+ssa_urop_maneuver_10001[[#This Row],[z-vel]]^2)</f>
        <v>7.5856461333476384</v>
      </c>
    </row>
    <row r="126" spans="1:15" x14ac:dyDescent="0.35">
      <c r="A126">
        <v>10001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SQRT(ssa_urop_maneuver_10001[[#This Row],[x-pos]]^2+ssa_urop_maneuver_10001[[#This Row],[y-pos]]^2+ssa_urop_maneuver_10001[[#This Row],[z-pos]]^2)-6378</f>
        <v>549.03921405948677</v>
      </c>
      <c r="O126">
        <f>SQRT(ssa_urop_maneuver_10001[[#This Row],[x-vel]]^2+ssa_urop_maneuver_10001[[#This Row],[y-vel]]^2+ssa_urop_maneuver_10001[[#This Row],[z-vel]]^2)</f>
        <v>7.5861280109009401</v>
      </c>
    </row>
    <row r="127" spans="1:15" x14ac:dyDescent="0.35">
      <c r="A127">
        <v>10001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SQRT(ssa_urop_maneuver_10001[[#This Row],[x-pos]]^2+ssa_urop_maneuver_10001[[#This Row],[y-pos]]^2+ssa_urop_maneuver_10001[[#This Row],[z-pos]]^2)-6378</f>
        <v>547.73970396354434</v>
      </c>
      <c r="O127">
        <f>SQRT(ssa_urop_maneuver_10001[[#This Row],[x-vel]]^2+ssa_urop_maneuver_10001[[#This Row],[y-vel]]^2+ssa_urop_maneuver_10001[[#This Row],[z-vel]]^2)</f>
        <v>7.5854390602611463</v>
      </c>
    </row>
    <row r="128" spans="1:15" x14ac:dyDescent="0.35">
      <c r="A128">
        <v>10001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SQRT(ssa_urop_maneuver_10001[[#This Row],[x-pos]]^2+ssa_urop_maneuver_10001[[#This Row],[y-pos]]^2+ssa_urop_maneuver_10001[[#This Row],[z-pos]]^2)-6378</f>
        <v>544.20760132032228</v>
      </c>
      <c r="O128">
        <f>SQRT(ssa_urop_maneuver_10001[[#This Row],[x-vel]]^2+ssa_urop_maneuver_10001[[#This Row],[y-vel]]^2+ssa_urop_maneuver_10001[[#This Row],[z-vel]]^2)</f>
        <v>7.5853795867216558</v>
      </c>
    </row>
    <row r="129" spans="1:15" x14ac:dyDescent="0.35">
      <c r="A129">
        <v>10001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SQRT(ssa_urop_maneuver_10001[[#This Row],[x-pos]]^2+ssa_urop_maneuver_10001[[#This Row],[y-pos]]^2+ssa_urop_maneuver_10001[[#This Row],[z-pos]]^2)-6378</f>
        <v>541.2102472749375</v>
      </c>
      <c r="O129">
        <f>SQRT(ssa_urop_maneuver_10001[[#This Row],[x-vel]]^2+ssa_urop_maneuver_10001[[#This Row],[y-vel]]^2+ssa_urop_maneuver_10001[[#This Row],[z-vel]]^2)</f>
        <v>7.5887735795965581</v>
      </c>
    </row>
    <row r="130" spans="1:15" x14ac:dyDescent="0.35">
      <c r="A130">
        <v>10001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SQRT(ssa_urop_maneuver_10001[[#This Row],[x-pos]]^2+ssa_urop_maneuver_10001[[#This Row],[y-pos]]^2+ssa_urop_maneuver_10001[[#This Row],[z-pos]]^2)-6378</f>
        <v>539.96052749123282</v>
      </c>
      <c r="O130">
        <f>SQRT(ssa_urop_maneuver_10001[[#This Row],[x-vel]]^2+ssa_urop_maneuver_10001[[#This Row],[y-vel]]^2+ssa_urop_maneuver_10001[[#This Row],[z-vel]]^2)</f>
        <v>7.5941635612235325</v>
      </c>
    </row>
    <row r="131" spans="1:15" x14ac:dyDescent="0.35">
      <c r="A131">
        <v>10001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SQRT(ssa_urop_maneuver_10001[[#This Row],[x-pos]]^2+ssa_urop_maneuver_10001[[#This Row],[y-pos]]^2+ssa_urop_maneuver_10001[[#This Row],[z-pos]]^2)-6378</f>
        <v>539.65182002041274</v>
      </c>
      <c r="O131">
        <f>SQRT(ssa_urop_maneuver_10001[[#This Row],[x-vel]]^2+ssa_urop_maneuver_10001[[#This Row],[y-vel]]^2+ssa_urop_maneuver_10001[[#This Row],[z-vel]]^2)</f>
        <v>7.5964003871488144</v>
      </c>
    </row>
    <row r="132" spans="1:15" x14ac:dyDescent="0.35">
      <c r="A132">
        <v>10001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SQRT(ssa_urop_maneuver_10001[[#This Row],[x-pos]]^2+ssa_urop_maneuver_10001[[#This Row],[y-pos]]^2+ssa_urop_maneuver_10001[[#This Row],[z-pos]]^2)-6378</f>
        <v>539.79745965829807</v>
      </c>
      <c r="O132">
        <f>SQRT(ssa_urop_maneuver_10001[[#This Row],[x-vel]]^2+ssa_urop_maneuver_10001[[#This Row],[y-vel]]^2+ssa_urop_maneuver_10001[[#This Row],[z-vel]]^2)</f>
        <v>7.5932132064499909</v>
      </c>
    </row>
    <row r="133" spans="1:15" x14ac:dyDescent="0.35">
      <c r="A133">
        <v>10001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SQRT(ssa_urop_maneuver_10001[[#This Row],[x-pos]]^2+ssa_urop_maneuver_10001[[#This Row],[y-pos]]^2+ssa_urop_maneuver_10001[[#This Row],[z-pos]]^2)-6378</f>
        <v>541.32400349149339</v>
      </c>
      <c r="O133">
        <f>SQRT(ssa_urop_maneuver_10001[[#This Row],[x-vel]]^2+ssa_urop_maneuver_10001[[#This Row],[y-vel]]^2+ssa_urop_maneuver_10001[[#This Row],[z-vel]]^2)</f>
        <v>7.5881304069194222</v>
      </c>
    </row>
    <row r="134" spans="1:15" x14ac:dyDescent="0.35">
      <c r="A134">
        <v>10001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SQRT(ssa_urop_maneuver_10001[[#This Row],[x-pos]]^2+ssa_urop_maneuver_10001[[#This Row],[y-pos]]^2+ssa_urop_maneuver_10001[[#This Row],[z-pos]]^2)-6378</f>
        <v>544.70018629328752</v>
      </c>
      <c r="O134">
        <f>SQRT(ssa_urop_maneuver_10001[[#This Row],[x-vel]]^2+ssa_urop_maneuver_10001[[#This Row],[y-vel]]^2+ssa_urop_maneuver_10001[[#This Row],[z-vel]]^2)</f>
        <v>7.5856836571210069</v>
      </c>
    </row>
    <row r="135" spans="1:15" x14ac:dyDescent="0.35">
      <c r="A135">
        <v>10001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SQRT(ssa_urop_maneuver_10001[[#This Row],[x-pos]]^2+ssa_urop_maneuver_10001[[#This Row],[y-pos]]^2+ssa_urop_maneuver_10001[[#This Row],[z-pos]]^2)-6378</f>
        <v>548.12729645563195</v>
      </c>
      <c r="O135">
        <f>SQRT(ssa_urop_maneuver_10001[[#This Row],[x-vel]]^2+ssa_urop_maneuver_10001[[#This Row],[y-vel]]^2+ssa_urop_maneuver_10001[[#This Row],[z-vel]]^2)</f>
        <v>7.5860752830693059</v>
      </c>
    </row>
    <row r="136" spans="1:15" x14ac:dyDescent="0.35">
      <c r="A136">
        <v>10001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SQRT(ssa_urop_maneuver_10001[[#This Row],[x-pos]]^2+ssa_urop_maneuver_10001[[#This Row],[y-pos]]^2+ssa_urop_maneuver_10001[[#This Row],[z-pos]]^2)-6378</f>
        <v>548.81595778570045</v>
      </c>
      <c r="O136">
        <f>SQRT(ssa_urop_maneuver_10001[[#This Row],[x-vel]]^2+ssa_urop_maneuver_10001[[#This Row],[y-vel]]^2+ssa_urop_maneuver_10001[[#This Row],[z-vel]]^2)</f>
        <v>7.5860338558920333</v>
      </c>
    </row>
    <row r="137" spans="1:15" x14ac:dyDescent="0.35">
      <c r="A137">
        <v>10001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SQRT(ssa_urop_maneuver_10001[[#This Row],[x-pos]]^2+ssa_urop_maneuver_10001[[#This Row],[y-pos]]^2+ssa_urop_maneuver_10001[[#This Row],[z-pos]]^2)-6378</f>
        <v>546.25099537570895</v>
      </c>
      <c r="O137">
        <f>SQRT(ssa_urop_maneuver_10001[[#This Row],[x-vel]]^2+ssa_urop_maneuver_10001[[#This Row],[y-vel]]^2+ssa_urop_maneuver_10001[[#This Row],[z-vel]]^2)</f>
        <v>7.5851166993763872</v>
      </c>
    </row>
    <row r="138" spans="1:15" x14ac:dyDescent="0.35">
      <c r="A138">
        <v>10001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SQRT(ssa_urop_maneuver_10001[[#This Row],[x-pos]]^2+ssa_urop_maneuver_10001[[#This Row],[y-pos]]^2+ssa_urop_maneuver_10001[[#This Row],[z-pos]]^2)-6378</f>
        <v>542.72288657169156</v>
      </c>
      <c r="O138">
        <f>SQRT(ssa_urop_maneuver_10001[[#This Row],[x-vel]]^2+ssa_urop_maneuver_10001[[#This Row],[y-vel]]^2+ssa_urop_maneuver_10001[[#This Row],[z-vel]]^2)</f>
        <v>7.5863634182789745</v>
      </c>
    </row>
    <row r="139" spans="1:15" x14ac:dyDescent="0.35">
      <c r="A139">
        <v>10001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SQRT(ssa_urop_maneuver_10001[[#This Row],[x-pos]]^2+ssa_urop_maneuver_10001[[#This Row],[y-pos]]^2+ssa_urop_maneuver_10001[[#This Row],[z-pos]]^2)-6378</f>
        <v>540.55557946840599</v>
      </c>
      <c r="O139">
        <f>SQRT(ssa_urop_maneuver_10001[[#This Row],[x-vel]]^2+ssa_urop_maneuver_10001[[#This Row],[y-vel]]^2+ssa_urop_maneuver_10001[[#This Row],[z-vel]]^2)</f>
        <v>7.591107380737256</v>
      </c>
    </row>
    <row r="140" spans="1:15" x14ac:dyDescent="0.35">
      <c r="A140">
        <v>10001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SQRT(ssa_urop_maneuver_10001[[#This Row],[x-pos]]^2+ssa_urop_maneuver_10001[[#This Row],[y-pos]]^2+ssa_urop_maneuver_10001[[#This Row],[z-pos]]^2)-6378</f>
        <v>539.89603406671995</v>
      </c>
      <c r="O140">
        <f>SQRT(ssa_urop_maneuver_10001[[#This Row],[x-vel]]^2+ssa_urop_maneuver_10001[[#This Row],[y-vel]]^2+ssa_urop_maneuver_10001[[#This Row],[z-vel]]^2)</f>
        <v>7.5956739442608132</v>
      </c>
    </row>
    <row r="141" spans="1:15" x14ac:dyDescent="0.35">
      <c r="A141">
        <v>10001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SQRT(ssa_urop_maneuver_10001[[#This Row],[x-pos]]^2+ssa_urop_maneuver_10001[[#This Row],[y-pos]]^2+ssa_urop_maneuver_10001[[#This Row],[z-pos]]^2)-6378</f>
        <v>539.75627242053088</v>
      </c>
      <c r="O141">
        <f>SQRT(ssa_urop_maneuver_10001[[#This Row],[x-vel]]^2+ssa_urop_maneuver_10001[[#This Row],[y-vel]]^2+ssa_urop_maneuver_10001[[#This Row],[z-vel]]^2)</f>
        <v>7.5953751873542457</v>
      </c>
    </row>
    <row r="142" spans="1:15" x14ac:dyDescent="0.35">
      <c r="A142">
        <v>10001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SQRT(ssa_urop_maneuver_10001[[#This Row],[x-pos]]^2+ssa_urop_maneuver_10001[[#This Row],[y-pos]]^2+ssa_urop_maneuver_10001[[#This Row],[z-pos]]^2)-6378</f>
        <v>540.34301622148087</v>
      </c>
      <c r="O142">
        <f>SQRT(ssa_urop_maneuver_10001[[#This Row],[x-vel]]^2+ssa_urop_maneuver_10001[[#This Row],[y-vel]]^2+ssa_urop_maneuver_10001[[#This Row],[z-vel]]^2)</f>
        <v>7.5906998771874967</v>
      </c>
    </row>
    <row r="143" spans="1:15" x14ac:dyDescent="0.35">
      <c r="A143">
        <v>10001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SQRT(ssa_urop_maneuver_10001[[#This Row],[x-pos]]^2+ssa_urop_maneuver_10001[[#This Row],[y-pos]]^2+ssa_urop_maneuver_10001[[#This Row],[z-pos]]^2)-6378</f>
        <v>542.7254145836514</v>
      </c>
      <c r="O143">
        <f>SQRT(ssa_urop_maneuver_10001[[#This Row],[x-vel]]^2+ssa_urop_maneuver_10001[[#This Row],[y-vel]]^2+ssa_urop_maneuver_10001[[#This Row],[z-vel]]^2)</f>
        <v>7.5865380097539319</v>
      </c>
    </row>
    <row r="144" spans="1:15" x14ac:dyDescent="0.35">
      <c r="A144">
        <v>10001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SQRT(ssa_urop_maneuver_10001[[#This Row],[x-pos]]^2+ssa_urop_maneuver_10001[[#This Row],[y-pos]]^2+ssa_urop_maneuver_10001[[#This Row],[z-pos]]^2)-6378</f>
        <v>546.39781342380411</v>
      </c>
      <c r="O144">
        <f>SQRT(ssa_urop_maneuver_10001[[#This Row],[x-vel]]^2+ssa_urop_maneuver_10001[[#This Row],[y-vel]]^2+ssa_urop_maneuver_10001[[#This Row],[z-vel]]^2)</f>
        <v>7.5857047436323057</v>
      </c>
    </row>
    <row r="145" spans="1:15" x14ac:dyDescent="0.35">
      <c r="A145">
        <v>10001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SQRT(ssa_urop_maneuver_10001[[#This Row],[x-pos]]^2+ssa_urop_maneuver_10001[[#This Row],[y-pos]]^2+ssa_urop_maneuver_10001[[#This Row],[z-pos]]^2)-6378</f>
        <v>548.80126752256183</v>
      </c>
      <c r="O145">
        <f>SQRT(ssa_urop_maneuver_10001[[#This Row],[x-vel]]^2+ssa_urop_maneuver_10001[[#This Row],[y-vel]]^2+ssa_urop_maneuver_10001[[#This Row],[z-vel]]^2)</f>
        <v>7.5863646925069848</v>
      </c>
    </row>
    <row r="146" spans="1:15" x14ac:dyDescent="0.35">
      <c r="A146">
        <v>10001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SQRT(ssa_urop_maneuver_10001[[#This Row],[x-pos]]^2+ssa_urop_maneuver_10001[[#This Row],[y-pos]]^2+ssa_urop_maneuver_10001[[#This Row],[z-pos]]^2)-6378</f>
        <v>547.84912750276089</v>
      </c>
      <c r="O146">
        <f>SQRT(ssa_urop_maneuver_10001[[#This Row],[x-vel]]^2+ssa_urop_maneuver_10001[[#This Row],[y-vel]]^2+ssa_urop_maneuver_10001[[#This Row],[z-vel]]^2)</f>
        <v>7.5857278422332861</v>
      </c>
    </row>
    <row r="147" spans="1:15" x14ac:dyDescent="0.35">
      <c r="A147">
        <v>10001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SQRT(ssa_urop_maneuver_10001[[#This Row],[x-pos]]^2+ssa_urop_maneuver_10001[[#This Row],[y-pos]]^2+ssa_urop_maneuver_10001[[#This Row],[z-pos]]^2)-6378</f>
        <v>544.50692518920823</v>
      </c>
      <c r="O147">
        <f>SQRT(ssa_urop_maneuver_10001[[#This Row],[x-vel]]^2+ssa_urop_maneuver_10001[[#This Row],[y-vel]]^2+ssa_urop_maneuver_10001[[#This Row],[z-vel]]^2)</f>
        <v>7.5853399983001744</v>
      </c>
    </row>
    <row r="148" spans="1:15" x14ac:dyDescent="0.35">
      <c r="A148">
        <v>10001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SQRT(ssa_urop_maneuver_10001[[#This Row],[x-pos]]^2+ssa_urop_maneuver_10001[[#This Row],[y-pos]]^2+ssa_urop_maneuver_10001[[#This Row],[z-pos]]^2)-6378</f>
        <v>541.48419689071852</v>
      </c>
      <c r="O148">
        <f>SQRT(ssa_urop_maneuver_10001[[#This Row],[x-vel]]^2+ssa_urop_maneuver_10001[[#This Row],[y-vel]]^2+ssa_urop_maneuver_10001[[#This Row],[z-vel]]^2)</f>
        <v>7.5882368771944062</v>
      </c>
    </row>
    <row r="149" spans="1:15" x14ac:dyDescent="0.35">
      <c r="A149">
        <v>10001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SQRT(ssa_urop_maneuver_10001[[#This Row],[x-pos]]^2+ssa_urop_maneuver_10001[[#This Row],[y-pos]]^2+ssa_urop_maneuver_10001[[#This Row],[z-pos]]^2)-6378</f>
        <v>540.16754764422058</v>
      </c>
      <c r="O149">
        <f>SQRT(ssa_urop_maneuver_10001[[#This Row],[x-vel]]^2+ssa_urop_maneuver_10001[[#This Row],[y-vel]]^2+ssa_urop_maneuver_10001[[#This Row],[z-vel]]^2)</f>
        <v>7.5934990426840079</v>
      </c>
    </row>
    <row r="150" spans="1:15" x14ac:dyDescent="0.35">
      <c r="A150">
        <v>10001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SQRT(ssa_urop_maneuver_10001[[#This Row],[x-pos]]^2+ssa_urop_maneuver_10001[[#This Row],[y-pos]]^2+ssa_urop_maneuver_10001[[#This Row],[z-pos]]^2)-6378</f>
        <v>539.88222367248</v>
      </c>
      <c r="O150">
        <f>SQRT(ssa_urop_maneuver_10001[[#This Row],[x-vel]]^2+ssa_urop_maneuver_10001[[#This Row],[y-vel]]^2+ssa_urop_maneuver_10001[[#This Row],[z-vel]]^2)</f>
        <v>7.5961569300606939</v>
      </c>
    </row>
    <row r="151" spans="1:15" x14ac:dyDescent="0.35">
      <c r="A151">
        <v>10001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SQRT(ssa_urop_maneuver_10001[[#This Row],[x-pos]]^2+ssa_urop_maneuver_10001[[#This Row],[y-pos]]^2+ssa_urop_maneuver_10001[[#This Row],[z-pos]]^2)-6378</f>
        <v>539.97863192644036</v>
      </c>
      <c r="O151">
        <f>SQRT(ssa_urop_maneuver_10001[[#This Row],[x-vel]]^2+ssa_urop_maneuver_10001[[#This Row],[y-vel]]^2+ssa_urop_maneuver_10001[[#This Row],[z-vel]]^2)</f>
        <v>7.5933889243048132</v>
      </c>
    </row>
    <row r="152" spans="1:15" x14ac:dyDescent="0.35">
      <c r="A152">
        <v>10001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SQRT(ssa_urop_maneuver_10001[[#This Row],[x-pos]]^2+ssa_urop_maneuver_10001[[#This Row],[y-pos]]^2+ssa_urop_maneuver_10001[[#This Row],[z-pos]]^2)-6378</f>
        <v>541.27353864256202</v>
      </c>
      <c r="O152">
        <f>SQRT(ssa_urop_maneuver_10001[[#This Row],[x-vel]]^2+ssa_urop_maneuver_10001[[#This Row],[y-vel]]^2+ssa_urop_maneuver_10001[[#This Row],[z-vel]]^2)</f>
        <v>7.5883352136464275</v>
      </c>
    </row>
    <row r="153" spans="1:15" x14ac:dyDescent="0.35">
      <c r="A153">
        <v>10001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SQRT(ssa_urop_maneuver_10001[[#This Row],[x-pos]]^2+ssa_urop_maneuver_10001[[#This Row],[y-pos]]^2+ssa_urop_maneuver_10001[[#This Row],[z-pos]]^2)-6378</f>
        <v>544.40310475530987</v>
      </c>
      <c r="O153">
        <f>SQRT(ssa_urop_maneuver_10001[[#This Row],[x-vel]]^2+ssa_urop_maneuver_10001[[#This Row],[y-vel]]^2+ssa_urop_maneuver_10001[[#This Row],[z-vel]]^2)</f>
        <v>7.5857443664994806</v>
      </c>
    </row>
    <row r="154" spans="1:15" x14ac:dyDescent="0.35">
      <c r="A154">
        <v>10001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SQRT(ssa_urop_maneuver_10001[[#This Row],[x-pos]]^2+ssa_urop_maneuver_10001[[#This Row],[y-pos]]^2+ssa_urop_maneuver_10001[[#This Row],[z-pos]]^2)-6378</f>
        <v>547.77589726985934</v>
      </c>
      <c r="O154">
        <f>SQRT(ssa_urop_maneuver_10001[[#This Row],[x-vel]]^2+ssa_urop_maneuver_10001[[#This Row],[y-vel]]^2+ssa_urop_maneuver_10001[[#This Row],[z-vel]]^2)</f>
        <v>7.5860504104945132</v>
      </c>
    </row>
    <row r="155" spans="1:15" x14ac:dyDescent="0.35">
      <c r="A155">
        <v>10001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SQRT(ssa_urop_maneuver_10001[[#This Row],[x-pos]]^2+ssa_urop_maneuver_10001[[#This Row],[y-pos]]^2+ssa_urop_maneuver_10001[[#This Row],[z-pos]]^2)-6378</f>
        <v>548.68301509296361</v>
      </c>
      <c r="O155">
        <f>SQRT(ssa_urop_maneuver_10001[[#This Row],[x-vel]]^2+ssa_urop_maneuver_10001[[#This Row],[y-vel]]^2+ssa_urop_maneuver_10001[[#This Row],[z-vel]]^2)</f>
        <v>7.5863658070593427</v>
      </c>
    </row>
    <row r="156" spans="1:15" x14ac:dyDescent="0.35">
      <c r="A156">
        <v>10001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SQRT(ssa_urop_maneuver_10001[[#This Row],[x-pos]]^2+ssa_urop_maneuver_10001[[#This Row],[y-pos]]^2+ssa_urop_maneuver_10001[[#This Row],[z-pos]]^2)-6378</f>
        <v>546.3042265105214</v>
      </c>
      <c r="O156">
        <f>SQRT(ssa_urop_maneuver_10001[[#This Row],[x-vel]]^2+ssa_urop_maneuver_10001[[#This Row],[y-vel]]^2+ssa_urop_maneuver_10001[[#This Row],[z-vel]]^2)</f>
        <v>7.5854990607224657</v>
      </c>
    </row>
    <row r="157" spans="1:15" x14ac:dyDescent="0.35">
      <c r="A157">
        <v>10001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SQRT(ssa_urop_maneuver_10001[[#This Row],[x-pos]]^2+ssa_urop_maneuver_10001[[#This Row],[y-pos]]^2+ssa_urop_maneuver_10001[[#This Row],[z-pos]]^2)-6378</f>
        <v>542.79556400215188</v>
      </c>
      <c r="O157">
        <f>SQRT(ssa_urop_maneuver_10001[[#This Row],[x-vel]]^2+ssa_urop_maneuver_10001[[#This Row],[y-vel]]^2+ssa_urop_maneuver_10001[[#This Row],[z-vel]]^2)</f>
        <v>7.586356685246753</v>
      </c>
    </row>
    <row r="158" spans="1:15" x14ac:dyDescent="0.35">
      <c r="A158">
        <v>10001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SQRT(ssa_urop_maneuver_10001[[#This Row],[x-pos]]^2+ssa_urop_maneuver_10001[[#This Row],[y-pos]]^2+ssa_urop_maneuver_10001[[#This Row],[z-pos]]^2)-6378</f>
        <v>540.59742664999521</v>
      </c>
      <c r="O158">
        <f>SQRT(ssa_urop_maneuver_10001[[#This Row],[x-vel]]^2+ssa_urop_maneuver_10001[[#This Row],[y-vel]]^2+ssa_urop_maneuver_10001[[#This Row],[z-vel]]^2)</f>
        <v>7.5906966324249652</v>
      </c>
    </row>
    <row r="159" spans="1:15" x14ac:dyDescent="0.35">
      <c r="A159">
        <v>10001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SQRT(ssa_urop_maneuver_10001[[#This Row],[x-pos]]^2+ssa_urop_maneuver_10001[[#This Row],[y-pos]]^2+ssa_urop_maneuver_10001[[#This Row],[z-pos]]^2)-6378</f>
        <v>539.98968825972679</v>
      </c>
      <c r="O159">
        <f>SQRT(ssa_urop_maneuver_10001[[#This Row],[x-vel]]^2+ssa_urop_maneuver_10001[[#This Row],[y-vel]]^2+ssa_urop_maneuver_10001[[#This Row],[z-vel]]^2)</f>
        <v>7.5953471842224598</v>
      </c>
    </row>
    <row r="160" spans="1:15" x14ac:dyDescent="0.35">
      <c r="A160">
        <v>10001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SQRT(ssa_urop_maneuver_10001[[#This Row],[x-pos]]^2+ssa_urop_maneuver_10001[[#This Row],[y-pos]]^2+ssa_urop_maneuver_10001[[#This Row],[z-pos]]^2)-6378</f>
        <v>539.90546805577651</v>
      </c>
      <c r="O160">
        <f>SQRT(ssa_urop_maneuver_10001[[#This Row],[x-vel]]^2+ssa_urop_maneuver_10001[[#This Row],[y-vel]]^2+ssa_urop_maneuver_10001[[#This Row],[z-vel]]^2)</f>
        <v>7.5954941901342421</v>
      </c>
    </row>
    <row r="161" spans="1:15" x14ac:dyDescent="0.35">
      <c r="A161">
        <v>10001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SQRT(ssa_urop_maneuver_10001[[#This Row],[x-pos]]^2+ssa_urop_maneuver_10001[[#This Row],[y-pos]]^2+ssa_urop_maneuver_10001[[#This Row],[z-pos]]^2)-6378</f>
        <v>540.35669187717485</v>
      </c>
      <c r="O161">
        <f>SQRT(ssa_urop_maneuver_10001[[#This Row],[x-vel]]^2+ssa_urop_maneuver_10001[[#This Row],[y-vel]]^2+ssa_urop_maneuver_10001[[#This Row],[z-vel]]^2)</f>
        <v>7.5910173973036148</v>
      </c>
    </row>
    <row r="162" spans="1:15" x14ac:dyDescent="0.35">
      <c r="A162">
        <v>10001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SQRT(ssa_urop_maneuver_10001[[#This Row],[x-pos]]^2+ssa_urop_maneuver_10001[[#This Row],[y-pos]]^2+ssa_urop_maneuver_10001[[#This Row],[z-pos]]^2)-6378</f>
        <v>542.49268535783085</v>
      </c>
      <c r="O162">
        <f>SQRT(ssa_urop_maneuver_10001[[#This Row],[x-vel]]^2+ssa_urop_maneuver_10001[[#This Row],[y-vel]]^2+ssa_urop_maneuver_10001[[#This Row],[z-vel]]^2)</f>
        <v>7.5867065279155623</v>
      </c>
    </row>
    <row r="163" spans="1:15" x14ac:dyDescent="0.35">
      <c r="A163">
        <v>10001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SQRT(ssa_urop_maneuver_10001[[#This Row],[x-pos]]^2+ssa_urop_maneuver_10001[[#This Row],[y-pos]]^2+ssa_urop_maneuver_10001[[#This Row],[z-pos]]^2)-6378</f>
        <v>546.05305506919558</v>
      </c>
      <c r="O163">
        <f>SQRT(ssa_urop_maneuver_10001[[#This Row],[x-vel]]^2+ssa_urop_maneuver_10001[[#This Row],[y-vel]]^2+ssa_urop_maneuver_10001[[#This Row],[z-vel]]^2)</f>
        <v>7.5857345334917241</v>
      </c>
    </row>
    <row r="164" spans="1:15" x14ac:dyDescent="0.35">
      <c r="A164">
        <v>10001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SQRT(ssa_urop_maneuver_10001[[#This Row],[x-pos]]^2+ssa_urop_maneuver_10001[[#This Row],[y-pos]]^2+ssa_urop_maneuver_10001[[#This Row],[z-pos]]^2)-6378</f>
        <v>548.58355411006414</v>
      </c>
      <c r="O164">
        <f>SQRT(ssa_urop_maneuver_10001[[#This Row],[x-vel]]^2+ssa_urop_maneuver_10001[[#This Row],[y-vel]]^2+ssa_urop_maneuver_10001[[#This Row],[z-vel]]^2)</f>
        <v>7.5863484091122988</v>
      </c>
    </row>
    <row r="165" spans="1:15" x14ac:dyDescent="0.35">
      <c r="A165">
        <v>10001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SQRT(ssa_urop_maneuver_10001[[#This Row],[x-pos]]^2+ssa_urop_maneuver_10001[[#This Row],[y-pos]]^2+ssa_urop_maneuver_10001[[#This Row],[z-pos]]^2)-6378</f>
        <v>547.94216105223404</v>
      </c>
      <c r="O165">
        <f>SQRT(ssa_urop_maneuver_10001[[#This Row],[x-vel]]^2+ssa_urop_maneuver_10001[[#This Row],[y-vel]]^2+ssa_urop_maneuver_10001[[#This Row],[z-vel]]^2)</f>
        <v>7.5859237673606117</v>
      </c>
    </row>
    <row r="166" spans="1:15" x14ac:dyDescent="0.35">
      <c r="A166">
        <v>10001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SQRT(ssa_urop_maneuver_10001[[#This Row],[x-pos]]^2+ssa_urop_maneuver_10001[[#This Row],[y-pos]]^2+ssa_urop_maneuver_10001[[#This Row],[z-pos]]^2)-6378</f>
        <v>544.77773482254452</v>
      </c>
      <c r="O166">
        <f>SQRT(ssa_urop_maneuver_10001[[#This Row],[x-vel]]^2+ssa_urop_maneuver_10001[[#This Row],[y-vel]]^2+ssa_urop_maneuver_10001[[#This Row],[z-vel]]^2)</f>
        <v>7.5853668711469355</v>
      </c>
    </row>
    <row r="167" spans="1:15" x14ac:dyDescent="0.35">
      <c r="A167">
        <v>10001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SQRT(ssa_urop_maneuver_10001[[#This Row],[x-pos]]^2+ssa_urop_maneuver_10001[[#This Row],[y-pos]]^2+ssa_urop_maneuver_10001[[#This Row],[z-pos]]^2)-6378</f>
        <v>541.71536350049246</v>
      </c>
      <c r="O167">
        <f>SQRT(ssa_urop_maneuver_10001[[#This Row],[x-vel]]^2+ssa_urop_maneuver_10001[[#This Row],[y-vel]]^2+ssa_urop_maneuver_10001[[#This Row],[z-vel]]^2)</f>
        <v>7.5878259928175993</v>
      </c>
    </row>
    <row r="168" spans="1:15" x14ac:dyDescent="0.35">
      <c r="A168">
        <v>10001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SQRT(ssa_urop_maneuver_10001[[#This Row],[x-pos]]^2+ssa_urop_maneuver_10001[[#This Row],[y-pos]]^2+ssa_urop_maneuver_10001[[#This Row],[z-pos]]^2)-6378</f>
        <v>540.33493741359598</v>
      </c>
      <c r="O168">
        <f>SQRT(ssa_urop_maneuver_10001[[#This Row],[x-vel]]^2+ssa_urop_maneuver_10001[[#This Row],[y-vel]]^2+ssa_urop_maneuver_10001[[#This Row],[z-vel]]^2)</f>
        <v>7.5929353661830792</v>
      </c>
    </row>
    <row r="169" spans="1:15" x14ac:dyDescent="0.35">
      <c r="A169">
        <v>10001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SQRT(ssa_urop_maneuver_10001[[#This Row],[x-pos]]^2+ssa_urop_maneuver_10001[[#This Row],[y-pos]]^2+ssa_urop_maneuver_10001[[#This Row],[z-pos]]^2)-6378</f>
        <v>540.05038729517128</v>
      </c>
      <c r="O169">
        <f>SQRT(ssa_urop_maneuver_10001[[#This Row],[x-vel]]^2+ssa_urop_maneuver_10001[[#This Row],[y-vel]]^2+ssa_urop_maneuver_10001[[#This Row],[z-vel]]^2)</f>
        <v>7.5959890272699111</v>
      </c>
    </row>
    <row r="170" spans="1:15" x14ac:dyDescent="0.35">
      <c r="A170">
        <v>10001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SQRT(ssa_urop_maneuver_10001[[#This Row],[x-pos]]^2+ssa_urop_maneuver_10001[[#This Row],[y-pos]]^2+ssa_urop_maneuver_10001[[#This Row],[z-pos]]^2)-6378</f>
        <v>540.07304562963054</v>
      </c>
      <c r="O170">
        <f>SQRT(ssa_urop_maneuver_10001[[#This Row],[x-vel]]^2+ssa_urop_maneuver_10001[[#This Row],[y-vel]]^2+ssa_urop_maneuver_10001[[#This Row],[z-vel]]^2)</f>
        <v>7.5936983011254338</v>
      </c>
    </row>
    <row r="171" spans="1:15" x14ac:dyDescent="0.35">
      <c r="A171">
        <v>10001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SQRT(ssa_urop_maneuver_10001[[#This Row],[x-pos]]^2+ssa_urop_maneuver_10001[[#This Row],[y-pos]]^2+ssa_urop_maneuver_10001[[#This Row],[z-pos]]^2)-6378</f>
        <v>541.13166142494538</v>
      </c>
      <c r="O171">
        <f>SQRT(ssa_urop_maneuver_10001[[#This Row],[x-vel]]^2+ssa_urop_maneuver_10001[[#This Row],[y-vel]]^2+ssa_urop_maneuver_10001[[#This Row],[z-vel]]^2)</f>
        <v>7.5886849512123886</v>
      </c>
    </row>
    <row r="172" spans="1:15" x14ac:dyDescent="0.35">
      <c r="A172">
        <v>10001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SQRT(ssa_urop_maneuver_10001[[#This Row],[x-pos]]^2+ssa_urop_maneuver_10001[[#This Row],[y-pos]]^2+ssa_urop_maneuver_10001[[#This Row],[z-pos]]^2)-6378</f>
        <v>544.04842765797639</v>
      </c>
      <c r="O172">
        <f>SQRT(ssa_urop_maneuver_10001[[#This Row],[x-vel]]^2+ssa_urop_maneuver_10001[[#This Row],[y-vel]]^2+ssa_urop_maneuver_10001[[#This Row],[z-vel]]^2)</f>
        <v>7.585860988461234</v>
      </c>
    </row>
    <row r="173" spans="1:15" x14ac:dyDescent="0.35">
      <c r="A173">
        <v>10001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SQRT(ssa_urop_maneuver_10001[[#This Row],[x-pos]]^2+ssa_urop_maneuver_10001[[#This Row],[y-pos]]^2+ssa_urop_maneuver_10001[[#This Row],[z-pos]]^2)-6378</f>
        <v>547.47956825530855</v>
      </c>
      <c r="O173">
        <f>SQRT(ssa_urop_maneuver_10001[[#This Row],[x-vel]]^2+ssa_urop_maneuver_10001[[#This Row],[y-vel]]^2+ssa_urop_maneuver_10001[[#This Row],[z-vel]]^2)</f>
        <v>7.5860921796620149</v>
      </c>
    </row>
    <row r="174" spans="1:15" x14ac:dyDescent="0.35">
      <c r="A174">
        <v>10001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SQRT(ssa_urop_maneuver_10001[[#This Row],[x-pos]]^2+ssa_urop_maneuver_10001[[#This Row],[y-pos]]^2+ssa_urop_maneuver_10001[[#This Row],[z-pos]]^2)-6378</f>
        <v>548.68771008300791</v>
      </c>
      <c r="O174">
        <f>SQRT(ssa_urop_maneuver_10001[[#This Row],[x-vel]]^2+ssa_urop_maneuver_10001[[#This Row],[y-vel]]^2+ssa_urop_maneuver_10001[[#This Row],[z-vel]]^2)</f>
        <v>7.5863630649062657</v>
      </c>
    </row>
    <row r="175" spans="1:15" x14ac:dyDescent="0.35">
      <c r="A175">
        <v>10001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SQRT(ssa_urop_maneuver_10001[[#This Row],[x-pos]]^2+ssa_urop_maneuver_10001[[#This Row],[y-pos]]^2+ssa_urop_maneuver_10001[[#This Row],[z-pos]]^2)-6378</f>
        <v>546.66174566044265</v>
      </c>
      <c r="O175">
        <f>SQRT(ssa_urop_maneuver_10001[[#This Row],[x-vel]]^2+ssa_urop_maneuver_10001[[#This Row],[y-vel]]^2+ssa_urop_maneuver_10001[[#This Row],[z-vel]]^2)</f>
        <v>7.5854510904976138</v>
      </c>
    </row>
    <row r="176" spans="1:15" x14ac:dyDescent="0.35">
      <c r="A176">
        <v>10001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SQRT(ssa_urop_maneuver_10001[[#This Row],[x-pos]]^2+ssa_urop_maneuver_10001[[#This Row],[y-pos]]^2+ssa_urop_maneuver_10001[[#This Row],[z-pos]]^2)-6378</f>
        <v>543.26825984161223</v>
      </c>
      <c r="O176">
        <f>SQRT(ssa_urop_maneuver_10001[[#This Row],[x-vel]]^2+ssa_urop_maneuver_10001[[#This Row],[y-vel]]^2+ssa_urop_maneuver_10001[[#This Row],[z-vel]]^2)</f>
        <v>7.5859478989270519</v>
      </c>
    </row>
    <row r="177" spans="1:15" x14ac:dyDescent="0.35">
      <c r="A177">
        <v>10001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SQRT(ssa_urop_maneuver_10001[[#This Row],[x-pos]]^2+ssa_urop_maneuver_10001[[#This Row],[y-pos]]^2+ssa_urop_maneuver_10001[[#This Row],[z-pos]]^2)-6378</f>
        <v>540.96897401017941</v>
      </c>
      <c r="O177">
        <f>SQRT(ssa_urop_maneuver_10001[[#This Row],[x-vel]]^2+ssa_urop_maneuver_10001[[#This Row],[y-vel]]^2+ssa_urop_maneuver_10001[[#This Row],[z-vel]]^2)</f>
        <v>7.5899617548086065</v>
      </c>
    </row>
    <row r="178" spans="1:15" x14ac:dyDescent="0.35">
      <c r="A178">
        <v>10001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SQRT(ssa_urop_maneuver_10001[[#This Row],[x-pos]]^2+ssa_urop_maneuver_10001[[#This Row],[y-pos]]^2+ssa_urop_maneuver_10001[[#This Row],[z-pos]]^2)-6378</f>
        <v>540.24018277334289</v>
      </c>
      <c r="O178">
        <f>SQRT(ssa_urop_maneuver_10001[[#This Row],[x-vel]]^2+ssa_urop_maneuver_10001[[#This Row],[y-vel]]^2+ssa_urop_maneuver_10001[[#This Row],[z-vel]]^2)</f>
        <v>7.5948008935270117</v>
      </c>
    </row>
    <row r="179" spans="1:15" x14ac:dyDescent="0.35">
      <c r="A179">
        <v>10001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SQRT(ssa_urop_maneuver_10001[[#This Row],[x-pos]]^2+ssa_urop_maneuver_10001[[#This Row],[y-pos]]^2+ssa_urop_maneuver_10001[[#This Row],[z-pos]]^2)-6378</f>
        <v>540.05685837612236</v>
      </c>
      <c r="O179">
        <f>SQRT(ssa_urop_maneuver_10001[[#This Row],[x-vel]]^2+ssa_urop_maneuver_10001[[#This Row],[y-vel]]^2+ssa_urop_maneuver_10001[[#This Row],[z-vel]]^2)</f>
        <v>7.5955291409770558</v>
      </c>
    </row>
    <row r="180" spans="1:15" x14ac:dyDescent="0.35">
      <c r="A180">
        <v>10001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SQRT(ssa_urop_maneuver_10001[[#This Row],[x-pos]]^2+ssa_urop_maneuver_10001[[#This Row],[y-pos]]^2+ssa_urop_maneuver_10001[[#This Row],[z-pos]]^2)-6378</f>
        <v>540.3126029363666</v>
      </c>
      <c r="O180">
        <f>SQRT(ssa_urop_maneuver_10001[[#This Row],[x-vel]]^2+ssa_urop_maneuver_10001[[#This Row],[y-vel]]^2+ssa_urop_maneuver_10001[[#This Row],[z-vel]]^2)</f>
        <v>7.5914543305388733</v>
      </c>
    </row>
    <row r="181" spans="1:15" x14ac:dyDescent="0.35">
      <c r="A181">
        <v>10001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SQRT(ssa_urop_maneuver_10001[[#This Row],[x-pos]]^2+ssa_urop_maneuver_10001[[#This Row],[y-pos]]^2+ssa_urop_maneuver_10001[[#This Row],[z-pos]]^2)-6378</f>
        <v>542.14779840953634</v>
      </c>
      <c r="O181">
        <f>SQRT(ssa_urop_maneuver_10001[[#This Row],[x-vel]]^2+ssa_urop_maneuver_10001[[#This Row],[y-vel]]^2+ssa_urop_maneuver_10001[[#This Row],[z-vel]]^2)</f>
        <v>7.5870426425452395</v>
      </c>
    </row>
    <row r="182" spans="1:15" x14ac:dyDescent="0.35">
      <c r="A182">
        <v>10001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SQRT(ssa_urop_maneuver_10001[[#This Row],[x-pos]]^2+ssa_urop_maneuver_10001[[#This Row],[y-pos]]^2+ssa_urop_maneuver_10001[[#This Row],[z-pos]]^2)-6378</f>
        <v>545.58144799074398</v>
      </c>
      <c r="O182">
        <f>SQRT(ssa_urop_maneuver_10001[[#This Row],[x-vel]]^2+ssa_urop_maneuver_10001[[#This Row],[y-vel]]^2+ssa_urop_maneuver_10001[[#This Row],[z-vel]]^2)</f>
        <v>7.5858676090817037</v>
      </c>
    </row>
    <row r="183" spans="1:15" x14ac:dyDescent="0.35">
      <c r="A183">
        <v>10001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SQRT(ssa_urop_maneuver_10001[[#This Row],[x-pos]]^2+ssa_urop_maneuver_10001[[#This Row],[y-pos]]^2+ssa_urop_maneuver_10001[[#This Row],[z-pos]]^2)-6378</f>
        <v>548.33569606889887</v>
      </c>
      <c r="O183">
        <f>SQRT(ssa_urop_maneuver_10001[[#This Row],[x-vel]]^2+ssa_urop_maneuver_10001[[#This Row],[y-vel]]^2+ssa_urop_maneuver_10001[[#This Row],[z-vel]]^2)</f>
        <v>7.5865228612054594</v>
      </c>
    </row>
    <row r="184" spans="1:15" x14ac:dyDescent="0.35">
      <c r="A184">
        <v>10001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SQRT(ssa_urop_maneuver_10001[[#This Row],[x-pos]]^2+ssa_urop_maneuver_10001[[#This Row],[y-pos]]^2+ssa_urop_maneuver_10001[[#This Row],[z-pos]]^2)-6378</f>
        <v>548.06086466543729</v>
      </c>
      <c r="O184">
        <f>SQRT(ssa_urop_maneuver_10001[[#This Row],[x-vel]]^2+ssa_urop_maneuver_10001[[#This Row],[y-vel]]^2+ssa_urop_maneuver_10001[[#This Row],[z-vel]]^2)</f>
        <v>7.5860949421102477</v>
      </c>
    </row>
    <row r="185" spans="1:15" x14ac:dyDescent="0.35">
      <c r="A185">
        <v>10001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SQRT(ssa_urop_maneuver_10001[[#This Row],[x-pos]]^2+ssa_urop_maneuver_10001[[#This Row],[y-pos]]^2+ssa_urop_maneuver_10001[[#This Row],[z-pos]]^2)-6378</f>
        <v>545.09776007023811</v>
      </c>
      <c r="O185">
        <f>SQRT(ssa_urop_maneuver_10001[[#This Row],[x-vel]]^2+ssa_urop_maneuver_10001[[#This Row],[y-vel]]^2+ssa_urop_maneuver_10001[[#This Row],[z-vel]]^2)</f>
        <v>7.5852643920804814</v>
      </c>
    </row>
    <row r="186" spans="1:15" x14ac:dyDescent="0.35">
      <c r="A186">
        <v>10001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SQRT(ssa_urop_maneuver_10001[[#This Row],[x-pos]]^2+ssa_urop_maneuver_10001[[#This Row],[y-pos]]^2+ssa_urop_maneuver_10001[[#This Row],[z-pos]]^2)-6378</f>
        <v>542.02915460577788</v>
      </c>
      <c r="O186">
        <f>SQRT(ssa_urop_maneuver_10001[[#This Row],[x-vel]]^2+ssa_urop_maneuver_10001[[#This Row],[y-vel]]^2+ssa_urop_maneuver_10001[[#This Row],[z-vel]]^2)</f>
        <v>7.5873371255420503</v>
      </c>
    </row>
    <row r="187" spans="1:15" x14ac:dyDescent="0.35">
      <c r="A187">
        <v>10001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SQRT(ssa_urop_maneuver_10001[[#This Row],[x-pos]]^2+ssa_urop_maneuver_10001[[#This Row],[y-pos]]^2+ssa_urop_maneuver_10001[[#This Row],[z-pos]]^2)-6378</f>
        <v>540.55672510529257</v>
      </c>
      <c r="O187">
        <f>SQRT(ssa_urop_maneuver_10001[[#This Row],[x-vel]]^2+ssa_urop_maneuver_10001[[#This Row],[y-vel]]^2+ssa_urop_maneuver_10001[[#This Row],[z-vel]]^2)</f>
        <v>7.592316032496174</v>
      </c>
    </row>
    <row r="188" spans="1:15" x14ac:dyDescent="0.35">
      <c r="A188">
        <v>10001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SQRT(ssa_urop_maneuver_10001[[#This Row],[x-pos]]^2+ssa_urop_maneuver_10001[[#This Row],[y-pos]]^2+ssa_urop_maneuver_10001[[#This Row],[z-pos]]^2)-6378</f>
        <v>540.19524974600517</v>
      </c>
      <c r="O188">
        <f>SQRT(ssa_urop_maneuver_10001[[#This Row],[x-vel]]^2+ssa_urop_maneuver_10001[[#This Row],[y-vel]]^2+ssa_urop_maneuver_10001[[#This Row],[z-vel]]^2)</f>
        <v>7.5957948890664628</v>
      </c>
    </row>
    <row r="189" spans="1:15" x14ac:dyDescent="0.35">
      <c r="A189">
        <v>10001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SQRT(ssa_urop_maneuver_10001[[#This Row],[x-pos]]^2+ssa_urop_maneuver_10001[[#This Row],[y-pos]]^2+ssa_urop_maneuver_10001[[#This Row],[z-pos]]^2)-6378</f>
        <v>540.06739356674098</v>
      </c>
      <c r="O189">
        <f>SQRT(ssa_urop_maneuver_10001[[#This Row],[x-vel]]^2+ssa_urop_maneuver_10001[[#This Row],[y-vel]]^2+ssa_urop_maneuver_10001[[#This Row],[z-vel]]^2)</f>
        <v>7.59404991271236</v>
      </c>
    </row>
    <row r="190" spans="1:15" x14ac:dyDescent="0.35">
      <c r="A190">
        <v>10001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SQRT(ssa_urop_maneuver_10001[[#This Row],[x-pos]]^2+ssa_urop_maneuver_10001[[#This Row],[y-pos]]^2+ssa_urop_maneuver_10001[[#This Row],[z-pos]]^2)-6378</f>
        <v>540.85344404996431</v>
      </c>
      <c r="O190">
        <f>SQRT(ssa_urop_maneuver_10001[[#This Row],[x-vel]]^2+ssa_urop_maneuver_10001[[#This Row],[y-vel]]^2+ssa_urop_maneuver_10001[[#This Row],[z-vel]]^2)</f>
        <v>7.5892018961114811</v>
      </c>
    </row>
    <row r="191" spans="1:15" x14ac:dyDescent="0.35">
      <c r="A191">
        <v>10001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SQRT(ssa_urop_maneuver_10001[[#This Row],[x-pos]]^2+ssa_urop_maneuver_10001[[#This Row],[y-pos]]^2+ssa_urop_maneuver_10001[[#This Row],[z-pos]]^2)-6378</f>
        <v>543.5288955111846</v>
      </c>
      <c r="O191">
        <f>SQRT(ssa_urop_maneuver_10001[[#This Row],[x-vel]]^2+ssa_urop_maneuver_10001[[#This Row],[y-vel]]^2+ssa_urop_maneuver_10001[[#This Row],[z-vel]]^2)</f>
        <v>7.5861411941788299</v>
      </c>
    </row>
    <row r="192" spans="1:15" x14ac:dyDescent="0.35">
      <c r="A192">
        <v>10001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SQRT(ssa_urop_maneuver_10001[[#This Row],[x-pos]]^2+ssa_urop_maneuver_10001[[#This Row],[y-pos]]^2+ssa_urop_maneuver_10001[[#This Row],[z-pos]]^2)-6378</f>
        <v>547.02068746652367</v>
      </c>
      <c r="O192">
        <f>SQRT(ssa_urop_maneuver_10001[[#This Row],[x-vel]]^2+ssa_urop_maneuver_10001[[#This Row],[y-vel]]^2+ssa_urop_maneuver_10001[[#This Row],[z-vel]]^2)</f>
        <v>7.5862338165226948</v>
      </c>
    </row>
    <row r="193" spans="1:15" x14ac:dyDescent="0.35">
      <c r="A193">
        <v>10001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SQRT(ssa_urop_maneuver_10001[[#This Row],[x-pos]]^2+ssa_urop_maneuver_10001[[#This Row],[y-pos]]^2+ssa_urop_maneuver_10001[[#This Row],[z-pos]]^2)-6378</f>
        <v>548.59104406059851</v>
      </c>
      <c r="O193">
        <f>SQRT(ssa_urop_maneuver_10001[[#This Row],[x-vel]]^2+ssa_urop_maneuver_10001[[#This Row],[y-vel]]^2+ssa_urop_maneuver_10001[[#This Row],[z-vel]]^2)</f>
        <v>7.5866111089300592</v>
      </c>
    </row>
    <row r="194" spans="1:15" x14ac:dyDescent="0.35">
      <c r="A194">
        <v>10001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SQRT(ssa_urop_maneuver_10001[[#This Row],[x-pos]]^2+ssa_urop_maneuver_10001[[#This Row],[y-pos]]^2+ssa_urop_maneuver_10001[[#This Row],[z-pos]]^2)-6378</f>
        <v>546.90003383705061</v>
      </c>
      <c r="O194">
        <f>SQRT(ssa_urop_maneuver_10001[[#This Row],[x-vel]]^2+ssa_urop_maneuver_10001[[#This Row],[y-vel]]^2+ssa_urop_maneuver_10001[[#This Row],[z-vel]]^2)</f>
        <v>7.5856267372688633</v>
      </c>
    </row>
    <row r="195" spans="1:15" x14ac:dyDescent="0.35">
      <c r="A195">
        <v>10001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SQRT(ssa_urop_maneuver_10001[[#This Row],[x-pos]]^2+ssa_urop_maneuver_10001[[#This Row],[y-pos]]^2+ssa_urop_maneuver_10001[[#This Row],[z-pos]]^2)-6378</f>
        <v>543.57033701612909</v>
      </c>
      <c r="O195">
        <f>SQRT(ssa_urop_maneuver_10001[[#This Row],[x-vel]]^2+ssa_urop_maneuver_10001[[#This Row],[y-vel]]^2+ssa_urop_maneuver_10001[[#This Row],[z-vel]]^2)</f>
        <v>7.5856808297035787</v>
      </c>
    </row>
    <row r="196" spans="1:15" x14ac:dyDescent="0.35">
      <c r="A196">
        <v>10001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SQRT(ssa_urop_maneuver_10001[[#This Row],[x-pos]]^2+ssa_urop_maneuver_10001[[#This Row],[y-pos]]^2+ssa_urop_maneuver_10001[[#This Row],[z-pos]]^2)-6378</f>
        <v>541.18040835257762</v>
      </c>
      <c r="O196">
        <f>SQRT(ssa_urop_maneuver_10001[[#This Row],[x-vel]]^2+ssa_urop_maneuver_10001[[#This Row],[y-vel]]^2+ssa_urop_maneuver_10001[[#This Row],[z-vel]]^2)</f>
        <v>7.5894041249645365</v>
      </c>
    </row>
    <row r="197" spans="1:15" x14ac:dyDescent="0.35">
      <c r="A197">
        <v>10001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SQRT(ssa_urop_maneuver_10001[[#This Row],[x-pos]]^2+ssa_urop_maneuver_10001[[#This Row],[y-pos]]^2+ssa_urop_maneuver_10001[[#This Row],[z-pos]]^2)-6378</f>
        <v>540.36220591459823</v>
      </c>
      <c r="O197">
        <f>SQRT(ssa_urop_maneuver_10001[[#This Row],[x-vel]]^2+ssa_urop_maneuver_10001[[#This Row],[y-vel]]^2+ssa_urop_maneuver_10001[[#This Row],[z-vel]]^2)</f>
        <v>7.5943810465031403</v>
      </c>
    </row>
    <row r="198" spans="1:15" x14ac:dyDescent="0.35">
      <c r="A198">
        <v>10001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SQRT(ssa_urop_maneuver_10001[[#This Row],[x-pos]]^2+ssa_urop_maneuver_10001[[#This Row],[y-pos]]^2+ssa_urop_maneuver_10001[[#This Row],[z-pos]]^2)-6378</f>
        <v>540.1290718260243</v>
      </c>
      <c r="O198">
        <f>SQRT(ssa_urop_maneuver_10001[[#This Row],[x-vel]]^2+ssa_urop_maneuver_10001[[#This Row],[y-vel]]^2+ssa_urop_maneuver_10001[[#This Row],[z-vel]]^2)</f>
        <v>7.5956505158160503</v>
      </c>
    </row>
    <row r="199" spans="1:15" x14ac:dyDescent="0.35">
      <c r="A199">
        <v>10001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SQRT(ssa_urop_maneuver_10001[[#This Row],[x-pos]]^2+ssa_urop_maneuver_10001[[#This Row],[y-pos]]^2+ssa_urop_maneuver_10001[[#This Row],[z-pos]]^2)-6378</f>
        <v>540.2366281149616</v>
      </c>
      <c r="O199">
        <f>SQRT(ssa_urop_maneuver_10001[[#This Row],[x-vel]]^2+ssa_urop_maneuver_10001[[#This Row],[y-vel]]^2+ssa_urop_maneuver_10001[[#This Row],[z-vel]]^2)</f>
        <v>7.5919052468610344</v>
      </c>
    </row>
    <row r="200" spans="1:15" x14ac:dyDescent="0.35">
      <c r="A200">
        <v>10001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SQRT(ssa_urop_maneuver_10001[[#This Row],[x-pos]]^2+ssa_urop_maneuver_10001[[#This Row],[y-pos]]^2+ssa_urop_maneuver_10001[[#This Row],[z-pos]]^2)-6378</f>
        <v>541.81932897272782</v>
      </c>
      <c r="O200">
        <f>SQRT(ssa_urop_maneuver_10001[[#This Row],[x-vel]]^2+ssa_urop_maneuver_10001[[#This Row],[y-vel]]^2+ssa_urop_maneuver_10001[[#This Row],[z-vel]]^2)</f>
        <v>7.5873779411067179</v>
      </c>
    </row>
    <row r="201" spans="1:15" x14ac:dyDescent="0.35">
      <c r="A201">
        <v>10001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SQRT(ssa_urop_maneuver_10001[[#This Row],[x-pos]]^2+ssa_urop_maneuver_10001[[#This Row],[y-pos]]^2+ssa_urop_maneuver_10001[[#This Row],[z-pos]]^2)-6378</f>
        <v>545.12617035137737</v>
      </c>
      <c r="O201">
        <f>SQRT(ssa_urop_maneuver_10001[[#This Row],[x-vel]]^2+ssa_urop_maneuver_10001[[#This Row],[y-vel]]^2+ssa_urop_maneuver_10001[[#This Row],[z-vel]]^2)</f>
        <v>7.5859361634613576</v>
      </c>
    </row>
    <row r="202" spans="1:15" x14ac:dyDescent="0.35">
      <c r="A202">
        <v>10001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SQRT(ssa_urop_maneuver_10001[[#This Row],[x-pos]]^2+ssa_urop_maneuver_10001[[#This Row],[y-pos]]^2+ssa_urop_maneuver_10001[[#This Row],[z-pos]]^2)-6378</f>
        <v>548.07568932796858</v>
      </c>
      <c r="O202">
        <f>SQRT(ssa_urop_maneuver_10001[[#This Row],[x-vel]]^2+ssa_urop_maneuver_10001[[#This Row],[y-vel]]^2+ssa_urop_maneuver_10001[[#This Row],[z-vel]]^2)</f>
        <v>7.5866008640331639</v>
      </c>
    </row>
    <row r="203" spans="1:15" x14ac:dyDescent="0.35">
      <c r="A203">
        <v>10001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SQRT(ssa_urop_maneuver_10001[[#This Row],[x-pos]]^2+ssa_urop_maneuver_10001[[#This Row],[y-pos]]^2+ssa_urop_maneuver_10001[[#This Row],[z-pos]]^2)-6378</f>
        <v>548.15729919040041</v>
      </c>
      <c r="O203">
        <f>SQRT(ssa_urop_maneuver_10001[[#This Row],[x-vel]]^2+ssa_urop_maneuver_10001[[#This Row],[y-vel]]^2+ssa_urop_maneuver_10001[[#This Row],[z-vel]]^2)</f>
        <v>7.5863186294460068</v>
      </c>
    </row>
    <row r="204" spans="1:15" x14ac:dyDescent="0.35">
      <c r="A204">
        <v>10001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SQRT(ssa_urop_maneuver_10001[[#This Row],[x-pos]]^2+ssa_urop_maneuver_10001[[#This Row],[y-pos]]^2+ssa_urop_maneuver_10001[[#This Row],[z-pos]]^2)-6378</f>
        <v>545.39405623873154</v>
      </c>
      <c r="O204">
        <f>SQRT(ssa_urop_maneuver_10001[[#This Row],[x-vel]]^2+ssa_urop_maneuver_10001[[#This Row],[y-vel]]^2+ssa_urop_maneuver_10001[[#This Row],[z-vel]]^2)</f>
        <v>7.5853495632778998</v>
      </c>
    </row>
    <row r="205" spans="1:15" x14ac:dyDescent="0.35">
      <c r="A205">
        <v>10001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SQRT(ssa_urop_maneuver_10001[[#This Row],[x-pos]]^2+ssa_urop_maneuver_10001[[#This Row],[y-pos]]^2+ssa_urop_maneuver_10001[[#This Row],[z-pos]]^2)-6378</f>
        <v>542.24703875780051</v>
      </c>
      <c r="O205">
        <f>SQRT(ssa_urop_maneuver_10001[[#This Row],[x-vel]]^2+ssa_urop_maneuver_10001[[#This Row],[y-vel]]^2+ssa_urop_maneuver_10001[[#This Row],[z-vel]]^2)</f>
        <v>7.5869275474928983</v>
      </c>
    </row>
    <row r="206" spans="1:15" x14ac:dyDescent="0.35">
      <c r="A206">
        <v>10001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SQRT(ssa_urop_maneuver_10001[[#This Row],[x-pos]]^2+ssa_urop_maneuver_10001[[#This Row],[y-pos]]^2+ssa_urop_maneuver_10001[[#This Row],[z-pos]]^2)-6378</f>
        <v>540.64999372292914</v>
      </c>
      <c r="O206">
        <f>SQRT(ssa_urop_maneuver_10001[[#This Row],[x-vel]]^2+ssa_urop_maneuver_10001[[#This Row],[y-vel]]^2+ssa_urop_maneuver_10001[[#This Row],[z-vel]]^2)</f>
        <v>7.5918282106207995</v>
      </c>
    </row>
    <row r="207" spans="1:15" x14ac:dyDescent="0.35">
      <c r="A207">
        <v>10001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SQRT(ssa_urop_maneuver_10001[[#This Row],[x-pos]]^2+ssa_urop_maneuver_10001[[#This Row],[y-pos]]^2+ssa_urop_maneuver_10001[[#This Row],[z-pos]]^2)-6378</f>
        <v>540.22481356835851</v>
      </c>
      <c r="O207">
        <f>SQRT(ssa_urop_maneuver_10001[[#This Row],[x-vel]]^2+ssa_urop_maneuver_10001[[#This Row],[y-vel]]^2+ssa_urop_maneuver_10001[[#This Row],[z-vel]]^2)</f>
        <v>7.5956900612131237</v>
      </c>
    </row>
    <row r="208" spans="1:15" x14ac:dyDescent="0.35">
      <c r="A208">
        <v>10001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SQRT(ssa_urop_maneuver_10001[[#This Row],[x-pos]]^2+ssa_urop_maneuver_10001[[#This Row],[y-pos]]^2+ssa_urop_maneuver_10001[[#This Row],[z-pos]]^2)-6378</f>
        <v>540.0344755465976</v>
      </c>
      <c r="O208">
        <f>SQRT(ssa_urop_maneuver_10001[[#This Row],[x-vel]]^2+ssa_urop_maneuver_10001[[#This Row],[y-vel]]^2+ssa_urop_maneuver_10001[[#This Row],[z-vel]]^2)</f>
        <v>7.5944863506047007</v>
      </c>
    </row>
    <row r="209" spans="1:15" x14ac:dyDescent="0.35">
      <c r="A209">
        <v>10001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SQRT(ssa_urop_maneuver_10001[[#This Row],[x-pos]]^2+ssa_urop_maneuver_10001[[#This Row],[y-pos]]^2+ssa_urop_maneuver_10001[[#This Row],[z-pos]]^2)-6378</f>
        <v>540.60870697275004</v>
      </c>
      <c r="O209">
        <f>SQRT(ssa_urop_maneuver_10001[[#This Row],[x-vel]]^2+ssa_urop_maneuver_10001[[#This Row],[y-vel]]^2+ssa_urop_maneuver_10001[[#This Row],[z-vel]]^2)</f>
        <v>7.5897218054918314</v>
      </c>
    </row>
    <row r="210" spans="1:15" x14ac:dyDescent="0.35">
      <c r="A210">
        <v>10001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SQRT(ssa_urop_maneuver_10001[[#This Row],[x-pos]]^2+ssa_urop_maneuver_10001[[#This Row],[y-pos]]^2+ssa_urop_maneuver_10001[[#This Row],[z-pos]]^2)-6378</f>
        <v>543.07102347552245</v>
      </c>
      <c r="O210">
        <f>SQRT(ssa_urop_maneuver_10001[[#This Row],[x-vel]]^2+ssa_urop_maneuver_10001[[#This Row],[y-vel]]^2+ssa_urop_maneuver_10001[[#This Row],[z-vel]]^2)</f>
        <v>7.586399293161187</v>
      </c>
    </row>
    <row r="211" spans="1:15" x14ac:dyDescent="0.35">
      <c r="A211">
        <v>10001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SQRT(ssa_urop_maneuver_10001[[#This Row],[x-pos]]^2+ssa_urop_maneuver_10001[[#This Row],[y-pos]]^2+ssa_urop_maneuver_10001[[#This Row],[z-pos]]^2)-6378</f>
        <v>546.59593730543111</v>
      </c>
      <c r="O211">
        <f>SQRT(ssa_urop_maneuver_10001[[#This Row],[x-vel]]^2+ssa_urop_maneuver_10001[[#This Row],[y-vel]]^2+ssa_urop_maneuver_10001[[#This Row],[z-vel]]^2)</f>
        <v>7.5862879077691794</v>
      </c>
    </row>
    <row r="212" spans="1:15" x14ac:dyDescent="0.35">
      <c r="A212">
        <v>10001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SQRT(ssa_urop_maneuver_10001[[#This Row],[x-pos]]^2+ssa_urop_maneuver_10001[[#This Row],[y-pos]]^2+ssa_urop_maneuver_10001[[#This Row],[z-pos]]^2)-6378</f>
        <v>548.48875241849055</v>
      </c>
      <c r="O212">
        <f>SQRT(ssa_urop_maneuver_10001[[#This Row],[x-vel]]^2+ssa_urop_maneuver_10001[[#This Row],[y-vel]]^2+ssa_urop_maneuver_10001[[#This Row],[z-vel]]^2)</f>
        <v>7.5867264383560311</v>
      </c>
    </row>
    <row r="213" spans="1:15" x14ac:dyDescent="0.35">
      <c r="A213">
        <v>10001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SQRT(ssa_urop_maneuver_10001[[#This Row],[x-pos]]^2+ssa_urop_maneuver_10001[[#This Row],[y-pos]]^2+ssa_urop_maneuver_10001[[#This Row],[z-pos]]^2)-6378</f>
        <v>547.13968911106622</v>
      </c>
      <c r="O213">
        <f>SQRT(ssa_urop_maneuver_10001[[#This Row],[x-vel]]^2+ssa_urop_maneuver_10001[[#This Row],[y-vel]]^2+ssa_urop_maneuver_10001[[#This Row],[z-vel]]^2)</f>
        <v>7.5857819234215986</v>
      </c>
    </row>
    <row r="214" spans="1:15" x14ac:dyDescent="0.35">
      <c r="A214">
        <v>10001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SQRT(ssa_urop_maneuver_10001[[#This Row],[x-pos]]^2+ssa_urop_maneuver_10001[[#This Row],[y-pos]]^2+ssa_urop_maneuver_10001[[#This Row],[z-pos]]^2)-6378</f>
        <v>543.8998665597137</v>
      </c>
      <c r="O214">
        <f>SQRT(ssa_urop_maneuver_10001[[#This Row],[x-vel]]^2+ssa_urop_maneuver_10001[[#This Row],[y-vel]]^2+ssa_urop_maneuver_10001[[#This Row],[z-vel]]^2)</f>
        <v>7.5855508668380622</v>
      </c>
    </row>
    <row r="215" spans="1:15" x14ac:dyDescent="0.35">
      <c r="A215">
        <v>10001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SQRT(ssa_urop_maneuver_10001[[#This Row],[x-pos]]^2+ssa_urop_maneuver_10001[[#This Row],[y-pos]]^2+ssa_urop_maneuver_10001[[#This Row],[z-pos]]^2)-6378</f>
        <v>541.36193428467141</v>
      </c>
      <c r="O215">
        <f>SQRT(ssa_urop_maneuver_10001[[#This Row],[x-vel]]^2+ssa_urop_maneuver_10001[[#This Row],[y-vel]]^2+ssa_urop_maneuver_10001[[#This Row],[z-vel]]^2)</f>
        <v>7.5888230410269237</v>
      </c>
    </row>
    <row r="216" spans="1:15" x14ac:dyDescent="0.35">
      <c r="A216">
        <v>10001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SQRT(ssa_urop_maneuver_10001[[#This Row],[x-pos]]^2+ssa_urop_maneuver_10001[[#This Row],[y-pos]]^2+ssa_urop_maneuver_10001[[#This Row],[z-pos]]^2)-6378</f>
        <v>540.44512244601628</v>
      </c>
      <c r="O216">
        <f>SQRT(ssa_urop_maneuver_10001[[#This Row],[x-vel]]^2+ssa_urop_maneuver_10001[[#This Row],[y-vel]]^2+ssa_urop_maneuver_10001[[#This Row],[z-vel]]^2)</f>
        <v>7.5939523032174412</v>
      </c>
    </row>
    <row r="217" spans="1:15" x14ac:dyDescent="0.35">
      <c r="A217">
        <v>10001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SQRT(ssa_urop_maneuver_10001[[#This Row],[x-pos]]^2+ssa_urop_maneuver_10001[[#This Row],[y-pos]]^2+ssa_urop_maneuver_10001[[#This Row],[z-pos]]^2)-6378</f>
        <v>540.16354567237522</v>
      </c>
      <c r="O217">
        <f>SQRT(ssa_urop_maneuver_10001[[#This Row],[x-vel]]^2+ssa_urop_maneuver_10001[[#This Row],[y-vel]]^2+ssa_urop_maneuver_10001[[#This Row],[z-vel]]^2)</f>
        <v>7.5957948181449364</v>
      </c>
    </row>
    <row r="218" spans="1:15" x14ac:dyDescent="0.35">
      <c r="A218">
        <v>10001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SQRT(ssa_urop_maneuver_10001[[#This Row],[x-pos]]^2+ssa_urop_maneuver_10001[[#This Row],[y-pos]]^2+ssa_urop_maneuver_10001[[#This Row],[z-pos]]^2)-6378</f>
        <v>540.11116052402213</v>
      </c>
      <c r="O218">
        <f>SQRT(ssa_urop_maneuver_10001[[#This Row],[x-vel]]^2+ssa_urop_maneuver_10001[[#This Row],[y-vel]]^2+ssa_urop_maneuver_10001[[#This Row],[z-vel]]^2)</f>
        <v>7.592479341854764</v>
      </c>
    </row>
    <row r="219" spans="1:15" x14ac:dyDescent="0.35">
      <c r="A219">
        <v>10001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SQRT(ssa_urop_maneuver_10001[[#This Row],[x-pos]]^2+ssa_urop_maneuver_10001[[#This Row],[y-pos]]^2+ssa_urop_maneuver_10001[[#This Row],[z-pos]]^2)-6378</f>
        <v>541.43629596312257</v>
      </c>
      <c r="O219">
        <f>SQRT(ssa_urop_maneuver_10001[[#This Row],[x-vel]]^2+ssa_urop_maneuver_10001[[#This Row],[y-vel]]^2+ssa_urop_maneuver_10001[[#This Row],[z-vel]]^2)</f>
        <v>7.5878475567666683</v>
      </c>
    </row>
    <row r="220" spans="1:15" x14ac:dyDescent="0.35">
      <c r="A220">
        <v>10001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SQRT(ssa_urop_maneuver_10001[[#This Row],[x-pos]]^2+ssa_urop_maneuver_10001[[#This Row],[y-pos]]^2+ssa_urop_maneuver_10001[[#This Row],[z-pos]]^2)-6378</f>
        <v>544.63046014498013</v>
      </c>
      <c r="O220">
        <f>SQRT(ssa_urop_maneuver_10001[[#This Row],[x-vel]]^2+ssa_urop_maneuver_10001[[#This Row],[y-vel]]^2+ssa_urop_maneuver_10001[[#This Row],[z-vel]]^2)</f>
        <v>7.5861069023703616</v>
      </c>
    </row>
    <row r="221" spans="1:15" x14ac:dyDescent="0.35">
      <c r="A221">
        <v>10001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SQRT(ssa_urop_maneuver_10001[[#This Row],[x-pos]]^2+ssa_urop_maneuver_10001[[#This Row],[y-pos]]^2+ssa_urop_maneuver_10001[[#This Row],[z-pos]]^2)-6378</f>
        <v>547.78279405805642</v>
      </c>
      <c r="O221">
        <f>SQRT(ssa_urop_maneuver_10001[[#This Row],[x-vel]]^2+ssa_urop_maneuver_10001[[#This Row],[y-vel]]^2+ssa_urop_maneuver_10001[[#This Row],[z-vel]]^2)</f>
        <v>7.5866897788265764</v>
      </c>
    </row>
    <row r="222" spans="1:15" x14ac:dyDescent="0.35">
      <c r="A222">
        <v>10001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SQRT(ssa_urop_maneuver_10001[[#This Row],[x-pos]]^2+ssa_urop_maneuver_10001[[#This Row],[y-pos]]^2+ssa_urop_maneuver_10001[[#This Row],[z-pos]]^2)-6378</f>
        <v>548.25163006244748</v>
      </c>
      <c r="O222">
        <f>SQRT(ssa_urop_maneuver_10001[[#This Row],[x-vel]]^2+ssa_urop_maneuver_10001[[#This Row],[y-vel]]^2+ssa_urop_maneuver_10001[[#This Row],[z-vel]]^2)</f>
        <v>7.5864063288015133</v>
      </c>
    </row>
    <row r="223" spans="1:15" x14ac:dyDescent="0.35">
      <c r="A223">
        <v>10001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SQRT(ssa_urop_maneuver_10001[[#This Row],[x-pos]]^2+ssa_urop_maneuver_10001[[#This Row],[y-pos]]^2+ssa_urop_maneuver_10001[[#This Row],[z-pos]]^2)-6378</f>
        <v>545.78384000869846</v>
      </c>
      <c r="O223">
        <f>SQRT(ssa_urop_maneuver_10001[[#This Row],[x-vel]]^2+ssa_urop_maneuver_10001[[#This Row],[y-vel]]^2+ssa_urop_maneuver_10001[[#This Row],[z-vel]]^2)</f>
        <v>7.5853243132989956</v>
      </c>
    </row>
    <row r="224" spans="1:15" x14ac:dyDescent="0.35">
      <c r="A224">
        <v>10001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SQRT(ssa_urop_maneuver_10001[[#This Row],[x-pos]]^2+ssa_urop_maneuver_10001[[#This Row],[y-pos]]^2+ssa_urop_maneuver_10001[[#This Row],[z-pos]]^2)-6378</f>
        <v>542.63710620894926</v>
      </c>
      <c r="O224">
        <f>SQRT(ssa_urop_maneuver_10001[[#This Row],[x-vel]]^2+ssa_urop_maneuver_10001[[#This Row],[y-vel]]^2+ssa_urop_maneuver_10001[[#This Row],[z-vel]]^2)</f>
        <v>7.5865088032146337</v>
      </c>
    </row>
    <row r="225" spans="1:15" x14ac:dyDescent="0.35">
      <c r="A225">
        <v>10001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SQRT(ssa_urop_maneuver_10001[[#This Row],[x-pos]]^2+ssa_urop_maneuver_10001[[#This Row],[y-pos]]^2+ssa_urop_maneuver_10001[[#This Row],[z-pos]]^2)-6378</f>
        <v>540.87438906664192</v>
      </c>
      <c r="O225">
        <f>SQRT(ssa_urop_maneuver_10001[[#This Row],[x-vel]]^2+ssa_urop_maneuver_10001[[#This Row],[y-vel]]^2+ssa_urop_maneuver_10001[[#This Row],[z-vel]]^2)</f>
        <v>7.5911147884822157</v>
      </c>
    </row>
    <row r="226" spans="1:15" x14ac:dyDescent="0.35">
      <c r="A226">
        <v>10001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SQRT(ssa_urop_maneuver_10001[[#This Row],[x-pos]]^2+ssa_urop_maneuver_10001[[#This Row],[y-pos]]^2+ssa_urop_maneuver_10001[[#This Row],[z-pos]]^2)-6378</f>
        <v>540.34927557668652</v>
      </c>
      <c r="O226">
        <f>SQRT(ssa_urop_maneuver_10001[[#This Row],[x-vel]]^2+ssa_urop_maneuver_10001[[#This Row],[y-vel]]^2+ssa_urop_maneuver_10001[[#This Row],[z-vel]]^2)</f>
        <v>7.5953568466026544</v>
      </c>
    </row>
    <row r="227" spans="1:15" x14ac:dyDescent="0.35">
      <c r="A227">
        <v>10001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SQRT(ssa_urop_maneuver_10001[[#This Row],[x-pos]]^2+ssa_urop_maneuver_10001[[#This Row],[y-pos]]^2+ssa_urop_maneuver_10001[[#This Row],[z-pos]]^2)-6378</f>
        <v>540.06530924284925</v>
      </c>
      <c r="O227">
        <f>SQRT(ssa_urop_maneuver_10001[[#This Row],[x-vel]]^2+ssa_urop_maneuver_10001[[#This Row],[y-vel]]^2+ssa_urop_maneuver_10001[[#This Row],[z-vel]]^2)</f>
        <v>7.5947646019763475</v>
      </c>
    </row>
    <row r="228" spans="1:15" x14ac:dyDescent="0.35">
      <c r="A228">
        <v>10001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SQRT(ssa_urop_maneuver_10001[[#This Row],[x-pos]]^2+ssa_urop_maneuver_10001[[#This Row],[y-pos]]^2+ssa_urop_maneuver_10001[[#This Row],[z-pos]]^2)-6378</f>
        <v>540.45750357229463</v>
      </c>
      <c r="O228">
        <f>SQRT(ssa_urop_maneuver_10001[[#This Row],[x-vel]]^2+ssa_urop_maneuver_10001[[#This Row],[y-vel]]^2+ssa_urop_maneuver_10001[[#This Row],[z-vel]]^2)</f>
        <v>7.5902261947544289</v>
      </c>
    </row>
    <row r="229" spans="1:15" x14ac:dyDescent="0.35">
      <c r="A229">
        <v>10001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SQRT(ssa_urop_maneuver_10001[[#This Row],[x-pos]]^2+ssa_urop_maneuver_10001[[#This Row],[y-pos]]^2+ssa_urop_maneuver_10001[[#This Row],[z-pos]]^2)-6378</f>
        <v>542.72985731803601</v>
      </c>
      <c r="O229">
        <f>SQRT(ssa_urop_maneuver_10001[[#This Row],[x-vel]]^2+ssa_urop_maneuver_10001[[#This Row],[y-vel]]^2+ssa_urop_maneuver_10001[[#This Row],[z-vel]]^2)</f>
        <v>7.5866076941407181</v>
      </c>
    </row>
    <row r="230" spans="1:15" x14ac:dyDescent="0.35">
      <c r="A230">
        <v>10001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SQRT(ssa_urop_maneuver_10001[[#This Row],[x-pos]]^2+ssa_urop_maneuver_10001[[#This Row],[y-pos]]^2+ssa_urop_maneuver_10001[[#This Row],[z-pos]]^2)-6378</f>
        <v>546.29319803934777</v>
      </c>
      <c r="O230">
        <f>SQRT(ssa_urop_maneuver_10001[[#This Row],[x-vel]]^2+ssa_urop_maneuver_10001[[#This Row],[y-vel]]^2+ssa_urop_maneuver_10001[[#This Row],[z-vel]]^2)</f>
        <v>7.5862299663059414</v>
      </c>
    </row>
    <row r="231" spans="1:15" x14ac:dyDescent="0.35">
      <c r="A231">
        <v>10001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SQRT(ssa_urop_maneuver_10001[[#This Row],[x-pos]]^2+ssa_urop_maneuver_10001[[#This Row],[y-pos]]^2+ssa_urop_maneuver_10001[[#This Row],[z-pos]]^2)-6378</f>
        <v>548.501655705335</v>
      </c>
      <c r="O231">
        <f>SQRT(ssa_urop_maneuver_10001[[#This Row],[x-vel]]^2+ssa_urop_maneuver_10001[[#This Row],[y-vel]]^2+ssa_urop_maneuver_10001[[#This Row],[z-vel]]^2)</f>
        <v>7.5867117263234034</v>
      </c>
    </row>
    <row r="232" spans="1:15" x14ac:dyDescent="0.35">
      <c r="A232">
        <v>10001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SQRT(ssa_urop_maneuver_10001[[#This Row],[x-pos]]^2+ssa_urop_maneuver_10001[[#This Row],[y-pos]]^2+ssa_urop_maneuver_10001[[#This Row],[z-pos]]^2)-6378</f>
        <v>547.47988637635171</v>
      </c>
      <c r="O232">
        <f>SQRT(ssa_urop_maneuver_10001[[#This Row],[x-vel]]^2+ssa_urop_maneuver_10001[[#This Row],[y-vel]]^2+ssa_urop_maneuver_10001[[#This Row],[z-vel]]^2)</f>
        <v>7.5857304415734985</v>
      </c>
    </row>
    <row r="233" spans="1:15" x14ac:dyDescent="0.35">
      <c r="A233">
        <v>10001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SQRT(ssa_urop_maneuver_10001[[#This Row],[x-pos]]^2+ssa_urop_maneuver_10001[[#This Row],[y-pos]]^2+ssa_urop_maneuver_10001[[#This Row],[z-pos]]^2)-6378</f>
        <v>544.35633894502007</v>
      </c>
      <c r="O233">
        <f>SQRT(ssa_urop_maneuver_10001[[#This Row],[x-vel]]^2+ssa_urop_maneuver_10001[[#This Row],[y-vel]]^2+ssa_urop_maneuver_10001[[#This Row],[z-vel]]^2)</f>
        <v>7.5853275723623002</v>
      </c>
    </row>
    <row r="234" spans="1:15" x14ac:dyDescent="0.35">
      <c r="A234">
        <v>10001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SQRT(ssa_urop_maneuver_10001[[#This Row],[x-pos]]^2+ssa_urop_maneuver_10001[[#This Row],[y-pos]]^2+ssa_urop_maneuver_10001[[#This Row],[z-pos]]^2)-6378</f>
        <v>541.6710811427829</v>
      </c>
      <c r="O234">
        <f>SQRT(ssa_urop_maneuver_10001[[#This Row],[x-vel]]^2+ssa_urop_maneuver_10001[[#This Row],[y-vel]]^2+ssa_urop_maneuver_10001[[#This Row],[z-vel]]^2)</f>
        <v>7.5883053229595099</v>
      </c>
    </row>
    <row r="235" spans="1:15" x14ac:dyDescent="0.35">
      <c r="A235">
        <v>10001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SQRT(ssa_urop_maneuver_10001[[#This Row],[x-pos]]^2+ssa_urop_maneuver_10001[[#This Row],[y-pos]]^2+ssa_urop_maneuver_10001[[#This Row],[z-pos]]^2)-6378</f>
        <v>540.53877527781697</v>
      </c>
      <c r="O235">
        <f>SQRT(ssa_urop_maneuver_10001[[#This Row],[x-vel]]^2+ssa_urop_maneuver_10001[[#This Row],[y-vel]]^2+ssa_urop_maneuver_10001[[#This Row],[z-vel]]^2)</f>
        <v>7.5934467615876331</v>
      </c>
    </row>
    <row r="236" spans="1:15" x14ac:dyDescent="0.35">
      <c r="A236">
        <v>10001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SQRT(ssa_urop_maneuver_10001[[#This Row],[x-pos]]^2+ssa_urop_maneuver_10001[[#This Row],[y-pos]]^2+ssa_urop_maneuver_10001[[#This Row],[z-pos]]^2)-6378</f>
        <v>540.16084335951655</v>
      </c>
      <c r="O236">
        <f>SQRT(ssa_urop_maneuver_10001[[#This Row],[x-vel]]^2+ssa_urop_maneuver_10001[[#This Row],[y-vel]]^2+ssa_urop_maneuver_10001[[#This Row],[z-vel]]^2)</f>
        <v>7.5957819542381015</v>
      </c>
    </row>
    <row r="237" spans="1:15" x14ac:dyDescent="0.35">
      <c r="A237">
        <v>10001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SQRT(ssa_urop_maneuver_10001[[#This Row],[x-pos]]^2+ssa_urop_maneuver_10001[[#This Row],[y-pos]]^2+ssa_urop_maneuver_10001[[#This Row],[z-pos]]^2)-6378</f>
        <v>540.08973513081673</v>
      </c>
      <c r="O237">
        <f>SQRT(ssa_urop_maneuver_10001[[#This Row],[x-vel]]^2+ssa_urop_maneuver_10001[[#This Row],[y-vel]]^2+ssa_urop_maneuver_10001[[#This Row],[z-vel]]^2)</f>
        <v>7.5928751564748866</v>
      </c>
    </row>
    <row r="238" spans="1:15" x14ac:dyDescent="0.35">
      <c r="A238">
        <v>10001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SQRT(ssa_urop_maneuver_10001[[#This Row],[x-pos]]^2+ssa_urop_maneuver_10001[[#This Row],[y-pos]]^2+ssa_urop_maneuver_10001[[#This Row],[z-pos]]^2)-6378</f>
        <v>541.34107518327892</v>
      </c>
      <c r="O238">
        <f>SQRT(ssa_urop_maneuver_10001[[#This Row],[x-vel]]^2+ssa_urop_maneuver_10001[[#This Row],[y-vel]]^2+ssa_urop_maneuver_10001[[#This Row],[z-vel]]^2)</f>
        <v>7.5880879658551548</v>
      </c>
    </row>
    <row r="239" spans="1:15" x14ac:dyDescent="0.35">
      <c r="A239">
        <v>10001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SQRT(ssa_urop_maneuver_10001[[#This Row],[x-pos]]^2+ssa_urop_maneuver_10001[[#This Row],[y-pos]]^2+ssa_urop_maneuver_10001[[#This Row],[z-pos]]^2)-6378</f>
        <v>544.49741596574404</v>
      </c>
      <c r="O239">
        <f>SQRT(ssa_urop_maneuver_10001[[#This Row],[x-vel]]^2+ssa_urop_maneuver_10001[[#This Row],[y-vel]]^2+ssa_urop_maneuver_10001[[#This Row],[z-vel]]^2)</f>
        <v>7.585920021343866</v>
      </c>
    </row>
    <row r="240" spans="1:15" x14ac:dyDescent="0.35">
      <c r="A240">
        <v>10001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SQRT(ssa_urop_maneuver_10001[[#This Row],[x-pos]]^2+ssa_urop_maneuver_10001[[#This Row],[y-pos]]^2+ssa_urop_maneuver_10001[[#This Row],[z-pos]]^2)-6378</f>
        <v>547.80784311613752</v>
      </c>
      <c r="O240">
        <f>SQRT(ssa_urop_maneuver_10001[[#This Row],[x-vel]]^2+ssa_urop_maneuver_10001[[#This Row],[y-vel]]^2+ssa_urop_maneuver_10001[[#This Row],[z-vel]]^2)</f>
        <v>7.5863656885498099</v>
      </c>
    </row>
    <row r="241" spans="1:15" x14ac:dyDescent="0.35">
      <c r="A241">
        <v>10001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SQRT(ssa_urop_maneuver_10001[[#This Row],[x-pos]]^2+ssa_urop_maneuver_10001[[#This Row],[y-pos]]^2+ssa_urop_maneuver_10001[[#This Row],[z-pos]]^2)-6378</f>
        <v>548.54745243778507</v>
      </c>
      <c r="O241">
        <f>SQRT(ssa_urop_maneuver_10001[[#This Row],[x-vel]]^2+ssa_urop_maneuver_10001[[#This Row],[y-vel]]^2+ssa_urop_maneuver_10001[[#This Row],[z-vel]]^2)</f>
        <v>7.5863211968519888</v>
      </c>
    </row>
    <row r="242" spans="1:15" x14ac:dyDescent="0.35">
      <c r="A242">
        <v>10001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SQRT(ssa_urop_maneuver_10001[[#This Row],[x-pos]]^2+ssa_urop_maneuver_10001[[#This Row],[y-pos]]^2+ssa_urop_maneuver_10001[[#This Row],[z-pos]]^2)-6378</f>
        <v>546.15508562928608</v>
      </c>
      <c r="O242">
        <f>SQRT(ssa_urop_maneuver_10001[[#This Row],[x-vel]]^2+ssa_urop_maneuver_10001[[#This Row],[y-vel]]^2+ssa_urop_maneuver_10001[[#This Row],[z-vel]]^2)</f>
        <v>7.5852402971865667</v>
      </c>
    </row>
    <row r="243" spans="1:15" x14ac:dyDescent="0.35">
      <c r="A243">
        <v>10001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SQRT(ssa_urop_maneuver_10001[[#This Row],[x-pos]]^2+ssa_urop_maneuver_10001[[#This Row],[y-pos]]^2+ssa_urop_maneuver_10001[[#This Row],[z-pos]]^2)-6378</f>
        <v>542.84986312032743</v>
      </c>
      <c r="O243">
        <f>SQRT(ssa_urop_maneuver_10001[[#This Row],[x-vel]]^2+ssa_urop_maneuver_10001[[#This Row],[y-vel]]^2+ssa_urop_maneuver_10001[[#This Row],[z-vel]]^2)</f>
        <v>7.5863291006951208</v>
      </c>
    </row>
    <row r="244" spans="1:15" x14ac:dyDescent="0.35">
      <c r="A244">
        <v>10001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SQRT(ssa_urop_maneuver_10001[[#This Row],[x-pos]]^2+ssa_urop_maneuver_10001[[#This Row],[y-pos]]^2+ssa_urop_maneuver_10001[[#This Row],[z-pos]]^2)-6378</f>
        <v>540.83054624603938</v>
      </c>
      <c r="O244">
        <f>SQRT(ssa_urop_maneuver_10001[[#This Row],[x-vel]]^2+ssa_urop_maneuver_10001[[#This Row],[y-vel]]^2+ssa_urop_maneuver_10001[[#This Row],[z-vel]]^2)</f>
        <v>7.5908672394809047</v>
      </c>
    </row>
    <row r="245" spans="1:15" x14ac:dyDescent="0.35">
      <c r="A245">
        <v>10001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SQRT(ssa_urop_maneuver_10001[[#This Row],[x-pos]]^2+ssa_urop_maneuver_10001[[#This Row],[y-pos]]^2+ssa_urop_maneuver_10001[[#This Row],[z-pos]]^2)-6378</f>
        <v>540.17446868164643</v>
      </c>
      <c r="O245">
        <f>SQRT(ssa_urop_maneuver_10001[[#This Row],[x-vel]]^2+ssa_urop_maneuver_10001[[#This Row],[y-vel]]^2+ssa_urop_maneuver_10001[[#This Row],[z-vel]]^2)</f>
        <v>7.5953388772355046</v>
      </c>
    </row>
    <row r="246" spans="1:15" x14ac:dyDescent="0.35">
      <c r="A246">
        <v>10001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SQRT(ssa_urop_maneuver_10001[[#This Row],[x-pos]]^2+ssa_urop_maneuver_10001[[#This Row],[y-pos]]^2+ssa_urop_maneuver_10001[[#This Row],[z-pos]]^2)-6378</f>
        <v>539.93623090191613</v>
      </c>
      <c r="O246">
        <f>SQRT(ssa_urop_maneuver_10001[[#This Row],[x-vel]]^2+ssa_urop_maneuver_10001[[#This Row],[y-vel]]^2+ssa_urop_maneuver_10001[[#This Row],[z-vel]]^2)</f>
        <v>7.5951507708042358</v>
      </c>
    </row>
    <row r="247" spans="1:15" x14ac:dyDescent="0.35">
      <c r="A247">
        <v>10001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SQRT(ssa_urop_maneuver_10001[[#This Row],[x-pos]]^2+ssa_urop_maneuver_10001[[#This Row],[y-pos]]^2+ssa_urop_maneuver_10001[[#This Row],[z-pos]]^2)-6378</f>
        <v>540.36674174868313</v>
      </c>
      <c r="O247">
        <f>SQRT(ssa_urop_maneuver_10001[[#This Row],[x-vel]]^2+ssa_urop_maneuver_10001[[#This Row],[y-vel]]^2+ssa_urop_maneuver_10001[[#This Row],[z-vel]]^2)</f>
        <v>7.5906493967212905</v>
      </c>
    </row>
    <row r="248" spans="1:15" x14ac:dyDescent="0.35">
      <c r="A248">
        <v>10001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SQRT(ssa_urop_maneuver_10001[[#This Row],[x-pos]]^2+ssa_urop_maneuver_10001[[#This Row],[y-pos]]^2+ssa_urop_maneuver_10001[[#This Row],[z-pos]]^2)-6378</f>
        <v>542.60491876930701</v>
      </c>
      <c r="O248">
        <f>SQRT(ssa_urop_maneuver_10001[[#This Row],[x-vel]]^2+ssa_urop_maneuver_10001[[#This Row],[y-vel]]^2+ssa_urop_maneuver_10001[[#This Row],[z-vel]]^2)</f>
        <v>7.586617746543932</v>
      </c>
    </row>
    <row r="249" spans="1:15" x14ac:dyDescent="0.35">
      <c r="A249">
        <v>10001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SQRT(ssa_urop_maneuver_10001[[#This Row],[x-pos]]^2+ssa_urop_maneuver_10001[[#This Row],[y-pos]]^2+ssa_urop_maneuver_10001[[#This Row],[z-pos]]^2)-6378</f>
        <v>546.22674495133197</v>
      </c>
      <c r="O249">
        <f>SQRT(ssa_urop_maneuver_10001[[#This Row],[x-vel]]^2+ssa_urop_maneuver_10001[[#This Row],[y-vel]]^2+ssa_urop_maneuver_10001[[#This Row],[z-vel]]^2)</f>
        <v>7.5859054879748697</v>
      </c>
    </row>
    <row r="250" spans="1:15" x14ac:dyDescent="0.35">
      <c r="A250">
        <v>10001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SQRT(ssa_urop_maneuver_10001[[#This Row],[x-pos]]^2+ssa_urop_maneuver_10001[[#This Row],[y-pos]]^2+ssa_urop_maneuver_10001[[#This Row],[z-pos]]^2)-6378</f>
        <v>548.65076553886229</v>
      </c>
      <c r="O250">
        <f>SQRT(ssa_urop_maneuver_10001[[#This Row],[x-vel]]^2+ssa_urop_maneuver_10001[[#This Row],[y-vel]]^2+ssa_urop_maneuver_10001[[#This Row],[z-vel]]^2)</f>
        <v>7.5864518902526612</v>
      </c>
    </row>
    <row r="251" spans="1:15" x14ac:dyDescent="0.35">
      <c r="A251">
        <v>10001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SQRT(ssa_urop_maneuver_10001[[#This Row],[x-pos]]^2+ssa_urop_maneuver_10001[[#This Row],[y-pos]]^2+ssa_urop_maneuver_10001[[#This Row],[z-pos]]^2)-6378</f>
        <v>547.81744876382163</v>
      </c>
      <c r="O251">
        <f>SQRT(ssa_urop_maneuver_10001[[#This Row],[x-vel]]^2+ssa_urop_maneuver_10001[[#This Row],[y-vel]]^2+ssa_urop_maneuver_10001[[#This Row],[z-vel]]^2)</f>
        <v>7.5857230096406942</v>
      </c>
    </row>
    <row r="252" spans="1:15" x14ac:dyDescent="0.35">
      <c r="A252">
        <v>10001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SQRT(ssa_urop_maneuver_10001[[#This Row],[x-pos]]^2+ssa_urop_maneuver_10001[[#This Row],[y-pos]]^2+ssa_urop_maneuver_10001[[#This Row],[z-pos]]^2)-6378</f>
        <v>544.61500823550978</v>
      </c>
      <c r="O252">
        <f>SQRT(ssa_urop_maneuver_10001[[#This Row],[x-vel]]^2+ssa_urop_maneuver_10001[[#This Row],[y-vel]]^2+ssa_urop_maneuver_10001[[#This Row],[z-vel]]^2)</f>
        <v>7.5852066796527229</v>
      </c>
    </row>
    <row r="253" spans="1:15" x14ac:dyDescent="0.35">
      <c r="A253">
        <v>10001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SQRT(ssa_urop_maneuver_10001[[#This Row],[x-pos]]^2+ssa_urop_maneuver_10001[[#This Row],[y-pos]]^2+ssa_urop_maneuver_10001[[#This Row],[z-pos]]^2)-6378</f>
        <v>541.6923699244453</v>
      </c>
      <c r="O253">
        <f>SQRT(ssa_urop_maneuver_10001[[#This Row],[x-vel]]^2+ssa_urop_maneuver_10001[[#This Row],[y-vel]]^2+ssa_urop_maneuver_10001[[#This Row],[z-vel]]^2)</f>
        <v>7.5880795482058794</v>
      </c>
    </row>
    <row r="254" spans="1:15" x14ac:dyDescent="0.35">
      <c r="A254">
        <v>10001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SQRT(ssa_urop_maneuver_10001[[#This Row],[x-pos]]^2+ssa_urop_maneuver_10001[[#This Row],[y-pos]]^2+ssa_urop_maneuver_10001[[#This Row],[z-pos]]^2)-6378</f>
        <v>540.36808137407843</v>
      </c>
      <c r="O254">
        <f>SQRT(ssa_urop_maneuver_10001[[#This Row],[x-vel]]^2+ssa_urop_maneuver_10001[[#This Row],[y-vel]]^2+ssa_urop_maneuver_10001[[#This Row],[z-vel]]^2)</f>
        <v>7.5933267940203066</v>
      </c>
    </row>
    <row r="255" spans="1:15" x14ac:dyDescent="0.35">
      <c r="A255">
        <v>10001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SQRT(ssa_urop_maneuver_10001[[#This Row],[x-pos]]^2+ssa_urop_maneuver_10001[[#This Row],[y-pos]]^2+ssa_urop_maneuver_10001[[#This Row],[z-pos]]^2)-6378</f>
        <v>539.95802982372697</v>
      </c>
      <c r="O255">
        <f>SQRT(ssa_urop_maneuver_10001[[#This Row],[x-vel]]^2+ssa_urop_maneuver_10001[[#This Row],[y-vel]]^2+ssa_urop_maneuver_10001[[#This Row],[z-vel]]^2)</f>
        <v>7.5960733408587959</v>
      </c>
    </row>
    <row r="256" spans="1:15" x14ac:dyDescent="0.35">
      <c r="A256">
        <v>10001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SQRT(ssa_urop_maneuver_10001[[#This Row],[x-pos]]^2+ssa_urop_maneuver_10001[[#This Row],[y-pos]]^2+ssa_urop_maneuver_10001[[#This Row],[z-pos]]^2)-6378</f>
        <v>539.88090074618049</v>
      </c>
      <c r="O256">
        <f>SQRT(ssa_urop_maneuver_10001[[#This Row],[x-vel]]^2+ssa_urop_maneuver_10001[[#This Row],[y-vel]]^2+ssa_urop_maneuver_10001[[#This Row],[z-vel]]^2)</f>
        <v>7.5935250158797034</v>
      </c>
    </row>
    <row r="257" spans="1:15" x14ac:dyDescent="0.35">
      <c r="A257">
        <v>10001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SQRT(ssa_urop_maneuver_10001[[#This Row],[x-pos]]^2+ssa_urop_maneuver_10001[[#This Row],[y-pos]]^2+ssa_urop_maneuver_10001[[#This Row],[z-pos]]^2)-6378</f>
        <v>541.01814759771241</v>
      </c>
      <c r="O257">
        <f>SQRT(ssa_urop_maneuver_10001[[#This Row],[x-vel]]^2+ssa_urop_maneuver_10001[[#This Row],[y-vel]]^2+ssa_urop_maneuver_10001[[#This Row],[z-vel]]^2)</f>
        <v>7.5885884670959971</v>
      </c>
    </row>
    <row r="258" spans="1:15" x14ac:dyDescent="0.35">
      <c r="A258">
        <v>10001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SQRT(ssa_urop_maneuver_10001[[#This Row],[x-pos]]^2+ssa_urop_maneuver_10001[[#This Row],[y-pos]]^2+ssa_urop_maneuver_10001[[#This Row],[z-pos]]^2)-6378</f>
        <v>544.10599128575814</v>
      </c>
      <c r="O258">
        <f>SQRT(ssa_urop_maneuver_10001[[#This Row],[x-vel]]^2+ssa_urop_maneuver_10001[[#This Row],[y-vel]]^2+ssa_urop_maneuver_10001[[#This Row],[z-vel]]^2)</f>
        <v>7.5860159525317847</v>
      </c>
    </row>
    <row r="259" spans="1:15" x14ac:dyDescent="0.35">
      <c r="A259">
        <v>10001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SQRT(ssa_urop_maneuver_10001[[#This Row],[x-pos]]^2+ssa_urop_maneuver_10001[[#This Row],[y-pos]]^2+ssa_urop_maneuver_10001[[#This Row],[z-pos]]^2)-6378</f>
        <v>547.59360980210931</v>
      </c>
      <c r="O259">
        <f>SQRT(ssa_urop_maneuver_10001[[#This Row],[x-vel]]^2+ssa_urop_maneuver_10001[[#This Row],[y-vel]]^2+ssa_urop_maneuver_10001[[#This Row],[z-vel]]^2)</f>
        <v>7.5862931379908041</v>
      </c>
    </row>
    <row r="260" spans="1:15" x14ac:dyDescent="0.35">
      <c r="A260">
        <v>10001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SQRT(ssa_urop_maneuver_10001[[#This Row],[x-pos]]^2+ssa_urop_maneuver_10001[[#This Row],[y-pos]]^2+ssa_urop_maneuver_10001[[#This Row],[z-pos]]^2)-6378</f>
        <v>548.67804251433517</v>
      </c>
      <c r="O260">
        <f>SQRT(ssa_urop_maneuver_10001[[#This Row],[x-vel]]^2+ssa_urop_maneuver_10001[[#This Row],[y-vel]]^2+ssa_urop_maneuver_10001[[#This Row],[z-vel]]^2)</f>
        <v>7.5863250944247582</v>
      </c>
    </row>
    <row r="261" spans="1:15" x14ac:dyDescent="0.35">
      <c r="A261">
        <v>10001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SQRT(ssa_urop_maneuver_10001[[#This Row],[x-pos]]^2+ssa_urop_maneuver_10001[[#This Row],[y-pos]]^2+ssa_urop_maneuver_10001[[#This Row],[z-pos]]^2)-6378</f>
        <v>546.50827859574565</v>
      </c>
      <c r="O261">
        <f>SQRT(ssa_urop_maneuver_10001[[#This Row],[x-vel]]^2+ssa_urop_maneuver_10001[[#This Row],[y-vel]]^2+ssa_urop_maneuver_10001[[#This Row],[z-vel]]^2)</f>
        <v>7.5852247681112184</v>
      </c>
    </row>
    <row r="262" spans="1:15" x14ac:dyDescent="0.35">
      <c r="A262">
        <v>10001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SQRT(ssa_urop_maneuver_10001[[#This Row],[x-pos]]^2+ssa_urop_maneuver_10001[[#This Row],[y-pos]]^2+ssa_urop_maneuver_10001[[#This Row],[z-pos]]^2)-6378</f>
        <v>543.12988185339691</v>
      </c>
      <c r="O262">
        <f>SQRT(ssa_urop_maneuver_10001[[#This Row],[x-vel]]^2+ssa_urop_maneuver_10001[[#This Row],[y-vel]]^2+ssa_urop_maneuver_10001[[#This Row],[z-vel]]^2)</f>
        <v>7.585947690824578</v>
      </c>
    </row>
    <row r="263" spans="1:15" x14ac:dyDescent="0.35">
      <c r="A263">
        <v>10001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SQRT(ssa_urop_maneuver_10001[[#This Row],[x-pos]]^2+ssa_urop_maneuver_10001[[#This Row],[y-pos]]^2+ssa_urop_maneuver_10001[[#This Row],[z-pos]]^2)-6378</f>
        <v>540.92797245784732</v>
      </c>
      <c r="O263">
        <f>SQRT(ssa_urop_maneuver_10001[[#This Row],[x-vel]]^2+ssa_urop_maneuver_10001[[#This Row],[y-vel]]^2+ssa_urop_maneuver_10001[[#This Row],[z-vel]]^2)</f>
        <v>7.5903813287613575</v>
      </c>
    </row>
    <row r="264" spans="1:15" x14ac:dyDescent="0.35">
      <c r="A264">
        <v>10001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SQRT(ssa_urop_maneuver_10001[[#This Row],[x-pos]]^2+ssa_urop_maneuver_10001[[#This Row],[y-pos]]^2+ssa_urop_maneuver_10001[[#This Row],[z-pos]]^2)-6378</f>
        <v>540.1503973702429</v>
      </c>
      <c r="O264">
        <f>SQRT(ssa_urop_maneuver_10001[[#This Row],[x-vel]]^2+ssa_urop_maneuver_10001[[#This Row],[y-vel]]^2+ssa_urop_maneuver_10001[[#This Row],[z-vel]]^2)</f>
        <v>7.5951814287219923</v>
      </c>
    </row>
    <row r="265" spans="1:15" x14ac:dyDescent="0.35">
      <c r="A265">
        <v>10001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SQRT(ssa_urop_maneuver_10001[[#This Row],[x-pos]]^2+ssa_urop_maneuver_10001[[#This Row],[y-pos]]^2+ssa_urop_maneuver_10001[[#This Row],[z-pos]]^2)-6378</f>
        <v>539.84128790642444</v>
      </c>
      <c r="O265">
        <f>SQRT(ssa_urop_maneuver_10001[[#This Row],[x-vel]]^2+ssa_urop_maneuver_10001[[#This Row],[y-vel]]^2+ssa_urop_maneuver_10001[[#This Row],[z-vel]]^2)</f>
        <v>7.5955471637720189</v>
      </c>
    </row>
    <row r="266" spans="1:15" x14ac:dyDescent="0.35">
      <c r="A266">
        <v>10001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SQRT(ssa_urop_maneuver_10001[[#This Row],[x-pos]]^2+ssa_urop_maneuver_10001[[#This Row],[y-pos]]^2+ssa_urop_maneuver_10001[[#This Row],[z-pos]]^2)-6378</f>
        <v>540.11784190378239</v>
      </c>
      <c r="O266">
        <f>SQRT(ssa_urop_maneuver_10001[[#This Row],[x-vel]]^2+ssa_urop_maneuver_10001[[#This Row],[y-vel]]^2+ssa_urop_maneuver_10001[[#This Row],[z-vel]]^2)</f>
        <v>7.5913189404859702</v>
      </c>
    </row>
    <row r="267" spans="1:15" x14ac:dyDescent="0.35">
      <c r="A267">
        <v>10001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SQRT(ssa_urop_maneuver_10001[[#This Row],[x-pos]]^2+ssa_urop_maneuver_10001[[#This Row],[y-pos]]^2+ssa_urop_maneuver_10001[[#This Row],[z-pos]]^2)-6378</f>
        <v>542.13044514933517</v>
      </c>
      <c r="O267">
        <f>SQRT(ssa_urop_maneuver_10001[[#This Row],[x-vel]]^2+ssa_urop_maneuver_10001[[#This Row],[y-vel]]^2+ssa_urop_maneuver_10001[[#This Row],[z-vel]]^2)</f>
        <v>7.5870464109849518</v>
      </c>
    </row>
    <row r="268" spans="1:15" x14ac:dyDescent="0.35">
      <c r="A268">
        <v>10001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SQRT(ssa_urop_maneuver_10001[[#This Row],[x-pos]]^2+ssa_urop_maneuver_10001[[#This Row],[y-pos]]^2+ssa_urop_maneuver_10001[[#This Row],[z-pos]]^2)-6378</f>
        <v>545.72117732200877</v>
      </c>
      <c r="O268">
        <f>SQRT(ssa_urop_maneuver_10001[[#This Row],[x-vel]]^2+ssa_urop_maneuver_10001[[#This Row],[y-vel]]^2+ssa_urop_maneuver_10001[[#This Row],[z-vel]]^2)</f>
        <v>7.5860514230733367</v>
      </c>
    </row>
    <row r="269" spans="1:15" x14ac:dyDescent="0.35">
      <c r="A269">
        <v>10001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SQRT(ssa_urop_maneuver_10001[[#This Row],[x-pos]]^2+ssa_urop_maneuver_10001[[#This Row],[y-pos]]^2+ssa_urop_maneuver_10001[[#This Row],[z-pos]]^2)-6378</f>
        <v>548.43728829812608</v>
      </c>
      <c r="O269">
        <f>SQRT(ssa_urop_maneuver_10001[[#This Row],[x-vel]]^2+ssa_urop_maneuver_10001[[#This Row],[y-vel]]^2+ssa_urop_maneuver_10001[[#This Row],[z-vel]]^2)</f>
        <v>7.5865943293328018</v>
      </c>
    </row>
    <row r="270" spans="1:15" x14ac:dyDescent="0.35">
      <c r="A270">
        <v>10001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SQRT(ssa_urop_maneuver_10001[[#This Row],[x-pos]]^2+ssa_urop_maneuver_10001[[#This Row],[y-pos]]^2+ssa_urop_maneuver_10001[[#This Row],[z-pos]]^2)-6378</f>
        <v>547.98893221041817</v>
      </c>
      <c r="O270">
        <f>SQRT(ssa_urop_maneuver_10001[[#This Row],[x-vel]]^2+ssa_urop_maneuver_10001[[#This Row],[y-vel]]^2+ssa_urop_maneuver_10001[[#This Row],[z-vel]]^2)</f>
        <v>7.5858938145869468</v>
      </c>
    </row>
    <row r="271" spans="1:15" x14ac:dyDescent="0.35">
      <c r="A271">
        <v>10001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SQRT(ssa_urop_maneuver_10001[[#This Row],[x-pos]]^2+ssa_urop_maneuver_10001[[#This Row],[y-pos]]^2+ssa_urop_maneuver_10001[[#This Row],[z-pos]]^2)-6378</f>
        <v>544.9586047111934</v>
      </c>
      <c r="O271">
        <f>SQRT(ssa_urop_maneuver_10001[[#This Row],[x-vel]]^2+ssa_urop_maneuver_10001[[#This Row],[y-vel]]^2+ssa_urop_maneuver_10001[[#This Row],[z-vel]]^2)</f>
        <v>7.585111925993969</v>
      </c>
    </row>
    <row r="272" spans="1:15" x14ac:dyDescent="0.35">
      <c r="A272">
        <v>10001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SQRT(ssa_urop_maneuver_10001[[#This Row],[x-pos]]^2+ssa_urop_maneuver_10001[[#This Row],[y-pos]]^2+ssa_urop_maneuver_10001[[#This Row],[z-pos]]^2)-6378</f>
        <v>541.95719501324038</v>
      </c>
      <c r="O272">
        <f>SQRT(ssa_urop_maneuver_10001[[#This Row],[x-vel]]^2+ssa_urop_maneuver_10001[[#This Row],[y-vel]]^2+ssa_urop_maneuver_10001[[#This Row],[z-vel]]^2)</f>
        <v>7.5874912029788062</v>
      </c>
    </row>
    <row r="273" spans="1:15" x14ac:dyDescent="0.35">
      <c r="A273">
        <v>10001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SQRT(ssa_urop_maneuver_10001[[#This Row],[x-pos]]^2+ssa_urop_maneuver_10001[[#This Row],[y-pos]]^2+ssa_urop_maneuver_10001[[#This Row],[z-pos]]^2)-6378</f>
        <v>540.53841043067041</v>
      </c>
      <c r="O273">
        <f>SQRT(ssa_urop_maneuver_10001[[#This Row],[x-vel]]^2+ssa_urop_maneuver_10001[[#This Row],[y-vel]]^2+ssa_urop_maneuver_10001[[#This Row],[z-vel]]^2)</f>
        <v>7.5927307890128972</v>
      </c>
    </row>
    <row r="274" spans="1:15" x14ac:dyDescent="0.35">
      <c r="A274">
        <v>10001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SQRT(ssa_urop_maneuver_10001[[#This Row],[x-pos]]^2+ssa_urop_maneuver_10001[[#This Row],[y-pos]]^2+ssa_urop_maneuver_10001[[#This Row],[z-pos]]^2)-6378</f>
        <v>540.07590968520253</v>
      </c>
      <c r="O274">
        <f>SQRT(ssa_urop_maneuver_10001[[#This Row],[x-vel]]^2+ssa_urop_maneuver_10001[[#This Row],[y-vel]]^2+ssa_urop_maneuver_10001[[#This Row],[z-vel]]^2)</f>
        <v>7.5959739480888748</v>
      </c>
    </row>
    <row r="275" spans="1:15" x14ac:dyDescent="0.35">
      <c r="A275">
        <v>10001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SQRT(ssa_urop_maneuver_10001[[#This Row],[x-pos]]^2+ssa_urop_maneuver_10001[[#This Row],[y-pos]]^2+ssa_urop_maneuver_10001[[#This Row],[z-pos]]^2)-6378</f>
        <v>539.87116397009959</v>
      </c>
      <c r="O275">
        <f>SQRT(ssa_urop_maneuver_10001[[#This Row],[x-vel]]^2+ssa_urop_maneuver_10001[[#This Row],[y-vel]]^2+ssa_urop_maneuver_10001[[#This Row],[z-vel]]^2)</f>
        <v>7.5939348953826764</v>
      </c>
    </row>
    <row r="276" spans="1:15" x14ac:dyDescent="0.35">
      <c r="A276">
        <v>10001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SQRT(ssa_urop_maneuver_10001[[#This Row],[x-pos]]^2+ssa_urop_maneuver_10001[[#This Row],[y-pos]]^2+ssa_urop_maneuver_10001[[#This Row],[z-pos]]^2)-6378</f>
        <v>540.75218908041916</v>
      </c>
      <c r="O276">
        <f>SQRT(ssa_urop_maneuver_10001[[#This Row],[x-vel]]^2+ssa_urop_maneuver_10001[[#This Row],[y-vel]]^2+ssa_urop_maneuver_10001[[#This Row],[z-vel]]^2)</f>
        <v>7.5891200444995084</v>
      </c>
    </row>
    <row r="277" spans="1:15" x14ac:dyDescent="0.35">
      <c r="A277">
        <v>10001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SQRT(ssa_urop_maneuver_10001[[#This Row],[x-pos]]^2+ssa_urop_maneuver_10001[[#This Row],[y-pos]]^2+ssa_urop_maneuver_10001[[#This Row],[z-pos]]^2)-6378</f>
        <v>543.59823622822478</v>
      </c>
      <c r="O277">
        <f>SQRT(ssa_urop_maneuver_10001[[#This Row],[x-vel]]^2+ssa_urop_maneuver_10001[[#This Row],[y-vel]]^2+ssa_urop_maneuver_10001[[#This Row],[z-vel]]^2)</f>
        <v>7.5862699441900308</v>
      </c>
    </row>
    <row r="278" spans="1:15" x14ac:dyDescent="0.35">
      <c r="A278">
        <v>10001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SQRT(ssa_urop_maneuver_10001[[#This Row],[x-pos]]^2+ssa_urop_maneuver_10001[[#This Row],[y-pos]]^2+ssa_urop_maneuver_10001[[#This Row],[z-pos]]^2)-6378</f>
        <v>547.14710762195955</v>
      </c>
      <c r="O278">
        <f>SQRT(ssa_urop_maneuver_10001[[#This Row],[x-vel]]^2+ssa_urop_maneuver_10001[[#This Row],[y-vel]]^2+ssa_urop_maneuver_10001[[#This Row],[z-vel]]^2)</f>
        <v>7.5864416278827189</v>
      </c>
    </row>
    <row r="279" spans="1:15" x14ac:dyDescent="0.35">
      <c r="A279">
        <v>10001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SQRT(ssa_urop_maneuver_10001[[#This Row],[x-pos]]^2+ssa_urop_maneuver_10001[[#This Row],[y-pos]]^2+ssa_urop_maneuver_10001[[#This Row],[z-pos]]^2)-6378</f>
        <v>548.59424075989409</v>
      </c>
      <c r="O279">
        <f>SQRT(ssa_urop_maneuver_10001[[#This Row],[x-vel]]^2+ssa_urop_maneuver_10001[[#This Row],[y-vel]]^2+ssa_urop_maneuver_10001[[#This Row],[z-vel]]^2)</f>
        <v>7.5865710231869556</v>
      </c>
    </row>
    <row r="280" spans="1:15" x14ac:dyDescent="0.35">
      <c r="A280">
        <v>10001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SQRT(ssa_urop_maneuver_10001[[#This Row],[x-pos]]^2+ssa_urop_maneuver_10001[[#This Row],[y-pos]]^2+ssa_urop_maneuver_10001[[#This Row],[z-pos]]^2)-6378</f>
        <v>546.77195503444909</v>
      </c>
      <c r="O280">
        <f>SQRT(ssa_urop_maneuver_10001[[#This Row],[x-vel]]^2+ssa_urop_maneuver_10001[[#This Row],[y-vel]]^2+ssa_urop_maneuver_10001[[#This Row],[z-vel]]^2)</f>
        <v>7.5853620702542663</v>
      </c>
    </row>
    <row r="281" spans="1:15" x14ac:dyDescent="0.35">
      <c r="A281">
        <v>10001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SQRT(ssa_urop_maneuver_10001[[#This Row],[x-pos]]^2+ssa_urop_maneuver_10001[[#This Row],[y-pos]]^2+ssa_urop_maneuver_10001[[#This Row],[z-pos]]^2)-6378</f>
        <v>543.49900124908254</v>
      </c>
      <c r="O281">
        <f>SQRT(ssa_urop_maneuver_10001[[#This Row],[x-vel]]^2+ssa_urop_maneuver_10001[[#This Row],[y-vel]]^2+ssa_urop_maneuver_10001[[#This Row],[z-vel]]^2)</f>
        <v>7.5856445722885395</v>
      </c>
    </row>
    <row r="282" spans="1:15" x14ac:dyDescent="0.35">
      <c r="A282">
        <v>10001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SQRT(ssa_urop_maneuver_10001[[#This Row],[x-pos]]^2+ssa_urop_maneuver_10001[[#This Row],[y-pos]]^2+ssa_urop_maneuver_10001[[#This Row],[z-pos]]^2)-6378</f>
        <v>541.20971370409006</v>
      </c>
      <c r="O282">
        <f>SQRT(ssa_urop_maneuver_10001[[#This Row],[x-vel]]^2+ssa_urop_maneuver_10001[[#This Row],[y-vel]]^2+ssa_urop_maneuver_10001[[#This Row],[z-vel]]^2)</f>
        <v>7.5896240655539975</v>
      </c>
    </row>
    <row r="283" spans="1:15" x14ac:dyDescent="0.35">
      <c r="A283">
        <v>10001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SQRT(ssa_urop_maneuver_10001[[#This Row],[x-pos]]^2+ssa_urop_maneuver_10001[[#This Row],[y-pos]]^2+ssa_urop_maneuver_10001[[#This Row],[z-pos]]^2)-6378</f>
        <v>540.39593992404298</v>
      </c>
      <c r="O283">
        <f>SQRT(ssa_urop_maneuver_10001[[#This Row],[x-vel]]^2+ssa_urop_maneuver_10001[[#This Row],[y-vel]]^2+ssa_urop_maneuver_10001[[#This Row],[z-vel]]^2)</f>
        <v>7.5945927591935511</v>
      </c>
    </row>
    <row r="284" spans="1:15" x14ac:dyDescent="0.35">
      <c r="A284">
        <v>10001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SQRT(ssa_urop_maneuver_10001[[#This Row],[x-pos]]^2+ssa_urop_maneuver_10001[[#This Row],[y-pos]]^2+ssa_urop_maneuver_10001[[#This Row],[z-pos]]^2)-6378</f>
        <v>540.0664594305008</v>
      </c>
      <c r="O284">
        <f>SQRT(ssa_urop_maneuver_10001[[#This Row],[x-vel]]^2+ssa_urop_maneuver_10001[[#This Row],[y-vel]]^2+ssa_urop_maneuver_10001[[#This Row],[z-vel]]^2)</f>
        <v>7.5955224029829971</v>
      </c>
    </row>
    <row r="285" spans="1:15" x14ac:dyDescent="0.35">
      <c r="A285">
        <v>10001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SQRT(ssa_urop_maneuver_10001[[#This Row],[x-pos]]^2+ssa_urop_maneuver_10001[[#This Row],[y-pos]]^2+ssa_urop_maneuver_10001[[#This Row],[z-pos]]^2)-6378</f>
        <v>540.16856851008924</v>
      </c>
      <c r="O285">
        <f>SQRT(ssa_urop_maneuver_10001[[#This Row],[x-vel]]^2+ssa_urop_maneuver_10001[[#This Row],[y-vel]]^2+ssa_urop_maneuver_10001[[#This Row],[z-vel]]^2)</f>
        <v>7.5916411631923237</v>
      </c>
    </row>
    <row r="286" spans="1:15" x14ac:dyDescent="0.35">
      <c r="A286">
        <v>10001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SQRT(ssa_urop_maneuver_10001[[#This Row],[x-pos]]^2+ssa_urop_maneuver_10001[[#This Row],[y-pos]]^2+ssa_urop_maneuver_10001[[#This Row],[z-pos]]^2)-6378</f>
        <v>541.89148447003663</v>
      </c>
      <c r="O286">
        <f>SQRT(ssa_urop_maneuver_10001[[#This Row],[x-vel]]^2+ssa_urop_maneuver_10001[[#This Row],[y-vel]]^2+ssa_urop_maneuver_10001[[#This Row],[z-vel]]^2)</f>
        <v>7.5873338091352336</v>
      </c>
    </row>
    <row r="287" spans="1:15" x14ac:dyDescent="0.35">
      <c r="A287">
        <v>10001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SQRT(ssa_urop_maneuver_10001[[#This Row],[x-pos]]^2+ssa_urop_maneuver_10001[[#This Row],[y-pos]]^2+ssa_urop_maneuver_10001[[#This Row],[z-pos]]^2)-6378</f>
        <v>545.2851265999534</v>
      </c>
      <c r="O287">
        <f>SQRT(ssa_urop_maneuver_10001[[#This Row],[x-vel]]^2+ssa_urop_maneuver_10001[[#This Row],[y-vel]]^2+ssa_urop_maneuver_10001[[#This Row],[z-vel]]^2)</f>
        <v>7.5861068639717608</v>
      </c>
    </row>
    <row r="288" spans="1:15" x14ac:dyDescent="0.35">
      <c r="A288">
        <v>10001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SQRT(ssa_urop_maneuver_10001[[#This Row],[x-pos]]^2+ssa_urop_maneuver_10001[[#This Row],[y-pos]]^2+ssa_urop_maneuver_10001[[#This Row],[z-pos]]^2)-6378</f>
        <v>548.13066893337691</v>
      </c>
      <c r="O288">
        <f>SQRT(ssa_urop_maneuver_10001[[#This Row],[x-vel]]^2+ssa_urop_maneuver_10001[[#This Row],[y-vel]]^2+ssa_urop_maneuver_10001[[#This Row],[z-vel]]^2)</f>
        <v>7.5867747557098122</v>
      </c>
    </row>
    <row r="289" spans="1:15" x14ac:dyDescent="0.35">
      <c r="A289">
        <v>10001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SQRT(ssa_urop_maneuver_10001[[#This Row],[x-pos]]^2+ssa_urop_maneuver_10001[[#This Row],[y-pos]]^2+ssa_urop_maneuver_10001[[#This Row],[z-pos]]^2)-6378</f>
        <v>548.00065286160043</v>
      </c>
      <c r="O289">
        <f>SQRT(ssa_urop_maneuver_10001[[#This Row],[x-vel]]^2+ssa_urop_maneuver_10001[[#This Row],[y-vel]]^2+ssa_urop_maneuver_10001[[#This Row],[z-vel]]^2)</f>
        <v>7.5862425139667611</v>
      </c>
    </row>
    <row r="290" spans="1:15" x14ac:dyDescent="0.35">
      <c r="A290">
        <v>10001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SQRT(ssa_urop_maneuver_10001[[#This Row],[x-pos]]^2+ssa_urop_maneuver_10001[[#This Row],[y-pos]]^2+ssa_urop_maneuver_10001[[#This Row],[z-pos]]^2)-6378</f>
        <v>545.17914889864005</v>
      </c>
      <c r="O290">
        <f>SQRT(ssa_urop_maneuver_10001[[#This Row],[x-vel]]^2+ssa_urop_maneuver_10001[[#This Row],[y-vel]]^2+ssa_urop_maneuver_10001[[#This Row],[z-vel]]^2)</f>
        <v>7.585226629653202</v>
      </c>
    </row>
    <row r="291" spans="1:15" x14ac:dyDescent="0.35">
      <c r="A291">
        <v>10001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SQRT(ssa_urop_maneuver_10001[[#This Row],[x-pos]]^2+ssa_urop_maneuver_10001[[#This Row],[y-pos]]^2+ssa_urop_maneuver_10001[[#This Row],[z-pos]]^2)-6378</f>
        <v>542.19107067786263</v>
      </c>
      <c r="O291">
        <f>SQRT(ssa_urop_maneuver_10001[[#This Row],[x-vel]]^2+ssa_urop_maneuver_10001[[#This Row],[y-vel]]^2+ssa_urop_maneuver_10001[[#This Row],[z-vel]]^2)</f>
        <v>7.5871121778776143</v>
      </c>
    </row>
    <row r="292" spans="1:15" x14ac:dyDescent="0.35">
      <c r="A292">
        <v>10001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SQRT(ssa_urop_maneuver_10001[[#This Row],[x-pos]]^2+ssa_urop_maneuver_10001[[#This Row],[y-pos]]^2+ssa_urop_maneuver_10001[[#This Row],[z-pos]]^2)-6378</f>
        <v>540.71767957018801</v>
      </c>
      <c r="O292">
        <f>SQRT(ssa_urop_maneuver_10001[[#This Row],[x-vel]]^2+ssa_urop_maneuver_10001[[#This Row],[y-vel]]^2+ssa_urop_maneuver_10001[[#This Row],[z-vel]]^2)</f>
        <v>7.5920816537764209</v>
      </c>
    </row>
    <row r="293" spans="1:15" x14ac:dyDescent="0.35">
      <c r="A293">
        <v>10001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SQRT(ssa_urop_maneuver_10001[[#This Row],[x-pos]]^2+ssa_urop_maneuver_10001[[#This Row],[y-pos]]^2+ssa_urop_maneuver_10001[[#This Row],[z-pos]]^2)-6378</f>
        <v>540.2924344023395</v>
      </c>
      <c r="O293">
        <f>SQRT(ssa_urop_maneuver_10001[[#This Row],[x-vel]]^2+ssa_urop_maneuver_10001[[#This Row],[y-vel]]^2+ssa_urop_maneuver_10001[[#This Row],[z-vel]]^2)</f>
        <v>7.5956424259310094</v>
      </c>
    </row>
    <row r="294" spans="1:15" x14ac:dyDescent="0.35">
      <c r="A294">
        <v>10001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SQRT(ssa_urop_maneuver_10001[[#This Row],[x-pos]]^2+ssa_urop_maneuver_10001[[#This Row],[y-pos]]^2+ssa_urop_maneuver_10001[[#This Row],[z-pos]]^2)-6378</f>
        <v>540.08500467343129</v>
      </c>
      <c r="O294">
        <f>SQRT(ssa_urop_maneuver_10001[[#This Row],[x-vel]]^2+ssa_urop_maneuver_10001[[#This Row],[y-vel]]^2+ssa_urop_maneuver_10001[[#This Row],[z-vel]]^2)</f>
        <v>7.594042054938833</v>
      </c>
    </row>
    <row r="295" spans="1:15" x14ac:dyDescent="0.35">
      <c r="A295">
        <v>10001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SQRT(ssa_urop_maneuver_10001[[#This Row],[x-pos]]^2+ssa_urop_maneuver_10001[[#This Row],[y-pos]]^2+ssa_urop_maneuver_10001[[#This Row],[z-pos]]^2)-6378</f>
        <v>540.77418791830041</v>
      </c>
      <c r="O295">
        <f>SQRT(ssa_urop_maneuver_10001[[#This Row],[x-vel]]^2+ssa_urop_maneuver_10001[[#This Row],[y-vel]]^2+ssa_urop_maneuver_10001[[#This Row],[z-vel]]^2)</f>
        <v>7.5893204294046193</v>
      </c>
    </row>
    <row r="296" spans="1:15" x14ac:dyDescent="0.35">
      <c r="A296">
        <v>10001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SQRT(ssa_urop_maneuver_10001[[#This Row],[x-pos]]^2+ssa_urop_maneuver_10001[[#This Row],[y-pos]]^2+ssa_urop_maneuver_10001[[#This Row],[z-pos]]^2)-6378</f>
        <v>543.35836071948233</v>
      </c>
      <c r="O296">
        <f>SQRT(ssa_urop_maneuver_10001[[#This Row],[x-vel]]^2+ssa_urop_maneuver_10001[[#This Row],[y-vel]]^2+ssa_urop_maneuver_10001[[#This Row],[z-vel]]^2)</f>
        <v>7.586333606730677</v>
      </c>
    </row>
    <row r="297" spans="1:15" x14ac:dyDescent="0.35">
      <c r="A297">
        <v>10001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SQRT(ssa_urop_maneuver_10001[[#This Row],[x-pos]]^2+ssa_urop_maneuver_10001[[#This Row],[y-pos]]^2+ssa_urop_maneuver_10001[[#This Row],[z-pos]]^2)-6378</f>
        <v>546.79502933882759</v>
      </c>
      <c r="O297">
        <f>SQRT(ssa_urop_maneuver_10001[[#This Row],[x-vel]]^2+ssa_urop_maneuver_10001[[#This Row],[y-vel]]^2+ssa_urop_maneuver_10001[[#This Row],[z-vel]]^2)</f>
        <v>7.5863952416163674</v>
      </c>
    </row>
    <row r="298" spans="1:15" x14ac:dyDescent="0.35">
      <c r="A298">
        <v>10001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SQRT(ssa_urop_maneuver_10001[[#This Row],[x-pos]]^2+ssa_urop_maneuver_10001[[#This Row],[y-pos]]^2+ssa_urop_maneuver_10001[[#This Row],[z-pos]]^2)-6378</f>
        <v>548.40548248506275</v>
      </c>
      <c r="O298">
        <f>SQRT(ssa_urop_maneuver_10001[[#This Row],[x-vel]]^2+ssa_urop_maneuver_10001[[#This Row],[y-vel]]^2+ssa_urop_maneuver_10001[[#This Row],[z-vel]]^2)</f>
        <v>7.5868324974404242</v>
      </c>
    </row>
    <row r="299" spans="1:15" x14ac:dyDescent="0.35">
      <c r="A299">
        <v>10001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SQRT(ssa_urop_maneuver_10001[[#This Row],[x-pos]]^2+ssa_urop_maneuver_10001[[#This Row],[y-pos]]^2+ssa_urop_maneuver_10001[[#This Row],[z-pos]]^2)-6378</f>
        <v>546.78717817456254</v>
      </c>
      <c r="O299">
        <f>SQRT(ssa_urop_maneuver_10001[[#This Row],[x-vel]]^2+ssa_urop_maneuver_10001[[#This Row],[y-vel]]^2+ssa_urop_maneuver_10001[[#This Row],[z-vel]]^2)</f>
        <v>7.5857934337135617</v>
      </c>
    </row>
    <row r="300" spans="1:15" x14ac:dyDescent="0.35">
      <c r="A300">
        <v>10001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SQRT(ssa_urop_maneuver_10001[[#This Row],[x-pos]]^2+ssa_urop_maneuver_10001[[#This Row],[y-pos]]^2+ssa_urop_maneuver_10001[[#This Row],[z-pos]]^2)-6378</f>
        <v>543.55359675219461</v>
      </c>
      <c r="O300">
        <f>SQRT(ssa_urop_maneuver_10001[[#This Row],[x-vel]]^2+ssa_urop_maneuver_10001[[#This Row],[y-vel]]^2+ssa_urop_maneuver_10001[[#This Row],[z-vel]]^2)</f>
        <v>7.5857460309487301</v>
      </c>
    </row>
    <row r="301" spans="1:15" x14ac:dyDescent="0.35">
      <c r="A301">
        <v>10001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SQRT(ssa_urop_maneuver_10001[[#This Row],[x-pos]]^2+ssa_urop_maneuver_10001[[#This Row],[y-pos]]^2+ssa_urop_maneuver_10001[[#This Row],[z-pos]]^2)-6378</f>
        <v>541.23475531361146</v>
      </c>
      <c r="O301">
        <f>SQRT(ssa_urop_maneuver_10001[[#This Row],[x-vel]]^2+ssa_urop_maneuver_10001[[#This Row],[y-vel]]^2+ssa_urop_maneuver_10001[[#This Row],[z-vel]]^2)</f>
        <v>7.5892821989276431</v>
      </c>
    </row>
    <row r="302" spans="1:15" x14ac:dyDescent="0.35">
      <c r="A302">
        <v>10001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SQRT(ssa_urop_maneuver_10001[[#This Row],[x-pos]]^2+ssa_urop_maneuver_10001[[#This Row],[y-pos]]^2+ssa_urop_maneuver_10001[[#This Row],[z-pos]]^2)-6378</f>
        <v>540.46838680596193</v>
      </c>
      <c r="O302">
        <f>SQRT(ssa_urop_maneuver_10001[[#This Row],[x-vel]]^2+ssa_urop_maneuver_10001[[#This Row],[y-vel]]^2+ssa_urop_maneuver_10001[[#This Row],[z-vel]]^2)</f>
        <v>7.5942175035154262</v>
      </c>
    </row>
    <row r="303" spans="1:15" x14ac:dyDescent="0.35">
      <c r="A303">
        <v>10001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SQRT(ssa_urop_maneuver_10001[[#This Row],[x-pos]]^2+ssa_urop_maneuver_10001[[#This Row],[y-pos]]^2+ssa_urop_maneuver_10001[[#This Row],[z-pos]]^2)-6378</f>
        <v>540.22134935856502</v>
      </c>
      <c r="O303">
        <f>SQRT(ssa_urop_maneuver_10001[[#This Row],[x-vel]]^2+ssa_urop_maneuver_10001[[#This Row],[y-vel]]^2+ssa_urop_maneuver_10001[[#This Row],[z-vel]]^2)</f>
        <v>7.5955538974033274</v>
      </c>
    </row>
    <row r="304" spans="1:15" x14ac:dyDescent="0.35">
      <c r="A304">
        <v>10001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SQRT(ssa_urop_maneuver_10001[[#This Row],[x-pos]]^2+ssa_urop_maneuver_10001[[#This Row],[y-pos]]^2+ssa_urop_maneuver_10001[[#This Row],[z-pos]]^2)-6378</f>
        <v>540.23471003298528</v>
      </c>
      <c r="O304">
        <f>SQRT(ssa_urop_maneuver_10001[[#This Row],[x-vel]]^2+ssa_urop_maneuver_10001[[#This Row],[y-vel]]^2+ssa_urop_maneuver_10001[[#This Row],[z-vel]]^2)</f>
        <v>7.5919453409287607</v>
      </c>
    </row>
    <row r="305" spans="1:15" x14ac:dyDescent="0.35">
      <c r="A305">
        <v>10001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SQRT(ssa_urop_maneuver_10001[[#This Row],[x-pos]]^2+ssa_urop_maneuver_10001[[#This Row],[y-pos]]^2+ssa_urop_maneuver_10001[[#This Row],[z-pos]]^2)-6378</f>
        <v>541.71227035195898</v>
      </c>
      <c r="O305">
        <f>SQRT(ssa_urop_maneuver_10001[[#This Row],[x-vel]]^2+ssa_urop_maneuver_10001[[#This Row],[y-vel]]^2+ssa_urop_maneuver_10001[[#This Row],[z-vel]]^2)</f>
        <v>7.5875361473036422</v>
      </c>
    </row>
    <row r="306" spans="1:15" x14ac:dyDescent="0.35">
      <c r="A306">
        <v>10001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SQRT(ssa_urop_maneuver_10001[[#This Row],[x-pos]]^2+ssa_urop_maneuver_10001[[#This Row],[y-pos]]^2+ssa_urop_maneuver_10001[[#This Row],[z-pos]]^2)-6378</f>
        <v>544.95154335569714</v>
      </c>
      <c r="O306">
        <f>SQRT(ssa_urop_maneuver_10001[[#This Row],[x-vel]]^2+ssa_urop_maneuver_10001[[#This Row],[y-vel]]^2+ssa_urop_maneuver_10001[[#This Row],[z-vel]]^2)</f>
        <v>7.5861495387883853</v>
      </c>
    </row>
    <row r="307" spans="1:15" x14ac:dyDescent="0.35">
      <c r="A307">
        <v>10001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SQRT(ssa_urop_maneuver_10001[[#This Row],[x-pos]]^2+ssa_urop_maneuver_10001[[#This Row],[y-pos]]^2+ssa_urop_maneuver_10001[[#This Row],[z-pos]]^2)-6378</f>
        <v>547.87544936149334</v>
      </c>
      <c r="O307">
        <f>SQRT(ssa_urop_maneuver_10001[[#This Row],[x-vel]]^2+ssa_urop_maneuver_10001[[#This Row],[y-vel]]^2+ssa_urop_maneuver_10001[[#This Row],[z-vel]]^2)</f>
        <v>7.5867485683228848</v>
      </c>
    </row>
    <row r="308" spans="1:15" x14ac:dyDescent="0.35">
      <c r="A308">
        <v>10001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SQRT(ssa_urop_maneuver_10001[[#This Row],[x-pos]]^2+ssa_urop_maneuver_10001[[#This Row],[y-pos]]^2+ssa_urop_maneuver_10001[[#This Row],[z-pos]]^2)-6378</f>
        <v>548.04080100505416</v>
      </c>
      <c r="O308">
        <f>SQRT(ssa_urop_maneuver_10001[[#This Row],[x-vel]]^2+ssa_urop_maneuver_10001[[#This Row],[y-vel]]^2+ssa_urop_maneuver_10001[[#This Row],[z-vel]]^2)</f>
        <v>7.5863997724389671</v>
      </c>
    </row>
    <row r="309" spans="1:15" x14ac:dyDescent="0.35">
      <c r="A309">
        <v>10001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SQRT(ssa_urop_maneuver_10001[[#This Row],[x-pos]]^2+ssa_urop_maneuver_10001[[#This Row],[y-pos]]^2+ssa_urop_maneuver_10001[[#This Row],[z-pos]]^2)-6378</f>
        <v>545.45370203612674</v>
      </c>
      <c r="O309">
        <f>SQRT(ssa_urop_maneuver_10001[[#This Row],[x-vel]]^2+ssa_urop_maneuver_10001[[#This Row],[y-vel]]^2+ssa_urop_maneuver_10001[[#This Row],[z-vel]]^2)</f>
        <v>7.5853045505375576</v>
      </c>
    </row>
    <row r="310" spans="1:15" x14ac:dyDescent="0.35">
      <c r="A310">
        <v>10001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SQRT(ssa_urop_maneuver_10001[[#This Row],[x-pos]]^2+ssa_urop_maneuver_10001[[#This Row],[y-pos]]^2+ssa_urop_maneuver_10001[[#This Row],[z-pos]]^2)-6378</f>
        <v>542.46389143212673</v>
      </c>
      <c r="O310">
        <f>SQRT(ssa_urop_maneuver_10001[[#This Row],[x-vel]]^2+ssa_urop_maneuver_10001[[#This Row],[y-vel]]^2+ssa_urop_maneuver_10001[[#This Row],[z-vel]]^2)</f>
        <v>7.586744671355615</v>
      </c>
    </row>
    <row r="311" spans="1:15" x14ac:dyDescent="0.35">
      <c r="A311">
        <v>10001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SQRT(ssa_urop_maneuver_10001[[#This Row],[x-pos]]^2+ssa_urop_maneuver_10001[[#This Row],[y-pos]]^2+ssa_urop_maneuver_10001[[#This Row],[z-pos]]^2)-6378</f>
        <v>540.91890958986551</v>
      </c>
      <c r="O311">
        <f>SQRT(ssa_urop_maneuver_10001[[#This Row],[x-vel]]^2+ssa_urop_maneuver_10001[[#This Row],[y-vel]]^2+ssa_urop_maneuver_10001[[#This Row],[z-vel]]^2)</f>
        <v>7.5914715079787891</v>
      </c>
    </row>
    <row r="312" spans="1:15" x14ac:dyDescent="0.35">
      <c r="A312">
        <v>10001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SQRT(ssa_urop_maneuver_10001[[#This Row],[x-pos]]^2+ssa_urop_maneuver_10001[[#This Row],[y-pos]]^2+ssa_urop_maneuver_10001[[#This Row],[z-pos]]^2)-6378</f>
        <v>540.48849355450966</v>
      </c>
      <c r="O312">
        <f>SQRT(ssa_urop_maneuver_10001[[#This Row],[x-vel]]^2+ssa_urop_maneuver_10001[[#This Row],[y-vel]]^2+ssa_urop_maneuver_10001[[#This Row],[z-vel]]^2)</f>
        <v>7.5953351464894387</v>
      </c>
    </row>
    <row r="313" spans="1:15" x14ac:dyDescent="0.35">
      <c r="A313">
        <v>10001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SQRT(ssa_urop_maneuver_10001[[#This Row],[x-pos]]^2+ssa_urop_maneuver_10001[[#This Row],[y-pos]]^2+ssa_urop_maneuver_10001[[#This Row],[z-pos]]^2)-6378</f>
        <v>540.23638939947887</v>
      </c>
      <c r="O313">
        <f>SQRT(ssa_urop_maneuver_10001[[#This Row],[x-vel]]^2+ssa_urop_maneuver_10001[[#This Row],[y-vel]]^2+ssa_urop_maneuver_10001[[#This Row],[z-vel]]^2)</f>
        <v>7.5942545841811802</v>
      </c>
    </row>
    <row r="314" spans="1:15" x14ac:dyDescent="0.35">
      <c r="A314">
        <v>10001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SQRT(ssa_urop_maneuver_10001[[#This Row],[x-pos]]^2+ssa_urop_maneuver_10001[[#This Row],[y-pos]]^2+ssa_urop_maneuver_10001[[#This Row],[z-pos]]^2)-6378</f>
        <v>540.70397067352678</v>
      </c>
      <c r="O314">
        <f>SQRT(ssa_urop_maneuver_10001[[#This Row],[x-vel]]^2+ssa_urop_maneuver_10001[[#This Row],[y-vel]]^2+ssa_urop_maneuver_10001[[#This Row],[z-vel]]^2)</f>
        <v>7.5896776843551814</v>
      </c>
    </row>
    <row r="315" spans="1:15" x14ac:dyDescent="0.35">
      <c r="A315">
        <v>10001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SQRT(ssa_urop_maneuver_10001[[#This Row],[x-pos]]^2+ssa_urop_maneuver_10001[[#This Row],[y-pos]]^2+ssa_urop_maneuver_10001[[#This Row],[z-pos]]^2)-6378</f>
        <v>543.02992502586221</v>
      </c>
      <c r="O315">
        <f>SQRT(ssa_urop_maneuver_10001[[#This Row],[x-vel]]^2+ssa_urop_maneuver_10001[[#This Row],[y-vel]]^2+ssa_urop_maneuver_10001[[#This Row],[z-vel]]^2)</f>
        <v>7.5864889736475609</v>
      </c>
    </row>
    <row r="316" spans="1:15" x14ac:dyDescent="0.35">
      <c r="A316">
        <v>10001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SQRT(ssa_urop_maneuver_10001[[#This Row],[x-pos]]^2+ssa_urop_maneuver_10001[[#This Row],[y-pos]]^2+ssa_urop_maneuver_10001[[#This Row],[z-pos]]^2)-6378</f>
        <v>546.45049383685091</v>
      </c>
      <c r="O316">
        <f>SQRT(ssa_urop_maneuver_10001[[#This Row],[x-vel]]^2+ssa_urop_maneuver_10001[[#This Row],[y-vel]]^2+ssa_urop_maneuver_10001[[#This Row],[z-vel]]^2)</f>
        <v>7.5864583790034992</v>
      </c>
    </row>
    <row r="317" spans="1:15" x14ac:dyDescent="0.35">
      <c r="A317">
        <v>10001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SQRT(ssa_urop_maneuver_10001[[#This Row],[x-pos]]^2+ssa_urop_maneuver_10001[[#This Row],[y-pos]]^2+ssa_urop_maneuver_10001[[#This Row],[z-pos]]^2)-6378</f>
        <v>548.32056372136503</v>
      </c>
      <c r="O317">
        <f>SQRT(ssa_urop_maneuver_10001[[#This Row],[x-vel]]^2+ssa_urop_maneuver_10001[[#This Row],[y-vel]]^2+ssa_urop_maneuver_10001[[#This Row],[z-vel]]^2)</f>
        <v>7.5868693844176924</v>
      </c>
    </row>
    <row r="318" spans="1:15" x14ac:dyDescent="0.35">
      <c r="A318">
        <v>10001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SQRT(ssa_urop_maneuver_10001[[#This Row],[x-pos]]^2+ssa_urop_maneuver_10001[[#This Row],[y-pos]]^2+ssa_urop_maneuver_10001[[#This Row],[z-pos]]^2)-6378</f>
        <v>547.06434317694493</v>
      </c>
      <c r="O318">
        <f>SQRT(ssa_urop_maneuver_10001[[#This Row],[x-vel]]^2+ssa_urop_maneuver_10001[[#This Row],[y-vel]]^2+ssa_urop_maneuver_10001[[#This Row],[z-vel]]^2)</f>
        <v>7.5858127130807507</v>
      </c>
    </row>
    <row r="319" spans="1:15" x14ac:dyDescent="0.35">
      <c r="A319">
        <v>10001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SQRT(ssa_urop_maneuver_10001[[#This Row],[x-pos]]^2+ssa_urop_maneuver_10001[[#This Row],[y-pos]]^2+ssa_urop_maneuver_10001[[#This Row],[z-pos]]^2)-6378</f>
        <v>544.00465176244143</v>
      </c>
      <c r="O319">
        <f>SQRT(ssa_urop_maneuver_10001[[#This Row],[x-vel]]^2+ssa_urop_maneuver_10001[[#This Row],[y-vel]]^2+ssa_urop_maneuver_10001[[#This Row],[z-vel]]^2)</f>
        <v>7.5854406593950108</v>
      </c>
    </row>
    <row r="320" spans="1:15" x14ac:dyDescent="0.35">
      <c r="A320">
        <v>10001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SQRT(ssa_urop_maneuver_10001[[#This Row],[x-pos]]^2+ssa_urop_maneuver_10001[[#This Row],[y-pos]]^2+ssa_urop_maneuver_10001[[#This Row],[z-pos]]^2)-6378</f>
        <v>541.62982193039352</v>
      </c>
      <c r="O320">
        <f>SQRT(ssa_urop_maneuver_10001[[#This Row],[x-vel]]^2+ssa_urop_maneuver_10001[[#This Row],[y-vel]]^2+ssa_urop_maneuver_10001[[#This Row],[z-vel]]^2)</f>
        <v>7.5885805173214731</v>
      </c>
    </row>
    <row r="321" spans="1:15" x14ac:dyDescent="0.35">
      <c r="A321">
        <v>10001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SQRT(ssa_urop_maneuver_10001[[#This Row],[x-pos]]^2+ssa_urop_maneuver_10001[[#This Row],[y-pos]]^2+ssa_urop_maneuver_10001[[#This Row],[z-pos]]^2)-6378</f>
        <v>540.75444663616145</v>
      </c>
      <c r="O321">
        <f>SQRT(ssa_urop_maneuver_10001[[#This Row],[x-vel]]^2+ssa_urop_maneuver_10001[[#This Row],[y-vel]]^2+ssa_urop_maneuver_10001[[#This Row],[z-vel]]^2)</f>
        <v>7.5935832754462345</v>
      </c>
    </row>
    <row r="322" spans="1:15" x14ac:dyDescent="0.35">
      <c r="A322">
        <v>10001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SQRT(ssa_urop_maneuver_10001[[#This Row],[x-pos]]^2+ssa_urop_maneuver_10001[[#This Row],[y-pos]]^2+ssa_urop_maneuver_10001[[#This Row],[z-pos]]^2)-6378</f>
        <v>540.41689783240145</v>
      </c>
      <c r="O322">
        <f>SQRT(ssa_urop_maneuver_10001[[#This Row],[x-vel]]^2+ssa_urop_maneuver_10001[[#This Row],[y-vel]]^2+ssa_urop_maneuver_10001[[#This Row],[z-vel]]^2)</f>
        <v>7.5954531463274781</v>
      </c>
    </row>
    <row r="323" spans="1:15" x14ac:dyDescent="0.35">
      <c r="A323">
        <v>10001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SQRT(ssa_urop_maneuver_10001[[#This Row],[x-pos]]^2+ssa_urop_maneuver_10001[[#This Row],[y-pos]]^2+ssa_urop_maneuver_10001[[#This Row],[z-pos]]^2)-6378</f>
        <v>540.25448854153638</v>
      </c>
      <c r="O323">
        <f>SQRT(ssa_urop_maneuver_10001[[#This Row],[x-vel]]^2+ssa_urop_maneuver_10001[[#This Row],[y-vel]]^2+ssa_urop_maneuver_10001[[#This Row],[z-vel]]^2)</f>
        <v>7.5923234369782309</v>
      </c>
    </row>
    <row r="324" spans="1:15" x14ac:dyDescent="0.35">
      <c r="A324">
        <v>10001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SQRT(ssa_urop_maneuver_10001[[#This Row],[x-pos]]^2+ssa_urop_maneuver_10001[[#This Row],[y-pos]]^2+ssa_urop_maneuver_10001[[#This Row],[z-pos]]^2)-6378</f>
        <v>541.42418687417558</v>
      </c>
      <c r="O324">
        <f>SQRT(ssa_urop_maneuver_10001[[#This Row],[x-vel]]^2+ssa_urop_maneuver_10001[[#This Row],[y-vel]]^2+ssa_urop_maneuver_10001[[#This Row],[z-vel]]^2)</f>
        <v>7.5879089345779223</v>
      </c>
    </row>
    <row r="325" spans="1:15" x14ac:dyDescent="0.35">
      <c r="A325">
        <v>10001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SQRT(ssa_urop_maneuver_10001[[#This Row],[x-pos]]^2+ssa_urop_maneuver_10001[[#This Row],[y-pos]]^2+ssa_urop_maneuver_10001[[#This Row],[z-pos]]^2)-6378</f>
        <v>544.4637977215998</v>
      </c>
      <c r="O325">
        <f>SQRT(ssa_urop_maneuver_10001[[#This Row],[x-vel]]^2+ssa_urop_maneuver_10001[[#This Row],[y-vel]]^2+ssa_urop_maneuver_10001[[#This Row],[z-vel]]^2)</f>
        <v>7.5863106805215299</v>
      </c>
    </row>
    <row r="326" spans="1:15" x14ac:dyDescent="0.35">
      <c r="A326">
        <v>10001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SQRT(ssa_urop_maneuver_10001[[#This Row],[x-pos]]^2+ssa_urop_maneuver_10001[[#This Row],[y-pos]]^2+ssa_urop_maneuver_10001[[#This Row],[z-pos]]^2)-6378</f>
        <v>547.5389871713669</v>
      </c>
      <c r="O326">
        <f>SQRT(ssa_urop_maneuver_10001[[#This Row],[x-vel]]^2+ssa_urop_maneuver_10001[[#This Row],[y-vel]]^2+ssa_urop_maneuver_10001[[#This Row],[z-vel]]^2)</f>
        <v>7.5869361839446672</v>
      </c>
    </row>
    <row r="327" spans="1:15" x14ac:dyDescent="0.35">
      <c r="A327">
        <v>10001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SQRT(ssa_urop_maneuver_10001[[#This Row],[x-pos]]^2+ssa_urop_maneuver_10001[[#This Row],[y-pos]]^2+ssa_urop_maneuver_10001[[#This Row],[z-pos]]^2)-6378</f>
        <v>548.05842814636799</v>
      </c>
      <c r="O327">
        <f>SQRT(ssa_urop_maneuver_10001[[#This Row],[x-vel]]^2+ssa_urop_maneuver_10001[[#This Row],[y-vel]]^2+ssa_urop_maneuver_10001[[#This Row],[z-vel]]^2)</f>
        <v>7.5866386742355827</v>
      </c>
    </row>
    <row r="328" spans="1:15" x14ac:dyDescent="0.35">
      <c r="A328">
        <v>10001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SQRT(ssa_urop_maneuver_10001[[#This Row],[x-pos]]^2+ssa_urop_maneuver_10001[[#This Row],[y-pos]]^2+ssa_urop_maneuver_10001[[#This Row],[z-pos]]^2)-6378</f>
        <v>545.70826805830984</v>
      </c>
      <c r="O328">
        <f>SQRT(ssa_urop_maneuver_10001[[#This Row],[x-vel]]^2+ssa_urop_maneuver_10001[[#This Row],[y-vel]]^2+ssa_urop_maneuver_10001[[#This Row],[z-vel]]^2)</f>
        <v>7.5853370174078538</v>
      </c>
    </row>
    <row r="329" spans="1:15" x14ac:dyDescent="0.35">
      <c r="A329">
        <v>10001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SQRT(ssa_urop_maneuver_10001[[#This Row],[x-pos]]^2+ssa_urop_maneuver_10001[[#This Row],[y-pos]]^2+ssa_urop_maneuver_10001[[#This Row],[z-pos]]^2)-6378</f>
        <v>542.74626414826798</v>
      </c>
      <c r="O329">
        <f>SQRT(ssa_urop_maneuver_10001[[#This Row],[x-vel]]^2+ssa_urop_maneuver_10001[[#This Row],[y-vel]]^2+ssa_urop_maneuver_10001[[#This Row],[z-vel]]^2)</f>
        <v>7.5863702163132816</v>
      </c>
    </row>
    <row r="330" spans="1:15" x14ac:dyDescent="0.35">
      <c r="A330">
        <v>10001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SQRT(ssa_urop_maneuver_10001[[#This Row],[x-pos]]^2+ssa_urop_maneuver_10001[[#This Row],[y-pos]]^2+ssa_urop_maneuver_10001[[#This Row],[z-pos]]^2)-6378</f>
        <v>541.13354024073942</v>
      </c>
      <c r="O330">
        <f>SQRT(ssa_urop_maneuver_10001[[#This Row],[x-vel]]^2+ssa_urop_maneuver_10001[[#This Row],[y-vel]]^2+ssa_urop_maneuver_10001[[#This Row],[z-vel]]^2)</f>
        <v>7.5908526690591689</v>
      </c>
    </row>
    <row r="331" spans="1:15" x14ac:dyDescent="0.35">
      <c r="A331">
        <v>10001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SQRT(ssa_urop_maneuver_10001[[#This Row],[x-pos]]^2+ssa_urop_maneuver_10001[[#This Row],[y-pos]]^2+ssa_urop_maneuver_10001[[#This Row],[z-pos]]^2)-6378</f>
        <v>540.65713591340864</v>
      </c>
      <c r="O331">
        <f>SQRT(ssa_urop_maneuver_10001[[#This Row],[x-vel]]^2+ssa_urop_maneuver_10001[[#This Row],[y-vel]]^2+ssa_urop_maneuver_10001[[#This Row],[z-vel]]^2)</f>
        <v>7.5950283646086012</v>
      </c>
    </row>
    <row r="332" spans="1:15" x14ac:dyDescent="0.35">
      <c r="A332">
        <v>10001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SQRT(ssa_urop_maneuver_10001[[#This Row],[x-pos]]^2+ssa_urop_maneuver_10001[[#This Row],[y-pos]]^2+ssa_urop_maneuver_10001[[#This Row],[z-pos]]^2)-6378</f>
        <v>540.30217916692436</v>
      </c>
      <c r="O332">
        <f>SQRT(ssa_urop_maneuver_10001[[#This Row],[x-vel]]^2+ssa_urop_maneuver_10001[[#This Row],[y-vel]]^2+ssa_urop_maneuver_10001[[#This Row],[z-vel]]^2)</f>
        <v>7.5944901871752819</v>
      </c>
    </row>
    <row r="333" spans="1:15" x14ac:dyDescent="0.35">
      <c r="A333">
        <v>10001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SQRT(ssa_urop_maneuver_10001[[#This Row],[x-pos]]^2+ssa_urop_maneuver_10001[[#This Row],[y-pos]]^2+ssa_urop_maneuver_10001[[#This Row],[z-pos]]^2)-6378</f>
        <v>540.52602664961341</v>
      </c>
      <c r="O333">
        <f>SQRT(ssa_urop_maneuver_10001[[#This Row],[x-vel]]^2+ssa_urop_maneuver_10001[[#This Row],[y-vel]]^2+ssa_urop_maneuver_10001[[#This Row],[z-vel]]^2)</f>
        <v>7.5901524917820193</v>
      </c>
    </row>
    <row r="334" spans="1:15" x14ac:dyDescent="0.35">
      <c r="A334">
        <v>10001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SQRT(ssa_urop_maneuver_10001[[#This Row],[x-pos]]^2+ssa_urop_maneuver_10001[[#This Row],[y-pos]]^2+ssa_urop_maneuver_10001[[#This Row],[z-pos]]^2)-6378</f>
        <v>542.57684824009175</v>
      </c>
      <c r="O334">
        <f>SQRT(ssa_urop_maneuver_10001[[#This Row],[x-vel]]^2+ssa_urop_maneuver_10001[[#This Row],[y-vel]]^2+ssa_urop_maneuver_10001[[#This Row],[z-vel]]^2)</f>
        <v>7.5867856775719407</v>
      </c>
    </row>
    <row r="335" spans="1:15" x14ac:dyDescent="0.35">
      <c r="A335">
        <v>10001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SQRT(ssa_urop_maneuver_10001[[#This Row],[x-pos]]^2+ssa_urop_maneuver_10001[[#This Row],[y-pos]]^2+ssa_urop_maneuver_10001[[#This Row],[z-pos]]^2)-6378</f>
        <v>545.9670150894126</v>
      </c>
      <c r="O335">
        <f>SQRT(ssa_urop_maneuver_10001[[#This Row],[x-vel]]^2+ssa_urop_maneuver_10001[[#This Row],[y-vel]]^2+ssa_urop_maneuver_10001[[#This Row],[z-vel]]^2)</f>
        <v>7.5865801372346704</v>
      </c>
    </row>
    <row r="336" spans="1:15" x14ac:dyDescent="0.35">
      <c r="A336">
        <v>10001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SQRT(ssa_urop_maneuver_10001[[#This Row],[x-pos]]^2+ssa_urop_maneuver_10001[[#This Row],[y-pos]]^2+ssa_urop_maneuver_10001[[#This Row],[z-pos]]^2)-6378</f>
        <v>548.13347043915837</v>
      </c>
      <c r="O336">
        <f>SQRT(ssa_urop_maneuver_10001[[#This Row],[x-vel]]^2+ssa_urop_maneuver_10001[[#This Row],[y-vel]]^2+ssa_urop_maneuver_10001[[#This Row],[z-vel]]^2)</f>
        <v>7.5871071304291489</v>
      </c>
    </row>
    <row r="337" spans="1:15" x14ac:dyDescent="0.35">
      <c r="A337">
        <v>10001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SQRT(ssa_urop_maneuver_10001[[#This Row],[x-pos]]^2+ssa_urop_maneuver_10001[[#This Row],[y-pos]]^2+ssa_urop_maneuver_10001[[#This Row],[z-pos]]^2)-6378</f>
        <v>547.22559913147416</v>
      </c>
      <c r="O337">
        <f>SQRT(ssa_urop_maneuver_10001[[#This Row],[x-vel]]^2+ssa_urop_maneuver_10001[[#This Row],[y-vel]]^2+ssa_urop_maneuver_10001[[#This Row],[z-vel]]^2)</f>
        <v>7.5860641212070874</v>
      </c>
    </row>
    <row r="338" spans="1:15" x14ac:dyDescent="0.35">
      <c r="A338">
        <v>10001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SQRT(ssa_urop_maneuver_10001[[#This Row],[x-pos]]^2+ssa_urop_maneuver_10001[[#This Row],[y-pos]]^2+ssa_urop_maneuver_10001[[#This Row],[z-pos]]^2)-6378</f>
        <v>544.27521922188043</v>
      </c>
      <c r="O338">
        <f>SQRT(ssa_urop_maneuver_10001[[#This Row],[x-vel]]^2+ssa_urop_maneuver_10001[[#This Row],[y-vel]]^2+ssa_urop_maneuver_10001[[#This Row],[z-vel]]^2)</f>
        <v>7.5853196203213011</v>
      </c>
    </row>
    <row r="339" spans="1:15" x14ac:dyDescent="0.35">
      <c r="A339">
        <v>10001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SQRT(ssa_urop_maneuver_10001[[#This Row],[x-pos]]^2+ssa_urop_maneuver_10001[[#This Row],[y-pos]]^2+ssa_urop_maneuver_10001[[#This Row],[z-pos]]^2)-6378</f>
        <v>541.82735639414386</v>
      </c>
      <c r="O339">
        <f>SQRT(ssa_urop_maneuver_10001[[#This Row],[x-vel]]^2+ssa_urop_maneuver_10001[[#This Row],[y-vel]]^2+ssa_urop_maneuver_10001[[#This Row],[z-vel]]^2)</f>
        <v>7.5880868148559673</v>
      </c>
    </row>
    <row r="340" spans="1:15" x14ac:dyDescent="0.35">
      <c r="A340">
        <v>10001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SQRT(ssa_urop_maneuver_10001[[#This Row],[x-pos]]^2+ssa_urop_maneuver_10001[[#This Row],[y-pos]]^2+ssa_urop_maneuver_10001[[#This Row],[z-pos]]^2)-6378</f>
        <v>540.87095281904294</v>
      </c>
      <c r="O340">
        <f>SQRT(ssa_urop_maneuver_10001[[#This Row],[x-vel]]^2+ssa_urop_maneuver_10001[[#This Row],[y-vel]]^2+ssa_urop_maneuver_10001[[#This Row],[z-vel]]^2)</f>
        <v>7.5931067810018034</v>
      </c>
    </row>
    <row r="341" spans="1:15" x14ac:dyDescent="0.35">
      <c r="A341">
        <v>10001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SQRT(ssa_urop_maneuver_10001[[#This Row],[x-pos]]^2+ssa_urop_maneuver_10001[[#This Row],[y-pos]]^2+ssa_urop_maneuver_10001[[#This Row],[z-pos]]^2)-6378</f>
        <v>540.51060906666589</v>
      </c>
      <c r="O341">
        <f>SQRT(ssa_urop_maneuver_10001[[#This Row],[x-vel]]^2+ssa_urop_maneuver_10001[[#This Row],[y-vel]]^2+ssa_urop_maneuver_10001[[#This Row],[z-vel]]^2)</f>
        <v>7.5954632319198794</v>
      </c>
    </row>
    <row r="342" spans="1:15" x14ac:dyDescent="0.35">
      <c r="A342">
        <v>10001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SQRT(ssa_urop_maneuver_10001[[#This Row],[x-pos]]^2+ssa_urop_maneuver_10001[[#This Row],[y-pos]]^2+ssa_urop_maneuver_10001[[#This Row],[z-pos]]^2)-6378</f>
        <v>540.2492860227685</v>
      </c>
      <c r="O342">
        <f>SQRT(ssa_urop_maneuver_10001[[#This Row],[x-vel]]^2+ssa_urop_maneuver_10001[[#This Row],[y-vel]]^2+ssa_urop_maneuver_10001[[#This Row],[z-vel]]^2)</f>
        <v>7.5927194405381817</v>
      </c>
    </row>
    <row r="343" spans="1:15" x14ac:dyDescent="0.35">
      <c r="A343">
        <v>10001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SQRT(ssa_urop_maneuver_10001[[#This Row],[x-pos]]^2+ssa_urop_maneuver_10001[[#This Row],[y-pos]]^2+ssa_urop_maneuver_10001[[#This Row],[z-pos]]^2)-6378</f>
        <v>541.18055034591089</v>
      </c>
      <c r="O343">
        <f>SQRT(ssa_urop_maneuver_10001[[#This Row],[x-vel]]^2+ssa_urop_maneuver_10001[[#This Row],[y-vel]]^2+ssa_urop_maneuver_10001[[#This Row],[z-vel]]^2)</f>
        <v>7.5882452083619993</v>
      </c>
    </row>
    <row r="344" spans="1:15" x14ac:dyDescent="0.35">
      <c r="A344">
        <v>10001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SQRT(ssa_urop_maneuver_10001[[#This Row],[x-pos]]^2+ssa_urop_maneuver_10001[[#This Row],[y-pos]]^2+ssa_urop_maneuver_10001[[#This Row],[z-pos]]^2)-6378</f>
        <v>544.04000854035621</v>
      </c>
      <c r="O344">
        <f>SQRT(ssa_urop_maneuver_10001[[#This Row],[x-vel]]^2+ssa_urop_maneuver_10001[[#This Row],[y-vel]]^2+ssa_urop_maneuver_10001[[#This Row],[z-vel]]^2)</f>
        <v>7.5863923254737218</v>
      </c>
    </row>
    <row r="345" spans="1:15" x14ac:dyDescent="0.35">
      <c r="A345">
        <v>10001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SQRT(ssa_urop_maneuver_10001[[#This Row],[x-pos]]^2+ssa_urop_maneuver_10001[[#This Row],[y-pos]]^2+ssa_urop_maneuver_10001[[#This Row],[z-pos]]^2)-6378</f>
        <v>547.22569843851215</v>
      </c>
      <c r="O345">
        <f>SQRT(ssa_urop_maneuver_10001[[#This Row],[x-vel]]^2+ssa_urop_maneuver_10001[[#This Row],[y-vel]]^2+ssa_urop_maneuver_10001[[#This Row],[z-vel]]^2)</f>
        <v>7.5869670750395342</v>
      </c>
    </row>
    <row r="346" spans="1:15" x14ac:dyDescent="0.35">
      <c r="A346">
        <v>10001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SQRT(ssa_urop_maneuver_10001[[#This Row],[x-pos]]^2+ssa_urop_maneuver_10001[[#This Row],[y-pos]]^2+ssa_urop_maneuver_10001[[#This Row],[z-pos]]^2)-6378</f>
        <v>548.07799198603334</v>
      </c>
      <c r="O346">
        <f>SQRT(ssa_urop_maneuver_10001[[#This Row],[x-vel]]^2+ssa_urop_maneuver_10001[[#This Row],[y-vel]]^2+ssa_urop_maneuver_10001[[#This Row],[z-vel]]^2)</f>
        <v>7.5868550982538823</v>
      </c>
    </row>
    <row r="347" spans="1:15" x14ac:dyDescent="0.35">
      <c r="A347">
        <v>10001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SQRT(ssa_urop_maneuver_10001[[#This Row],[x-pos]]^2+ssa_urop_maneuver_10001[[#This Row],[y-pos]]^2+ssa_urop_maneuver_10001[[#This Row],[z-pos]]^2)-6378</f>
        <v>545.96312177660002</v>
      </c>
      <c r="O347">
        <f>SQRT(ssa_urop_maneuver_10001[[#This Row],[x-vel]]^2+ssa_urop_maneuver_10001[[#This Row],[y-vel]]^2+ssa_urop_maneuver_10001[[#This Row],[z-vel]]^2)</f>
        <v>7.585504423061681</v>
      </c>
    </row>
    <row r="348" spans="1:15" x14ac:dyDescent="0.35">
      <c r="A348">
        <v>10001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SQRT(ssa_urop_maneuver_10001[[#This Row],[x-pos]]^2+ssa_urop_maneuver_10001[[#This Row],[y-pos]]^2+ssa_urop_maneuver_10001[[#This Row],[z-pos]]^2)-6378</f>
        <v>542.96362165670598</v>
      </c>
      <c r="O348">
        <f>SQRT(ssa_urop_maneuver_10001[[#This Row],[x-vel]]^2+ssa_urop_maneuver_10001[[#This Row],[y-vel]]^2+ssa_urop_maneuver_10001[[#This Row],[z-vel]]^2)</f>
        <v>7.5860836098534206</v>
      </c>
    </row>
    <row r="349" spans="1:15" x14ac:dyDescent="0.35">
      <c r="A349">
        <v>10001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SQRT(ssa_urop_maneuver_10001[[#This Row],[x-pos]]^2+ssa_urop_maneuver_10001[[#This Row],[y-pos]]^2+ssa_urop_maneuver_10001[[#This Row],[z-pos]]^2)-6378</f>
        <v>541.22618288964804</v>
      </c>
      <c r="O349">
        <f>SQRT(ssa_urop_maneuver_10001[[#This Row],[x-vel]]^2+ssa_urop_maneuver_10001[[#This Row],[y-vel]]^2+ssa_urop_maneuver_10001[[#This Row],[z-vel]]^2)</f>
        <v>7.5903551941517655</v>
      </c>
    </row>
    <row r="350" spans="1:15" x14ac:dyDescent="0.35">
      <c r="A350">
        <v>10001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SQRT(ssa_urop_maneuver_10001[[#This Row],[x-pos]]^2+ssa_urop_maneuver_10001[[#This Row],[y-pos]]^2+ssa_urop_maneuver_10001[[#This Row],[z-pos]]^2)-6378</f>
        <v>540.69214137422387</v>
      </c>
      <c r="O350">
        <f>SQRT(ssa_urop_maneuver_10001[[#This Row],[x-vel]]^2+ssa_urop_maneuver_10001[[#This Row],[y-vel]]^2+ssa_urop_maneuver_10001[[#This Row],[z-vel]]^2)</f>
        <v>7.5948233180393574</v>
      </c>
    </row>
    <row r="351" spans="1:15" x14ac:dyDescent="0.35">
      <c r="A351">
        <v>10001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SQRT(ssa_urop_maneuver_10001[[#This Row],[x-pos]]^2+ssa_urop_maneuver_10001[[#This Row],[y-pos]]^2+ssa_urop_maneuver_10001[[#This Row],[z-pos]]^2)-6378</f>
        <v>540.30391698841231</v>
      </c>
      <c r="O351">
        <f>SQRT(ssa_urop_maneuver_10001[[#This Row],[x-vel]]^2+ssa_urop_maneuver_10001[[#This Row],[y-vel]]^2+ssa_urop_maneuver_10001[[#This Row],[z-vel]]^2)</f>
        <v>7.5948355440457886</v>
      </c>
    </row>
    <row r="352" spans="1:15" x14ac:dyDescent="0.35">
      <c r="A352">
        <v>10001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SQRT(ssa_urop_maneuver_10001[[#This Row],[x-pos]]^2+ssa_urop_maneuver_10001[[#This Row],[y-pos]]^2+ssa_urop_maneuver_10001[[#This Row],[z-pos]]^2)-6378</f>
        <v>540.34939460388614</v>
      </c>
      <c r="O352">
        <f>SQRT(ssa_urop_maneuver_10001[[#This Row],[x-vel]]^2+ssa_urop_maneuver_10001[[#This Row],[y-vel]]^2+ssa_urop_maneuver_10001[[#This Row],[z-vel]]^2)</f>
        <v>7.5906756817598691</v>
      </c>
    </row>
    <row r="353" spans="1:15" x14ac:dyDescent="0.35">
      <c r="A353">
        <v>10001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SQRT(ssa_urop_maneuver_10001[[#This Row],[x-pos]]^2+ssa_urop_maneuver_10001[[#This Row],[y-pos]]^2+ssa_urop_maneuver_10001[[#This Row],[z-pos]]^2)-6378</f>
        <v>542.16452579254747</v>
      </c>
      <c r="O353">
        <f>SQRT(ssa_urop_maneuver_10001[[#This Row],[x-vel]]^2+ssa_urop_maneuver_10001[[#This Row],[y-vel]]^2+ssa_urop_maneuver_10001[[#This Row],[z-vel]]^2)</f>
        <v>7.5870764524058876</v>
      </c>
    </row>
    <row r="354" spans="1:15" x14ac:dyDescent="0.35">
      <c r="A354">
        <v>10001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SQRT(ssa_urop_maneuver_10001[[#This Row],[x-pos]]^2+ssa_urop_maneuver_10001[[#This Row],[y-pos]]^2+ssa_urop_maneuver_10001[[#This Row],[z-pos]]^2)-6378</f>
        <v>545.52041058925079</v>
      </c>
      <c r="O354">
        <f>SQRT(ssa_urop_maneuver_10001[[#This Row],[x-vel]]^2+ssa_urop_maneuver_10001[[#This Row],[y-vel]]^2+ssa_urop_maneuver_10001[[#This Row],[z-vel]]^2)</f>
        <v>7.586652007747877</v>
      </c>
    </row>
    <row r="355" spans="1:15" x14ac:dyDescent="0.35">
      <c r="A355">
        <v>10001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SQRT(ssa_urop_maneuver_10001[[#This Row],[x-pos]]^2+ssa_urop_maneuver_10001[[#This Row],[y-pos]]^2+ssa_urop_maneuver_10001[[#This Row],[z-pos]]^2)-6378</f>
        <v>547.95134740504454</v>
      </c>
      <c r="O355">
        <f>SQRT(ssa_urop_maneuver_10001[[#This Row],[x-vel]]^2+ssa_urop_maneuver_10001[[#This Row],[y-vel]]^2+ssa_urop_maneuver_10001[[#This Row],[z-vel]]^2)</f>
        <v>7.5871917259909747</v>
      </c>
    </row>
    <row r="356" spans="1:15" x14ac:dyDescent="0.35">
      <c r="A356">
        <v>10001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SQRT(ssa_urop_maneuver_10001[[#This Row],[x-pos]]^2+ssa_urop_maneuver_10001[[#This Row],[y-pos]]^2+ssa_urop_maneuver_10001[[#This Row],[z-pos]]^2)-6378</f>
        <v>547.40053549348613</v>
      </c>
      <c r="O356">
        <f>SQRT(ssa_urop_maneuver_10001[[#This Row],[x-vel]]^2+ssa_urop_maneuver_10001[[#This Row],[y-vel]]^2+ssa_urop_maneuver_10001[[#This Row],[z-vel]]^2)</f>
        <v>7.5862449029450802</v>
      </c>
    </row>
    <row r="357" spans="1:15" x14ac:dyDescent="0.35">
      <c r="A357">
        <v>10001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SQRT(ssa_urop_maneuver_10001[[#This Row],[x-pos]]^2+ssa_urop_maneuver_10001[[#This Row],[y-pos]]^2+ssa_urop_maneuver_10001[[#This Row],[z-pos]]^2)-6378</f>
        <v>544.60272711834386</v>
      </c>
      <c r="O357">
        <f>SQRT(ssa_urop_maneuver_10001[[#This Row],[x-vel]]^2+ssa_urop_maneuver_10001[[#This Row],[y-vel]]^2+ssa_urop_maneuver_10001[[#This Row],[z-vel]]^2)</f>
        <v>7.5852854776785446</v>
      </c>
    </row>
    <row r="358" spans="1:15" x14ac:dyDescent="0.35">
      <c r="A358">
        <v>10001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SQRT(ssa_urop_maneuver_10001[[#This Row],[x-pos]]^2+ssa_urop_maneuver_10001[[#This Row],[y-pos]]^2+ssa_urop_maneuver_10001[[#This Row],[z-pos]]^2)-6378</f>
        <v>542.04245171099319</v>
      </c>
      <c r="O358">
        <f>SQRT(ssa_urop_maneuver_10001[[#This Row],[x-vel]]^2+ssa_urop_maneuver_10001[[#This Row],[y-vel]]^2+ssa_urop_maneuver_10001[[#This Row],[z-vel]]^2)</f>
        <v>7.5875714556846612</v>
      </c>
    </row>
    <row r="359" spans="1:15" x14ac:dyDescent="0.35">
      <c r="A359">
        <v>10001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SQRT(ssa_urop_maneuver_10001[[#This Row],[x-pos]]^2+ssa_urop_maneuver_10001[[#This Row],[y-pos]]^2+ssa_urop_maneuver_10001[[#This Row],[z-pos]]^2)-6378</f>
        <v>540.97648323701651</v>
      </c>
      <c r="O359">
        <f>SQRT(ssa_urop_maneuver_10001[[#This Row],[x-vel]]^2+ssa_urop_maneuver_10001[[#This Row],[y-vel]]^2+ssa_urop_maneuver_10001[[#This Row],[z-vel]]^2)</f>
        <v>7.5925770538707811</v>
      </c>
    </row>
    <row r="360" spans="1:15" x14ac:dyDescent="0.35">
      <c r="A360">
        <v>10001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SQRT(ssa_urop_maneuver_10001[[#This Row],[x-pos]]^2+ssa_urop_maneuver_10001[[#This Row],[y-pos]]^2+ssa_urop_maneuver_10001[[#This Row],[z-pos]]^2)-6378</f>
        <v>540.58500399510012</v>
      </c>
      <c r="O360">
        <f>SQRT(ssa_urop_maneuver_10001[[#This Row],[x-vel]]^2+ssa_urop_maneuver_10001[[#This Row],[y-vel]]^2+ssa_urop_maneuver_10001[[#This Row],[z-vel]]^2)</f>
        <v>7.5954618767857829</v>
      </c>
    </row>
    <row r="361" spans="1:15" x14ac:dyDescent="0.35">
      <c r="A361">
        <v>10001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SQRT(ssa_urop_maneuver_10001[[#This Row],[x-pos]]^2+ssa_urop_maneuver_10001[[#This Row],[y-pos]]^2+ssa_urop_maneuver_10001[[#This Row],[z-pos]]^2)-6378</f>
        <v>540.19711149571413</v>
      </c>
      <c r="O361">
        <f>SQRT(ssa_urop_maneuver_10001[[#This Row],[x-vel]]^2+ssa_urop_maneuver_10001[[#This Row],[y-vel]]^2+ssa_urop_maneuver_10001[[#This Row],[z-vel]]^2)</f>
        <v>7.5932126721881454</v>
      </c>
    </row>
    <row r="362" spans="1:15" x14ac:dyDescent="0.35">
      <c r="A362">
        <v>10001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SQRT(ssa_urop_maneuver_10001[[#This Row],[x-pos]]^2+ssa_urop_maneuver_10001[[#This Row],[y-pos]]^2+ssa_urop_maneuver_10001[[#This Row],[z-pos]]^2)-6378</f>
        <v>540.87302301952423</v>
      </c>
      <c r="O362">
        <f>SQRT(ssa_urop_maneuver_10001[[#This Row],[x-vel]]^2+ssa_urop_maneuver_10001[[#This Row],[y-vel]]^2+ssa_urop_maneuver_10001[[#This Row],[z-vel]]^2)</f>
        <v>7.5887388716555764</v>
      </c>
    </row>
    <row r="363" spans="1:15" x14ac:dyDescent="0.35">
      <c r="A363">
        <v>10001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SQRT(ssa_urop_maneuver_10001[[#This Row],[x-pos]]^2+ssa_urop_maneuver_10001[[#This Row],[y-pos]]^2+ssa_urop_maneuver_10001[[#This Row],[z-pos]]^2)-6378</f>
        <v>543.56247652642742</v>
      </c>
      <c r="O363">
        <f>SQRT(ssa_urop_maneuver_10001[[#This Row],[x-vel]]^2+ssa_urop_maneuver_10001[[#This Row],[y-vel]]^2+ssa_urop_maneuver_10001[[#This Row],[z-vel]]^2)</f>
        <v>7.5865869393155334</v>
      </c>
    </row>
    <row r="364" spans="1:15" x14ac:dyDescent="0.35">
      <c r="A364">
        <v>10001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SQRT(ssa_urop_maneuver_10001[[#This Row],[x-pos]]^2+ssa_urop_maneuver_10001[[#This Row],[y-pos]]^2+ssa_urop_maneuver_10001[[#This Row],[z-pos]]^2)-6378</f>
        <v>546.87987296910887</v>
      </c>
      <c r="O364">
        <f>SQRT(ssa_urop_maneuver_10001[[#This Row],[x-vel]]^2+ssa_urop_maneuver_10001[[#This Row],[y-vel]]^2+ssa_urop_maneuver_10001[[#This Row],[z-vel]]^2)</f>
        <v>7.587049436166323</v>
      </c>
    </row>
    <row r="365" spans="1:15" x14ac:dyDescent="0.35">
      <c r="A365">
        <v>10001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SQRT(ssa_urop_maneuver_10001[[#This Row],[x-pos]]^2+ssa_urop_maneuver_10001[[#This Row],[y-pos]]^2+ssa_urop_maneuver_10001[[#This Row],[z-pos]]^2)-6378</f>
        <v>548.08992791588662</v>
      </c>
      <c r="O365">
        <f>SQRT(ssa_urop_maneuver_10001[[#This Row],[x-vel]]^2+ssa_urop_maneuver_10001[[#This Row],[y-vel]]^2+ssa_urop_maneuver_10001[[#This Row],[z-vel]]^2)</f>
        <v>7.586944670232584</v>
      </c>
    </row>
    <row r="366" spans="1:15" x14ac:dyDescent="0.35">
      <c r="A366">
        <v>10001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SQRT(ssa_urop_maneuver_10001[[#This Row],[x-pos]]^2+ssa_urop_maneuver_10001[[#This Row],[y-pos]]^2+ssa_urop_maneuver_10001[[#This Row],[z-pos]]^2)-6378</f>
        <v>546.30394784778127</v>
      </c>
      <c r="O366">
        <f>SQRT(ssa_urop_maneuver_10001[[#This Row],[x-vel]]^2+ssa_urop_maneuver_10001[[#This Row],[y-vel]]^2+ssa_urop_maneuver_10001[[#This Row],[z-vel]]^2)</f>
        <v>7.5855459341408169</v>
      </c>
    </row>
    <row r="367" spans="1:15" x14ac:dyDescent="0.35">
      <c r="A367">
        <v>10001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SQRT(ssa_urop_maneuver_10001[[#This Row],[x-pos]]^2+ssa_urop_maneuver_10001[[#This Row],[y-pos]]^2+ssa_urop_maneuver_10001[[#This Row],[z-pos]]^2)-6378</f>
        <v>543.35808638229628</v>
      </c>
      <c r="O367">
        <f>SQRT(ssa_urop_maneuver_10001[[#This Row],[x-vel]]^2+ssa_urop_maneuver_10001[[#This Row],[y-vel]]^2+ssa_urop_maneuver_10001[[#This Row],[z-vel]]^2)</f>
        <v>7.5857701368146948</v>
      </c>
    </row>
    <row r="368" spans="1:15" x14ac:dyDescent="0.35">
      <c r="A368">
        <v>10001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SQRT(ssa_urop_maneuver_10001[[#This Row],[x-pos]]^2+ssa_urop_maneuver_10001[[#This Row],[y-pos]]^2+ssa_urop_maneuver_10001[[#This Row],[z-pos]]^2)-6378</f>
        <v>541.47239950283347</v>
      </c>
      <c r="O368">
        <f>SQRT(ssa_urop_maneuver_10001[[#This Row],[x-vel]]^2+ssa_urop_maneuver_10001[[#This Row],[y-vel]]^2+ssa_urop_maneuver_10001[[#This Row],[z-vel]]^2)</f>
        <v>7.5896756315509908</v>
      </c>
    </row>
    <row r="369" spans="1:15" x14ac:dyDescent="0.35">
      <c r="A369">
        <v>10001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SQRT(ssa_urop_maneuver_10001[[#This Row],[x-pos]]^2+ssa_urop_maneuver_10001[[#This Row],[y-pos]]^2+ssa_urop_maneuver_10001[[#This Row],[z-pos]]^2)-6378</f>
        <v>540.82813036091648</v>
      </c>
      <c r="O369">
        <f>SQRT(ssa_urop_maneuver_10001[[#This Row],[x-vel]]^2+ssa_urop_maneuver_10001[[#This Row],[y-vel]]^2+ssa_urop_maneuver_10001[[#This Row],[z-vel]]^2)</f>
        <v>7.5943598227101115</v>
      </c>
    </row>
    <row r="370" spans="1:15" x14ac:dyDescent="0.35">
      <c r="A370">
        <v>10001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SQRT(ssa_urop_maneuver_10001[[#This Row],[x-pos]]^2+ssa_urop_maneuver_10001[[#This Row],[y-pos]]^2+ssa_urop_maneuver_10001[[#This Row],[z-pos]]^2)-6378</f>
        <v>540.37604462065065</v>
      </c>
      <c r="O370">
        <f>SQRT(ssa_urop_maneuver_10001[[#This Row],[x-vel]]^2+ssa_urop_maneuver_10001[[#This Row],[y-vel]]^2+ssa_urop_maneuver_10001[[#This Row],[z-vel]]^2)</f>
        <v>7.5949911551517939</v>
      </c>
    </row>
    <row r="371" spans="1:15" x14ac:dyDescent="0.35">
      <c r="A371">
        <v>10001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SQRT(ssa_urop_maneuver_10001[[#This Row],[x-pos]]^2+ssa_urop_maneuver_10001[[#This Row],[y-pos]]^2+ssa_urop_maneuver_10001[[#This Row],[z-pos]]^2)-6378</f>
        <v>540.27763866149326</v>
      </c>
      <c r="O371">
        <f>SQRT(ssa_urop_maneuver_10001[[#This Row],[x-vel]]^2+ssa_urop_maneuver_10001[[#This Row],[y-vel]]^2+ssa_urop_maneuver_10001[[#This Row],[z-vel]]^2)</f>
        <v>7.5911429550898637</v>
      </c>
    </row>
    <row r="372" spans="1:15" x14ac:dyDescent="0.35">
      <c r="A372">
        <v>10001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SQRT(ssa_urop_maneuver_10001[[#This Row],[x-pos]]^2+ssa_urop_maneuver_10001[[#This Row],[y-pos]]^2+ssa_urop_maneuver_10001[[#This Row],[z-pos]]^2)-6378</f>
        <v>541.89985070275725</v>
      </c>
      <c r="O372">
        <f>SQRT(ssa_urop_maneuver_10001[[#This Row],[x-vel]]^2+ssa_urop_maneuver_10001[[#This Row],[y-vel]]^2+ssa_urop_maneuver_10001[[#This Row],[z-vel]]^2)</f>
        <v>7.5873025719012599</v>
      </c>
    </row>
    <row r="373" spans="1:15" x14ac:dyDescent="0.35">
      <c r="A373">
        <v>10001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SQRT(ssa_urop_maneuver_10001[[#This Row],[x-pos]]^2+ssa_urop_maneuver_10001[[#This Row],[y-pos]]^2+ssa_urop_maneuver_10001[[#This Row],[z-pos]]^2)-6378</f>
        <v>545.23075820958366</v>
      </c>
      <c r="O373">
        <f>SQRT(ssa_urop_maneuver_10001[[#This Row],[x-vel]]^2+ssa_urop_maneuver_10001[[#This Row],[y-vel]]^2+ssa_urop_maneuver_10001[[#This Row],[z-vel]]^2)</f>
        <v>7.5865648038794715</v>
      </c>
    </row>
    <row r="374" spans="1:15" x14ac:dyDescent="0.35">
      <c r="A374">
        <v>10001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SQRT(ssa_urop_maneuver_10001[[#This Row],[x-pos]]^2+ssa_urop_maneuver_10001[[#This Row],[y-pos]]^2+ssa_urop_maneuver_10001[[#This Row],[z-pos]]^2)-6378</f>
        <v>547.91865050417346</v>
      </c>
      <c r="O374">
        <f>SQRT(ssa_urop_maneuver_10001[[#This Row],[x-vel]]^2+ssa_urop_maneuver_10001[[#This Row],[y-vel]]^2+ssa_urop_maneuver_10001[[#This Row],[z-vel]]^2)</f>
        <v>7.5871319939984581</v>
      </c>
    </row>
    <row r="375" spans="1:15" x14ac:dyDescent="0.35">
      <c r="A375">
        <v>10001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SQRT(ssa_urop_maneuver_10001[[#This Row],[x-pos]]^2+ssa_urop_maneuver_10001[[#This Row],[y-pos]]^2+ssa_urop_maneuver_10001[[#This Row],[z-pos]]^2)-6378</f>
        <v>547.68644157954895</v>
      </c>
      <c r="O375">
        <f>SQRT(ssa_urop_maneuver_10001[[#This Row],[x-vel]]^2+ssa_urop_maneuver_10001[[#This Row],[y-vel]]^2+ssa_urop_maneuver_10001[[#This Row],[z-vel]]^2)</f>
        <v>7.5862187418367899</v>
      </c>
    </row>
    <row r="376" spans="1:15" x14ac:dyDescent="0.35">
      <c r="A376">
        <v>10001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SQRT(ssa_urop_maneuver_10001[[#This Row],[x-pos]]^2+ssa_urop_maneuver_10001[[#This Row],[y-pos]]^2+ssa_urop_maneuver_10001[[#This Row],[z-pos]]^2)-6378</f>
        <v>545.02741367152612</v>
      </c>
      <c r="O376">
        <f>SQRT(ssa_urop_maneuver_10001[[#This Row],[x-vel]]^2+ssa_urop_maneuver_10001[[#This Row],[y-vel]]^2+ssa_urop_maneuver_10001[[#This Row],[z-vel]]^2)</f>
        <v>7.585144167860828</v>
      </c>
    </row>
    <row r="377" spans="1:15" x14ac:dyDescent="0.35">
      <c r="A377">
        <v>10001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SQRT(ssa_urop_maneuver_10001[[#This Row],[x-pos]]^2+ssa_urop_maneuver_10001[[#This Row],[y-pos]]^2+ssa_urop_maneuver_10001[[#This Row],[z-pos]]^2)-6378</f>
        <v>542.34753900174383</v>
      </c>
      <c r="O377">
        <f>SQRT(ssa_urop_maneuver_10001[[#This Row],[x-vel]]^2+ssa_urop_maneuver_10001[[#This Row],[y-vel]]^2+ssa_urop_maneuver_10001[[#This Row],[z-vel]]^2)</f>
        <v>7.5871449189930988</v>
      </c>
    </row>
    <row r="378" spans="1:15" x14ac:dyDescent="0.35">
      <c r="A378">
        <v>10001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SQRT(ssa_urop_maneuver_10001[[#This Row],[x-pos]]^2+ssa_urop_maneuver_10001[[#This Row],[y-pos]]^2+ssa_urop_maneuver_10001[[#This Row],[z-pos]]^2)-6378</f>
        <v>541.06913390996942</v>
      </c>
      <c r="O378">
        <f>SQRT(ssa_urop_maneuver_10001[[#This Row],[x-vel]]^2+ssa_urop_maneuver_10001[[#This Row],[y-vel]]^2+ssa_urop_maneuver_10001[[#This Row],[z-vel]]^2)</f>
        <v>7.5920946182227551</v>
      </c>
    </row>
    <row r="379" spans="1:15" x14ac:dyDescent="0.35">
      <c r="A379">
        <v>10001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SQRT(ssa_urop_maneuver_10001[[#This Row],[x-pos]]^2+ssa_urop_maneuver_10001[[#This Row],[y-pos]]^2+ssa_urop_maneuver_10001[[#This Row],[z-pos]]^2)-6378</f>
        <v>540.56499975063616</v>
      </c>
      <c r="O379">
        <f>SQRT(ssa_urop_maneuver_10001[[#This Row],[x-vel]]^2+ssa_urop_maneuver_10001[[#This Row],[y-vel]]^2+ssa_urop_maneuver_10001[[#This Row],[z-vel]]^2)</f>
        <v>7.5953444837976356</v>
      </c>
    </row>
    <row r="380" spans="1:15" x14ac:dyDescent="0.35">
      <c r="A380">
        <v>10001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SQRT(ssa_urop_maneuver_10001[[#This Row],[x-pos]]^2+ssa_urop_maneuver_10001[[#This Row],[y-pos]]^2+ssa_urop_maneuver_10001[[#This Row],[z-pos]]^2)-6378</f>
        <v>540.19283984021149</v>
      </c>
      <c r="O380">
        <f>SQRT(ssa_urop_maneuver_10001[[#This Row],[x-vel]]^2+ssa_urop_maneuver_10001[[#This Row],[y-vel]]^2+ssa_urop_maneuver_10001[[#This Row],[z-vel]]^2)</f>
        <v>7.5935613665355639</v>
      </c>
    </row>
    <row r="381" spans="1:15" x14ac:dyDescent="0.35">
      <c r="A381">
        <v>10001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SQRT(ssa_urop_maneuver_10001[[#This Row],[x-pos]]^2+ssa_urop_maneuver_10001[[#This Row],[y-pos]]^2+ssa_urop_maneuver_10001[[#This Row],[z-pos]]^2)-6378</f>
        <v>540.83414588672986</v>
      </c>
      <c r="O381">
        <f>SQRT(ssa_urop_maneuver_10001[[#This Row],[x-vel]]^2+ssa_urop_maneuver_10001[[#This Row],[y-vel]]^2+ssa_urop_maneuver_10001[[#This Row],[z-vel]]^2)</f>
        <v>7.5890046784436525</v>
      </c>
    </row>
    <row r="382" spans="1:15" x14ac:dyDescent="0.35">
      <c r="A382">
        <v>10001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SQRT(ssa_urop_maneuver_10001[[#This Row],[x-pos]]^2+ssa_urop_maneuver_10001[[#This Row],[y-pos]]^2+ssa_urop_maneuver_10001[[#This Row],[z-pos]]^2)-6378</f>
        <v>543.47135788960168</v>
      </c>
      <c r="O382">
        <f>SQRT(ssa_urop_maneuver_10001[[#This Row],[x-vel]]^2+ssa_urop_maneuver_10001[[#This Row],[y-vel]]^2+ssa_urop_maneuver_10001[[#This Row],[z-vel]]^2)</f>
        <v>7.5864158332827527</v>
      </c>
    </row>
    <row r="383" spans="1:15" x14ac:dyDescent="0.35">
      <c r="A383">
        <v>10001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SQRT(ssa_urop_maneuver_10001[[#This Row],[x-pos]]^2+ssa_urop_maneuver_10001[[#This Row],[y-pos]]^2+ssa_urop_maneuver_10001[[#This Row],[z-pos]]^2)-6378</f>
        <v>546.89274061575361</v>
      </c>
      <c r="O383">
        <f>SQRT(ssa_urop_maneuver_10001[[#This Row],[x-vel]]^2+ssa_urop_maneuver_10001[[#This Row],[y-vel]]^2+ssa_urop_maneuver_10001[[#This Row],[z-vel]]^2)</f>
        <v>7.5866798195896248</v>
      </c>
    </row>
    <row r="384" spans="1:15" x14ac:dyDescent="0.35">
      <c r="A384">
        <v>10001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SQRT(ssa_urop_maneuver_10001[[#This Row],[x-pos]]^2+ssa_urop_maneuver_10001[[#This Row],[y-pos]]^2+ssa_urop_maneuver_10001[[#This Row],[z-pos]]^2)-6378</f>
        <v>548.3459855637866</v>
      </c>
      <c r="O384">
        <f>SQRT(ssa_urop_maneuver_10001[[#This Row],[x-vel]]^2+ssa_urop_maneuver_10001[[#This Row],[y-vel]]^2+ssa_urop_maneuver_10001[[#This Row],[z-vel]]^2)</f>
        <v>7.5868068276664564</v>
      </c>
    </row>
    <row r="385" spans="1:15" x14ac:dyDescent="0.35">
      <c r="A385">
        <v>10001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SQRT(ssa_urop_maneuver_10001[[#This Row],[x-pos]]^2+ssa_urop_maneuver_10001[[#This Row],[y-pos]]^2+ssa_urop_maneuver_10001[[#This Row],[z-pos]]^2)-6378</f>
        <v>546.65624546456547</v>
      </c>
      <c r="O385">
        <f>SQRT(ssa_urop_maneuver_10001[[#This Row],[x-vel]]^2+ssa_urop_maneuver_10001[[#This Row],[y-vel]]^2+ssa_urop_maneuver_10001[[#This Row],[z-vel]]^2)</f>
        <v>7.5855043104822935</v>
      </c>
    </row>
    <row r="386" spans="1:15" x14ac:dyDescent="0.35">
      <c r="A386">
        <v>10001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SQRT(ssa_urop_maneuver_10001[[#This Row],[x-pos]]^2+ssa_urop_maneuver_10001[[#This Row],[y-pos]]^2+ssa_urop_maneuver_10001[[#This Row],[z-pos]]^2)-6378</f>
        <v>543.57237307135165</v>
      </c>
      <c r="O386">
        <f>SQRT(ssa_urop_maneuver_10001[[#This Row],[x-vel]]^2+ssa_urop_maneuver_10001[[#This Row],[y-vel]]^2+ssa_urop_maneuver_10001[[#This Row],[z-vel]]^2)</f>
        <v>7.5856567052564126</v>
      </c>
    </row>
    <row r="387" spans="1:15" x14ac:dyDescent="0.35">
      <c r="A387">
        <v>10001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SQRT(ssa_urop_maneuver_10001[[#This Row],[x-pos]]^2+ssa_urop_maneuver_10001[[#This Row],[y-pos]]^2+ssa_urop_maneuver_10001[[#This Row],[z-pos]]^2)-6378</f>
        <v>541.43095491612075</v>
      </c>
      <c r="O387">
        <f>SQRT(ssa_urop_maneuver_10001[[#This Row],[x-vel]]^2+ssa_urop_maneuver_10001[[#This Row],[y-vel]]^2+ssa_urop_maneuver_10001[[#This Row],[z-vel]]^2)</f>
        <v>7.5894626941710071</v>
      </c>
    </row>
    <row r="388" spans="1:15" x14ac:dyDescent="0.35">
      <c r="A388">
        <v>10001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SQRT(ssa_urop_maneuver_10001[[#This Row],[x-pos]]^2+ssa_urop_maneuver_10001[[#This Row],[y-pos]]^2+ssa_urop_maneuver_10001[[#This Row],[z-pos]]^2)-6378</f>
        <v>540.64280084547136</v>
      </c>
      <c r="O388">
        <f>SQRT(ssa_urop_maneuver_10001[[#This Row],[x-vel]]^2+ssa_urop_maneuver_10001[[#This Row],[y-vel]]^2+ssa_urop_maneuver_10001[[#This Row],[z-vel]]^2)</f>
        <v>7.5943271184480041</v>
      </c>
    </row>
    <row r="389" spans="1:15" x14ac:dyDescent="0.35">
      <c r="A389">
        <v>10001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SQRT(ssa_urop_maneuver_10001[[#This Row],[x-pos]]^2+ssa_urop_maneuver_10001[[#This Row],[y-pos]]^2+ssa_urop_maneuver_10001[[#This Row],[z-pos]]^2)-6378</f>
        <v>540.2286778466023</v>
      </c>
      <c r="O389">
        <f>SQRT(ssa_urop_maneuver_10001[[#This Row],[x-vel]]^2+ssa_urop_maneuver_10001[[#This Row],[y-vel]]^2+ssa_urop_maneuver_10001[[#This Row],[z-vel]]^2)</f>
        <v>7.5953163270674846</v>
      </c>
    </row>
    <row r="390" spans="1:15" x14ac:dyDescent="0.35">
      <c r="A390">
        <v>10001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SQRT(ssa_urop_maneuver_10001[[#This Row],[x-pos]]^2+ssa_urop_maneuver_10001[[#This Row],[y-pos]]^2+ssa_urop_maneuver_10001[[#This Row],[z-pos]]^2)-6378</f>
        <v>540.18956688936942</v>
      </c>
      <c r="O390">
        <f>SQRT(ssa_urop_maneuver_10001[[#This Row],[x-vel]]^2+ssa_urop_maneuver_10001[[#This Row],[y-vel]]^2+ssa_urop_maneuver_10001[[#This Row],[z-vel]]^2)</f>
        <v>7.5916080663889183</v>
      </c>
    </row>
    <row r="391" spans="1:15" x14ac:dyDescent="0.35">
      <c r="A391">
        <v>10001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SQRT(ssa_urop_maneuver_10001[[#This Row],[x-pos]]^2+ssa_urop_maneuver_10001[[#This Row],[y-pos]]^2+ssa_urop_maneuver_10001[[#This Row],[z-pos]]^2)-6378</f>
        <v>541.77127886800827</v>
      </c>
      <c r="O391">
        <f>SQRT(ssa_urop_maneuver_10001[[#This Row],[x-vel]]^2+ssa_urop_maneuver_10001[[#This Row],[y-vel]]^2+ssa_urop_maneuver_10001[[#This Row],[z-vel]]^2)</f>
        <v>7.5874113378786765</v>
      </c>
    </row>
    <row r="392" spans="1:15" x14ac:dyDescent="0.35">
      <c r="A392">
        <v>10001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SQRT(ssa_urop_maneuver_10001[[#This Row],[x-pos]]^2+ssa_urop_maneuver_10001[[#This Row],[y-pos]]^2+ssa_urop_maneuver_10001[[#This Row],[z-pos]]^2)-6378</f>
        <v>545.11944714269066</v>
      </c>
      <c r="O392">
        <f>SQRT(ssa_urop_maneuver_10001[[#This Row],[x-vel]]^2+ssa_urop_maneuver_10001[[#This Row],[y-vel]]^2+ssa_urop_maneuver_10001[[#This Row],[z-vel]]^2)</f>
        <v>7.5863002480210948</v>
      </c>
    </row>
    <row r="393" spans="1:15" x14ac:dyDescent="0.35">
      <c r="A393">
        <v>10001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SQRT(ssa_urop_maneuver_10001[[#This Row],[x-pos]]^2+ssa_urop_maneuver_10001[[#This Row],[y-pos]]^2+ssa_urop_maneuver_10001[[#This Row],[z-pos]]^2)-6378</f>
        <v>547.99394841474714</v>
      </c>
      <c r="O393">
        <f>SQRT(ssa_urop_maneuver_10001[[#This Row],[x-vel]]^2+ssa_urop_maneuver_10001[[#This Row],[y-vel]]^2+ssa_urop_maneuver_10001[[#This Row],[z-vel]]^2)</f>
        <v>7.5868710086444535</v>
      </c>
    </row>
    <row r="394" spans="1:15" x14ac:dyDescent="0.35">
      <c r="A394">
        <v>10001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SQRT(ssa_urop_maneuver_10001[[#This Row],[x-pos]]^2+ssa_urop_maneuver_10001[[#This Row],[y-pos]]^2+ssa_urop_maneuver_10001[[#This Row],[z-pos]]^2)-6378</f>
        <v>547.97389904645479</v>
      </c>
      <c r="O394">
        <f>SQRT(ssa_urop_maneuver_10001[[#This Row],[x-vel]]^2+ssa_urop_maneuver_10001[[#This Row],[y-vel]]^2+ssa_urop_maneuver_10001[[#This Row],[z-vel]]^2)</f>
        <v>7.5862035887228805</v>
      </c>
    </row>
    <row r="395" spans="1:15" x14ac:dyDescent="0.35">
      <c r="A395">
        <v>10001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SQRT(ssa_urop_maneuver_10001[[#This Row],[x-pos]]^2+ssa_urop_maneuver_10001[[#This Row],[y-pos]]^2+ssa_urop_maneuver_10001[[#This Row],[z-pos]]^2)-6378</f>
        <v>545.29815277244415</v>
      </c>
      <c r="O395">
        <f>SQRT(ssa_urop_maneuver_10001[[#This Row],[x-vel]]^2+ssa_urop_maneuver_10001[[#This Row],[y-vel]]^2+ssa_urop_maneuver_10001[[#This Row],[z-vel]]^2)</f>
        <v>7.5850856384471985</v>
      </c>
    </row>
    <row r="396" spans="1:15" x14ac:dyDescent="0.35">
      <c r="A396">
        <v>10001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SQRT(ssa_urop_maneuver_10001[[#This Row],[x-pos]]^2+ssa_urop_maneuver_10001[[#This Row],[y-pos]]^2+ssa_urop_maneuver_10001[[#This Row],[z-pos]]^2)-6378</f>
        <v>542.40923530388318</v>
      </c>
      <c r="O396">
        <f>SQRT(ssa_urop_maneuver_10001[[#This Row],[x-vel]]^2+ssa_urop_maneuver_10001[[#This Row],[y-vel]]^2+ssa_urop_maneuver_10001[[#This Row],[z-vel]]^2)</f>
        <v>7.586936287060122</v>
      </c>
    </row>
    <row r="397" spans="1:15" x14ac:dyDescent="0.35">
      <c r="A397">
        <v>10001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SQRT(ssa_urop_maneuver_10001[[#This Row],[x-pos]]^2+ssa_urop_maneuver_10001[[#This Row],[y-pos]]^2+ssa_urop_maneuver_10001[[#This Row],[z-pos]]^2)-6378</f>
        <v>540.93202421536353</v>
      </c>
      <c r="O397">
        <f>SQRT(ssa_urop_maneuver_10001[[#This Row],[x-vel]]^2+ssa_urop_maneuver_10001[[#This Row],[y-vel]]^2+ssa_urop_maneuver_10001[[#This Row],[z-vel]]^2)</f>
        <v>7.5918985807211055</v>
      </c>
    </row>
    <row r="398" spans="1:15" x14ac:dyDescent="0.35">
      <c r="A398">
        <v>10001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SQRT(ssa_urop_maneuver_10001[[#This Row],[x-pos]]^2+ssa_urop_maneuver_10001[[#This Row],[y-pos]]^2+ssa_urop_maneuver_10001[[#This Row],[z-pos]]^2)-6378</f>
        <v>540.39110946905021</v>
      </c>
      <c r="O398">
        <f>SQRT(ssa_urop_maneuver_10001[[#This Row],[x-vel]]^2+ssa_urop_maneuver_10001[[#This Row],[y-vel]]^2+ssa_urop_maneuver_10001[[#This Row],[z-vel]]^2)</f>
        <v>7.5955436027640317</v>
      </c>
    </row>
    <row r="399" spans="1:15" x14ac:dyDescent="0.35">
      <c r="A399">
        <v>10001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SQRT(ssa_urop_maneuver_10001[[#This Row],[x-pos]]^2+ssa_urop_maneuver_10001[[#This Row],[y-pos]]^2+ssa_urop_maneuver_10001[[#This Row],[z-pos]]^2)-6378</f>
        <v>540.01555677685883</v>
      </c>
      <c r="O399">
        <f>SQRT(ssa_urop_maneuver_10001[[#This Row],[x-vel]]^2+ssa_urop_maneuver_10001[[#This Row],[y-vel]]^2+ssa_urop_maneuver_10001[[#This Row],[z-vel]]^2)</f>
        <v>7.5941474280070418</v>
      </c>
    </row>
    <row r="400" spans="1:15" x14ac:dyDescent="0.35">
      <c r="A400">
        <v>10001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SQRT(ssa_urop_maneuver_10001[[#This Row],[x-pos]]^2+ssa_urop_maneuver_10001[[#This Row],[y-pos]]^2+ssa_urop_maneuver_10001[[#This Row],[z-pos]]^2)-6378</f>
        <v>540.54402204616599</v>
      </c>
      <c r="O400">
        <f>SQRT(ssa_urop_maneuver_10001[[#This Row],[x-vel]]^2+ssa_urop_maneuver_10001[[#This Row],[y-vel]]^2+ssa_urop_maneuver_10001[[#This Row],[z-vel]]^2)</f>
        <v>7.5895705479828681</v>
      </c>
    </row>
    <row r="401" spans="1:15" x14ac:dyDescent="0.35">
      <c r="A401">
        <v>10001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SQRT(ssa_urop_maneuver_10001[[#This Row],[x-pos]]^2+ssa_urop_maneuver_10001[[#This Row],[y-pos]]^2+ssa_urop_maneuver_10001[[#This Row],[z-pos]]^2)-6378</f>
        <v>543.06001764057237</v>
      </c>
      <c r="O401">
        <f>SQRT(ssa_urop_maneuver_10001[[#This Row],[x-vel]]^2+ssa_urop_maneuver_10001[[#This Row],[y-vel]]^2+ssa_urop_maneuver_10001[[#This Row],[z-vel]]^2)</f>
        <v>7.5865954315075879</v>
      </c>
    </row>
    <row r="402" spans="1:15" x14ac:dyDescent="0.35">
      <c r="A402">
        <v>10001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SQRT(ssa_urop_maneuver_10001[[#This Row],[x-pos]]^2+ssa_urop_maneuver_10001[[#This Row],[y-pos]]^2+ssa_urop_maneuver_10001[[#This Row],[z-pos]]^2)-6378</f>
        <v>546.59397482999702</v>
      </c>
      <c r="O402">
        <f>SQRT(ssa_urop_maneuver_10001[[#This Row],[x-vel]]^2+ssa_urop_maneuver_10001[[#This Row],[y-vel]]^2+ssa_urop_maneuver_10001[[#This Row],[z-vel]]^2)</f>
        <v>7.5866649998269757</v>
      </c>
    </row>
    <row r="403" spans="1:15" x14ac:dyDescent="0.35">
      <c r="A403">
        <v>10001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SQRT(ssa_urop_maneuver_10001[[#This Row],[x-pos]]^2+ssa_urop_maneuver_10001[[#This Row],[y-pos]]^2+ssa_urop_maneuver_10001[[#This Row],[z-pos]]^2)-6378</f>
        <v>548.37133553834519</v>
      </c>
      <c r="O403">
        <f>SQRT(ssa_urop_maneuver_10001[[#This Row],[x-vel]]^2+ssa_urop_maneuver_10001[[#This Row],[y-vel]]^2+ssa_urop_maneuver_10001[[#This Row],[z-vel]]^2)</f>
        <v>7.5868501709522302</v>
      </c>
    </row>
    <row r="404" spans="1:15" x14ac:dyDescent="0.35">
      <c r="A404">
        <v>10001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SQRT(ssa_urop_maneuver_10001[[#This Row],[x-pos]]^2+ssa_urop_maneuver_10001[[#This Row],[y-pos]]^2+ssa_urop_maneuver_10001[[#This Row],[z-pos]]^2)-6378</f>
        <v>546.95230570284912</v>
      </c>
      <c r="O404">
        <f>SQRT(ssa_urop_maneuver_10001[[#This Row],[x-vel]]^2+ssa_urop_maneuver_10001[[#This Row],[y-vel]]^2+ssa_urop_maneuver_10001[[#This Row],[z-vel]]^2)</f>
        <v>7.5855519708051995</v>
      </c>
    </row>
    <row r="405" spans="1:15" x14ac:dyDescent="0.35">
      <c r="A405">
        <v>10001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SQRT(ssa_urop_maneuver_10001[[#This Row],[x-pos]]^2+ssa_urop_maneuver_10001[[#This Row],[y-pos]]^2+ssa_urop_maneuver_10001[[#This Row],[z-pos]]^2)-6378</f>
        <v>543.8662082099263</v>
      </c>
      <c r="O405">
        <f>SQRT(ssa_urop_maneuver_10001[[#This Row],[x-vel]]^2+ssa_urop_maneuver_10001[[#This Row],[y-vel]]^2+ssa_urop_maneuver_10001[[#This Row],[z-vel]]^2)</f>
        <v>7.5853638366615925</v>
      </c>
    </row>
    <row r="406" spans="1:15" x14ac:dyDescent="0.35">
      <c r="A406">
        <v>10001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SQRT(ssa_urop_maneuver_10001[[#This Row],[x-pos]]^2+ssa_urop_maneuver_10001[[#This Row],[y-pos]]^2+ssa_urop_maneuver_10001[[#This Row],[z-pos]]^2)-6378</f>
        <v>541.57298648525375</v>
      </c>
      <c r="O406">
        <f>SQRT(ssa_urop_maneuver_10001[[#This Row],[x-vel]]^2+ssa_urop_maneuver_10001[[#This Row],[y-vel]]^2+ssa_urop_maneuver_10001[[#This Row],[z-vel]]^2)</f>
        <v>7.5889546044011773</v>
      </c>
    </row>
    <row r="407" spans="1:15" x14ac:dyDescent="0.35">
      <c r="A407">
        <v>10001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SQRT(ssa_urop_maneuver_10001[[#This Row],[x-pos]]^2+ssa_urop_maneuver_10001[[#This Row],[y-pos]]^2+ssa_urop_maneuver_10001[[#This Row],[z-pos]]^2)-6378</f>
        <v>540.66665979364279</v>
      </c>
      <c r="O407">
        <f>SQRT(ssa_urop_maneuver_10001[[#This Row],[x-vel]]^2+ssa_urop_maneuver_10001[[#This Row],[y-vel]]^2+ssa_urop_maneuver_10001[[#This Row],[z-vel]]^2)</f>
        <v>7.5940243834887475</v>
      </c>
    </row>
    <row r="408" spans="1:15" x14ac:dyDescent="0.35">
      <c r="A408">
        <v>10001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SQRT(ssa_urop_maneuver_10001[[#This Row],[x-pos]]^2+ssa_urop_maneuver_10001[[#This Row],[y-pos]]^2+ssa_urop_maneuver_10001[[#This Row],[z-pos]]^2)-6378</f>
        <v>540.19669897866152</v>
      </c>
      <c r="O408">
        <f>SQRT(ssa_urop_maneuver_10001[[#This Row],[x-vel]]^2+ssa_urop_maneuver_10001[[#This Row],[y-vel]]^2+ssa_urop_maneuver_10001[[#This Row],[z-vel]]^2)</f>
        <v>7.5955694378654268</v>
      </c>
    </row>
    <row r="409" spans="1:15" x14ac:dyDescent="0.35">
      <c r="A409">
        <v>10001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SQRT(ssa_urop_maneuver_10001[[#This Row],[x-pos]]^2+ssa_urop_maneuver_10001[[#This Row],[y-pos]]^2+ssa_urop_maneuver_10001[[#This Row],[z-pos]]^2)-6378</f>
        <v>540.01963613832231</v>
      </c>
      <c r="O409">
        <f>SQRT(ssa_urop_maneuver_10001[[#This Row],[x-vel]]^2+ssa_urop_maneuver_10001[[#This Row],[y-vel]]^2+ssa_urop_maneuver_10001[[#This Row],[z-vel]]^2)</f>
        <v>7.5922153463590361</v>
      </c>
    </row>
    <row r="410" spans="1:15" x14ac:dyDescent="0.35">
      <c r="A410">
        <v>10001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SQRT(ssa_urop_maneuver_10001[[#This Row],[x-pos]]^2+ssa_urop_maneuver_10001[[#This Row],[y-pos]]^2+ssa_urop_maneuver_10001[[#This Row],[z-pos]]^2)-6378</f>
        <v>541.35827961855011</v>
      </c>
      <c r="O410">
        <f>SQRT(ssa_urop_maneuver_10001[[#This Row],[x-vel]]^2+ssa_urop_maneuver_10001[[#This Row],[y-vel]]^2+ssa_urop_maneuver_10001[[#This Row],[z-vel]]^2)</f>
        <v>7.5878926581240469</v>
      </c>
    </row>
    <row r="411" spans="1:15" x14ac:dyDescent="0.35">
      <c r="A411">
        <v>10001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SQRT(ssa_urop_maneuver_10001[[#This Row],[x-pos]]^2+ssa_urop_maneuver_10001[[#This Row],[y-pos]]^2+ssa_urop_maneuver_10001[[#This Row],[z-pos]]^2)-6378</f>
        <v>544.58850469902518</v>
      </c>
      <c r="O411">
        <f>SQRT(ssa_urop_maneuver_10001[[#This Row],[x-vel]]^2+ssa_urop_maneuver_10001[[#This Row],[y-vel]]^2+ssa_urop_maneuver_10001[[#This Row],[z-vel]]^2)</f>
        <v>7.5864689472783979</v>
      </c>
    </row>
    <row r="412" spans="1:15" x14ac:dyDescent="0.35">
      <c r="A412">
        <v>10001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SQRT(ssa_urop_maneuver_10001[[#This Row],[x-pos]]^2+ssa_urop_maneuver_10001[[#This Row],[y-pos]]^2+ssa_urop_maneuver_10001[[#This Row],[z-pos]]^2)-6378</f>
        <v>547.68268653338873</v>
      </c>
      <c r="O412">
        <f>SQRT(ssa_urop_maneuver_10001[[#This Row],[x-vel]]^2+ssa_urop_maneuver_10001[[#This Row],[y-vel]]^2+ssa_urop_maneuver_10001[[#This Row],[z-vel]]^2)</f>
        <v>7.5870435115505428</v>
      </c>
    </row>
    <row r="413" spans="1:15" x14ac:dyDescent="0.35">
      <c r="A413">
        <v>10001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SQRT(ssa_urop_maneuver_10001[[#This Row],[x-pos]]^2+ssa_urop_maneuver_10001[[#This Row],[y-pos]]^2+ssa_urop_maneuver_10001[[#This Row],[z-pos]]^2)-6378</f>
        <v>548.04776897769807</v>
      </c>
      <c r="O413">
        <f>SQRT(ssa_urop_maneuver_10001[[#This Row],[x-vel]]^2+ssa_urop_maneuver_10001[[#This Row],[y-vel]]^2+ssa_urop_maneuver_10001[[#This Row],[z-vel]]^2)</f>
        <v>7.586433347138569</v>
      </c>
    </row>
    <row r="414" spans="1:15" x14ac:dyDescent="0.35">
      <c r="A414">
        <v>10001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SQRT(ssa_urop_maneuver_10001[[#This Row],[x-pos]]^2+ssa_urop_maneuver_10001[[#This Row],[y-pos]]^2+ssa_urop_maneuver_10001[[#This Row],[z-pos]]^2)-6378</f>
        <v>545.60408859333984</v>
      </c>
      <c r="O414">
        <f>SQRT(ssa_urop_maneuver_10001[[#This Row],[x-vel]]^2+ssa_urop_maneuver_10001[[#This Row],[y-vel]]^2+ssa_urop_maneuver_10001[[#This Row],[z-vel]]^2)</f>
        <v>7.5850938551753515</v>
      </c>
    </row>
    <row r="415" spans="1:15" x14ac:dyDescent="0.35">
      <c r="A415">
        <v>10001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SQRT(ssa_urop_maneuver_10001[[#This Row],[x-pos]]^2+ssa_urop_maneuver_10001[[#This Row],[y-pos]]^2+ssa_urop_maneuver_10001[[#This Row],[z-pos]]^2)-6378</f>
        <v>542.687607760231</v>
      </c>
      <c r="O415">
        <f>SQRT(ssa_urop_maneuver_10001[[#This Row],[x-vel]]^2+ssa_urop_maneuver_10001[[#This Row],[y-vel]]^2+ssa_urop_maneuver_10001[[#This Row],[z-vel]]^2)</f>
        <v>7.5864280788191403</v>
      </c>
    </row>
    <row r="416" spans="1:15" x14ac:dyDescent="0.35">
      <c r="A416">
        <v>10001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SQRT(ssa_urop_maneuver_10001[[#This Row],[x-pos]]^2+ssa_urop_maneuver_10001[[#This Row],[y-pos]]^2+ssa_urop_maneuver_10001[[#This Row],[z-pos]]^2)-6378</f>
        <v>541.13083810915577</v>
      </c>
      <c r="O416">
        <f>SQRT(ssa_urop_maneuver_10001[[#This Row],[x-vel]]^2+ssa_urop_maneuver_10001[[#This Row],[y-vel]]^2+ssa_urop_maneuver_10001[[#This Row],[z-vel]]^2)</f>
        <v>7.5912416437867396</v>
      </c>
    </row>
    <row r="417" spans="1:15" x14ac:dyDescent="0.35">
      <c r="A417">
        <v>10001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SQRT(ssa_urop_maneuver_10001[[#This Row],[x-pos]]^2+ssa_urop_maneuver_10001[[#This Row],[y-pos]]^2+ssa_urop_maneuver_10001[[#This Row],[z-pos]]^2)-6378</f>
        <v>540.55874174146265</v>
      </c>
      <c r="O417">
        <f>SQRT(ssa_urop_maneuver_10001[[#This Row],[x-vel]]^2+ssa_urop_maneuver_10001[[#This Row],[y-vel]]^2+ssa_urop_maneuver_10001[[#This Row],[z-vel]]^2)</f>
        <v>7.5952770852985321</v>
      </c>
    </row>
    <row r="418" spans="1:15" x14ac:dyDescent="0.35">
      <c r="A418">
        <v>10001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SQRT(ssa_urop_maneuver_10001[[#This Row],[x-pos]]^2+ssa_urop_maneuver_10001[[#This Row],[y-pos]]^2+ssa_urop_maneuver_10001[[#This Row],[z-pos]]^2)-6378</f>
        <v>540.09232564546983</v>
      </c>
      <c r="O418">
        <f>SQRT(ssa_urop_maneuver_10001[[#This Row],[x-vel]]^2+ssa_urop_maneuver_10001[[#This Row],[y-vel]]^2+ssa_urop_maneuver_10001[[#This Row],[z-vel]]^2)</f>
        <v>7.5944289304214845</v>
      </c>
    </row>
    <row r="419" spans="1:15" x14ac:dyDescent="0.35">
      <c r="A419">
        <v>10001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SQRT(ssa_urop_maneuver_10001[[#This Row],[x-pos]]^2+ssa_urop_maneuver_10001[[#This Row],[y-pos]]^2+ssa_urop_maneuver_10001[[#This Row],[z-pos]]^2)-6378</f>
        <v>540.37637179918056</v>
      </c>
      <c r="O419">
        <f>SQRT(ssa_urop_maneuver_10001[[#This Row],[x-vel]]^2+ssa_urop_maneuver_10001[[#This Row],[y-vel]]^2+ssa_urop_maneuver_10001[[#This Row],[z-vel]]^2)</f>
        <v>7.5900612054536643</v>
      </c>
    </row>
    <row r="420" spans="1:15" x14ac:dyDescent="0.35">
      <c r="A420">
        <v>10001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SQRT(ssa_urop_maneuver_10001[[#This Row],[x-pos]]^2+ssa_urop_maneuver_10001[[#This Row],[y-pos]]^2+ssa_urop_maneuver_10001[[#This Row],[z-pos]]^2)-6378</f>
        <v>542.6098295970005</v>
      </c>
      <c r="O420">
        <f>SQRT(ssa_urop_maneuver_10001[[#This Row],[x-vel]]^2+ssa_urop_maneuver_10001[[#This Row],[y-vel]]^2+ssa_urop_maneuver_10001[[#This Row],[z-vel]]^2)</f>
        <v>7.5868943604741359</v>
      </c>
    </row>
    <row r="421" spans="1:15" x14ac:dyDescent="0.35">
      <c r="A421">
        <v>10001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SQRT(ssa_urop_maneuver_10001[[#This Row],[x-pos]]^2+ssa_urop_maneuver_10001[[#This Row],[y-pos]]^2+ssa_urop_maneuver_10001[[#This Row],[z-pos]]^2)-6378</f>
        <v>546.09887777962285</v>
      </c>
      <c r="O421">
        <f>SQRT(ssa_urop_maneuver_10001[[#This Row],[x-vel]]^2+ssa_urop_maneuver_10001[[#This Row],[y-vel]]^2+ssa_urop_maneuver_10001[[#This Row],[z-vel]]^2)</f>
        <v>7.5867853697804142</v>
      </c>
    </row>
    <row r="422" spans="1:15" x14ac:dyDescent="0.35">
      <c r="A422">
        <v>10001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SQRT(ssa_urop_maneuver_10001[[#This Row],[x-pos]]^2+ssa_urop_maneuver_10001[[#This Row],[y-pos]]^2+ssa_urop_maneuver_10001[[#This Row],[z-pos]]^2)-6378</f>
        <v>548.18647236986726</v>
      </c>
      <c r="O422">
        <f>SQRT(ssa_urop_maneuver_10001[[#This Row],[x-vel]]^2+ssa_urop_maneuver_10001[[#This Row],[y-vel]]^2+ssa_urop_maneuver_10001[[#This Row],[z-vel]]^2)</f>
        <v>7.5871171868985554</v>
      </c>
    </row>
    <row r="423" spans="1:15" x14ac:dyDescent="0.35">
      <c r="A423">
        <v>10001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SQRT(ssa_urop_maneuver_10001[[#This Row],[x-pos]]^2+ssa_urop_maneuver_10001[[#This Row],[y-pos]]^2+ssa_urop_maneuver_10001[[#This Row],[z-pos]]^2)-6378</f>
        <v>547.13323693914026</v>
      </c>
      <c r="O423">
        <f>SQRT(ssa_urop_maneuver_10001[[#This Row],[x-vel]]^2+ssa_urop_maneuver_10001[[#This Row],[y-vel]]^2+ssa_urop_maneuver_10001[[#This Row],[z-vel]]^2)</f>
        <v>7.5857805413537962</v>
      </c>
    </row>
    <row r="424" spans="1:15" x14ac:dyDescent="0.35">
      <c r="A424">
        <v>10001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SQRT(ssa_urop_maneuver_10001[[#This Row],[x-pos]]^2+ssa_urop_maneuver_10001[[#This Row],[y-pos]]^2+ssa_urop_maneuver_10001[[#This Row],[z-pos]]^2)-6378</f>
        <v>544.21074993714501</v>
      </c>
      <c r="O424">
        <f>SQRT(ssa_urop_maneuver_10001[[#This Row],[x-vel]]^2+ssa_urop_maneuver_10001[[#This Row],[y-vel]]^2+ssa_urop_maneuver_10001[[#This Row],[z-vel]]^2)</f>
        <v>7.5851936597941299</v>
      </c>
    </row>
    <row r="425" spans="1:15" x14ac:dyDescent="0.35">
      <c r="A425">
        <v>10001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SQRT(ssa_urop_maneuver_10001[[#This Row],[x-pos]]^2+ssa_urop_maneuver_10001[[#This Row],[y-pos]]^2+ssa_urop_maneuver_10001[[#This Row],[z-pos]]^2)-6378</f>
        <v>541.86321034213415</v>
      </c>
      <c r="O425">
        <f>SQRT(ssa_urop_maneuver_10001[[#This Row],[x-vel]]^2+ssa_urop_maneuver_10001[[#This Row],[y-vel]]^2+ssa_urop_maneuver_10001[[#This Row],[z-vel]]^2)</f>
        <v>7.5882537869424409</v>
      </c>
    </row>
    <row r="426" spans="1:15" x14ac:dyDescent="0.35">
      <c r="A426">
        <v>10001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SQRT(ssa_urop_maneuver_10001[[#This Row],[x-pos]]^2+ssa_urop_maneuver_10001[[#This Row],[y-pos]]^2+ssa_urop_maneuver_10001[[#This Row],[z-pos]]^2)-6378</f>
        <v>540.92174907988829</v>
      </c>
      <c r="O426">
        <f>SQRT(ssa_urop_maneuver_10001[[#This Row],[x-vel]]^2+ssa_urop_maneuver_10001[[#This Row],[y-vel]]^2+ssa_urop_maneuver_10001[[#This Row],[z-vel]]^2)</f>
        <v>7.5933438362256629</v>
      </c>
    </row>
    <row r="427" spans="1:15" x14ac:dyDescent="0.35">
      <c r="A427">
        <v>10001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SQRT(ssa_urop_maneuver_10001[[#This Row],[x-pos]]^2+ssa_urop_maneuver_10001[[#This Row],[y-pos]]^2+ssa_urop_maneuver_10001[[#This Row],[z-pos]]^2)-6378</f>
        <v>540.46687379074865</v>
      </c>
      <c r="O427">
        <f>SQRT(ssa_urop_maneuver_10001[[#This Row],[x-vel]]^2+ssa_urop_maneuver_10001[[#This Row],[y-vel]]^2+ssa_urop_maneuver_10001[[#This Row],[z-vel]]^2)</f>
        <v>7.5953977354979729</v>
      </c>
    </row>
    <row r="428" spans="1:15" x14ac:dyDescent="0.35">
      <c r="A428">
        <v>10001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SQRT(ssa_urop_maneuver_10001[[#This Row],[x-pos]]^2+ssa_urop_maneuver_10001[[#This Row],[y-pos]]^2+ssa_urop_maneuver_10001[[#This Row],[z-pos]]^2)-6378</f>
        <v>540.17176800686684</v>
      </c>
      <c r="O428">
        <f>SQRT(ssa_urop_maneuver_10001[[#This Row],[x-vel]]^2+ssa_urop_maneuver_10001[[#This Row],[y-vel]]^2+ssa_urop_maneuver_10001[[#This Row],[z-vel]]^2)</f>
        <v>7.5924465797024743</v>
      </c>
    </row>
    <row r="429" spans="1:15" x14ac:dyDescent="0.35">
      <c r="A429">
        <v>10001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SQRT(ssa_urop_maneuver_10001[[#This Row],[x-pos]]^2+ssa_urop_maneuver_10001[[#This Row],[y-pos]]^2+ssa_urop_maneuver_10001[[#This Row],[z-pos]]^2)-6378</f>
        <v>541.22980735324109</v>
      </c>
      <c r="O429">
        <f>SQRT(ssa_urop_maneuver_10001[[#This Row],[x-vel]]^2+ssa_urop_maneuver_10001[[#This Row],[y-vel]]^2+ssa_urop_maneuver_10001[[#This Row],[z-vel]]^2)</f>
        <v>7.5881409416767731</v>
      </c>
    </row>
    <row r="430" spans="1:15" x14ac:dyDescent="0.35">
      <c r="A430">
        <v>10001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SQRT(ssa_urop_maneuver_10001[[#This Row],[x-pos]]^2+ssa_urop_maneuver_10001[[#This Row],[y-pos]]^2+ssa_urop_maneuver_10001[[#This Row],[z-pos]]^2)-6378</f>
        <v>544.20837701405162</v>
      </c>
      <c r="O430">
        <f>SQRT(ssa_urop_maneuver_10001[[#This Row],[x-vel]]^2+ssa_urop_maneuver_10001[[#This Row],[y-vel]]^2+ssa_urop_maneuver_10001[[#This Row],[z-vel]]^2)</f>
        <v>7.5865336055112307</v>
      </c>
    </row>
    <row r="431" spans="1:15" x14ac:dyDescent="0.35">
      <c r="A431">
        <v>10001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SQRT(ssa_urop_maneuver_10001[[#This Row],[x-pos]]^2+ssa_urop_maneuver_10001[[#This Row],[y-pos]]^2+ssa_urop_maneuver_10001[[#This Row],[z-pos]]^2)-6378</f>
        <v>547.32524080618623</v>
      </c>
      <c r="O431">
        <f>SQRT(ssa_urop_maneuver_10001[[#This Row],[x-vel]]^2+ssa_urop_maneuver_10001[[#This Row],[y-vel]]^2+ssa_urop_maneuver_10001[[#This Row],[z-vel]]^2)</f>
        <v>7.5871469468841068</v>
      </c>
    </row>
    <row r="432" spans="1:15" x14ac:dyDescent="0.35">
      <c r="A432">
        <v>10001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SQRT(ssa_urop_maneuver_10001[[#This Row],[x-pos]]^2+ssa_urop_maneuver_10001[[#This Row],[y-pos]]^2+ssa_urop_maneuver_10001[[#This Row],[z-pos]]^2)-6378</f>
        <v>547.96642027347298</v>
      </c>
      <c r="O432">
        <f>SQRT(ssa_urop_maneuver_10001[[#This Row],[x-vel]]^2+ssa_urop_maneuver_10001[[#This Row],[y-vel]]^2+ssa_urop_maneuver_10001[[#This Row],[z-vel]]^2)</f>
        <v>7.5868184805456487</v>
      </c>
    </row>
    <row r="433" spans="1:15" x14ac:dyDescent="0.35">
      <c r="A433">
        <v>10001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SQRT(ssa_urop_maneuver_10001[[#This Row],[x-pos]]^2+ssa_urop_maneuver_10001[[#This Row],[y-pos]]^2+ssa_urop_maneuver_10001[[#This Row],[z-pos]]^2)-6378</f>
        <v>545.73810936758946</v>
      </c>
      <c r="O433">
        <f>SQRT(ssa_urop_maneuver_10001[[#This Row],[x-vel]]^2+ssa_urop_maneuver_10001[[#This Row],[y-vel]]^2+ssa_urop_maneuver_10001[[#This Row],[z-vel]]^2)</f>
        <v>7.5853532285702832</v>
      </c>
    </row>
    <row r="434" spans="1:15" x14ac:dyDescent="0.35">
      <c r="A434">
        <v>10001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767.10635403650838</v>
      </c>
      <c r="I434">
        <v>4103.5090624943159</v>
      </c>
      <c r="J434">
        <v>5520.0691925745878</v>
      </c>
      <c r="K434">
        <v>-7.4059001444655976</v>
      </c>
      <c r="L434">
        <v>1.6332039571478381</v>
      </c>
      <c r="M434">
        <v>-0.1898921166753304</v>
      </c>
      <c r="N434">
        <f>SQRT(ssa_urop_maneuver_10001[[#This Row],[x-pos]]^2+ssa_urop_maneuver_10001[[#This Row],[y-pos]]^2+ssa_urop_maneuver_10001[[#This Row],[z-pos]]^2)-6378</f>
        <v>542.86719098027606</v>
      </c>
      <c r="O434">
        <f>SQRT(ssa_urop_maneuver_10001[[#This Row],[x-vel]]^2+ssa_urop_maneuver_10001[[#This Row],[y-vel]]^2+ssa_urop_maneuver_10001[[#This Row],[z-vel]]^2)</f>
        <v>7.5862224546485821</v>
      </c>
    </row>
    <row r="435" spans="1:15" x14ac:dyDescent="0.35">
      <c r="A435">
        <v>10001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-3523.1270909733348</v>
      </c>
      <c r="I435">
        <v>4159.9726719870341</v>
      </c>
      <c r="J435">
        <v>4261.7563815455496</v>
      </c>
      <c r="K435">
        <v>-6.3759582406472717</v>
      </c>
      <c r="L435">
        <v>-1.453020621467535</v>
      </c>
      <c r="M435">
        <v>-3.8534350518653779</v>
      </c>
      <c r="N435">
        <f>SQRT(ssa_urop_maneuver_10001[[#This Row],[x-pos]]^2+ssa_urop_maneuver_10001[[#This Row],[y-pos]]^2+ssa_urop_maneuver_10001[[#This Row],[z-pos]]^2)-6378</f>
        <v>541.56390146614558</v>
      </c>
      <c r="O435">
        <f>SQRT(ssa_urop_maneuver_10001[[#This Row],[x-vel]]^2+ssa_urop_maneuver_10001[[#This Row],[y-vel]]^2+ssa_urop_maneuver_10001[[#This Row],[z-vel]]^2)</f>
        <v>7.5903276682783911</v>
      </c>
    </row>
    <row r="436" spans="1:15" x14ac:dyDescent="0.35">
      <c r="A436">
        <v>10001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-6342.8364883320828</v>
      </c>
      <c r="I436">
        <v>2481.200290261479</v>
      </c>
      <c r="J436">
        <v>1221.2939965083169</v>
      </c>
      <c r="K436">
        <v>-2.6798092180534292</v>
      </c>
      <c r="L436">
        <v>-3.9404470709849369</v>
      </c>
      <c r="M436">
        <v>-5.9127945721653576</v>
      </c>
      <c r="N436">
        <f>SQRT(ssa_urop_maneuver_10001[[#This Row],[x-pos]]^2+ssa_urop_maneuver_10001[[#This Row],[y-pos]]^2+ssa_urop_maneuver_10001[[#This Row],[z-pos]]^2)-6378</f>
        <v>541.50060510278217</v>
      </c>
      <c r="O436">
        <f>SQRT(ssa_urop_maneuver_10001[[#This Row],[x-vel]]^2+ssa_urop_maneuver_10001[[#This Row],[y-vel]]^2+ssa_urop_maneuver_10001[[#This Row],[z-vel]]^2)</f>
        <v>7.594052950633543</v>
      </c>
    </row>
    <row r="437" spans="1:15" x14ac:dyDescent="0.35">
      <c r="A437">
        <v>10001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-6510.5743045986101</v>
      </c>
      <c r="I437">
        <v>-234.699679661934</v>
      </c>
      <c r="J437">
        <v>-2330.8710940596989</v>
      </c>
      <c r="K437">
        <v>2.140654173616225</v>
      </c>
      <c r="L437">
        <v>-4.7829843328073522</v>
      </c>
      <c r="M437">
        <v>-5.4956087097409734</v>
      </c>
      <c r="N437">
        <f>SQRT(ssa_urop_maneuver_10001[[#This Row],[x-pos]]^2+ssa_urop_maneuver_10001[[#This Row],[y-pos]]^2+ssa_urop_maneuver_10001[[#This Row],[z-pos]]^2)-6378</f>
        <v>541.22118250718631</v>
      </c>
      <c r="O437">
        <f>SQRT(ssa_urop_maneuver_10001[[#This Row],[x-vel]]^2+ssa_urop_maneuver_10001[[#This Row],[y-vel]]^2+ssa_urop_maneuver_10001[[#This Row],[z-vel]]^2)</f>
        <v>7.5934876380673719</v>
      </c>
    </row>
    <row r="438" spans="1:15" x14ac:dyDescent="0.35">
      <c r="A438">
        <v>10001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-3957.2066846360931</v>
      </c>
      <c r="I438">
        <v>-2852.8674218162241</v>
      </c>
      <c r="J438">
        <v>-4906.7360289969311</v>
      </c>
      <c r="K438">
        <v>6.0595652982188284</v>
      </c>
      <c r="L438">
        <v>-3.6276590837952738</v>
      </c>
      <c r="M438">
        <v>-2.7789684134562802</v>
      </c>
      <c r="N438">
        <f>SQRT(ssa_urop_maneuver_10001[[#This Row],[x-pos]]^2+ssa_urop_maneuver_10001[[#This Row],[y-pos]]^2+ssa_urop_maneuver_10001[[#This Row],[z-pos]]^2)-6378</f>
        <v>541.13258506046441</v>
      </c>
      <c r="O438">
        <f>SQRT(ssa_urop_maneuver_10001[[#This Row],[x-vel]]^2+ssa_urop_maneuver_10001[[#This Row],[y-vel]]^2+ssa_urop_maneuver_10001[[#This Row],[z-vel]]^2)</f>
        <v>7.5895261693078</v>
      </c>
    </row>
    <row r="439" spans="1:15" x14ac:dyDescent="0.35">
      <c r="A439">
        <v>10001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246.86111469718409</v>
      </c>
      <c r="I439">
        <v>-4281.7941726564331</v>
      </c>
      <c r="J439">
        <v>-5431.3807591869154</v>
      </c>
      <c r="K439">
        <v>7.4455936741058499</v>
      </c>
      <c r="L439">
        <v>-0.96336340882144267</v>
      </c>
      <c r="M439">
        <v>1.092828095596412</v>
      </c>
      <c r="N439">
        <f>SQRT(ssa_urop_maneuver_10001[[#This Row],[x-pos]]^2+ssa_urop_maneuver_10001[[#This Row],[y-pos]]^2+ssa_urop_maneuver_10001[[#This Row],[z-pos]]^2)-6378</f>
        <v>542.59236613528265</v>
      </c>
      <c r="O439">
        <f>SQRT(ssa_urop_maneuver_10001[[#This Row],[x-vel]]^2+ssa_urop_maneuver_10001[[#This Row],[y-vel]]^2+ssa_urop_maneuver_10001[[#This Row],[z-vel]]^2)</f>
        <v>7.5867784641352225</v>
      </c>
    </row>
    <row r="440" spans="1:15" x14ac:dyDescent="0.35">
      <c r="A440">
        <v>10001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4348.1415288951875</v>
      </c>
      <c r="I440">
        <v>-3927.4859920823492</v>
      </c>
      <c r="J440">
        <v>-3687.995264812464</v>
      </c>
      <c r="K440">
        <v>5.7293988078170157</v>
      </c>
      <c r="L440">
        <v>2.1021483804203491</v>
      </c>
      <c r="M440">
        <v>4.507819587239176</v>
      </c>
      <c r="N440">
        <f>SQRT(ssa_urop_maneuver_10001[[#This Row],[x-pos]]^2+ssa_urop_maneuver_10001[[#This Row],[y-pos]]^2+ssa_urop_maneuver_10001[[#This Row],[z-pos]]^2)-6378</f>
        <v>545.35107058606445</v>
      </c>
      <c r="O440">
        <f>SQRT(ssa_urop_maneuver_10001[[#This Row],[x-vel]]^2+ssa_urop_maneuver_10001[[#This Row],[y-vel]]^2+ssa_urop_maneuver_10001[[#This Row],[z-vel]]^2)</f>
        <v>7.587191571551104</v>
      </c>
    </row>
    <row r="441" spans="1:15" x14ac:dyDescent="0.35">
      <c r="A441">
        <v>10001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6636.6828124355116</v>
      </c>
      <c r="I441">
        <v>-1936.2491610930163</v>
      </c>
      <c r="J441">
        <v>-403.59437786156923</v>
      </c>
      <c r="K441">
        <v>1.6213666607364781</v>
      </c>
      <c r="L441">
        <v>4.2948451829197962</v>
      </c>
      <c r="M441">
        <v>6.0420104612128389</v>
      </c>
      <c r="N441">
        <f>SQRT(ssa_urop_maneuver_10001[[#This Row],[x-pos]]^2+ssa_urop_maneuver_10001[[#This Row],[y-pos]]^2+ssa_urop_maneuver_10001[[#This Row],[z-pos]]^2)-6378</f>
        <v>547.13595451755737</v>
      </c>
      <c r="O441">
        <f>SQRT(ssa_urop_maneuver_10001[[#This Row],[x-vel]]^2+ssa_urop_maneuver_10001[[#This Row],[y-vel]]^2+ssa_urop_maneuver_10001[[#This Row],[z-vel]]^2)</f>
        <v>7.5881760263717206</v>
      </c>
    </row>
    <row r="442" spans="1:15" x14ac:dyDescent="0.35">
      <c r="A442">
        <v>10001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6156.3524706931303</v>
      </c>
      <c r="I442">
        <v>862.8335131686722</v>
      </c>
      <c r="J442">
        <v>3049.5704134540688</v>
      </c>
      <c r="K442">
        <v>-3.163571679125341</v>
      </c>
      <c r="L442">
        <v>4.6966219715728101</v>
      </c>
      <c r="M442">
        <v>5.0496405593528664</v>
      </c>
      <c r="N442">
        <f>SQRT(ssa_urop_maneuver_10001[[#This Row],[x-pos]]^2+ssa_urop_maneuver_10001[[#This Row],[y-pos]]^2+ssa_urop_maneuver_10001[[#This Row],[z-pos]]^2)-6378</f>
        <v>546.23549003576409</v>
      </c>
      <c r="O442">
        <f>SQRT(ssa_urop_maneuver_10001[[#This Row],[x-vel]]^2+ssa_urop_maneuver_10001[[#This Row],[y-vel]]^2+ssa_urop_maneuver_10001[[#This Row],[z-vel]]^2)</f>
        <v>7.5871808658740916</v>
      </c>
    </row>
    <row r="443" spans="1:15" x14ac:dyDescent="0.35">
      <c r="A443">
        <v>10001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3109.3023102545289</v>
      </c>
      <c r="I443">
        <v>3302.543273657519</v>
      </c>
      <c r="J443">
        <v>5228.3004016093673</v>
      </c>
      <c r="K443">
        <v>-6.6241344552854819</v>
      </c>
      <c r="L443">
        <v>3.1412899753404391</v>
      </c>
      <c r="M443">
        <v>1.949579386327871</v>
      </c>
      <c r="N443">
        <f>SQRT(ssa_urop_maneuver_10001[[#This Row],[x-pos]]^2+ssa_urop_maneuver_10001[[#This Row],[y-pos]]^2+ssa_urop_maneuver_10001[[#This Row],[z-pos]]^2)-6378</f>
        <v>543.68173353870316</v>
      </c>
      <c r="O443">
        <f>SQRT(ssa_urop_maneuver_10001[[#This Row],[x-vel]]^2+ssa_urop_maneuver_10001[[#This Row],[y-vel]]^2+ssa_urop_maneuver_10001[[#This Row],[z-vel]]^2)</f>
        <v>7.5860213402329144</v>
      </c>
    </row>
    <row r="444" spans="1:15" x14ac:dyDescent="0.35">
      <c r="A444">
        <v>10001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-1232.5797712764979</v>
      </c>
      <c r="I444">
        <v>4367.1606475726239</v>
      </c>
      <c r="J444">
        <v>5224.265392711206</v>
      </c>
      <c r="K444">
        <v>-7.3244181359712606</v>
      </c>
      <c r="L444">
        <v>0.27844412403944552</v>
      </c>
      <c r="M444">
        <v>-1.9630661947426311</v>
      </c>
      <c r="N444">
        <f>SQRT(ssa_urop_maneuver_10001[[#This Row],[x-pos]]^2+ssa_urop_maneuver_10001[[#This Row],[y-pos]]^2+ssa_urop_maneuver_10001[[#This Row],[z-pos]]^2)-6378</f>
        <v>541.8478240310269</v>
      </c>
      <c r="O444">
        <f>SQRT(ssa_urop_maneuver_10001[[#This Row],[x-vel]]^2+ssa_urop_maneuver_10001[[#This Row],[y-vel]]^2+ssa_urop_maneuver_10001[[#This Row],[z-vel]]^2)</f>
        <v>7.5880340698825366</v>
      </c>
    </row>
    <row r="445" spans="1:15" x14ac:dyDescent="0.35">
      <c r="A445">
        <v>10001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-5060.2320304702671</v>
      </c>
      <c r="I445">
        <v>3611.9387031628562</v>
      </c>
      <c r="J445">
        <v>3037.6666283840018</v>
      </c>
      <c r="K445">
        <v>-4.9700863218538123</v>
      </c>
      <c r="L445">
        <v>-2.7058463631110512</v>
      </c>
      <c r="M445">
        <v>-5.0616818020392742</v>
      </c>
      <c r="N445">
        <f>SQRT(ssa_urop_maneuver_10001[[#This Row],[x-pos]]^2+ssa_urop_maneuver_10001[[#This Row],[y-pos]]^2+ssa_urop_maneuver_10001[[#This Row],[z-pos]]^2)-6378</f>
        <v>541.49911068719302</v>
      </c>
      <c r="O445">
        <f>SQRT(ssa_urop_maneuver_10001[[#This Row],[x-vel]]^2+ssa_urop_maneuver_10001[[#This Row],[y-vel]]^2+ssa_urop_maneuver_10001[[#This Row],[z-vel]]^2)</f>
        <v>7.592363614351938</v>
      </c>
    </row>
    <row r="446" spans="1:15" x14ac:dyDescent="0.35">
      <c r="A446">
        <v>10001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-6773.7988525811506</v>
      </c>
      <c r="I446">
        <v>1348.301683859177</v>
      </c>
      <c r="J446">
        <v>-420.59811205991588</v>
      </c>
      <c r="K446">
        <v>-0.53295751305019357</v>
      </c>
      <c r="L446">
        <v>-4.5654611870339723</v>
      </c>
      <c r="M446">
        <v>-6.0454342271500217</v>
      </c>
      <c r="N446">
        <f>SQRT(ssa_urop_maneuver_10001[[#This Row],[x-pos]]^2+ssa_urop_maneuver_10001[[#This Row],[y-pos]]^2+ssa_urop_maneuver_10001[[#This Row],[z-pos]]^2)-6378</f>
        <v>541.47766076281005</v>
      </c>
      <c r="O446">
        <f>SQRT(ssa_urop_maneuver_10001[[#This Row],[x-vel]]^2+ssa_urop_maneuver_10001[[#This Row],[y-vel]]^2+ssa_urop_maneuver_10001[[#This Row],[z-vel]]^2)</f>
        <v>7.5943896763220726</v>
      </c>
    </row>
    <row r="447" spans="1:15" x14ac:dyDescent="0.35">
      <c r="A447">
        <v>10001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-5654.8341741742706</v>
      </c>
      <c r="I447">
        <v>-1479.225104501427</v>
      </c>
      <c r="J447">
        <v>-3702.577287173985</v>
      </c>
      <c r="K447">
        <v>4.125723442359349</v>
      </c>
      <c r="L447">
        <v>-4.5167460750767781</v>
      </c>
      <c r="M447">
        <v>-4.4958755543363296</v>
      </c>
      <c r="N447">
        <f>SQRT(ssa_urop_maneuver_10001[[#This Row],[x-pos]]^2+ssa_urop_maneuver_10001[[#This Row],[y-pos]]^2+ssa_urop_maneuver_10001[[#This Row],[z-pos]]^2)-6378</f>
        <v>541.12819759058402</v>
      </c>
      <c r="O447">
        <f>SQRT(ssa_urop_maneuver_10001[[#This Row],[x-vel]]^2+ssa_urop_maneuver_10001[[#This Row],[y-vel]]^2+ssa_urop_maneuver_10001[[#This Row],[z-vel]]^2)</f>
        <v>7.5918038719156824</v>
      </c>
    </row>
    <row r="448" spans="1:15" x14ac:dyDescent="0.35">
      <c r="A448">
        <v>10001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-2174.4298856535838</v>
      </c>
      <c r="I448">
        <v>-3689.6204892822948</v>
      </c>
      <c r="J448">
        <v>-5435.0018966526559</v>
      </c>
      <c r="K448">
        <v>7.0533597031518367</v>
      </c>
      <c r="L448">
        <v>-2.584650754347301</v>
      </c>
      <c r="M448">
        <v>-1.070145926183272</v>
      </c>
      <c r="N448">
        <f>SQRT(ssa_urop_maneuver_10001[[#This Row],[x-pos]]^2+ssa_urop_maneuver_10001[[#This Row],[y-pos]]^2+ssa_urop_maneuver_10001[[#This Row],[z-pos]]^2)-6378</f>
        <v>541.58743706394307</v>
      </c>
      <c r="O448">
        <f>SQRT(ssa_urop_maneuver_10001[[#This Row],[x-vel]]^2+ssa_urop_maneuver_10001[[#This Row],[y-vel]]^2+ssa_urop_maneuver_10001[[#This Row],[z-vel]]^2)</f>
        <v>7.5878531171419557</v>
      </c>
    </row>
    <row r="449" spans="1:15" x14ac:dyDescent="0.35">
      <c r="A449">
        <v>10001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2212.3506144875209</v>
      </c>
      <c r="I449">
        <v>-4362.9716947956904</v>
      </c>
      <c r="J449">
        <v>-4897.0796696191483</v>
      </c>
      <c r="K449">
        <v>7.0392745138902164</v>
      </c>
      <c r="L449">
        <v>0.42144047642156068</v>
      </c>
      <c r="M449">
        <v>2.7979685707035</v>
      </c>
      <c r="N449">
        <f>SQRT(ssa_urop_maneuver_10001[[#This Row],[x-pos]]^2+ssa_urop_maneuver_10001[[#This Row],[y-pos]]^2+ssa_urop_maneuver_10001[[#This Row],[z-pos]]^2)-6378</f>
        <v>543.80659521839516</v>
      </c>
      <c r="O449">
        <f>SQRT(ssa_urop_maneuver_10001[[#This Row],[x-vel]]^2+ssa_urop_maneuver_10001[[#This Row],[y-vel]]^2+ssa_urop_maneuver_10001[[#This Row],[z-vel]]^2)</f>
        <v>7.5866742304988524</v>
      </c>
    </row>
    <row r="450" spans="1:15" x14ac:dyDescent="0.35">
      <c r="A450">
        <v>10001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5677.2990970371739</v>
      </c>
      <c r="I450">
        <v>-3218.9328474324789</v>
      </c>
      <c r="J450">
        <v>-2313.972904434238</v>
      </c>
      <c r="K450">
        <v>4.0908203414563804</v>
      </c>
      <c r="L450">
        <v>3.2544290953599471</v>
      </c>
      <c r="M450">
        <v>5.4998819776512926</v>
      </c>
      <c r="N450">
        <f>SQRT(ssa_urop_maneuver_10001[[#This Row],[x-pos]]^2+ssa_urop_maneuver_10001[[#This Row],[y-pos]]^2+ssa_urop_maneuver_10001[[#This Row],[z-pos]]^2)-6378</f>
        <v>546.42953000134912</v>
      </c>
      <c r="O450">
        <f>SQRT(ssa_urop_maneuver_10001[[#This Row],[x-vel]]^2+ssa_urop_maneuver_10001[[#This Row],[y-vel]]^2+ssa_urop_maneuver_10001[[#This Row],[z-vel]]^2)</f>
        <v>7.5878074284270127</v>
      </c>
    </row>
    <row r="451" spans="1:15" x14ac:dyDescent="0.35">
      <c r="A451">
        <v>10001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6774.2924632006161</v>
      </c>
      <c r="I451">
        <v>-732.56986685816548</v>
      </c>
      <c r="J451">
        <v>1236.4453888374451</v>
      </c>
      <c r="K451">
        <v>-0.56712379754266562</v>
      </c>
      <c r="L451">
        <v>4.732613547130275</v>
      </c>
      <c r="M451">
        <v>5.9039764516565896</v>
      </c>
      <c r="N451">
        <f>SQRT(ssa_urop_maneuver_10001[[#This Row],[x-pos]]^2+ssa_urop_maneuver_10001[[#This Row],[y-pos]]^2+ssa_urop_maneuver_10001[[#This Row],[z-pos]]^2)-6378</f>
        <v>547.06275685517812</v>
      </c>
      <c r="O451">
        <f>SQRT(ssa_urop_maneuver_10001[[#This Row],[x-vel]]^2+ssa_urop_maneuver_10001[[#This Row],[y-vel]]^2+ssa_urop_maneuver_10001[[#This Row],[z-vel]]^2)</f>
        <v>7.5878981496812248</v>
      </c>
    </row>
    <row r="452" spans="1:15" x14ac:dyDescent="0.35">
      <c r="A452">
        <v>10001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5045.4888233460579</v>
      </c>
      <c r="I452">
        <v>2059.5781950240321</v>
      </c>
      <c r="J452">
        <v>4269.9019999306793</v>
      </c>
      <c r="K452">
        <v>-4.9852717872929713</v>
      </c>
      <c r="L452">
        <v>4.2369927840634878</v>
      </c>
      <c r="M452">
        <v>3.8402141620108292</v>
      </c>
      <c r="N452">
        <f>SQRT(ssa_urop_maneuver_10001[[#This Row],[x-pos]]^2+ssa_urop_maneuver_10001[[#This Row],[y-pos]]^2+ssa_urop_maneuver_10001[[#This Row],[z-pos]]^2)-6378</f>
        <v>545.21333608465739</v>
      </c>
      <c r="O452">
        <f>SQRT(ssa_urop_maneuver_10001[[#This Row],[x-vel]]^2+ssa_urop_maneuver_10001[[#This Row],[y-vel]]^2+ssa_urop_maneuver_10001[[#This Row],[z-vel]]^2)</f>
        <v>7.5863223933269444</v>
      </c>
    </row>
    <row r="453" spans="1:15" x14ac:dyDescent="0.35">
      <c r="A453">
        <v>10001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1214.441180928256</v>
      </c>
      <c r="I453">
        <v>3994.0207214331672</v>
      </c>
      <c r="J453">
        <v>5520.0203634353338</v>
      </c>
      <c r="K453">
        <v>-7.3218575806712014</v>
      </c>
      <c r="L453">
        <v>1.9777508050451369</v>
      </c>
      <c r="M453">
        <v>0.17589249566581289</v>
      </c>
      <c r="N453">
        <f>SQRT(ssa_urop_maneuver_10001[[#This Row],[x-pos]]^2+ssa_urop_maneuver_10001[[#This Row],[y-pos]]^2+ssa_urop_maneuver_10001[[#This Row],[z-pos]]^2)-6378</f>
        <v>542.81597197271913</v>
      </c>
      <c r="O453">
        <f>SQRT(ssa_urop_maneuver_10001[[#This Row],[x-vel]]^2+ssa_urop_maneuver_10001[[#This Row],[y-vel]]^2+ssa_urop_maneuver_10001[[#This Row],[z-vel]]^2)</f>
        <v>7.5863057444661806</v>
      </c>
    </row>
    <row r="454" spans="1:15" x14ac:dyDescent="0.35">
      <c r="A454">
        <v>10001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-3122.0799944841378</v>
      </c>
      <c r="I454">
        <v>4265.3933385996324</v>
      </c>
      <c r="J454">
        <v>4465.6114702142859</v>
      </c>
      <c r="K454">
        <v>-6.6088492344404246</v>
      </c>
      <c r="L454">
        <v>-1.10700542196923</v>
      </c>
      <c r="M454">
        <v>-3.564046831494081</v>
      </c>
      <c r="N454">
        <f>SQRT(ssa_urop_maneuver_10001[[#This Row],[x-pos]]^2+ssa_urop_maneuver_10001[[#This Row],[y-pos]]^2+ssa_urop_maneuver_10001[[#This Row],[z-pos]]^2)-6378</f>
        <v>541.72901404654658</v>
      </c>
      <c r="O454">
        <f>SQRT(ssa_urop_maneuver_10001[[#This Row],[x-vel]]^2+ssa_urop_maneuver_10001[[#This Row],[y-vel]]^2+ssa_urop_maneuver_10001[[#This Row],[z-vel]]^2)</f>
        <v>7.5897812237847839</v>
      </c>
    </row>
    <row r="455" spans="1:15" x14ac:dyDescent="0.35">
      <c r="A455">
        <v>10001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-6155.668551450005</v>
      </c>
      <c r="I455">
        <v>2757.8109405208102</v>
      </c>
      <c r="J455">
        <v>1544.0583907423691</v>
      </c>
      <c r="K455">
        <v>-3.134072011944165</v>
      </c>
      <c r="L455">
        <v>-3.7367524209699292</v>
      </c>
      <c r="M455">
        <v>-5.8204864458797454</v>
      </c>
      <c r="N455">
        <f>SQRT(ssa_urop_maneuver_10001[[#This Row],[x-pos]]^2+ssa_urop_maneuver_10001[[#This Row],[y-pos]]^2+ssa_urop_maneuver_10001[[#This Row],[z-pos]]^2)-6378</f>
        <v>541.67432853518039</v>
      </c>
      <c r="O455">
        <f>SQRT(ssa_urop_maneuver_10001[[#This Row],[x-vel]]^2+ssa_urop_maneuver_10001[[#This Row],[y-vel]]^2+ssa_urop_maneuver_10001[[#This Row],[z-vel]]^2)</f>
        <v>7.5936676578808875</v>
      </c>
    </row>
    <row r="456" spans="1:15" x14ac:dyDescent="0.35">
      <c r="A456">
        <v>10001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-6615.9717063838434</v>
      </c>
      <c r="I456">
        <v>97.668612783074622</v>
      </c>
      <c r="J456">
        <v>-2024.295388525617</v>
      </c>
      <c r="K456">
        <v>1.6554696179282731</v>
      </c>
      <c r="L456">
        <v>-4.8076343596557773</v>
      </c>
      <c r="M456">
        <v>-5.6399090461771237</v>
      </c>
      <c r="N456">
        <f>SQRT(ssa_urop_maneuver_10001[[#This Row],[x-pos]]^2+ssa_urop_maneuver_10001[[#This Row],[y-pos]]^2+ssa_urop_maneuver_10001[[#This Row],[z-pos]]^2)-6378</f>
        <v>541.42140627383651</v>
      </c>
      <c r="O456">
        <f>SQRT(ssa_urop_maneuver_10001[[#This Row],[x-vel]]^2+ssa_urop_maneuver_10001[[#This Row],[y-vel]]^2+ssa_urop_maneuver_10001[[#This Row],[z-vel]]^2)</f>
        <v>7.5935829383221298</v>
      </c>
    </row>
    <row r="457" spans="1:15" x14ac:dyDescent="0.35">
      <c r="A457">
        <v>10001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-4310.9360777096899</v>
      </c>
      <c r="I457">
        <v>-2603.625263760674</v>
      </c>
      <c r="J457">
        <v>-4744.6868611285954</v>
      </c>
      <c r="K457">
        <v>5.7469820703718764</v>
      </c>
      <c r="L457">
        <v>-3.8698514743691739</v>
      </c>
      <c r="M457">
        <v>-3.098692157909408</v>
      </c>
      <c r="N457">
        <f>SQRT(ssa_urop_maneuver_10001[[#This Row],[x-pos]]^2+ssa_urop_maneuver_10001[[#This Row],[y-pos]]^2+ssa_urop_maneuver_10001[[#This Row],[z-pos]]^2)-6378</f>
        <v>541.18259553526786</v>
      </c>
      <c r="O457">
        <f>SQRT(ssa_urop_maneuver_10001[[#This Row],[x-vel]]^2+ssa_urop_maneuver_10001[[#This Row],[y-vel]]^2+ssa_urop_maneuver_10001[[#This Row],[z-vel]]^2)</f>
        <v>7.589825191685402</v>
      </c>
    </row>
    <row r="458" spans="1:15" x14ac:dyDescent="0.35">
      <c r="A458">
        <v>10001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-207.41605855873809</v>
      </c>
      <c r="I458">
        <v>-4219.4545930803197</v>
      </c>
      <c r="J458">
        <v>-5481.3150181394813</v>
      </c>
      <c r="K458">
        <v>7.4349960624369391</v>
      </c>
      <c r="L458">
        <v>-1.3216306571724941</v>
      </c>
      <c r="M458">
        <v>0.73151810042601351</v>
      </c>
      <c r="N458">
        <f>SQRT(ssa_urop_maneuver_10001[[#This Row],[x-pos]]^2+ssa_urop_maneuver_10001[[#This Row],[y-pos]]^2+ssa_urop_maneuver_10001[[#This Row],[z-pos]]^2)-6378</f>
        <v>542.37808305991803</v>
      </c>
      <c r="O458">
        <f>SQRT(ssa_urop_maneuver_10001[[#This Row],[x-vel]]^2+ssa_urop_maneuver_10001[[#This Row],[y-vel]]^2+ssa_urop_maneuver_10001[[#This Row],[z-vel]]^2)</f>
        <v>7.5868961225050313</v>
      </c>
    </row>
    <row r="459" spans="1:15" x14ac:dyDescent="0.35">
      <c r="A459">
        <v>10001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3982.586148073035</v>
      </c>
      <c r="I459">
        <v>-4078.003064631745</v>
      </c>
      <c r="J459">
        <v>-3929.0413470016802</v>
      </c>
      <c r="K459">
        <v>6.0251476793093808</v>
      </c>
      <c r="L459">
        <v>1.776564131291396</v>
      </c>
      <c r="M459">
        <v>4.2552217096381906</v>
      </c>
      <c r="N459">
        <f>SQRT(ssa_urop_maneuver_10001[[#This Row],[x-pos]]^2+ssa_urop_maneuver_10001[[#This Row],[y-pos]]^2+ssa_urop_maneuver_10001[[#This Row],[z-pos]]^2)-6378</f>
        <v>545.03887959744861</v>
      </c>
      <c r="O459">
        <f>SQRT(ssa_urop_maneuver_10001[[#This Row],[x-vel]]^2+ssa_urop_maneuver_10001[[#This Row],[y-vel]]^2+ssa_urop_maneuver_10001[[#This Row],[z-vel]]^2)</f>
        <v>7.5871929241488605</v>
      </c>
    </row>
    <row r="460" spans="1:15" x14ac:dyDescent="0.35">
      <c r="A460">
        <v>10001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6512.3668721914382</v>
      </c>
      <c r="I460">
        <v>-2237.0274806016828</v>
      </c>
      <c r="J460">
        <v>-735.14940485571458</v>
      </c>
      <c r="K460">
        <v>2.1005318019627248</v>
      </c>
      <c r="L460">
        <v>4.1377915886641823</v>
      </c>
      <c r="M460">
        <v>6.0039574056124687</v>
      </c>
      <c r="N460">
        <f>SQRT(ssa_urop_maneuver_10001[[#This Row],[x-pos]]^2+ssa_urop_maneuver_10001[[#This Row],[y-pos]]^2+ssa_urop_maneuver_10001[[#This Row],[z-pos]]^2)-6378</f>
        <v>547.00244580774961</v>
      </c>
      <c r="O460">
        <f>SQRT(ssa_urop_maneuver_10001[[#This Row],[x-vel]]^2+ssa_urop_maneuver_10001[[#This Row],[y-vel]]^2+ssa_urop_maneuver_10001[[#This Row],[z-vel]]^2)</f>
        <v>7.5882183423176244</v>
      </c>
    </row>
    <row r="461" spans="1:15" x14ac:dyDescent="0.35">
      <c r="A461">
        <v>10001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6325.1354276992333</v>
      </c>
      <c r="I461">
        <v>537.16358524753753</v>
      </c>
      <c r="J461">
        <v>2766.1519303301288</v>
      </c>
      <c r="K461">
        <v>-2.7013341111032099</v>
      </c>
      <c r="L461">
        <v>4.7736943283139226</v>
      </c>
      <c r="M461">
        <v>5.2422656686689848</v>
      </c>
      <c r="N461">
        <f>SQRT(ssa_urop_maneuver_10001[[#This Row],[x-pos]]^2+ssa_urop_maneuver_10001[[#This Row],[y-pos]]^2+ssa_urop_maneuver_10001[[#This Row],[z-pos]]^2)-6378</f>
        <v>546.41184489491843</v>
      </c>
      <c r="O461">
        <f>SQRT(ssa_urop_maneuver_10001[[#This Row],[x-vel]]^2+ssa_urop_maneuver_10001[[#This Row],[y-vel]]^2+ssa_urop_maneuver_10001[[#This Row],[z-vel]]^2)</f>
        <v>7.5872730846392864</v>
      </c>
    </row>
    <row r="462" spans="1:15" x14ac:dyDescent="0.35">
      <c r="A462">
        <v>10001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3500.588539507698</v>
      </c>
      <c r="I462">
        <v>3087.675337538893</v>
      </c>
      <c r="J462">
        <v>5111.4303356333348</v>
      </c>
      <c r="K462">
        <v>-6.3714261416339344</v>
      </c>
      <c r="L462">
        <v>3.420161440484315</v>
      </c>
      <c r="M462">
        <v>2.2919199148391378</v>
      </c>
      <c r="N462">
        <f>SQRT(ssa_urop_maneuver_10001[[#This Row],[x-pos]]^2+ssa_urop_maneuver_10001[[#This Row],[y-pos]]^2+ssa_urop_maneuver_10001[[#This Row],[z-pos]]^2)-6378</f>
        <v>544.03576912249537</v>
      </c>
      <c r="O462">
        <f>SQRT(ssa_urop_maneuver_10001[[#This Row],[x-vel]]^2+ssa_urop_maneuver_10001[[#This Row],[y-vel]]^2+ssa_urop_maneuver_10001[[#This Row],[z-vel]]^2)</f>
        <v>7.5858732030866607</v>
      </c>
    </row>
    <row r="463" spans="1:15" x14ac:dyDescent="0.35">
      <c r="A463">
        <v>10001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-781.78419567837909</v>
      </c>
      <c r="I463">
        <v>4352.6579788332638</v>
      </c>
      <c r="J463">
        <v>5322.7828527601023</v>
      </c>
      <c r="K463">
        <v>-7.3859973900988898</v>
      </c>
      <c r="L463">
        <v>0.64341035739947716</v>
      </c>
      <c r="M463">
        <v>-1.6133357037580101</v>
      </c>
      <c r="N463">
        <f>SQRT(ssa_urop_maneuver_10001[[#This Row],[x-pos]]^2+ssa_urop_maneuver_10001[[#This Row],[y-pos]]^2+ssa_urop_maneuver_10001[[#This Row],[z-pos]]^2)-6378</f>
        <v>542.17595924773741</v>
      </c>
      <c r="O463">
        <f>SQRT(ssa_urop_maneuver_10001[[#This Row],[x-vel]]^2+ssa_urop_maneuver_10001[[#This Row],[y-vel]]^2+ssa_urop_maneuver_10001[[#This Row],[z-vel]]^2)</f>
        <v>7.5874756294552199</v>
      </c>
    </row>
    <row r="464" spans="1:15" x14ac:dyDescent="0.35">
      <c r="A464">
        <v>10001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-4737.9259941168893</v>
      </c>
      <c r="I464">
        <v>3804.306659037336</v>
      </c>
      <c r="J464">
        <v>3310.9215383645519</v>
      </c>
      <c r="K464">
        <v>-5.3215728265515017</v>
      </c>
      <c r="L464">
        <v>-2.4062855581326761</v>
      </c>
      <c r="M464">
        <v>-4.8502726858839456</v>
      </c>
      <c r="N464">
        <f>SQRT(ssa_urop_maneuver_10001[[#This Row],[x-pos]]^2+ssa_urop_maneuver_10001[[#This Row],[y-pos]]^2+ssa_urop_maneuver_10001[[#This Row],[z-pos]]^2)-6378</f>
        <v>541.74662216259367</v>
      </c>
      <c r="O464">
        <f>SQRT(ssa_urop_maneuver_10001[[#This Row],[x-vel]]^2+ssa_urop_maneuver_10001[[#This Row],[y-vel]]^2+ssa_urop_maneuver_10001[[#This Row],[z-vel]]^2)</f>
        <v>7.5917384480105135</v>
      </c>
    </row>
    <row r="465" spans="1:15" x14ac:dyDescent="0.35">
      <c r="A465">
        <v>10001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-6715.1545180996291</v>
      </c>
      <c r="I465">
        <v>1667.7074620536009</v>
      </c>
      <c r="J465">
        <v>-86.616699115620492</v>
      </c>
      <c r="K465">
        <v>-1.028243835815787</v>
      </c>
      <c r="L465">
        <v>-4.4571670081117727</v>
      </c>
      <c r="M465">
        <v>-6.0620209463761707</v>
      </c>
      <c r="N465">
        <f>SQRT(ssa_urop_maneuver_10001[[#This Row],[x-pos]]^2+ssa_urop_maneuver_10001[[#This Row],[y-pos]]^2+ssa_urop_maneuver_10001[[#This Row],[z-pos]]^2)-6378</f>
        <v>541.68574673075818</v>
      </c>
      <c r="O465">
        <f>SQRT(ssa_urop_maneuver_10001[[#This Row],[x-vel]]^2+ssa_urop_maneuver_10001[[#This Row],[y-vel]]^2+ssa_urop_maneuver_10001[[#This Row],[z-vel]]^2)</f>
        <v>7.5941899553801431</v>
      </c>
    </row>
    <row r="466" spans="1:15" x14ac:dyDescent="0.35">
      <c r="A466">
        <v>10001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-5884.5630705164594</v>
      </c>
      <c r="I466">
        <v>-1166.1884665356899</v>
      </c>
      <c r="J466">
        <v>-3447.8335390593388</v>
      </c>
      <c r="K466">
        <v>3.694927456683573</v>
      </c>
      <c r="L466">
        <v>-4.6454383639390819</v>
      </c>
      <c r="M466">
        <v>-4.7336133457766598</v>
      </c>
      <c r="N466">
        <f>SQRT(ssa_urop_maneuver_10001[[#This Row],[x-pos]]^2+ssa_urop_maneuver_10001[[#This Row],[y-pos]]^2+ssa_urop_maneuver_10001[[#This Row],[z-pos]]^2)-6378</f>
        <v>541.22207935468759</v>
      </c>
      <c r="O466">
        <f>SQRT(ssa_urop_maneuver_10001[[#This Row],[x-vel]]^2+ssa_urop_maneuver_10001[[#This Row],[y-vel]]^2+ssa_urop_maneuver_10001[[#This Row],[z-vel]]^2)</f>
        <v>7.59208020312128</v>
      </c>
    </row>
    <row r="467" spans="1:15" x14ac:dyDescent="0.35">
      <c r="A467">
        <v>10001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-2596.2472706409362</v>
      </c>
      <c r="I467">
        <v>-3513.5613870165321</v>
      </c>
      <c r="J467">
        <v>-5365.8795865499114</v>
      </c>
      <c r="K467">
        <v>6.8668832320150139</v>
      </c>
      <c r="L467">
        <v>-2.8958430084888209</v>
      </c>
      <c r="M467">
        <v>-1.428541504708271</v>
      </c>
      <c r="N467">
        <f>SQRT(ssa_urop_maneuver_10001[[#This Row],[x-pos]]^2+ssa_urop_maneuver_10001[[#This Row],[y-pos]]^2+ssa_urop_maneuver_10001[[#This Row],[z-pos]]^2)-6378</f>
        <v>541.41307106297154</v>
      </c>
      <c r="O467">
        <f>SQRT(ssa_urop_maneuver_10001[[#This Row],[x-vel]]^2+ssa_urop_maneuver_10001[[#This Row],[y-vel]]^2+ssa_urop_maneuver_10001[[#This Row],[z-vel]]^2)</f>
        <v>7.5881962865108283</v>
      </c>
    </row>
    <row r="468" spans="1:15" x14ac:dyDescent="0.35">
      <c r="A468">
        <v>10001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1774.3905618058041</v>
      </c>
      <c r="I468">
        <v>-4397.0495688703804</v>
      </c>
      <c r="J468">
        <v>-5042.1290381211275</v>
      </c>
      <c r="K468">
        <v>7.1738429133555064</v>
      </c>
      <c r="L468">
        <v>5.7458451383184769E-2</v>
      </c>
      <c r="M468">
        <v>2.4682598672185052</v>
      </c>
      <c r="N468">
        <f>SQRT(ssa_urop_maneuver_10001[[#This Row],[x-pos]]^2+ssa_urop_maneuver_10001[[#This Row],[y-pos]]^2+ssa_urop_maneuver_10001[[#This Row],[z-pos]]^2)-6378</f>
        <v>543.38512250207077</v>
      </c>
      <c r="O468">
        <f>SQRT(ssa_urop_maneuver_10001[[#This Row],[x-vel]]^2+ssa_urop_maneuver_10001[[#This Row],[y-vel]]^2+ssa_urop_maneuver_10001[[#This Row],[z-vel]]^2)</f>
        <v>7.5868063367439325</v>
      </c>
    </row>
    <row r="469" spans="1:15" x14ac:dyDescent="0.35">
      <c r="A469">
        <v>10001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5405.6926570760734</v>
      </c>
      <c r="I469">
        <v>-3448.9687016206922</v>
      </c>
      <c r="J469">
        <v>-2612.616694120466</v>
      </c>
      <c r="K469">
        <v>4.4907477113647714</v>
      </c>
      <c r="L469">
        <v>2.9889532332631159</v>
      </c>
      <c r="M469">
        <v>5.3363079869791008</v>
      </c>
      <c r="N469">
        <f>SQRT(ssa_urop_maneuver_10001[[#This Row],[x-pos]]^2+ssa_urop_maneuver_10001[[#This Row],[y-pos]]^2+ssa_urop_maneuver_10001[[#This Row],[z-pos]]^2)-6378</f>
        <v>546.06413877877458</v>
      </c>
      <c r="O469">
        <f>SQRT(ssa_urop_maneuver_10001[[#This Row],[x-vel]]^2+ssa_urop_maneuver_10001[[#This Row],[y-vel]]^2+ssa_urop_maneuver_10001[[#This Row],[z-vel]]^2)</f>
        <v>7.5879403904919362</v>
      </c>
    </row>
    <row r="470" spans="1:15" x14ac:dyDescent="0.35">
      <c r="A470">
        <v>10001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6782.3240714835747</v>
      </c>
      <c r="I470">
        <v>-1062.6630557824601</v>
      </c>
      <c r="J470">
        <v>909.08284845884248</v>
      </c>
      <c r="K470">
        <v>-6.894138750586451E-2</v>
      </c>
      <c r="L470">
        <v>4.6766811913156161</v>
      </c>
      <c r="M470">
        <v>5.9753016812443072</v>
      </c>
      <c r="N470">
        <f>SQRT(ssa_urop_maneuver_10001[[#This Row],[x-pos]]^2+ssa_urop_maneuver_10001[[#This Row],[y-pos]]^2+ssa_urop_maneuver_10001[[#This Row],[z-pos]]^2)-6378</f>
        <v>546.99849863611871</v>
      </c>
      <c r="O470">
        <f>SQRT(ssa_urop_maneuver_10001[[#This Row],[x-vel]]^2+ssa_urop_maneuver_10001[[#This Row],[y-vel]]^2+ssa_urop_maneuver_10001[[#This Row],[z-vel]]^2)</f>
        <v>7.5881704028044554</v>
      </c>
    </row>
    <row r="471" spans="1:15" x14ac:dyDescent="0.35">
      <c r="A471">
        <v>10001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5329.4148275898669</v>
      </c>
      <c r="I471">
        <v>1767.0716878267531</v>
      </c>
      <c r="J471">
        <v>4050.6762674077522</v>
      </c>
      <c r="K471">
        <v>-4.5971299192781094</v>
      </c>
      <c r="L471">
        <v>4.4135401181631684</v>
      </c>
      <c r="M471">
        <v>4.1160865820312784</v>
      </c>
      <c r="N471">
        <f>SQRT(ssa_urop_maneuver_10001[[#This Row],[x-pos]]^2+ssa_urop_maneuver_10001[[#This Row],[y-pos]]^2+ssa_urop_maneuver_10001[[#This Row],[z-pos]]^2)-6378</f>
        <v>545.37944776927725</v>
      </c>
      <c r="O471">
        <f>SQRT(ssa_urop_maneuver_10001[[#This Row],[x-vel]]^2+ssa_urop_maneuver_10001[[#This Row],[y-vel]]^2+ssa_urop_maneuver_10001[[#This Row],[z-vel]]^2)</f>
        <v>7.5865083286143991</v>
      </c>
    </row>
    <row r="472" spans="1:15" x14ac:dyDescent="0.35">
      <c r="A472">
        <v>10001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1655.651287895688</v>
      </c>
      <c r="I472">
        <v>3860.8064721970482</v>
      </c>
      <c r="J472">
        <v>5500.3102649679631</v>
      </c>
      <c r="K472">
        <v>-7.2045769107794806</v>
      </c>
      <c r="L472">
        <v>2.3130353602639908</v>
      </c>
      <c r="M472">
        <v>0.54104471228815565</v>
      </c>
      <c r="N472">
        <f>SQRT(ssa_urop_maneuver_10001[[#This Row],[x-pos]]^2+ssa_urop_maneuver_10001[[#This Row],[y-pos]]^2+ssa_urop_maneuver_10001[[#This Row],[z-pos]]^2)-6378</f>
        <v>543.01299043580912</v>
      </c>
      <c r="O472">
        <f>SQRT(ssa_urop_maneuver_10001[[#This Row],[x-vel]]^2+ssa_urop_maneuver_10001[[#This Row],[y-vel]]^2+ssa_urop_maneuver_10001[[#This Row],[z-vel]]^2)</f>
        <v>7.5860919070271846</v>
      </c>
    </row>
    <row r="473" spans="1:15" x14ac:dyDescent="0.35">
      <c r="A473">
        <v>10001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-2707.3601320207499</v>
      </c>
      <c r="I473">
        <v>4347.0718369936403</v>
      </c>
      <c r="J473">
        <v>4653.8000551101231</v>
      </c>
      <c r="K473">
        <v>-6.8114307510194241</v>
      </c>
      <c r="L473">
        <v>-0.75181997100534215</v>
      </c>
      <c r="M473">
        <v>-3.2612871119642151</v>
      </c>
      <c r="N473">
        <f>SQRT(ssa_urop_maneuver_10001[[#This Row],[x-pos]]^2+ssa_urop_maneuver_10001[[#This Row],[y-pos]]^2+ssa_urop_maneuver_10001[[#This Row],[z-pos]]^2)-6378</f>
        <v>541.87625564082373</v>
      </c>
      <c r="O473">
        <f>SQRT(ssa_urop_maneuver_10001[[#This Row],[x-vel]]^2+ssa_urop_maneuver_10001[[#This Row],[y-vel]]^2+ssa_urop_maneuver_10001[[#This Row],[z-vel]]^2)</f>
        <v>7.5892566020262748</v>
      </c>
    </row>
    <row r="474" spans="1:15" x14ac:dyDescent="0.35">
      <c r="A474">
        <v>10001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-5940.7281064903709</v>
      </c>
      <c r="I474">
        <v>3020.755245057599</v>
      </c>
      <c r="J474">
        <v>1861.8952966177269</v>
      </c>
      <c r="K474">
        <v>-3.5733580226555368</v>
      </c>
      <c r="L474">
        <v>-3.509834767587749</v>
      </c>
      <c r="M474">
        <v>-5.7070608531672633</v>
      </c>
      <c r="N474">
        <f>SQRT(ssa_urop_maneuver_10001[[#This Row],[x-pos]]^2+ssa_urop_maneuver_10001[[#This Row],[y-pos]]^2+ssa_urop_maneuver_10001[[#This Row],[z-pos]]^2)-6378</f>
        <v>541.81696154998554</v>
      </c>
      <c r="O474">
        <f>SQRT(ssa_urop_maneuver_10001[[#This Row],[x-vel]]^2+ssa_urop_maneuver_10001[[#This Row],[y-vel]]^2+ssa_urop_maneuver_10001[[#This Row],[z-vel]]^2)</f>
        <v>7.5933109534378138</v>
      </c>
    </row>
    <row r="475" spans="1:15" x14ac:dyDescent="0.35">
      <c r="A475">
        <v>10001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-6691.019336236096</v>
      </c>
      <c r="I475">
        <v>432.2124882849418</v>
      </c>
      <c r="J475">
        <v>-1709.834391035864</v>
      </c>
      <c r="K475">
        <v>1.1635545668587099</v>
      </c>
      <c r="L475">
        <v>-4.8046470054754291</v>
      </c>
      <c r="M475">
        <v>-5.7641846533629959</v>
      </c>
      <c r="N475">
        <f>SQRT(ssa_urop_maneuver_10001[[#This Row],[x-pos]]^2+ssa_urop_maneuver_10001[[#This Row],[y-pos]]^2+ssa_urop_maneuver_10001[[#This Row],[z-pos]]^2)-6378</f>
        <v>541.54341251529149</v>
      </c>
      <c r="O475">
        <f>SQRT(ssa_urop_maneuver_10001[[#This Row],[x-vel]]^2+ssa_urop_maneuver_10001[[#This Row],[y-vel]]^2+ssa_urop_maneuver_10001[[#This Row],[z-vel]]^2)</f>
        <v>7.59370244316613</v>
      </c>
    </row>
    <row r="476" spans="1:15" x14ac:dyDescent="0.35">
      <c r="A476">
        <v>10001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-4644.3748947575959</v>
      </c>
      <c r="I476">
        <v>-2337.2520178008358</v>
      </c>
      <c r="J476">
        <v>-4565.2476109351464</v>
      </c>
      <c r="K476">
        <v>5.4088703886098504</v>
      </c>
      <c r="L476">
        <v>-4.0916418261289369</v>
      </c>
      <c r="M476">
        <v>-3.40789363679077</v>
      </c>
      <c r="N476">
        <f>SQRT(ssa_urop_maneuver_10001[[#This Row],[x-pos]]^2+ssa_urop_maneuver_10001[[#This Row],[y-pos]]^2+ssa_urop_maneuver_10001[[#This Row],[z-pos]]^2)-6378</f>
        <v>541.1365723562476</v>
      </c>
      <c r="O476">
        <f>SQRT(ssa_urop_maneuver_10001[[#This Row],[x-vel]]^2+ssa_urop_maneuver_10001[[#This Row],[y-vel]]^2+ssa_urop_maneuver_10001[[#This Row],[z-vel]]^2)</f>
        <v>7.590200969262094</v>
      </c>
    </row>
    <row r="477" spans="1:15" x14ac:dyDescent="0.35">
      <c r="A477">
        <v>10001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-659.79401930050551</v>
      </c>
      <c r="I477">
        <v>-4132.1612362873993</v>
      </c>
      <c r="J477">
        <v>-5511.550552929556</v>
      </c>
      <c r="K477">
        <v>7.390795030719632</v>
      </c>
      <c r="L477">
        <v>-1.675123679180464</v>
      </c>
      <c r="M477">
        <v>0.36714604683793511</v>
      </c>
      <c r="N477">
        <f>SQRT(ssa_urop_maneuver_10001[[#This Row],[x-pos]]^2+ssa_urop_maneuver_10001[[#This Row],[y-pos]]^2+ssa_urop_maneuver_10001[[#This Row],[z-pos]]^2)-6378</f>
        <v>542.0631592550526</v>
      </c>
      <c r="O477">
        <f>SQRT(ssa_urop_maneuver_10001[[#This Row],[x-vel]]^2+ssa_urop_maneuver_10001[[#This Row],[y-vel]]^2+ssa_urop_maneuver_10001[[#This Row],[z-vel]]^2)</f>
        <v>7.5871395628635847</v>
      </c>
    </row>
    <row r="478" spans="1:15" x14ac:dyDescent="0.35">
      <c r="A478">
        <v>10001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3599.7571802832872</v>
      </c>
      <c r="I478">
        <v>-4206.0352748930336</v>
      </c>
      <c r="J478">
        <v>-4156.1429406081616</v>
      </c>
      <c r="K478">
        <v>6.2928778311739606</v>
      </c>
      <c r="L478">
        <v>1.438238731512095</v>
      </c>
      <c r="M478">
        <v>3.9871443257721819</v>
      </c>
      <c r="N478">
        <f>SQRT(ssa_urop_maneuver_10001[[#This Row],[x-pos]]^2+ssa_urop_maneuver_10001[[#This Row],[y-pos]]^2+ssa_urop_maneuver_10001[[#This Row],[z-pos]]^2)-6378</f>
        <v>544.60851366106453</v>
      </c>
      <c r="O478">
        <f>SQRT(ssa_urop_maneuver_10001[[#This Row],[x-vel]]^2+ssa_urop_maneuver_10001[[#This Row],[y-vel]]^2+ssa_urop_maneuver_10001[[#This Row],[z-vel]]^2)</f>
        <v>7.587236777736643</v>
      </c>
    </row>
    <row r="479" spans="1:15" x14ac:dyDescent="0.35">
      <c r="A479">
        <v>10001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6358.735330258578</v>
      </c>
      <c r="I479">
        <v>-2527.0900793629698</v>
      </c>
      <c r="J479">
        <v>-1064.281516601181</v>
      </c>
      <c r="K479">
        <v>2.569036036959456</v>
      </c>
      <c r="L479">
        <v>3.9557117689913981</v>
      </c>
      <c r="M479">
        <v>5.9444199936667221</v>
      </c>
      <c r="N479">
        <f>SQRT(ssa_urop_maneuver_10001[[#This Row],[x-pos]]^2+ssa_urop_maneuver_10001[[#This Row],[y-pos]]^2+ssa_urop_maneuver_10001[[#This Row],[z-pos]]^2)-6378</f>
        <v>546.76674091426139</v>
      </c>
      <c r="O479">
        <f>SQRT(ssa_urop_maneuver_10001[[#This Row],[x-vel]]^2+ssa_urop_maneuver_10001[[#This Row],[y-vel]]^2+ssa_urop_maneuver_10001[[#This Row],[z-vel]]^2)</f>
        <v>7.5883944823419718</v>
      </c>
    </row>
    <row r="480" spans="1:15" x14ac:dyDescent="0.35">
      <c r="A480">
        <v>10001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6464.6664622065546</v>
      </c>
      <c r="I480">
        <v>206.1171118906847</v>
      </c>
      <c r="J480">
        <v>2472.6652387443769</v>
      </c>
      <c r="K480">
        <v>-2.228263228944765</v>
      </c>
      <c r="L480">
        <v>4.8240630427722593</v>
      </c>
      <c r="M480">
        <v>5.4161647265114601</v>
      </c>
      <c r="N480">
        <f>SQRT(ssa_urop_maneuver_10001[[#This Row],[x-pos]]^2+ssa_urop_maneuver_10001[[#This Row],[y-pos]]^2+ssa_urop_maneuver_10001[[#This Row],[z-pos]]^2)-6378</f>
        <v>546.48338248328491</v>
      </c>
      <c r="O480">
        <f>SQRT(ssa_urop_maneuver_10001[[#This Row],[x-vel]]^2+ssa_urop_maneuver_10001[[#This Row],[y-vel]]^2+ssa_urop_maneuver_10001[[#This Row],[z-vel]]^2)</f>
        <v>7.5875939271165178</v>
      </c>
    </row>
    <row r="481" spans="1:15" x14ac:dyDescent="0.35">
      <c r="A481">
        <v>10001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3874.632980841126</v>
      </c>
      <c r="I481">
        <v>2853.6317231076359</v>
      </c>
      <c r="J481">
        <v>4976.0687998146186</v>
      </c>
      <c r="K481">
        <v>-6.0909440529756704</v>
      </c>
      <c r="L481">
        <v>3.6812785705800439</v>
      </c>
      <c r="M481">
        <v>2.625880458452678</v>
      </c>
      <c r="N481">
        <f>SQRT(ssa_urop_maneuver_10001[[#This Row],[x-pos]]^2+ssa_urop_maneuver_10001[[#This Row],[y-pos]]^2+ssa_urop_maneuver_10001[[#This Row],[z-pos]]^2)-6378</f>
        <v>544.22908085513609</v>
      </c>
      <c r="O481">
        <f>SQRT(ssa_urop_maneuver_10001[[#This Row],[x-vel]]^2+ssa_urop_maneuver_10001[[#This Row],[y-vel]]^2+ssa_urop_maneuver_10001[[#This Row],[z-vel]]^2)</f>
        <v>7.5859514599538</v>
      </c>
    </row>
    <row r="482" spans="1:15" x14ac:dyDescent="0.35">
      <c r="A482">
        <v>10001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-329.15125421252702</v>
      </c>
      <c r="I482">
        <v>4312.942924413419</v>
      </c>
      <c r="J482">
        <v>5401.9157752682377</v>
      </c>
      <c r="K482">
        <v>-7.4140365640644372</v>
      </c>
      <c r="L482">
        <v>1.006775124110497</v>
      </c>
      <c r="M482">
        <v>-1.2580894572230641</v>
      </c>
      <c r="N482">
        <f>SQRT(ssa_urop_maneuver_10001[[#This Row],[x-pos]]^2+ssa_urop_maneuver_10001[[#This Row],[y-pos]]^2+ssa_urop_maneuver_10001[[#This Row],[z-pos]]^2)-6378</f>
        <v>542.29705001810635</v>
      </c>
      <c r="O482">
        <f>SQRT(ssa_urop_maneuver_10001[[#This Row],[x-vel]]^2+ssa_urop_maneuver_10001[[#This Row],[y-vel]]^2+ssa_urop_maneuver_10001[[#This Row],[z-vel]]^2)</f>
        <v>7.5871156183485127</v>
      </c>
    </row>
    <row r="483" spans="1:15" x14ac:dyDescent="0.35">
      <c r="A483">
        <v>10001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-4395.3822503693154</v>
      </c>
      <c r="I483">
        <v>3975.7278612970058</v>
      </c>
      <c r="J483">
        <v>3571.8219257689238</v>
      </c>
      <c r="K483">
        <v>-5.6474289767109029</v>
      </c>
      <c r="L483">
        <v>-2.0913850502249578</v>
      </c>
      <c r="M483">
        <v>-4.6217283201381418</v>
      </c>
      <c r="N483">
        <f>SQRT(ssa_urop_maneuver_10001[[#This Row],[x-pos]]^2+ssa_urop_maneuver_10001[[#This Row],[y-pos]]^2+ssa_urop_maneuver_10001[[#This Row],[z-pos]]^2)-6378</f>
        <v>541.80556253992745</v>
      </c>
      <c r="O483">
        <f>SQRT(ssa_urop_maneuver_10001[[#This Row],[x-vel]]^2+ssa_urop_maneuver_10001[[#This Row],[y-vel]]^2+ssa_urop_maneuver_10001[[#This Row],[z-vel]]^2)</f>
        <v>7.5912922576110411</v>
      </c>
    </row>
    <row r="484" spans="1:15" x14ac:dyDescent="0.35">
      <c r="A484">
        <v>10001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-6626.1186681013651</v>
      </c>
      <c r="I484">
        <v>1979.0564680087441</v>
      </c>
      <c r="J484">
        <v>247.1504883423533</v>
      </c>
      <c r="K484">
        <v>-1.5165880512026151</v>
      </c>
      <c r="L484">
        <v>-4.3227998597480326</v>
      </c>
      <c r="M484">
        <v>-6.0567249384644608</v>
      </c>
      <c r="N484">
        <f>SQRT(ssa_urop_maneuver_10001[[#This Row],[x-pos]]^2+ssa_urop_maneuver_10001[[#This Row],[y-pos]]^2+ssa_urop_maneuver_10001[[#This Row],[z-pos]]^2)-6378</f>
        <v>541.76852728590256</v>
      </c>
      <c r="O484">
        <f>SQRT(ssa_urop_maneuver_10001[[#This Row],[x-vel]]^2+ssa_urop_maneuver_10001[[#This Row],[y-vel]]^2+ssa_urop_maneuver_10001[[#This Row],[z-vel]]^2)</f>
        <v>7.594113175658201</v>
      </c>
    </row>
    <row r="485" spans="1:15" x14ac:dyDescent="0.35">
      <c r="A485">
        <v>10001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-6086.3305940222972</v>
      </c>
      <c r="I485">
        <v>-845.00643485664727</v>
      </c>
      <c r="J485">
        <v>-3181.0579708334508</v>
      </c>
      <c r="K485">
        <v>3.2493884706447314</v>
      </c>
      <c r="L485">
        <v>-4.7481264126012492</v>
      </c>
      <c r="M485">
        <v>-4.9539084794834656</v>
      </c>
      <c r="N485">
        <f>SQRT(ssa_urop_maneuver_10001[[#This Row],[x-pos]]^2+ssa_urop_maneuver_10001[[#This Row],[y-pos]]^2+ssa_urop_maneuver_10001[[#This Row],[z-pos]]^2)-6378</f>
        <v>541.29084433397566</v>
      </c>
      <c r="O485">
        <f>SQRT(ssa_urop_maneuver_10001[[#This Row],[x-vel]]^2+ssa_urop_maneuver_10001[[#This Row],[y-vel]]^2+ssa_urop_maneuver_10001[[#This Row],[z-vel]]^2)</f>
        <v>7.5923935018081545</v>
      </c>
    </row>
    <row r="486" spans="1:15" x14ac:dyDescent="0.35">
      <c r="A486">
        <v>10001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-3004.1313166134901</v>
      </c>
      <c r="I486">
        <v>-3316.554350631433</v>
      </c>
      <c r="J486">
        <v>-5277.532831082307</v>
      </c>
      <c r="K486">
        <v>6.6500917407804216</v>
      </c>
      <c r="L486">
        <v>-3.1919234728580301</v>
      </c>
      <c r="M486">
        <v>-1.7812818887595929</v>
      </c>
      <c r="N486">
        <f>SQRT(ssa_urop_maneuver_10001[[#This Row],[x-pos]]^2+ssa_urop_maneuver_10001[[#This Row],[y-pos]]^2+ssa_urop_maneuver_10001[[#This Row],[z-pos]]^2)-6378</f>
        <v>541.29841178293282</v>
      </c>
      <c r="O486">
        <f>SQRT(ssa_urop_maneuver_10001[[#This Row],[x-vel]]^2+ssa_urop_maneuver_10001[[#This Row],[y-vel]]^2+ssa_urop_maneuver_10001[[#This Row],[z-vel]]^2)</f>
        <v>7.5884821133478981</v>
      </c>
    </row>
    <row r="487" spans="1:15" x14ac:dyDescent="0.35">
      <c r="A487">
        <v>10001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1330.5734071126899</v>
      </c>
      <c r="I487">
        <v>-4406.1406611951606</v>
      </c>
      <c r="J487">
        <v>-5168.8093718783903</v>
      </c>
      <c r="K487">
        <v>7.2751245564208684</v>
      </c>
      <c r="L487">
        <v>-0.30865159287749883</v>
      </c>
      <c r="M487">
        <v>2.130144938014126</v>
      </c>
      <c r="N487">
        <f>SQRT(ssa_urop_maneuver_10001[[#This Row],[x-pos]]^2+ssa_urop_maneuver_10001[[#This Row],[y-pos]]^2+ssa_urop_maneuver_10001[[#This Row],[z-pos]]^2)-6378</f>
        <v>543.06143888137194</v>
      </c>
      <c r="O487">
        <f>SQRT(ssa_urop_maneuver_10001[[#This Row],[x-vel]]^2+ssa_urop_maneuver_10001[[#This Row],[y-vel]]^2+ssa_urop_maneuver_10001[[#This Row],[z-vel]]^2)</f>
        <v>7.586845231990103</v>
      </c>
    </row>
    <row r="488" spans="1:15" x14ac:dyDescent="0.35">
      <c r="A488">
        <v>10001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5110.8758743852977</v>
      </c>
      <c r="I488">
        <v>-3660.4452606404479</v>
      </c>
      <c r="J488">
        <v>-2901.4580455646742</v>
      </c>
      <c r="K488">
        <v>4.8682728030231424</v>
      </c>
      <c r="L488">
        <v>2.70492001054475</v>
      </c>
      <c r="M488">
        <v>5.1535781985777902</v>
      </c>
      <c r="N488">
        <f>SQRT(ssa_urop_maneuver_10001[[#This Row],[x-pos]]^2+ssa_urop_maneuver_10001[[#This Row],[y-pos]]^2+ssa_urop_maneuver_10001[[#This Row],[z-pos]]^2)-6378</f>
        <v>545.75407562189321</v>
      </c>
      <c r="O488">
        <f>SQRT(ssa_urop_maneuver_10001[[#This Row],[x-vel]]^2+ssa_urop_maneuver_10001[[#This Row],[y-vel]]^2+ssa_urop_maneuver_10001[[#This Row],[z-vel]]^2)</f>
        <v>7.5878877559539921</v>
      </c>
    </row>
    <row r="489" spans="1:15" x14ac:dyDescent="0.35">
      <c r="A489">
        <v>10001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6759.6038833738976</v>
      </c>
      <c r="I489">
        <v>-1388.4340468183871</v>
      </c>
      <c r="J489">
        <v>578.76069237613206</v>
      </c>
      <c r="K489">
        <v>0.42742169761709881</v>
      </c>
      <c r="L489">
        <v>4.5936625311862151</v>
      </c>
      <c r="M489">
        <v>6.0248419114356446</v>
      </c>
      <c r="N489">
        <f>SQRT(ssa_urop_maneuver_10001[[#This Row],[x-pos]]^2+ssa_urop_maneuver_10001[[#This Row],[y-pos]]^2+ssa_urop_maneuver_10001[[#This Row],[z-pos]]^2)-6378</f>
        <v>546.95181943727675</v>
      </c>
      <c r="O489">
        <f>SQRT(ssa_urop_maneuver_10001[[#This Row],[x-vel]]^2+ssa_urop_maneuver_10001[[#This Row],[y-vel]]^2+ssa_urop_maneuver_10001[[#This Row],[z-vel]]^2)</f>
        <v>7.5883558703983791</v>
      </c>
    </row>
    <row r="490" spans="1:15" x14ac:dyDescent="0.35">
      <c r="A490">
        <v>10001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5588.0296874006799</v>
      </c>
      <c r="I490">
        <v>1462.972158951774</v>
      </c>
      <c r="J490">
        <v>3816.9773572393151</v>
      </c>
      <c r="K490">
        <v>-4.1897749435186453</v>
      </c>
      <c r="L490">
        <v>4.5660467037964452</v>
      </c>
      <c r="M490">
        <v>4.3767579201999824</v>
      </c>
      <c r="N490">
        <f>SQRT(ssa_urop_maneuver_10001[[#This Row],[x-pos]]^2+ssa_urop_maneuver_10001[[#This Row],[y-pos]]^2+ssa_urop_maneuver_10001[[#This Row],[z-pos]]^2)-6378</f>
        <v>545.55973981715488</v>
      </c>
      <c r="O490">
        <f>SQRT(ssa_urop_maneuver_10001[[#This Row],[x-vel]]^2+ssa_urop_maneuver_10001[[#This Row],[y-vel]]^2+ssa_urop_maneuver_10001[[#This Row],[z-vel]]^2)</f>
        <v>7.5867652178395719</v>
      </c>
    </row>
    <row r="491" spans="1:15" x14ac:dyDescent="0.35">
      <c r="A491">
        <v>10001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2087.4552500884329</v>
      </c>
      <c r="I491">
        <v>3705.0040414019031</v>
      </c>
      <c r="J491">
        <v>5460.6035588475524</v>
      </c>
      <c r="K491">
        <v>-7.0553192551436386</v>
      </c>
      <c r="L491">
        <v>2.6369314440232792</v>
      </c>
      <c r="M491">
        <v>0.90359218819713061</v>
      </c>
      <c r="N491">
        <f>SQRT(ssa_urop_maneuver_10001[[#This Row],[x-pos]]^2+ssa_urop_maneuver_10001[[#This Row],[y-pos]]^2+ssa_urop_maneuver_10001[[#This Row],[z-pos]]^2)-6378</f>
        <v>543.17877206077901</v>
      </c>
      <c r="O491">
        <f>SQRT(ssa_urop_maneuver_10001[[#This Row],[x-vel]]^2+ssa_urop_maneuver_10001[[#This Row],[y-vel]]^2+ssa_urop_maneuver_10001[[#This Row],[z-vel]]^2)</f>
        <v>7.5860013231642771</v>
      </c>
    </row>
    <row r="492" spans="1:15" x14ac:dyDescent="0.35">
      <c r="A492">
        <v>10001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-2282.1872178385329</v>
      </c>
      <c r="I492">
        <v>4404.4417481145329</v>
      </c>
      <c r="J492">
        <v>4824.6968493263694</v>
      </c>
      <c r="K492">
        <v>-6.9822288681755671</v>
      </c>
      <c r="L492">
        <v>-0.39073166960245409</v>
      </c>
      <c r="M492">
        <v>-2.947203943312569</v>
      </c>
      <c r="N492">
        <f>SQRT(ssa_urop_maneuver_10001[[#This Row],[x-pos]]^2+ssa_urop_maneuver_10001[[#This Row],[y-pos]]^2+ssa_urop_maneuver_10001[[#This Row],[z-pos]]^2)-6378</f>
        <v>541.91223193615224</v>
      </c>
      <c r="O492">
        <f>SQRT(ssa_urop_maneuver_10001[[#This Row],[x-vel]]^2+ssa_urop_maneuver_10001[[#This Row],[y-vel]]^2+ssa_urop_maneuver_10001[[#This Row],[z-vel]]^2)</f>
        <v>7.5888208760446929</v>
      </c>
    </row>
    <row r="493" spans="1:15" x14ac:dyDescent="0.35">
      <c r="A493">
        <v>10001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-5699.7257441239963</v>
      </c>
      <c r="I493">
        <v>3267.706864870067</v>
      </c>
      <c r="J493">
        <v>2172.3542308767342</v>
      </c>
      <c r="K493">
        <v>-3.994289936653503</v>
      </c>
      <c r="L493">
        <v>-3.262054898859994</v>
      </c>
      <c r="M493">
        <v>-5.5730798365157197</v>
      </c>
      <c r="N493">
        <f>SQRT(ssa_urop_maneuver_10001[[#This Row],[x-pos]]^2+ssa_urop_maneuver_10001[[#This Row],[y-pos]]^2+ssa_urop_maneuver_10001[[#This Row],[z-pos]]^2)-6378</f>
        <v>541.81969543692958</v>
      </c>
      <c r="O493">
        <f>SQRT(ssa_urop_maneuver_10001[[#This Row],[x-vel]]^2+ssa_urop_maneuver_10001[[#This Row],[y-vel]]^2+ssa_urop_maneuver_10001[[#This Row],[z-vel]]^2)</f>
        <v>7.5930608535297557</v>
      </c>
    </row>
    <row r="494" spans="1:15" x14ac:dyDescent="0.35">
      <c r="A494">
        <v>10001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-6735.1823575885774</v>
      </c>
      <c r="I494">
        <v>765.73259314367499</v>
      </c>
      <c r="J494">
        <v>-1389.7544473469</v>
      </c>
      <c r="K494">
        <v>0.66878939239977964</v>
      </c>
      <c r="L494">
        <v>-4.7744616291737909</v>
      </c>
      <c r="M494">
        <v>-5.8672955924354664</v>
      </c>
      <c r="N494">
        <f>SQRT(ssa_urop_maneuver_10001[[#This Row],[x-pos]]^2+ssa_urop_maneuver_10001[[#This Row],[y-pos]]^2+ssa_urop_maneuver_10001[[#This Row],[z-pos]]^2)-6378</f>
        <v>541.56972781512286</v>
      </c>
      <c r="O494">
        <f>SQRT(ssa_urop_maneuver_10001[[#This Row],[x-vel]]^2+ssa_urop_maneuver_10001[[#This Row],[y-vel]]^2+ssa_urop_maneuver_10001[[#This Row],[z-vel]]^2)</f>
        <v>7.5939397330273808</v>
      </c>
    </row>
    <row r="495" spans="1:15" x14ac:dyDescent="0.35">
      <c r="A495">
        <v>10001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-4954.8879343151166</v>
      </c>
      <c r="I495">
        <v>-2056.5609672490832</v>
      </c>
      <c r="J495">
        <v>-4369.5575494564127</v>
      </c>
      <c r="K495">
        <v>5.0480505396715873</v>
      </c>
      <c r="L495">
        <v>-4.2913193910803491</v>
      </c>
      <c r="M495">
        <v>-3.7040697371795832</v>
      </c>
      <c r="N495">
        <f>SQRT(ssa_urop_maneuver_10001[[#This Row],[x-pos]]^2+ssa_urop_maneuver_10001[[#This Row],[y-pos]]^2+ssa_urop_maneuver_10001[[#This Row],[z-pos]]^2)-6378</f>
        <v>541.05995288706345</v>
      </c>
      <c r="O495">
        <f>SQRT(ssa_urop_maneuver_10001[[#This Row],[x-vel]]^2+ssa_urop_maneuver_10001[[#This Row],[y-vel]]^2+ssa_urop_maneuver_10001[[#This Row],[z-vel]]^2)</f>
        <v>7.5906764510964662</v>
      </c>
    </row>
    <row r="496" spans="1:15" x14ac:dyDescent="0.35">
      <c r="A496">
        <v>10001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-1106.644131526057</v>
      </c>
      <c r="I496">
        <v>-4021.1879735488101</v>
      </c>
      <c r="J496">
        <v>-5521.6388366868223</v>
      </c>
      <c r="K496">
        <v>7.3133922447062369</v>
      </c>
      <c r="L496">
        <v>-2.020639514820306</v>
      </c>
      <c r="M496">
        <v>2.2586088438197832E-3</v>
      </c>
      <c r="N496">
        <f>SQRT(ssa_urop_maneuver_10001[[#This Row],[x-pos]]^2+ssa_urop_maneuver_10001[[#This Row],[y-pos]]^2+ssa_urop_maneuver_10001[[#This Row],[z-pos]]^2)-6378</f>
        <v>541.76223545743323</v>
      </c>
      <c r="O496">
        <f>SQRT(ssa_urop_maneuver_10001[[#This Row],[x-vel]]^2+ssa_urop_maneuver_10001[[#This Row],[y-vel]]^2+ssa_urop_maneuver_10001[[#This Row],[z-vel]]^2)</f>
        <v>7.5874037242719909</v>
      </c>
    </row>
    <row r="497" spans="1:15" x14ac:dyDescent="0.35">
      <c r="A497">
        <v>10001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3202.793925792565</v>
      </c>
      <c r="I497">
        <v>-4310.8641002677223</v>
      </c>
      <c r="J497">
        <v>-4367.5562388752578</v>
      </c>
      <c r="K497">
        <v>6.5306081750113529</v>
      </c>
      <c r="L497">
        <v>1.0903939789896411</v>
      </c>
      <c r="M497">
        <v>3.705235873949134</v>
      </c>
      <c r="N497">
        <f>SQRT(ssa_urop_maneuver_10001[[#This Row],[x-pos]]^2+ssa_urop_maneuver_10001[[#This Row],[y-pos]]^2+ssa_urop_maneuver_10001[[#This Row],[z-pos]]^2)-6378</f>
        <v>544.20959822865916</v>
      </c>
      <c r="O497">
        <f>SQRT(ssa_urop_maneuver_10001[[#This Row],[x-vel]]^2+ssa_urop_maneuver_10001[[#This Row],[y-vel]]^2+ssa_urop_maneuver_10001[[#This Row],[z-vel]]^2)</f>
        <v>7.58726400269172</v>
      </c>
    </row>
    <row r="498" spans="1:15" x14ac:dyDescent="0.35">
      <c r="A498">
        <v>10001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6177.1775710905476</v>
      </c>
      <c r="I498">
        <v>-2804.1343558393069</v>
      </c>
      <c r="J498">
        <v>-1388.741951519806</v>
      </c>
      <c r="K498">
        <v>3.023305026253718</v>
      </c>
      <c r="L498">
        <v>3.7504105888068722</v>
      </c>
      <c r="M498">
        <v>5.8632960214187877</v>
      </c>
      <c r="N498">
        <f>SQRT(ssa_urop_maneuver_10001[[#This Row],[x-pos]]^2+ssa_urop_maneuver_10001[[#This Row],[y-pos]]^2+ssa_urop_maneuver_10001[[#This Row],[z-pos]]^2)-6378</f>
        <v>546.54304906060042</v>
      </c>
      <c r="O498">
        <f>SQRT(ssa_urop_maneuver_10001[[#This Row],[x-vel]]^2+ssa_urop_maneuver_10001[[#This Row],[y-vel]]^2+ssa_urop_maneuver_10001[[#This Row],[z-vel]]^2)</f>
        <v>7.5884249420542531</v>
      </c>
    </row>
    <row r="499" spans="1:15" x14ac:dyDescent="0.35">
      <c r="A499">
        <v>10001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6574.2686285528653</v>
      </c>
      <c r="I499">
        <v>-127.578570862107</v>
      </c>
      <c r="J499">
        <v>2170.8359877514608</v>
      </c>
      <c r="K499">
        <v>-1.747408034654641</v>
      </c>
      <c r="L499">
        <v>4.8473861435202723</v>
      </c>
      <c r="M499">
        <v>5.5699193927849846</v>
      </c>
      <c r="N499">
        <f>SQRT(ssa_urop_maneuver_10001[[#This Row],[x-pos]]^2+ssa_urop_maneuver_10001[[#This Row],[y-pos]]^2+ssa_urop_maneuver_10001[[#This Row],[z-pos]]^2)-6378</f>
        <v>546.58036113629441</v>
      </c>
      <c r="O499">
        <f>SQRT(ssa_urop_maneuver_10001[[#This Row],[x-vel]]^2+ssa_urop_maneuver_10001[[#This Row],[y-vel]]^2+ssa_urop_maneuver_10001[[#This Row],[z-vel]]^2)</f>
        <v>7.5877921232786942</v>
      </c>
    </row>
    <row r="500" spans="1:15" x14ac:dyDescent="0.35">
      <c r="A500">
        <v>10001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4229.3558885592074</v>
      </c>
      <c r="I500">
        <v>2602.4800237010618</v>
      </c>
      <c r="J500">
        <v>4822.9305447267006</v>
      </c>
      <c r="K500">
        <v>-5.7842517247750367</v>
      </c>
      <c r="L500">
        <v>3.923008978194884</v>
      </c>
      <c r="M500">
        <v>2.9496531004341651</v>
      </c>
      <c r="N500">
        <f>SQRT(ssa_urop_maneuver_10001[[#This Row],[x-pos]]^2+ssa_urop_maneuver_10001[[#This Row],[y-pos]]^2+ssa_urop_maneuver_10001[[#This Row],[z-pos]]^2)-6378</f>
        <v>544.50045468480403</v>
      </c>
      <c r="O500">
        <f>SQRT(ssa_urop_maneuver_10001[[#This Row],[x-vel]]^2+ssa_urop_maneuver_10001[[#This Row],[y-vel]]^2+ssa_urop_maneuver_10001[[#This Row],[z-vel]]^2)</f>
        <v>7.5860411857214132</v>
      </c>
    </row>
    <row r="501" spans="1:15" x14ac:dyDescent="0.35">
      <c r="A501">
        <v>10001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122.7718613018048</v>
      </c>
      <c r="I501">
        <v>4248.8808809104066</v>
      </c>
      <c r="J501">
        <v>5461.2351169772664</v>
      </c>
      <c r="K501">
        <v>-7.4083662330331714</v>
      </c>
      <c r="L501">
        <v>1.36620174136066</v>
      </c>
      <c r="M501">
        <v>-0.89919244120729491</v>
      </c>
      <c r="N501">
        <f>SQRT(ssa_urop_maneuver_10001[[#This Row],[x-pos]]^2+ssa_urop_maneuver_10001[[#This Row],[y-pos]]^2+ssa_urop_maneuver_10001[[#This Row],[z-pos]]^2)-6378</f>
        <v>542.48774820093149</v>
      </c>
      <c r="O501">
        <f>SQRT(ssa_urop_maneuver_10001[[#This Row],[x-vel]]^2+ssa_urop_maneuver_10001[[#This Row],[y-vel]]^2+ssa_urop_maneuver_10001[[#This Row],[z-vel]]^2)</f>
        <v>7.5867611328660756</v>
      </c>
    </row>
    <row r="502" spans="1:15" x14ac:dyDescent="0.35">
      <c r="A502">
        <v>10001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-4034.5211119829</v>
      </c>
      <c r="I502">
        <v>4125.7048709922419</v>
      </c>
      <c r="J502">
        <v>3819.1579019444612</v>
      </c>
      <c r="K502">
        <v>-5.9459886200754291</v>
      </c>
      <c r="L502">
        <v>-1.763188338889667</v>
      </c>
      <c r="M502">
        <v>-4.3767378155970738</v>
      </c>
      <c r="N502">
        <f>SQRT(ssa_urop_maneuver_10001[[#This Row],[x-pos]]^2+ssa_urop_maneuver_10001[[#This Row],[y-pos]]^2+ssa_urop_maneuver_10001[[#This Row],[z-pos]]^2)-6378</f>
        <v>541.88210633314702</v>
      </c>
      <c r="O502">
        <f>SQRT(ssa_urop_maneuver_10001[[#This Row],[x-vel]]^2+ssa_urop_maneuver_10001[[#This Row],[y-vel]]^2+ssa_urop_maneuver_10001[[#This Row],[z-vel]]^2)</f>
        <v>7.5907475056769247</v>
      </c>
    </row>
    <row r="503" spans="1:15" x14ac:dyDescent="0.35">
      <c r="A503">
        <v>10001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-6507.4010695262832</v>
      </c>
      <c r="I503">
        <v>2280.8640378269401</v>
      </c>
      <c r="J503">
        <v>579.41596342701951</v>
      </c>
      <c r="K503">
        <v>-1.995732355048033</v>
      </c>
      <c r="L503">
        <v>-4.1635117365145042</v>
      </c>
      <c r="M503">
        <v>-6.0291772083578001</v>
      </c>
      <c r="N503">
        <f>SQRT(ssa_urop_maneuver_10001[[#This Row],[x-pos]]^2+ssa_urop_maneuver_10001[[#This Row],[y-pos]]^2+ssa_urop_maneuver_10001[[#This Row],[z-pos]]^2)-6378</f>
        <v>541.85059791019557</v>
      </c>
      <c r="O503">
        <f>SQRT(ssa_urop_maneuver_10001[[#This Row],[x-vel]]^2+ssa_urop_maneuver_10001[[#This Row],[y-vel]]^2+ssa_urop_maneuver_10001[[#This Row],[z-vel]]^2)</f>
        <v>7.5939946946821566</v>
      </c>
    </row>
    <row r="504" spans="1:15" x14ac:dyDescent="0.35">
      <c r="A504">
        <v>10001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-6259.5113329157484</v>
      </c>
      <c r="I504">
        <v>-517.52342612897917</v>
      </c>
      <c r="J504">
        <v>-2903.048842981053</v>
      </c>
      <c r="K504">
        <v>2.7911701887579761</v>
      </c>
      <c r="L504">
        <v>-4.8248955599011643</v>
      </c>
      <c r="M504">
        <v>-5.155567564331907</v>
      </c>
      <c r="N504">
        <f>SQRT(ssa_urop_maneuver_10001[[#This Row],[x-pos]]^2+ssa_urop_maneuver_10001[[#This Row],[y-pos]]^2+ssa_urop_maneuver_10001[[#This Row],[z-pos]]^2)-6378</f>
        <v>541.32115226823316</v>
      </c>
      <c r="O504">
        <f>SQRT(ssa_urop_maneuver_10001[[#This Row],[x-vel]]^2+ssa_urop_maneuver_10001[[#This Row],[y-vel]]^2+ssa_urop_maneuver_10001[[#This Row],[z-vel]]^2)</f>
        <v>7.5927679469977507</v>
      </c>
    </row>
    <row r="505" spans="1:15" x14ac:dyDescent="0.35">
      <c r="A505">
        <v>10001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-3396.4001570961641</v>
      </c>
      <c r="I505">
        <v>-3100.1584453996261</v>
      </c>
      <c r="J505">
        <v>-5169.8891572666926</v>
      </c>
      <c r="K505">
        <v>6.404334327167672</v>
      </c>
      <c r="L505">
        <v>-3.4718175256801769</v>
      </c>
      <c r="M505">
        <v>-2.126700925614502</v>
      </c>
      <c r="N505">
        <f>SQRT(ssa_urop_maneuver_10001[[#This Row],[x-pos]]^2+ssa_urop_maneuver_10001[[#This Row],[y-pos]]^2+ssa_urop_maneuver_10001[[#This Row],[z-pos]]^2)-6378</f>
        <v>541.12352195920721</v>
      </c>
      <c r="O505">
        <f>SQRT(ssa_urop_maneuver_10001[[#This Row],[x-vel]]^2+ssa_urop_maneuver_10001[[#This Row],[y-vel]]^2+ssa_urop_maneuver_10001[[#This Row],[z-vel]]^2)</f>
        <v>7.5889308820655232</v>
      </c>
    </row>
    <row r="506" spans="1:15" x14ac:dyDescent="0.35">
      <c r="A506">
        <v>10001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882.9922175434275</v>
      </c>
      <c r="I506">
        <v>-4390.8111831814113</v>
      </c>
      <c r="J506">
        <v>-5276.0751459771163</v>
      </c>
      <c r="K506">
        <v>7.3430725659659961</v>
      </c>
      <c r="L506">
        <v>-0.67476920018614328</v>
      </c>
      <c r="M506">
        <v>1.785069485634591</v>
      </c>
      <c r="N506">
        <f>SQRT(ssa_urop_maneuver_10001[[#This Row],[x-pos]]^2+ssa_urop_maneuver_10001[[#This Row],[y-pos]]^2+ssa_urop_maneuver_10001[[#This Row],[z-pos]]^2)-6378</f>
        <v>542.68400149802073</v>
      </c>
      <c r="O506">
        <f>SQRT(ssa_urop_maneuver_10001[[#This Row],[x-vel]]^2+ssa_urop_maneuver_10001[[#This Row],[y-vel]]^2+ssa_urop_maneuver_10001[[#This Row],[z-vel]]^2)</f>
        <v>7.586995535197449</v>
      </c>
    </row>
    <row r="507" spans="1:15" x14ac:dyDescent="0.35">
      <c r="A507">
        <v>10001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4794.4690840353751</v>
      </c>
      <c r="I507">
        <v>-3852.5476661566472</v>
      </c>
      <c r="J507">
        <v>-3178.7885567989538</v>
      </c>
      <c r="K507">
        <v>5.2218425082325526</v>
      </c>
      <c r="L507">
        <v>2.404650317805944</v>
      </c>
      <c r="M507">
        <v>4.9524007358699711</v>
      </c>
      <c r="N507">
        <f>SQRT(ssa_urop_maneuver_10001[[#This Row],[x-pos]]^2+ssa_urop_maneuver_10001[[#This Row],[y-pos]]^2+ssa_urop_maneuver_10001[[#This Row],[z-pos]]^2)-6378</f>
        <v>545.42068681486489</v>
      </c>
      <c r="O507">
        <f>SQRT(ssa_urop_maneuver_10001[[#This Row],[x-vel]]^2+ssa_urop_maneuver_10001[[#This Row],[y-vel]]^2+ssa_urop_maneuver_10001[[#This Row],[z-vel]]^2)</f>
        <v>7.5879019089834117</v>
      </c>
    </row>
    <row r="508" spans="1:15" x14ac:dyDescent="0.35">
      <c r="A508">
        <v>10001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6706.4208703831328</v>
      </c>
      <c r="I508">
        <v>-1707.9474624291611</v>
      </c>
      <c r="J508">
        <v>247.24093229998419</v>
      </c>
      <c r="K508">
        <v>0.91931216584103137</v>
      </c>
      <c r="L508">
        <v>4.4847016044766743</v>
      </c>
      <c r="M508">
        <v>6.0520030032229961</v>
      </c>
      <c r="N508">
        <f>SQRT(ssa_urop_maneuver_10001[[#This Row],[x-pos]]^2+ssa_urop_maneuver_10001[[#This Row],[y-pos]]^2+ssa_urop_maneuver_10001[[#This Row],[z-pos]]^2)-6378</f>
        <v>546.90386241810847</v>
      </c>
      <c r="O508">
        <f>SQRT(ssa_urop_maneuver_10001[[#This Row],[x-vel]]^2+ssa_urop_maneuver_10001[[#This Row],[y-vel]]^2+ssa_urop_maneuver_10001[[#This Row],[z-vel]]^2)</f>
        <v>7.58844013552714</v>
      </c>
    </row>
    <row r="509" spans="1:15" x14ac:dyDescent="0.35">
      <c r="A509">
        <v>10001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5820.1422206978204</v>
      </c>
      <c r="I509">
        <v>1149.3521270107201</v>
      </c>
      <c r="J509">
        <v>3569.892643048192</v>
      </c>
      <c r="K509">
        <v>-3.7652748798016549</v>
      </c>
      <c r="L509">
        <v>4.6938839407293784</v>
      </c>
      <c r="M509">
        <v>4.6207053509471088</v>
      </c>
      <c r="N509">
        <f>SQRT(ssa_urop_maneuver_10001[[#This Row],[x-pos]]^2+ssa_urop_maneuver_10001[[#This Row],[y-pos]]^2+ssa_urop_maneuver_10001[[#This Row],[z-pos]]^2)-6378</f>
        <v>545.81392470241281</v>
      </c>
      <c r="O509">
        <f>SQRT(ssa_urop_maneuver_10001[[#This Row],[x-vel]]^2+ssa_urop_maneuver_10001[[#This Row],[y-vel]]^2+ssa_urop_maneuver_10001[[#This Row],[z-vel]]^2)</f>
        <v>7.5868807364933435</v>
      </c>
    </row>
    <row r="510" spans="1:15" x14ac:dyDescent="0.35">
      <c r="A510">
        <v>10001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2507.854444676087</v>
      </c>
      <c r="I510">
        <v>3527.9738822406539</v>
      </c>
      <c r="J510">
        <v>5401.0485379589381</v>
      </c>
      <c r="K510">
        <v>-6.8747657269060927</v>
      </c>
      <c r="L510">
        <v>2.9478724724329548</v>
      </c>
      <c r="M510">
        <v>1.2620786794410619</v>
      </c>
      <c r="N510">
        <f>SQRT(ssa_urop_maneuver_10001[[#This Row],[x-pos]]^2+ssa_urop_maneuver_10001[[#This Row],[y-pos]]^2+ssa_urop_maneuver_10001[[#This Row],[z-pos]]^2)-6378</f>
        <v>543.5069846704755</v>
      </c>
      <c r="O510">
        <f>SQRT(ssa_urop_maneuver_10001[[#This Row],[x-vel]]^2+ssa_urop_maneuver_10001[[#This Row],[y-vel]]^2+ssa_urop_maneuver_10001[[#This Row],[z-vel]]^2)</f>
        <v>7.5858551598794941</v>
      </c>
    </row>
    <row r="511" spans="1:15" x14ac:dyDescent="0.35">
      <c r="A511">
        <v>10001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-1848.579069153031</v>
      </c>
      <c r="I511">
        <v>4437.8108351296514</v>
      </c>
      <c r="J511">
        <v>4977.60254800439</v>
      </c>
      <c r="K511">
        <v>-7.120467280557973</v>
      </c>
      <c r="L511">
        <v>-2.5594159696355648E-2</v>
      </c>
      <c r="M511">
        <v>-2.62305619234724</v>
      </c>
      <c r="N511">
        <f>SQRT(ssa_urop_maneuver_10001[[#This Row],[x-pos]]^2+ssa_urop_maneuver_10001[[#This Row],[y-pos]]^2+ssa_urop_maneuver_10001[[#This Row],[z-pos]]^2)-6378</f>
        <v>542.11103301129242</v>
      </c>
      <c r="O511">
        <f>SQRT(ssa_urop_maneuver_10001[[#This Row],[x-vel]]^2+ssa_urop_maneuver_10001[[#This Row],[y-vel]]^2+ssa_urop_maneuver_10001[[#This Row],[z-vel]]^2)</f>
        <v>7.5882892105347715</v>
      </c>
    </row>
    <row r="512" spans="1:15" x14ac:dyDescent="0.35">
      <c r="A512">
        <v>10001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-5433.8516629092983</v>
      </c>
      <c r="I512">
        <v>3498.0458037508952</v>
      </c>
      <c r="J512">
        <v>2474.3081330004138</v>
      </c>
      <c r="K512">
        <v>-4.3951396589451628</v>
      </c>
      <c r="L512">
        <v>-2.9946007707497611</v>
      </c>
      <c r="M512">
        <v>-5.4186665344532194</v>
      </c>
      <c r="N512">
        <f>SQRT(ssa_urop_maneuver_10001[[#This Row],[x-pos]]^2+ssa_urop_maneuver_10001[[#This Row],[y-pos]]^2+ssa_urop_maneuver_10001[[#This Row],[z-pos]]^2)-6378</f>
        <v>541.91828540434381</v>
      </c>
      <c r="O512">
        <f>SQRT(ssa_urop_maneuver_10001[[#This Row],[x-vel]]^2+ssa_urop_maneuver_10001[[#This Row],[y-vel]]^2+ssa_urop_maneuver_10001[[#This Row],[z-vel]]^2)</f>
        <v>7.5925511792421219</v>
      </c>
    </row>
    <row r="513" spans="1:15" x14ac:dyDescent="0.35">
      <c r="A513">
        <v>10001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-6748.632287947461</v>
      </c>
      <c r="I513">
        <v>1097.111740993196</v>
      </c>
      <c r="J513">
        <v>-1064.944227708748</v>
      </c>
      <c r="K513">
        <v>0.1727031025832689</v>
      </c>
      <c r="L513">
        <v>-4.7175435236612584</v>
      </c>
      <c r="M513">
        <v>-5.9483996418152882</v>
      </c>
      <c r="N513">
        <f>SQRT(ssa_urop_maneuver_10001[[#This Row],[x-pos]]^2+ssa_urop_maneuver_10001[[#This Row],[y-pos]]^2+ssa_urop_maneuver_10001[[#This Row],[z-pos]]^2)-6378</f>
        <v>541.66748755186109</v>
      </c>
      <c r="O513">
        <f>SQRT(ssa_urop_maneuver_10001[[#This Row],[x-vel]]^2+ssa_urop_maneuver_10001[[#This Row],[y-vel]]^2+ssa_urop_maneuver_10001[[#This Row],[z-vel]]^2)</f>
        <v>7.5939779798224611</v>
      </c>
    </row>
    <row r="514" spans="1:15" x14ac:dyDescent="0.35">
      <c r="A514">
        <v>10001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-5241.9788508111151</v>
      </c>
      <c r="I514">
        <v>-1762.7145440406023</v>
      </c>
      <c r="J514">
        <v>-4157.92923993775</v>
      </c>
      <c r="K514">
        <v>4.6652356311023029</v>
      </c>
      <c r="L514">
        <v>-4.468646693210653</v>
      </c>
      <c r="M514">
        <v>-3.986309759058746</v>
      </c>
      <c r="N514">
        <f>SQRT(ssa_urop_maneuver_10001[[#This Row],[x-pos]]^2+ssa_urop_maneuver_10001[[#This Row],[y-pos]]^2+ssa_urop_maneuver_10001[[#This Row],[z-pos]]^2)-6378</f>
        <v>541.09534552405148</v>
      </c>
      <c r="O514">
        <f>SQRT(ssa_urop_maneuver_10001[[#This Row],[x-vel]]^2+ssa_urop_maneuver_10001[[#This Row],[y-vel]]^2+ssa_urop_maneuver_10001[[#This Row],[z-vel]]^2)</f>
        <v>7.5910402618887494</v>
      </c>
    </row>
    <row r="515" spans="1:15" x14ac:dyDescent="0.35">
      <c r="A515">
        <v>10001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-1547.205728763186</v>
      </c>
      <c r="I515">
        <v>-3887.4040178219439</v>
      </c>
      <c r="J515">
        <v>-5511.4167813810618</v>
      </c>
      <c r="K515">
        <v>7.2029356412679357</v>
      </c>
      <c r="L515">
        <v>-2.357461419207421</v>
      </c>
      <c r="M515">
        <v>-0.36247853629283899</v>
      </c>
      <c r="N515">
        <f>SQRT(ssa_urop_maneuver_10001[[#This Row],[x-pos]]^2+ssa_urop_maneuver_10001[[#This Row],[y-pos]]^2+ssa_urop_maneuver_10001[[#This Row],[z-pos]]^2)-6378</f>
        <v>541.64381330315246</v>
      </c>
      <c r="O515">
        <f>SQRT(ssa_urop_maneuver_10001[[#This Row],[x-vel]]^2+ssa_urop_maneuver_10001[[#This Row],[y-vel]]^2+ssa_urop_maneuver_10001[[#This Row],[z-vel]]^2)</f>
        <v>7.5875751650031376</v>
      </c>
    </row>
    <row r="516" spans="1:15" x14ac:dyDescent="0.35">
      <c r="A516">
        <v>10001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2792.3678227836222</v>
      </c>
      <c r="I516">
        <v>-4392.8396077980506</v>
      </c>
      <c r="J516">
        <v>-4562.884712055934</v>
      </c>
      <c r="K516">
        <v>6.7379639452605584</v>
      </c>
      <c r="L516">
        <v>0.73396281046891454</v>
      </c>
      <c r="M516">
        <v>3.4095675631315281</v>
      </c>
      <c r="N516">
        <f>SQRT(ssa_urop_maneuver_10001[[#This Row],[x-pos]]^2+ssa_urop_maneuver_10001[[#This Row],[y-pos]]^2+ssa_urop_maneuver_10001[[#This Row],[z-pos]]^2)-6378</f>
        <v>544.01378018495689</v>
      </c>
      <c r="O516">
        <f>SQRT(ssa_urop_maneuver_10001[[#This Row],[x-vel]]^2+ssa_urop_maneuver_10001[[#This Row],[y-vel]]^2+ssa_urop_maneuver_10001[[#This Row],[z-vel]]^2)</f>
        <v>7.5870949975824953</v>
      </c>
    </row>
    <row r="517" spans="1:15" x14ac:dyDescent="0.35">
      <c r="A517">
        <v>10001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5968.1153174065958</v>
      </c>
      <c r="I517">
        <v>-3067.9559806628822</v>
      </c>
      <c r="J517">
        <v>-1708.2521205304399</v>
      </c>
      <c r="K517">
        <v>3.462889630210662</v>
      </c>
      <c r="L517">
        <v>3.5227864215752391</v>
      </c>
      <c r="M517">
        <v>5.7602326712744478</v>
      </c>
      <c r="N517">
        <f>SQRT(ssa_urop_maneuver_10001[[#This Row],[x-pos]]^2+ssa_urop_maneuver_10001[[#This Row],[y-pos]]^2+ssa_urop_maneuver_10001[[#This Row],[z-pos]]^2)-6378</f>
        <v>546.51295387950904</v>
      </c>
      <c r="O517">
        <f>SQRT(ssa_urop_maneuver_10001[[#This Row],[x-vel]]^2+ssa_urop_maneuver_10001[[#This Row],[y-vel]]^2+ssa_urop_maneuver_10001[[#This Row],[z-vel]]^2)</f>
        <v>7.588274454068789</v>
      </c>
    </row>
    <row r="518" spans="1:15" x14ac:dyDescent="0.35">
      <c r="A518">
        <v>10001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6654.0313613281169</v>
      </c>
      <c r="I518">
        <v>-463.32639300242465</v>
      </c>
      <c r="J518">
        <v>1860.692550955365</v>
      </c>
      <c r="K518">
        <v>-1.259369017921288</v>
      </c>
      <c r="L518">
        <v>4.8439777215994031</v>
      </c>
      <c r="M518">
        <v>5.7030346102155383</v>
      </c>
      <c r="N518">
        <f>SQRT(ssa_urop_maneuver_10001[[#This Row],[x-pos]]^2+ssa_urop_maneuver_10001[[#This Row],[y-pos]]^2+ssa_urop_maneuver_10001[[#This Row],[z-pos]]^2)-6378</f>
        <v>546.80912900648309</v>
      </c>
      <c r="O518">
        <f>SQRT(ssa_urop_maneuver_10001[[#This Row],[x-vel]]^2+ssa_urop_maneuver_10001[[#This Row],[y-vel]]^2+ssa_urop_maneuver_10001[[#This Row],[z-vel]]^2)</f>
        <v>7.5878016747914323</v>
      </c>
    </row>
    <row r="519" spans="1:15" x14ac:dyDescent="0.35">
      <c r="A519">
        <v>10001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4564.5829615887315</v>
      </c>
      <c r="I519">
        <v>2334.795859672271</v>
      </c>
      <c r="J519">
        <v>4651.7710131481444</v>
      </c>
      <c r="K519">
        <v>-5.4515942789248628</v>
      </c>
      <c r="L519">
        <v>4.1450217445547892</v>
      </c>
      <c r="M519">
        <v>3.262911250621483</v>
      </c>
      <c r="N519">
        <f>SQRT(ssa_urop_maneuver_10001[[#This Row],[x-pos]]^2+ssa_urop_maneuver_10001[[#This Row],[y-pos]]^2+ssa_urop_maneuver_10001[[#This Row],[z-pos]]^2)-6378</f>
        <v>544.83633190430464</v>
      </c>
      <c r="O519">
        <f>SQRT(ssa_urop_maneuver_10001[[#This Row],[x-vel]]^2+ssa_urop_maneuver_10001[[#This Row],[y-vel]]^2+ssa_urop_maneuver_10001[[#This Row],[z-vel]]^2)</f>
        <v>7.5860184071929702</v>
      </c>
    </row>
    <row r="520" spans="1:15" x14ac:dyDescent="0.35">
      <c r="A520">
        <v>10001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573.71331674698661</v>
      </c>
      <c r="I520">
        <v>4160.7562227722456</v>
      </c>
      <c r="J520">
        <v>5500.4700656304503</v>
      </c>
      <c r="K520">
        <v>-7.3692024258767006</v>
      </c>
      <c r="L520">
        <v>1.721108324069506</v>
      </c>
      <c r="M520">
        <v>-0.53649149910661265</v>
      </c>
      <c r="N520">
        <f>SQRT(ssa_urop_maneuver_10001[[#This Row],[x-pos]]^2+ssa_urop_maneuver_10001[[#This Row],[y-pos]]^2+ssa_urop_maneuver_10001[[#This Row],[z-pos]]^2)-6378</f>
        <v>542.70879737382438</v>
      </c>
      <c r="O520">
        <f>SQRT(ssa_urop_maneuver_10001[[#This Row],[x-vel]]^2+ssa_urop_maneuver_10001[[#This Row],[y-vel]]^2+ssa_urop_maneuver_10001[[#This Row],[z-vel]]^2)</f>
        <v>7.5865131243109341</v>
      </c>
    </row>
    <row r="521" spans="1:15" x14ac:dyDescent="0.35">
      <c r="A521">
        <v>10001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-3655.7151039230221</v>
      </c>
      <c r="I521">
        <v>4254.0600998598638</v>
      </c>
      <c r="J521">
        <v>4052.6308205801888</v>
      </c>
      <c r="K521">
        <v>-6.217104794310929</v>
      </c>
      <c r="L521">
        <v>-1.4226086093343271</v>
      </c>
      <c r="M521">
        <v>-4.1155240589824746</v>
      </c>
      <c r="N521">
        <f>SQRT(ssa_urop_maneuver_10001[[#This Row],[x-pos]]^2+ssa_urop_maneuver_10001[[#This Row],[y-pos]]^2+ssa_urop_maneuver_10001[[#This Row],[z-pos]]^2)-6378</f>
        <v>541.90583911277554</v>
      </c>
      <c r="O521">
        <f>SQRT(ssa_urop_maneuver_10001[[#This Row],[x-vel]]^2+ssa_urop_maneuver_10001[[#This Row],[y-vel]]^2+ssa_urop_maneuver_10001[[#This Row],[z-vel]]^2)</f>
        <v>7.5903718985870299</v>
      </c>
    </row>
    <row r="522" spans="1:15" x14ac:dyDescent="0.35">
      <c r="A522">
        <v>10001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-6359.0681560702433</v>
      </c>
      <c r="I522">
        <v>2572.5306117218829</v>
      </c>
      <c r="J522">
        <v>909.7953368451748</v>
      </c>
      <c r="K522">
        <v>-2.4650094245991232</v>
      </c>
      <c r="L522">
        <v>-3.979663632035479</v>
      </c>
      <c r="M522">
        <v>-5.9793237494450979</v>
      </c>
      <c r="N522">
        <f>SQRT(ssa_urop_maneuver_10001[[#This Row],[x-pos]]^2+ssa_urop_maneuver_10001[[#This Row],[y-pos]]^2+ssa_urop_maneuver_10001[[#This Row],[z-pos]]^2)-6378</f>
        <v>541.78244721161718</v>
      </c>
      <c r="O522">
        <f>SQRT(ssa_urop_maneuver_10001[[#This Row],[x-vel]]^2+ssa_urop_maneuver_10001[[#This Row],[y-vel]]^2+ssa_urop_maneuver_10001[[#This Row],[z-vel]]^2)</f>
        <v>7.5938334580227993</v>
      </c>
    </row>
    <row r="523" spans="1:15" x14ac:dyDescent="0.35">
      <c r="A523">
        <v>10001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-6403.861782609958</v>
      </c>
      <c r="I523">
        <v>-184.31718277434567</v>
      </c>
      <c r="J523">
        <v>-2614.1487277013662</v>
      </c>
      <c r="K523">
        <v>2.320605883503787</v>
      </c>
      <c r="L523">
        <v>-4.8753171010394771</v>
      </c>
      <c r="M523">
        <v>-5.3385727170638626</v>
      </c>
      <c r="N523">
        <f>SQRT(ssa_urop_maneuver_10001[[#This Row],[x-pos]]^2+ssa_urop_maneuver_10001[[#This Row],[y-pos]]^2+ssa_urop_maneuver_10001[[#This Row],[z-pos]]^2)-6378</f>
        <v>541.3346591403515</v>
      </c>
      <c r="O523">
        <f>SQRT(ssa_urop_maneuver_10001[[#This Row],[x-vel]]^2+ssa_urop_maneuver_10001[[#This Row],[y-vel]]^2+ssa_urop_maneuver_10001[[#This Row],[z-vel]]^2)</f>
        <v>7.5930420226427691</v>
      </c>
    </row>
    <row r="524" spans="1:15" x14ac:dyDescent="0.35">
      <c r="A524">
        <v>10001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-3772.7748297015592</v>
      </c>
      <c r="I524">
        <v>-2864.564491883094</v>
      </c>
      <c r="J524">
        <v>-5043.3621687406358</v>
      </c>
      <c r="K524">
        <v>6.1294129979675098</v>
      </c>
      <c r="L524">
        <v>-3.734805710857279</v>
      </c>
      <c r="M524">
        <v>-2.4651173732527218</v>
      </c>
      <c r="N524">
        <f>SQRT(ssa_urop_maneuver_10001[[#This Row],[x-pos]]^2+ssa_urop_maneuver_10001[[#This Row],[y-pos]]^2+ssa_urop_maneuver_10001[[#This Row],[z-pos]]^2)-6378</f>
        <v>541.1807035856009</v>
      </c>
      <c r="O524">
        <f>SQRT(ssa_urop_maneuver_10001[[#This Row],[x-vel]]^2+ssa_urop_maneuver_10001[[#This Row],[y-vel]]^2+ssa_urop_maneuver_10001[[#This Row],[z-vel]]^2)</f>
        <v>7.5891554906601826</v>
      </c>
    </row>
    <row r="525" spans="1:15" x14ac:dyDescent="0.35">
      <c r="A525">
        <v>10001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431.72942252004259</v>
      </c>
      <c r="I525">
        <v>-4350.9300288822569</v>
      </c>
      <c r="J525">
        <v>-5364.6190826677266</v>
      </c>
      <c r="K525">
        <v>7.3772847424065944</v>
      </c>
      <c r="L525">
        <v>-1.04065597508278</v>
      </c>
      <c r="M525">
        <v>1.432458306793891</v>
      </c>
      <c r="N525">
        <f>SQRT(ssa_urop_maneuver_10001[[#This Row],[x-pos]]^2+ssa_urop_maneuver_10001[[#This Row],[y-pos]]^2+ssa_urop_maneuver_10001[[#This Row],[z-pos]]^2)-6378</f>
        <v>542.70229908941837</v>
      </c>
      <c r="O525">
        <f>SQRT(ssa_urop_maneuver_10001[[#This Row],[x-vel]]^2+ssa_urop_maneuver_10001[[#This Row],[y-vel]]^2+ssa_urop_maneuver_10001[[#This Row],[z-vel]]^2)</f>
        <v>7.5867800699455792</v>
      </c>
    </row>
    <row r="526" spans="1:15" x14ac:dyDescent="0.35">
      <c r="A526">
        <v>10001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4456.3743723324196</v>
      </c>
      <c r="I526">
        <v>-4025.255538664162</v>
      </c>
      <c r="J526">
        <v>-3445.6728407397709</v>
      </c>
      <c r="K526">
        <v>5.5514004525187568</v>
      </c>
      <c r="L526">
        <v>2.0875598768297512</v>
      </c>
      <c r="M526">
        <v>4.7321627755288809</v>
      </c>
      <c r="N526">
        <f>SQRT(ssa_urop_maneuver_10001[[#This Row],[x-pos]]^2+ssa_urop_maneuver_10001[[#This Row],[y-pos]]^2+ssa_urop_maneuver_10001[[#This Row],[z-pos]]^2)-6378</f>
        <v>545.48294020714457</v>
      </c>
      <c r="O526">
        <f>SQRT(ssa_urop_maneuver_10001[[#This Row],[x-vel]]^2+ssa_urop_maneuver_10001[[#This Row],[y-vel]]^2+ssa_urop_maneuver_10001[[#This Row],[z-vel]]^2)</f>
        <v>7.5874447449504441</v>
      </c>
    </row>
    <row r="527" spans="1:15" x14ac:dyDescent="0.35">
      <c r="A527">
        <v>10001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6622.9087313187574</v>
      </c>
      <c r="I527">
        <v>-2021.651887085784</v>
      </c>
      <c r="J527">
        <v>-86.749031216279704</v>
      </c>
      <c r="K527">
        <v>1.407500575673732</v>
      </c>
      <c r="L527">
        <v>4.3490464409385723</v>
      </c>
      <c r="M527">
        <v>6.0568647882486939</v>
      </c>
      <c r="N527">
        <f>SQRT(ssa_urop_maneuver_10001[[#This Row],[x-pos]]^2+ssa_urop_maneuver_10001[[#This Row],[y-pos]]^2+ssa_urop_maneuver_10001[[#This Row],[z-pos]]^2)-6378</f>
        <v>547.13695246185762</v>
      </c>
      <c r="O527">
        <f>SQRT(ssa_urop_maneuver_10001[[#This Row],[x-vel]]^2+ssa_urop_maneuver_10001[[#This Row],[y-vel]]^2+ssa_urop_maneuver_10001[[#This Row],[z-vel]]^2)</f>
        <v>7.5882062359354236</v>
      </c>
    </row>
    <row r="528" spans="1:15" x14ac:dyDescent="0.35">
      <c r="A528">
        <v>10001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6026.2984449355145</v>
      </c>
      <c r="I528">
        <v>825.43374446161727</v>
      </c>
      <c r="J528">
        <v>3308.4560846365439</v>
      </c>
      <c r="K528">
        <v>-3.3230829832644342</v>
      </c>
      <c r="L528">
        <v>4.7966434898354802</v>
      </c>
      <c r="M528">
        <v>4.8487540589435341</v>
      </c>
      <c r="N528">
        <f>SQRT(ssa_urop_maneuver_10001[[#This Row],[x-pos]]^2+ssa_urop_maneuver_10001[[#This Row],[y-pos]]^2+ssa_urop_maneuver_10001[[#This Row],[z-pos]]^2)-6378</f>
        <v>546.12416684570235</v>
      </c>
      <c r="O528">
        <f>SQRT(ssa_urop_maneuver_10001[[#This Row],[x-vel]]^2+ssa_urop_maneuver_10001[[#This Row],[y-vel]]^2+ssa_urop_maneuver_10001[[#This Row],[z-vel]]^2)</f>
        <v>7.5869022141032065</v>
      </c>
    </row>
    <row r="529" spans="1:15" x14ac:dyDescent="0.35">
      <c r="A529">
        <v>10001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2917.613119446361</v>
      </c>
      <c r="I529">
        <v>3328.7965265665798</v>
      </c>
      <c r="J529">
        <v>5321.2889617095934</v>
      </c>
      <c r="K529">
        <v>-6.6628090062390068</v>
      </c>
      <c r="L529">
        <v>3.2458299368693941</v>
      </c>
      <c r="M529">
        <v>1.617614232203038</v>
      </c>
      <c r="N529">
        <f>SQRT(ssa_urop_maneuver_10001[[#This Row],[x-pos]]^2+ssa_urop_maneuver_10001[[#This Row],[y-pos]]^2+ssa_urop_maneuver_10001[[#This Row],[z-pos]]^2)-6378</f>
        <v>543.66662329670544</v>
      </c>
      <c r="O529">
        <f>SQRT(ssa_urop_maneuver_10001[[#This Row],[x-vel]]^2+ssa_urop_maneuver_10001[[#This Row],[y-vel]]^2+ssa_urop_maneuver_10001[[#This Row],[z-vel]]^2)</f>
        <v>7.5858494341057821</v>
      </c>
    </row>
    <row r="530" spans="1:15" x14ac:dyDescent="0.35">
      <c r="A530">
        <v>10001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-1405.9339406800623</v>
      </c>
      <c r="I530">
        <v>4446.2963498957961</v>
      </c>
      <c r="J530">
        <v>5112.7651893777429</v>
      </c>
      <c r="K530">
        <v>-7.2268212958252809</v>
      </c>
      <c r="L530">
        <v>0.34366678709984289</v>
      </c>
      <c r="M530">
        <v>-2.2881168544126949</v>
      </c>
      <c r="N530">
        <f>SQRT(ssa_urop_maneuver_10001[[#This Row],[x-pos]]^2+ssa_urop_maneuver_10001[[#This Row],[y-pos]]^2+ssa_urop_maneuver_10001[[#This Row],[z-pos]]^2)-6378</f>
        <v>542.01223686531375</v>
      </c>
      <c r="O530">
        <f>SQRT(ssa_urop_maneuver_10001[[#This Row],[x-vel]]^2+ssa_urop_maneuver_10001[[#This Row],[y-vel]]^2+ssa_urop_maneuver_10001[[#This Row],[z-vel]]^2)</f>
        <v>7.5881836852962889</v>
      </c>
    </row>
    <row r="531" spans="1:15" x14ac:dyDescent="0.35">
      <c r="A531">
        <v>10001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-5142.9113810017343</v>
      </c>
      <c r="I531">
        <v>3710.8096032967792</v>
      </c>
      <c r="J531">
        <v>2768.082292015205</v>
      </c>
      <c r="K531">
        <v>-4.7762620059741376</v>
      </c>
      <c r="L531">
        <v>-2.7077047758582564</v>
      </c>
      <c r="M531">
        <v>-5.2442839682625033</v>
      </c>
      <c r="N531">
        <f>SQRT(ssa_urop_maneuver_10001[[#This Row],[x-pos]]^2+ssa_urop_maneuver_10001[[#This Row],[y-pos]]^2+ssa_urop_maneuver_10001[[#This Row],[z-pos]]^2)-6378</f>
        <v>541.67665141406178</v>
      </c>
      <c r="O531">
        <f>SQRT(ssa_urop_maneuver_10001[[#This Row],[x-vel]]^2+ssa_urop_maneuver_10001[[#This Row],[y-vel]]^2+ssa_urop_maneuver_10001[[#This Row],[z-vel]]^2)</f>
        <v>7.592552814613331</v>
      </c>
    </row>
    <row r="532" spans="1:15" x14ac:dyDescent="0.35">
      <c r="A532">
        <v>10001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-6731.0090880261896</v>
      </c>
      <c r="I532">
        <v>1425.4369996638829</v>
      </c>
      <c r="J532">
        <v>-735.50455741112251</v>
      </c>
      <c r="K532">
        <v>-0.32396156930872411</v>
      </c>
      <c r="L532">
        <v>-4.6333305571090522</v>
      </c>
      <c r="M532">
        <v>-6.0083193761859217</v>
      </c>
      <c r="N532">
        <f>SQRT(ssa_urop_maneuver_10001[[#This Row],[x-pos]]^2+ssa_urop_maneuver_10001[[#This Row],[y-pos]]^2+ssa_urop_maneuver_10001[[#This Row],[z-pos]]^2)-6378</f>
        <v>541.48848810910749</v>
      </c>
      <c r="O532">
        <f>SQRT(ssa_urop_maneuver_10001[[#This Row],[x-vel]]^2+ssa_urop_maneuver_10001[[#This Row],[y-vel]]^2+ssa_urop_maneuver_10001[[#This Row],[z-vel]]^2)</f>
        <v>7.5942481442260386</v>
      </c>
    </row>
    <row r="533" spans="1:15" x14ac:dyDescent="0.35">
      <c r="A533">
        <v>10001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-5504.6565712304873</v>
      </c>
      <c r="I533">
        <v>-1456.0172727701199</v>
      </c>
      <c r="J533">
        <v>-3930.883306834462</v>
      </c>
      <c r="K533">
        <v>4.2616036561648949</v>
      </c>
      <c r="L533">
        <v>-4.6221634487627794</v>
      </c>
      <c r="M533">
        <v>-4.2550214420449244</v>
      </c>
      <c r="N533">
        <f>SQRT(ssa_urop_maneuver_10001[[#This Row],[x-pos]]^2+ssa_urop_maneuver_10001[[#This Row],[y-pos]]^2+ssa_urop_maneuver_10001[[#This Row],[z-pos]]^2)-6378</f>
        <v>541.0370600066708</v>
      </c>
      <c r="O533">
        <f>SQRT(ssa_urop_maneuver_10001[[#This Row],[x-vel]]^2+ssa_urop_maneuver_10001[[#This Row],[y-vel]]^2+ssa_urop_maneuver_10001[[#This Row],[z-vel]]^2)</f>
        <v>7.5914997294064825</v>
      </c>
    </row>
    <row r="534" spans="1:15" x14ac:dyDescent="0.35">
      <c r="A534">
        <v>10001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-1979.976729459655</v>
      </c>
      <c r="I534">
        <v>-3730.118314531815</v>
      </c>
      <c r="J534">
        <v>-5481.4588795910176</v>
      </c>
      <c r="K534">
        <v>7.0598749136265244</v>
      </c>
      <c r="L534">
        <v>-2.6838862707717448</v>
      </c>
      <c r="M534">
        <v>-0.72687779926116303</v>
      </c>
      <c r="N534">
        <f>SQRT(ssa_urop_maneuver_10001[[#This Row],[x-pos]]^2+ssa_urop_maneuver_10001[[#This Row],[y-pos]]^2+ssa_urop_maneuver_10001[[#This Row],[z-pos]]^2)-6378</f>
        <v>541.57238117028737</v>
      </c>
      <c r="O534">
        <f>SQRT(ssa_urop_maneuver_10001[[#This Row],[x-vel]]^2+ssa_urop_maneuver_10001[[#This Row],[y-vel]]^2+ssa_urop_maneuver_10001[[#This Row],[z-vel]]^2)</f>
        <v>7.5877157725859066</v>
      </c>
    </row>
    <row r="535" spans="1:15" x14ac:dyDescent="0.35">
      <c r="A535">
        <v>10001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2369.9333068932274</v>
      </c>
      <c r="I535">
        <v>-4450.3929068601974</v>
      </c>
      <c r="J535">
        <v>-4742.4113924486046</v>
      </c>
      <c r="K535">
        <v>6.9142921319029806</v>
      </c>
      <c r="L535">
        <v>0.37003894450090169</v>
      </c>
      <c r="M535">
        <v>3.1009180714274409</v>
      </c>
      <c r="N535">
        <f>SQRT(ssa_urop_maneuver_10001[[#This Row],[x-pos]]^2+ssa_urop_maneuver_10001[[#This Row],[y-pos]]^2+ssa_urop_maneuver_10001[[#This Row],[z-pos]]^2)-6378</f>
        <v>543.92507325669794</v>
      </c>
      <c r="O535">
        <f>SQRT(ssa_urop_maneuver_10001[[#This Row],[x-vel]]^2+ssa_urop_maneuver_10001[[#This Row],[y-vel]]^2+ssa_urop_maneuver_10001[[#This Row],[z-vel]]^2)</f>
        <v>7.5868344776624781</v>
      </c>
    </row>
    <row r="536" spans="1:15" x14ac:dyDescent="0.35">
      <c r="A536">
        <v>10001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5732.2251571634588</v>
      </c>
      <c r="I536">
        <v>-3316.682653845749</v>
      </c>
      <c r="J536">
        <v>-2022.530796261721</v>
      </c>
      <c r="K536">
        <v>3.8859590929691432</v>
      </c>
      <c r="L536">
        <v>3.2726545328239882</v>
      </c>
      <c r="M536">
        <v>5.6361655628240506</v>
      </c>
      <c r="N536">
        <f>SQRT(ssa_urop_maneuver_10001[[#This Row],[x-pos]]^2+ssa_urop_maneuver_10001[[#This Row],[y-pos]]^2+ssa_urop_maneuver_10001[[#This Row],[z-pos]]^2)-6378</f>
        <v>546.55196388661625</v>
      </c>
      <c r="O536">
        <f>SQRT(ssa_urop_maneuver_10001[[#This Row],[x-vel]]^2+ssa_urop_maneuver_10001[[#This Row],[y-vel]]^2+ssa_urop_maneuver_10001[[#This Row],[z-vel]]^2)</f>
        <v>7.5879712713614502</v>
      </c>
    </row>
    <row r="537" spans="1:15" x14ac:dyDescent="0.35">
      <c r="A537">
        <v>10001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6703.4194963957871</v>
      </c>
      <c r="I537">
        <v>-799.72676426266128</v>
      </c>
      <c r="J537">
        <v>1542.9624130420971</v>
      </c>
      <c r="K537">
        <v>-0.76620358852634751</v>
      </c>
      <c r="L537">
        <v>4.8125560193702759</v>
      </c>
      <c r="M537">
        <v>5.8160429118128576</v>
      </c>
      <c r="N537">
        <f>SQRT(ssa_urop_maneuver_10001[[#This Row],[x-pos]]^2+ssa_urop_maneuver_10001[[#This Row],[y-pos]]^2+ssa_urop_maneuver_10001[[#This Row],[z-pos]]^2)-6378</f>
        <v>547.03637898010402</v>
      </c>
      <c r="O537">
        <f>SQRT(ssa_urop_maneuver_10001[[#This Row],[x-vel]]^2+ssa_urop_maneuver_10001[[#This Row],[y-vel]]^2+ssa_urop_maneuver_10001[[#This Row],[z-vel]]^2)</f>
        <v>7.5877611013194342</v>
      </c>
    </row>
    <row r="538" spans="1:15" x14ac:dyDescent="0.35">
      <c r="A538">
        <v>10001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4878.5749044819322</v>
      </c>
      <c r="I538">
        <v>2050.9911390073198</v>
      </c>
      <c r="J538">
        <v>4463.3983903750523</v>
      </c>
      <c r="K538">
        <v>-5.0947196147252551</v>
      </c>
      <c r="L538">
        <v>4.345254623499045</v>
      </c>
      <c r="M538">
        <v>3.5652643160968061</v>
      </c>
      <c r="N538">
        <f>SQRT(ssa_urop_maneuver_10001[[#This Row],[x-pos]]^2+ssa_urop_maneuver_10001[[#This Row],[y-pos]]^2+ssa_urop_maneuver_10001[[#This Row],[z-pos]]^2)-6378</f>
        <v>545.07611847002863</v>
      </c>
      <c r="O538">
        <f>SQRT(ssa_urop_maneuver_10001[[#This Row],[x-vel]]^2+ssa_urop_maneuver_10001[[#This Row],[y-vel]]^2+ssa_urop_maneuver_10001[[#This Row],[z-vel]]^2)</f>
        <v>7.5860737762916139</v>
      </c>
    </row>
    <row r="539" spans="1:15" x14ac:dyDescent="0.35">
      <c r="A539">
        <v>10001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1021.35636781753</v>
      </c>
      <c r="I539">
        <v>4047.668959705808</v>
      </c>
      <c r="J539">
        <v>5519.9614264302372</v>
      </c>
      <c r="K539">
        <v>-7.2966798957642656</v>
      </c>
      <c r="L539">
        <v>2.069402001681532</v>
      </c>
      <c r="M539">
        <v>-0.1710187270276067</v>
      </c>
      <c r="N539">
        <f>SQRT(ssa_urop_maneuver_10001[[#This Row],[x-pos]]^2+ssa_urop_maneuver_10001[[#This Row],[y-pos]]^2+ssa_urop_maneuver_10001[[#This Row],[z-pos]]^2)-6378</f>
        <v>542.7490191976367</v>
      </c>
      <c r="O539">
        <f>SQRT(ssa_urop_maneuver_10001[[#This Row],[x-vel]]^2+ssa_urop_maneuver_10001[[#This Row],[y-vel]]^2+ssa_urop_maneuver_10001[[#This Row],[z-vel]]^2)</f>
        <v>7.5863831666221611</v>
      </c>
    </row>
    <row r="540" spans="1:15" x14ac:dyDescent="0.35">
      <c r="A540">
        <v>10001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-3260.9113193443081</v>
      </c>
      <c r="I540">
        <v>4358.864219372128</v>
      </c>
      <c r="J540">
        <v>4271.9658706563496</v>
      </c>
      <c r="K540">
        <v>-6.4595572835124404</v>
      </c>
      <c r="L540">
        <v>-1.070868377222812</v>
      </c>
      <c r="M540">
        <v>-3.8390490163679649</v>
      </c>
      <c r="N540">
        <f>SQRT(ssa_urop_maneuver_10001[[#This Row],[x-pos]]^2+ssa_urop_maneuver_10001[[#This Row],[y-pos]]^2+ssa_urop_maneuver_10001[[#This Row],[z-pos]]^2)-6378</f>
        <v>541.74944023286844</v>
      </c>
      <c r="O540">
        <f>SQRT(ssa_urop_maneuver_10001[[#This Row],[x-vel]]^2+ssa_urop_maneuver_10001[[#This Row],[y-vel]]^2+ssa_urop_maneuver_10001[[#This Row],[z-vel]]^2)</f>
        <v>7.590186870584299</v>
      </c>
    </row>
    <row r="541" spans="1:15" x14ac:dyDescent="0.35">
      <c r="A541">
        <v>10001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-6182.0292380841502</v>
      </c>
      <c r="I541">
        <v>2851.6975761718718</v>
      </c>
      <c r="J541">
        <v>1237.442721325833</v>
      </c>
      <c r="K541">
        <v>-2.9220238374080059</v>
      </c>
      <c r="L541">
        <v>-3.7714898302905011</v>
      </c>
      <c r="M541">
        <v>-5.9081137880596977</v>
      </c>
      <c r="N541">
        <f>SQRT(ssa_urop_maneuver_10001[[#This Row],[x-pos]]^2+ssa_urop_maneuver_10001[[#This Row],[y-pos]]^2+ssa_urop_maneuver_10001[[#This Row],[z-pos]]^2)-6378</f>
        <v>541.60468921701613</v>
      </c>
      <c r="O541">
        <f>SQRT(ssa_urop_maneuver_10001[[#This Row],[x-vel]]^2+ssa_urop_maneuver_10001[[#This Row],[y-vel]]^2+ssa_urop_maneuver_10001[[#This Row],[z-vel]]^2)</f>
        <v>7.593955976895467</v>
      </c>
    </row>
    <row r="542" spans="1:15" x14ac:dyDescent="0.35">
      <c r="A542">
        <v>10001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-6518.4837733108716</v>
      </c>
      <c r="I542">
        <v>152.53042454678959</v>
      </c>
      <c r="J542">
        <v>-2315.47526796482</v>
      </c>
      <c r="K542">
        <v>1.8410097529739691</v>
      </c>
      <c r="L542">
        <v>-4.898185347954751</v>
      </c>
      <c r="M542">
        <v>-5.5027431207159756</v>
      </c>
      <c r="N542">
        <f>SQRT(ssa_urop_maneuver_10001[[#This Row],[x-pos]]^2+ssa_urop_maneuver_10001[[#This Row],[y-pos]]^2+ssa_urop_maneuver_10001[[#This Row],[z-pos]]^2)-6378</f>
        <v>541.19951655437671</v>
      </c>
      <c r="O542">
        <f>SQRT(ssa_urop_maneuver_10001[[#This Row],[x-vel]]^2+ssa_urop_maneuver_10001[[#This Row],[y-vel]]^2+ssa_urop_maneuver_10001[[#This Row],[z-vel]]^2)</f>
        <v>7.5935313567569382</v>
      </c>
    </row>
    <row r="543" spans="1:15" x14ac:dyDescent="0.35">
      <c r="A543">
        <v>10001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-4130.4883302865856</v>
      </c>
      <c r="I543">
        <v>-2610.722955508862</v>
      </c>
      <c r="J543">
        <v>-4898.5181097406321</v>
      </c>
      <c r="K543">
        <v>5.827977322562802</v>
      </c>
      <c r="L543">
        <v>-3.978352688516404</v>
      </c>
      <c r="M543">
        <v>-2.7948342109007211</v>
      </c>
      <c r="N543">
        <f>SQRT(ssa_urop_maneuver_10001[[#This Row],[x-pos]]^2+ssa_urop_maneuver_10001[[#This Row],[y-pos]]^2+ssa_urop_maneuver_10001[[#This Row],[z-pos]]^2)-6378</f>
        <v>540.98026218542782</v>
      </c>
      <c r="O543">
        <f>SQRT(ssa_urop_maneuver_10001[[#This Row],[x-vel]]^2+ssa_urop_maneuver_10001[[#This Row],[y-vel]]^2+ssa_urop_maneuver_10001[[#This Row],[z-vel]]^2)</f>
        <v>7.5897106699104837</v>
      </c>
    </row>
    <row r="544" spans="1:15" x14ac:dyDescent="0.35">
      <c r="A544">
        <v>10001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-19.44903439531463</v>
      </c>
      <c r="I544">
        <v>-4285.6161075103128</v>
      </c>
      <c r="J544">
        <v>-5433.6412846531084</v>
      </c>
      <c r="K544">
        <v>7.3782470890946286</v>
      </c>
      <c r="L544">
        <v>-1.4028196022933259</v>
      </c>
      <c r="M544">
        <v>1.07502891334833</v>
      </c>
      <c r="N544">
        <f>SQRT(ssa_urop_maneuver_10001[[#This Row],[x-pos]]^2+ssa_urop_maneuver_10001[[#This Row],[y-pos]]^2+ssa_urop_maneuver_10001[[#This Row],[z-pos]]^2)-6378</f>
        <v>542.35702086080437</v>
      </c>
      <c r="O544">
        <f>SQRT(ssa_urop_maneuver_10001[[#This Row],[x-vel]]^2+ssa_urop_maneuver_10001[[#This Row],[y-vel]]^2+ssa_urop_maneuver_10001[[#This Row],[z-vel]]^2)</f>
        <v>7.5869704170272501</v>
      </c>
    </row>
    <row r="545" spans="1:15" x14ac:dyDescent="0.35">
      <c r="A545">
        <v>10001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4099.7228396811079</v>
      </c>
      <c r="I545">
        <v>-4175.5634004989033</v>
      </c>
      <c r="J545">
        <v>-3699.6268213674789</v>
      </c>
      <c r="K545">
        <v>5.8542363526726877</v>
      </c>
      <c r="L545">
        <v>1.756963596611069</v>
      </c>
      <c r="M545">
        <v>4.4955431199589189</v>
      </c>
      <c r="N545">
        <f>SQRT(ssa_urop_maneuver_10001[[#This Row],[x-pos]]^2+ssa_urop_maneuver_10001[[#This Row],[y-pos]]^2+ssa_urop_maneuver_10001[[#This Row],[z-pos]]^2)-6378</f>
        <v>545.17092748478444</v>
      </c>
      <c r="O545">
        <f>SQRT(ssa_urop_maneuver_10001[[#This Row],[x-vel]]^2+ssa_urop_maneuver_10001[[#This Row],[y-vel]]^2+ssa_urop_maneuver_10001[[#This Row],[z-vel]]^2)</f>
        <v>7.5874180256646522</v>
      </c>
    </row>
    <row r="546" spans="1:15" x14ac:dyDescent="0.35">
      <c r="A546">
        <v>10001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6509.5939781163752</v>
      </c>
      <c r="I546">
        <v>-2325.059374346627</v>
      </c>
      <c r="J546">
        <v>-419.57016874443241</v>
      </c>
      <c r="K546">
        <v>1.886315543979441</v>
      </c>
      <c r="L546">
        <v>4.1879233309315831</v>
      </c>
      <c r="M546">
        <v>6.0402473275087871</v>
      </c>
      <c r="N546">
        <f>SQRT(ssa_urop_maneuver_10001[[#This Row],[x-pos]]^2+ssa_urop_maneuver_10001[[#This Row],[y-pos]]^2+ssa_urop_maneuver_10001[[#This Row],[z-pos]]^2)-6378</f>
        <v>547.08151436980097</v>
      </c>
      <c r="O546">
        <f>SQRT(ssa_urop_maneuver_10001[[#This Row],[x-vel]]^2+ssa_urop_maneuver_10001[[#This Row],[y-vel]]^2+ssa_urop_maneuver_10001[[#This Row],[z-vel]]^2)</f>
        <v>7.5882459063143566</v>
      </c>
    </row>
    <row r="547" spans="1:15" x14ac:dyDescent="0.35">
      <c r="A547">
        <v>10001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6203.531761229734</v>
      </c>
      <c r="I547">
        <v>495.46281018825619</v>
      </c>
      <c r="J547">
        <v>3035.9628617897729</v>
      </c>
      <c r="K547">
        <v>-2.8686626395288388</v>
      </c>
      <c r="L547">
        <v>4.8723705462467306</v>
      </c>
      <c r="M547">
        <v>5.0590341574800473</v>
      </c>
      <c r="N547">
        <f>SQRT(ssa_urop_maneuver_10001[[#This Row],[x-pos]]^2+ssa_urop_maneuver_10001[[#This Row],[y-pos]]^2+ssa_urop_maneuver_10001[[#This Row],[z-pos]]^2)-6378</f>
        <v>546.33102956758376</v>
      </c>
      <c r="O547">
        <f>SQRT(ssa_urop_maneuver_10001[[#This Row],[x-vel]]^2+ssa_urop_maneuver_10001[[#This Row],[y-vel]]^2+ssa_urop_maneuver_10001[[#This Row],[z-vel]]^2)</f>
        <v>7.5870314804876795</v>
      </c>
    </row>
    <row r="548" spans="1:15" x14ac:dyDescent="0.35">
      <c r="A548">
        <v>10001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3311.2160006213335</v>
      </c>
      <c r="I548">
        <v>3109.7451698076752</v>
      </c>
      <c r="J548">
        <v>5222.8478188476274</v>
      </c>
      <c r="K548">
        <v>-6.4219561534057856</v>
      </c>
      <c r="L548">
        <v>3.5263609985945168</v>
      </c>
      <c r="M548">
        <v>1.9664047023611033</v>
      </c>
      <c r="N548">
        <f>SQRT(ssa_urop_maneuver_10001[[#This Row],[x-pos]]^2+ssa_urop_maneuver_10001[[#This Row],[y-pos]]^2+ssa_urop_maneuver_10001[[#This Row],[z-pos]]^2)-6378</f>
        <v>543.90766788710607</v>
      </c>
      <c r="O548">
        <f>SQRT(ssa_urop_maneuver_10001[[#This Row],[x-vel]]^2+ssa_urop_maneuver_10001[[#This Row],[y-vel]]^2+ssa_urop_maneuver_10001[[#This Row],[z-vel]]^2)</f>
        <v>7.5857425597065191</v>
      </c>
    </row>
    <row r="549" spans="1:15" x14ac:dyDescent="0.35">
      <c r="A549">
        <v>10001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-959.8896124559609</v>
      </c>
      <c r="I549">
        <v>4429.372841496137</v>
      </c>
      <c r="J549">
        <v>5229.4684041918836</v>
      </c>
      <c r="K549">
        <v>-7.299352591249173</v>
      </c>
      <c r="L549">
        <v>0.71263155353384799</v>
      </c>
      <c r="M549">
        <v>-1.9456480638986282</v>
      </c>
      <c r="N549">
        <f>SQRT(ssa_urop_maneuver_10001[[#This Row],[x-pos]]^2+ssa_urop_maneuver_10001[[#This Row],[y-pos]]^2+ssa_urop_maneuver_10001[[#This Row],[z-pos]]^2)-6378</f>
        <v>542.12078128161102</v>
      </c>
      <c r="O549">
        <f>SQRT(ssa_urop_maneuver_10001[[#This Row],[x-vel]]^2+ssa_urop_maneuver_10001[[#This Row],[y-vel]]^2+ssa_urop_maneuver_10001[[#This Row],[z-vel]]^2)</f>
        <v>7.58774922958189</v>
      </c>
    </row>
    <row r="550" spans="1:15" x14ac:dyDescent="0.35">
      <c r="A550">
        <v>10001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-4830.4786995829118</v>
      </c>
      <c r="I550">
        <v>3903.392187246227</v>
      </c>
      <c r="J550">
        <v>3051.5797104993621</v>
      </c>
      <c r="K550">
        <v>-5.1331655036707922</v>
      </c>
      <c r="L550">
        <v>-2.4037105100706579</v>
      </c>
      <c r="M550">
        <v>-5.0511507050223434</v>
      </c>
      <c r="N550">
        <f>SQRT(ssa_urop_maneuver_10001[[#This Row],[x-pos]]^2+ssa_urop_maneuver_10001[[#This Row],[y-pos]]^2+ssa_urop_maneuver_10001[[#This Row],[z-pos]]^2)-6378</f>
        <v>541.69173909578694</v>
      </c>
      <c r="O550">
        <f>SQRT(ssa_urop_maneuver_10001[[#This Row],[x-vel]]^2+ssa_urop_maneuver_10001[[#This Row],[y-vel]]^2+ssa_urop_maneuver_10001[[#This Row],[z-vel]]^2)</f>
        <v>7.5921891275934161</v>
      </c>
    </row>
    <row r="551" spans="1:15" x14ac:dyDescent="0.35">
      <c r="A551">
        <v>10001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-6683.0546640841421</v>
      </c>
      <c r="I551">
        <v>1747.3535500672911</v>
      </c>
      <c r="J551">
        <v>-403.69114134581059</v>
      </c>
      <c r="K551">
        <v>-0.81636947368099011</v>
      </c>
      <c r="L551">
        <v>-4.5220692691614106</v>
      </c>
      <c r="M551">
        <v>-6.0463923738835579</v>
      </c>
      <c r="N551">
        <f>SQRT(ssa_urop_maneuver_10001[[#This Row],[x-pos]]^2+ssa_urop_maneuver_10001[[#This Row],[y-pos]]^2+ssa_urop_maneuver_10001[[#This Row],[z-pos]]^2)-6378</f>
        <v>541.49641301089559</v>
      </c>
      <c r="O551">
        <f>SQRT(ssa_urop_maneuver_10001[[#This Row],[x-vel]]^2+ssa_urop_maneuver_10001[[#This Row],[y-vel]]^2+ssa_urop_maneuver_10001[[#This Row],[z-vel]]^2)</f>
        <v>7.5943683299935767</v>
      </c>
    </row>
    <row r="552" spans="1:15" x14ac:dyDescent="0.35">
      <c r="A552">
        <v>10001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-5741.056178683938</v>
      </c>
      <c r="I552">
        <v>-1139.3791156567529</v>
      </c>
      <c r="J552">
        <v>-3689.751529815901</v>
      </c>
      <c r="K552">
        <v>3.840775151669253</v>
      </c>
      <c r="L552">
        <v>-4.7502372331448353</v>
      </c>
      <c r="M552">
        <v>-4.5079926076490118</v>
      </c>
      <c r="N552">
        <f>SQRT(ssa_urop_maneuver_10001[[#This Row],[x-pos]]^2+ssa_urop_maneuver_10001[[#This Row],[y-pos]]^2+ssa_urop_maneuver_10001[[#This Row],[z-pos]]^2)-6378</f>
        <v>540.97226239407337</v>
      </c>
      <c r="O552">
        <f>SQRT(ssa_urop_maneuver_10001[[#This Row],[x-vel]]^2+ssa_urop_maneuver_10001[[#This Row],[y-vel]]^2+ssa_urop_maneuver_10001[[#This Row],[z-vel]]^2)</f>
        <v>7.5919895210315991</v>
      </c>
    </row>
    <row r="553" spans="1:15" x14ac:dyDescent="0.35">
      <c r="A553">
        <v>10001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-2401.457974535097</v>
      </c>
      <c r="I553">
        <v>-3550.8240533746439</v>
      </c>
      <c r="J553">
        <v>-5431.5095123121446</v>
      </c>
      <c r="K553">
        <v>6.8858922875500816</v>
      </c>
      <c r="L553">
        <v>-2.9968585593389419</v>
      </c>
      <c r="M553">
        <v>-1.087935663491937</v>
      </c>
      <c r="N553">
        <f>SQRT(ssa_urop_maneuver_10001[[#This Row],[x-pos]]^2+ssa_urop_maneuver_10001[[#This Row],[y-pos]]^2+ssa_urop_maneuver_10001[[#This Row],[z-pos]]^2)-6378</f>
        <v>541.29529965439906</v>
      </c>
      <c r="O553">
        <f>SQRT(ssa_urop_maneuver_10001[[#This Row],[x-vel]]^2+ssa_urop_maneuver_10001[[#This Row],[y-vel]]^2+ssa_urop_maneuver_10001[[#This Row],[z-vel]]^2)</f>
        <v>7.5881669610204554</v>
      </c>
    </row>
    <row r="554" spans="1:15" x14ac:dyDescent="0.35">
      <c r="A554">
        <v>10001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1939.195388207979</v>
      </c>
      <c r="I554">
        <v>-4482.8647454480642</v>
      </c>
      <c r="J554">
        <v>-4904.0904948730522</v>
      </c>
      <c r="K554">
        <v>7.0585016433817049</v>
      </c>
      <c r="L554">
        <v>2.5827740875706369E-3</v>
      </c>
      <c r="M554">
        <v>2.7819874739151711</v>
      </c>
      <c r="N554">
        <f>SQRT(ssa_urop_maneuver_10001[[#This Row],[x-pos]]^2+ssa_urop_maneuver_10001[[#This Row],[y-pos]]^2+ssa_urop_maneuver_10001[[#This Row],[z-pos]]^2)-6378</f>
        <v>543.46362133995808</v>
      </c>
      <c r="O554">
        <f>SQRT(ssa_urop_maneuver_10001[[#This Row],[x-vel]]^2+ssa_urop_maneuver_10001[[#This Row],[y-vel]]^2+ssa_urop_maneuver_10001[[#This Row],[z-vel]]^2)</f>
        <v>7.5869563347474944</v>
      </c>
    </row>
    <row r="555" spans="1:15" x14ac:dyDescent="0.35">
      <c r="A555">
        <v>10001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5471.7314881966686</v>
      </c>
      <c r="I555">
        <v>-3547.360409933236</v>
      </c>
      <c r="J555">
        <v>-2328.3114123970749</v>
      </c>
      <c r="K555">
        <v>4.2887070207832654</v>
      </c>
      <c r="L555">
        <v>3.0034328683432929</v>
      </c>
      <c r="M555">
        <v>5.4923278483291016</v>
      </c>
      <c r="N555">
        <f>SQRT(ssa_urop_maneuver_10001[[#This Row],[x-pos]]^2+ssa_urop_maneuver_10001[[#This Row],[y-pos]]^2+ssa_urop_maneuver_10001[[#This Row],[z-pos]]^2)-6378</f>
        <v>546.20720299321238</v>
      </c>
      <c r="O555">
        <f>SQRT(ssa_urop_maneuver_10001[[#This Row],[x-vel]]^2+ssa_urop_maneuver_10001[[#This Row],[y-vel]]^2+ssa_urop_maneuver_10001[[#This Row],[z-vel]]^2)</f>
        <v>7.5881013500276779</v>
      </c>
    </row>
    <row r="556" spans="1:15" x14ac:dyDescent="0.35">
      <c r="A556">
        <v>10001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6721.8191592973371</v>
      </c>
      <c r="I556">
        <v>-1132.396222417216</v>
      </c>
      <c r="J556">
        <v>1220.943970745479</v>
      </c>
      <c r="K556">
        <v>-0.27320289160391298</v>
      </c>
      <c r="L556">
        <v>4.7541789770898299</v>
      </c>
      <c r="M556">
        <v>5.9077144161528592</v>
      </c>
      <c r="N556">
        <f>SQRT(ssa_urop_maneuver_10001[[#This Row],[x-pos]]^2+ssa_urop_maneuver_10001[[#This Row],[y-pos]]^2+ssa_urop_maneuver_10001[[#This Row],[z-pos]]^2)-6378</f>
        <v>547.01828117018613</v>
      </c>
      <c r="O556">
        <f>SQRT(ssa_urop_maneuver_10001[[#This Row],[x-vel]]^2+ssa_urop_maneuver_10001[[#This Row],[y-vel]]^2+ssa_urop_maneuver_10001[[#This Row],[z-vel]]^2)</f>
        <v>7.588013388826087</v>
      </c>
    </row>
    <row r="557" spans="1:15" x14ac:dyDescent="0.35">
      <c r="A557">
        <v>10001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5167.8362845511474</v>
      </c>
      <c r="I557">
        <v>1755.1198175072941</v>
      </c>
      <c r="J557">
        <v>4259.7055930546157</v>
      </c>
      <c r="K557">
        <v>-4.7175194027827487</v>
      </c>
      <c r="L557">
        <v>4.5217083802735347</v>
      </c>
      <c r="M557">
        <v>3.8535424692766518</v>
      </c>
      <c r="N557">
        <f>SQRT(ssa_urop_maneuver_10001[[#This Row],[x-pos]]^2+ssa_urop_maneuver_10001[[#This Row],[y-pos]]^2+ssa_urop_maneuver_10001[[#This Row],[z-pos]]^2)-6378</f>
        <v>545.29900966519108</v>
      </c>
      <c r="O557">
        <f>SQRT(ssa_urop_maneuver_10001[[#This Row],[x-vel]]^2+ssa_urop_maneuver_10001[[#This Row],[y-vel]]^2+ssa_urop_maneuver_10001[[#This Row],[z-vel]]^2)</f>
        <v>7.5862128598126226</v>
      </c>
    </row>
    <row r="558" spans="1:15" x14ac:dyDescent="0.35">
      <c r="A558">
        <v>10001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1460.707908353467</v>
      </c>
      <c r="I558">
        <v>3911.7528142949018</v>
      </c>
      <c r="J558">
        <v>5519.4583141621006</v>
      </c>
      <c r="K558">
        <v>-7.1915131223846052</v>
      </c>
      <c r="L558">
        <v>2.406885596753007</v>
      </c>
      <c r="M558">
        <v>0.19353668365624593</v>
      </c>
      <c r="N558">
        <f>SQRT(ssa_urop_maneuver_10001[[#This Row],[x-pos]]^2+ssa_urop_maneuver_10001[[#This Row],[y-pos]]^2+ssa_urop_maneuver_10001[[#This Row],[z-pos]]^2)-6378</f>
        <v>542.9752026317492</v>
      </c>
      <c r="O558">
        <f>SQRT(ssa_urop_maneuver_10001[[#This Row],[x-vel]]^2+ssa_urop_maneuver_10001[[#This Row],[y-vel]]^2+ssa_urop_maneuver_10001[[#This Row],[z-vel]]^2)</f>
        <v>7.5860672099057833</v>
      </c>
    </row>
    <row r="559" spans="1:15" x14ac:dyDescent="0.35">
      <c r="A559">
        <v>10001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-2854.4055273271451</v>
      </c>
      <c r="I559">
        <v>4439.6883881598878</v>
      </c>
      <c r="J559">
        <v>4475.1100025407368</v>
      </c>
      <c r="K559">
        <v>-6.6705655771092101</v>
      </c>
      <c r="L559">
        <v>-0.71197251585284349</v>
      </c>
      <c r="M559">
        <v>-3.5493831285086559</v>
      </c>
      <c r="N559">
        <f>SQRT(ssa_urop_maneuver_10001[[#This Row],[x-pos]]^2+ssa_urop_maneuver_10001[[#This Row],[y-pos]]^2+ssa_urop_maneuver_10001[[#This Row],[z-pos]]^2)-6378</f>
        <v>541.90414913657969</v>
      </c>
      <c r="O559">
        <f>SQRT(ssa_urop_maneuver_10001[[#This Row],[x-vel]]^2+ssa_urop_maneuver_10001[[#This Row],[y-vel]]^2+ssa_urop_maneuver_10001[[#This Row],[z-vel]]^2)</f>
        <v>7.5895632664064445</v>
      </c>
    </row>
    <row r="560" spans="1:15" x14ac:dyDescent="0.35">
      <c r="A560">
        <v>10001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-5978.3489454170594</v>
      </c>
      <c r="I560">
        <v>3116.0225188271929</v>
      </c>
      <c r="J560">
        <v>1559.803495367089</v>
      </c>
      <c r="K560">
        <v>-3.362631384345768</v>
      </c>
      <c r="L560">
        <v>-3.5411183972980811</v>
      </c>
      <c r="M560">
        <v>-5.8151256154985003</v>
      </c>
      <c r="N560">
        <f>SQRT(ssa_urop_maneuver_10001[[#This Row],[x-pos]]^2+ssa_urop_maneuver_10001[[#This Row],[y-pos]]^2+ssa_urop_maneuver_10001[[#This Row],[z-pos]]^2)-6378</f>
        <v>541.77162883045003</v>
      </c>
      <c r="O560">
        <f>SQRT(ssa_urop_maneuver_10001[[#This Row],[x-vel]]^2+ssa_urop_maneuver_10001[[#This Row],[y-vel]]^2+ssa_urop_maneuver_10001[[#This Row],[z-vel]]^2)</f>
        <v>7.5935825046348757</v>
      </c>
    </row>
    <row r="561" spans="1:15" x14ac:dyDescent="0.35">
      <c r="A561">
        <v>10001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-6603.170695887593</v>
      </c>
      <c r="I561">
        <v>490.05488472372713</v>
      </c>
      <c r="J561">
        <v>-2008.8437578396149</v>
      </c>
      <c r="K561">
        <v>1.355644973924703</v>
      </c>
      <c r="L561">
        <v>-4.8934999334483402</v>
      </c>
      <c r="M561">
        <v>-5.6462141451125101</v>
      </c>
      <c r="N561">
        <f>SQRT(ssa_urop_maneuver_10001[[#This Row],[x-pos]]^2+ssa_urop_maneuver_10001[[#This Row],[y-pos]]^2+ssa_urop_maneuver_10001[[#This Row],[z-pos]]^2)-6378</f>
        <v>541.35475839195624</v>
      </c>
      <c r="O561">
        <f>SQRT(ssa_urop_maneuver_10001[[#This Row],[x-vel]]^2+ssa_urop_maneuver_10001[[#This Row],[y-vel]]^2+ssa_urop_maneuver_10001[[#This Row],[z-vel]]^2)</f>
        <v>7.5936716459466966</v>
      </c>
    </row>
    <row r="562" spans="1:15" x14ac:dyDescent="0.35">
      <c r="A562">
        <v>10001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-4467.9097327402342</v>
      </c>
      <c r="I562">
        <v>-2341.066447028571</v>
      </c>
      <c r="J562">
        <v>-4735.9383134160826</v>
      </c>
      <c r="K562">
        <v>5.5014623260149911</v>
      </c>
      <c r="L562">
        <v>-4.2008707833763657</v>
      </c>
      <c r="M562">
        <v>-3.1138604229984201</v>
      </c>
      <c r="N562">
        <f>SQRT(ssa_urop_maneuver_10001[[#This Row],[x-pos]]^2+ssa_urop_maneuver_10001[[#This Row],[y-pos]]^2+ssa_urop_maneuver_10001[[#This Row],[z-pos]]^2)-6378</f>
        <v>540.95376468149698</v>
      </c>
      <c r="O562">
        <f>SQRT(ssa_urop_maneuver_10001[[#This Row],[x-vel]]^2+ssa_urop_maneuver_10001[[#This Row],[y-vel]]^2+ssa_urop_maneuver_10001[[#This Row],[z-vel]]^2)</f>
        <v>7.5900941889480746</v>
      </c>
    </row>
    <row r="563" spans="1:15" x14ac:dyDescent="0.35">
      <c r="A563">
        <v>10001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-468.52443302998688</v>
      </c>
      <c r="I563">
        <v>-4196.1378625432799</v>
      </c>
      <c r="J563">
        <v>-5482.6961441346912</v>
      </c>
      <c r="K563">
        <v>7.3458606213009334</v>
      </c>
      <c r="L563">
        <v>-1.7590888253156849</v>
      </c>
      <c r="M563">
        <v>0.7141824508386041</v>
      </c>
      <c r="N563">
        <f>SQRT(ssa_urop_maneuver_10001[[#This Row],[x-pos]]^2+ssa_urop_maneuver_10001[[#This Row],[y-pos]]^2+ssa_urop_maneuver_10001[[#This Row],[z-pos]]^2)-6378</f>
        <v>542.04661217861849</v>
      </c>
      <c r="O563">
        <f>SQRT(ssa_urop_maneuver_10001[[#This Row],[x-vel]]^2+ssa_urop_maneuver_10001[[#This Row],[y-vel]]^2+ssa_urop_maneuver_10001[[#This Row],[z-vel]]^2)</f>
        <v>7.5872339054503968</v>
      </c>
    </row>
    <row r="564" spans="1:15" x14ac:dyDescent="0.35">
      <c r="A564">
        <v>10001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3726.0852519131599</v>
      </c>
      <c r="I564">
        <v>-4303.4083040417354</v>
      </c>
      <c r="J564">
        <v>-3939.663297373595</v>
      </c>
      <c r="K564">
        <v>6.1290936832091081</v>
      </c>
      <c r="L564">
        <v>1.414981395082749</v>
      </c>
      <c r="M564">
        <v>4.2428232663666163</v>
      </c>
      <c r="N564">
        <f>SQRT(ssa_urop_maneuver_10001[[#This Row],[x-pos]]^2+ssa_urop_maneuver_10001[[#This Row],[y-pos]]^2+ssa_urop_maneuver_10001[[#This Row],[z-pos]]^2)-6378</f>
        <v>544.71487441832414</v>
      </c>
      <c r="O564">
        <f>SQRT(ssa_urop_maneuver_10001[[#This Row],[x-vel]]^2+ssa_urop_maneuver_10001[[#This Row],[y-vel]]^2+ssa_urop_maneuver_10001[[#This Row],[z-vel]]^2)</f>
        <v>7.5874574789982177</v>
      </c>
    </row>
    <row r="565" spans="1:15" x14ac:dyDescent="0.35">
      <c r="A565">
        <v>10001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6367.2335155766741</v>
      </c>
      <c r="I565">
        <v>-2616.9928419231369</v>
      </c>
      <c r="J565">
        <v>-750.35856357024227</v>
      </c>
      <c r="K565">
        <v>2.3542923060608771</v>
      </c>
      <c r="L565">
        <v>4.0029199238477302</v>
      </c>
      <c r="M565">
        <v>6.0015922846602177</v>
      </c>
      <c r="N565">
        <f>SQRT(ssa_urop_maneuver_10001[[#This Row],[x-pos]]^2+ssa_urop_maneuver_10001[[#This Row],[y-pos]]^2+ssa_urop_maneuver_10001[[#This Row],[z-pos]]^2)-6378</f>
        <v>546.8358933972595</v>
      </c>
      <c r="O565">
        <f>SQRT(ssa_urop_maneuver_10001[[#This Row],[x-vel]]^2+ssa_urop_maneuver_10001[[#This Row],[y-vel]]^2+ssa_urop_maneuver_10001[[#This Row],[z-vel]]^2)</f>
        <v>7.5884893180663839</v>
      </c>
    </row>
    <row r="566" spans="1:15" x14ac:dyDescent="0.35">
      <c r="A566">
        <v>10001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6351.6619432202797</v>
      </c>
      <c r="I566">
        <v>161.30140947835389</v>
      </c>
      <c r="J566">
        <v>2752.7879592488089</v>
      </c>
      <c r="K566">
        <v>-2.4035951120641239</v>
      </c>
      <c r="L566">
        <v>4.9216591625348798</v>
      </c>
      <c r="M566">
        <v>5.250497990362418</v>
      </c>
      <c r="N566">
        <f>SQRT(ssa_urop_maneuver_10001[[#This Row],[x-pos]]^2+ssa_urop_maneuver_10001[[#This Row],[y-pos]]^2+ssa_urop_maneuver_10001[[#This Row],[z-pos]]^2)-6378</f>
        <v>546.41110378620851</v>
      </c>
      <c r="O566">
        <f>SQRT(ssa_urop_maneuver_10001[[#This Row],[x-vel]]^2+ssa_urop_maneuver_10001[[#This Row],[y-vel]]^2+ssa_urop_maneuver_10001[[#This Row],[z-vel]]^2)</f>
        <v>7.5873399503186807</v>
      </c>
    </row>
    <row r="567" spans="1:15" x14ac:dyDescent="0.35">
      <c r="A567">
        <v>10001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3687.6513544718209</v>
      </c>
      <c r="I567">
        <v>2872.649411879423</v>
      </c>
      <c r="J567">
        <v>5105.436551169596</v>
      </c>
      <c r="K567">
        <v>-6.1534061949725549</v>
      </c>
      <c r="L567">
        <v>3.7888057749889921</v>
      </c>
      <c r="M567">
        <v>2.307404954535357</v>
      </c>
      <c r="N567">
        <f>SQRT(ssa_urop_maneuver_10001[[#This Row],[x-pos]]^2+ssa_urop_maneuver_10001[[#This Row],[y-pos]]^2+ssa_urop_maneuver_10001[[#This Row],[z-pos]]^2)-6378</f>
        <v>544.16509003704323</v>
      </c>
      <c r="O567">
        <f>SQRT(ssa_urop_maneuver_10001[[#This Row],[x-vel]]^2+ssa_urop_maneuver_10001[[#This Row],[y-vel]]^2+ssa_urop_maneuver_10001[[#This Row],[z-vel]]^2)</f>
        <v>7.5857481256057309</v>
      </c>
    </row>
    <row r="568" spans="1:15" x14ac:dyDescent="0.35">
      <c r="A568">
        <v>10001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-512.01114615814504</v>
      </c>
      <c r="I568">
        <v>4388.0211761771716</v>
      </c>
      <c r="J568">
        <v>5326.7591946919038</v>
      </c>
      <c r="K568">
        <v>-7.3383595350648179</v>
      </c>
      <c r="L568">
        <v>1.0792395438522389</v>
      </c>
      <c r="M568">
        <v>-1.59676390457832</v>
      </c>
      <c r="N568">
        <f>SQRT(ssa_urop_maneuver_10001[[#This Row],[x-pos]]^2+ssa_urop_maneuver_10001[[#This Row],[y-pos]]^2+ssa_urop_maneuver_10001[[#This Row],[z-pos]]^2)-6378</f>
        <v>542.35033611768813</v>
      </c>
      <c r="O568">
        <f>SQRT(ssa_urop_maneuver_10001[[#This Row],[x-vel]]^2+ssa_urop_maneuver_10001[[#This Row],[y-vel]]^2+ssa_urop_maneuver_10001[[#This Row],[z-vel]]^2)</f>
        <v>7.5872217330097396</v>
      </c>
    </row>
    <row r="569" spans="1:15" x14ac:dyDescent="0.35">
      <c r="A569">
        <v>10001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-4497.8517920893573</v>
      </c>
      <c r="I569">
        <v>4075.447838731176</v>
      </c>
      <c r="J569">
        <v>3323.3996083689372</v>
      </c>
      <c r="K569">
        <v>-5.4647529204923897</v>
      </c>
      <c r="L569">
        <v>-2.0847906668834781</v>
      </c>
      <c r="M569">
        <v>-4.8395408202402432</v>
      </c>
      <c r="N569">
        <f>SQRT(ssa_urop_maneuver_10001[[#This Row],[x-pos]]^2+ssa_urop_maneuver_10001[[#This Row],[y-pos]]^2+ssa_urop_maneuver_10001[[#This Row],[z-pos]]^2)-6378</f>
        <v>541.8938421573248</v>
      </c>
      <c r="O569">
        <f>SQRT(ssa_urop_maneuver_10001[[#This Row],[x-vel]]^2+ssa_urop_maneuver_10001[[#This Row],[y-vel]]^2+ssa_urop_maneuver_10001[[#This Row],[z-vel]]^2)</f>
        <v>7.591510518831293</v>
      </c>
    </row>
    <row r="570" spans="1:15" x14ac:dyDescent="0.35">
      <c r="A570">
        <v>10001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-6605.1865451101858</v>
      </c>
      <c r="I570">
        <v>2061.4889959001871</v>
      </c>
      <c r="J570">
        <v>-70.713084466965626</v>
      </c>
      <c r="K570">
        <v>-1.3029898271033951</v>
      </c>
      <c r="L570">
        <v>-4.3848418252656973</v>
      </c>
      <c r="M570">
        <v>-6.0618040295563773</v>
      </c>
      <c r="N570">
        <f>SQRT(ssa_urop_maneuver_10001[[#This Row],[x-pos]]^2+ssa_urop_maneuver_10001[[#This Row],[y-pos]]^2+ssa_urop_maneuver_10001[[#This Row],[z-pos]]^2)-6378</f>
        <v>541.77069824116552</v>
      </c>
      <c r="O570">
        <f>SQRT(ssa_urop_maneuver_10001[[#This Row],[x-vel]]^2+ssa_urop_maneuver_10001[[#This Row],[y-vel]]^2+ssa_urop_maneuver_10001[[#This Row],[z-vel]]^2)</f>
        <v>7.5940824603687496</v>
      </c>
    </row>
    <row r="571" spans="1:15" x14ac:dyDescent="0.35">
      <c r="A571">
        <v>10001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-5950.8164330551936</v>
      </c>
      <c r="I571">
        <v>-814.41130011954556</v>
      </c>
      <c r="J571">
        <v>-3435.1456465912161</v>
      </c>
      <c r="K571">
        <v>3.403695148847544</v>
      </c>
      <c r="L571">
        <v>-4.8526105267238497</v>
      </c>
      <c r="M571">
        <v>-4.7441613350960052</v>
      </c>
      <c r="N571">
        <f>SQRT(ssa_urop_maneuver_10001[[#This Row],[x-pos]]^2+ssa_urop_maneuver_10001[[#This Row],[y-pos]]^2+ssa_urop_maneuver_10001[[#This Row],[z-pos]]^2)-6378</f>
        <v>541.22738454061255</v>
      </c>
      <c r="O571">
        <f>SQRT(ssa_urop_maneuver_10001[[#This Row],[x-vel]]^2+ssa_urop_maneuver_10001[[#This Row],[y-vel]]^2+ssa_urop_maneuver_10001[[#This Row],[z-vel]]^2)</f>
        <v>7.5921035532834598</v>
      </c>
    </row>
    <row r="572" spans="1:15" x14ac:dyDescent="0.35">
      <c r="A572">
        <v>10001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-2811.0577367280771</v>
      </c>
      <c r="I572">
        <v>-3350.696343929591</v>
      </c>
      <c r="J572">
        <v>-5361.7037702943044</v>
      </c>
      <c r="K572">
        <v>6.6808551771673086</v>
      </c>
      <c r="L572">
        <v>-3.2954153590000161</v>
      </c>
      <c r="M572">
        <v>-1.4453037911923521</v>
      </c>
      <c r="N572">
        <f>SQRT(ssa_urop_maneuver_10001[[#This Row],[x-pos]]^2+ssa_urop_maneuver_10001[[#This Row],[y-pos]]^2+ssa_urop_maneuver_10001[[#This Row],[z-pos]]^2)-6378</f>
        <v>541.32647797674508</v>
      </c>
      <c r="O572">
        <f>SQRT(ssa_urop_maneuver_10001[[#This Row],[x-vel]]^2+ssa_urop_maneuver_10001[[#This Row],[y-vel]]^2+ssa_urop_maneuver_10001[[#This Row],[z-vel]]^2)</f>
        <v>7.5883128121771186</v>
      </c>
    </row>
    <row r="573" spans="1:15" x14ac:dyDescent="0.35">
      <c r="A573">
        <v>10001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1500.567869094866</v>
      </c>
      <c r="I573">
        <v>-4490.9150576643196</v>
      </c>
      <c r="J573">
        <v>-5048.0918267530278</v>
      </c>
      <c r="K573">
        <v>7.1702295166890382</v>
      </c>
      <c r="L573">
        <v>-0.3676965989255615</v>
      </c>
      <c r="M573">
        <v>2.452459956582548</v>
      </c>
      <c r="N573">
        <f>SQRT(ssa_urop_maneuver_10001[[#This Row],[x-pos]]^2+ssa_urop_maneuver_10001[[#This Row],[y-pos]]^2+ssa_urop_maneuver_10001[[#This Row],[z-pos]]^2)-6378</f>
        <v>543.21760070052642</v>
      </c>
      <c r="O573">
        <f>SQRT(ssa_urop_maneuver_10001[[#This Row],[x-vel]]^2+ssa_urop_maneuver_10001[[#This Row],[y-vel]]^2+ssa_urop_maneuver_10001[[#This Row],[z-vel]]^2)</f>
        <v>7.5869593349049271</v>
      </c>
    </row>
    <row r="574" spans="1:15" x14ac:dyDescent="0.35">
      <c r="A574">
        <v>10001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5186.8476659912812</v>
      </c>
      <c r="I574">
        <v>-3760.3427747053779</v>
      </c>
      <c r="J574">
        <v>-2626.0977256642268</v>
      </c>
      <c r="K574">
        <v>4.6710422166783481</v>
      </c>
      <c r="L574">
        <v>2.7154002124694712</v>
      </c>
      <c r="M574">
        <v>5.3279427025171877</v>
      </c>
      <c r="N574">
        <f>SQRT(ssa_urop_maneuver_10001[[#This Row],[x-pos]]^2+ssa_urop_maneuver_10001[[#This Row],[y-pos]]^2+ssa_urop_maneuver_10001[[#This Row],[z-pos]]^2)-6378</f>
        <v>545.86855437167924</v>
      </c>
      <c r="O574">
        <f>SQRT(ssa_urop_maneuver_10001[[#This Row],[x-vel]]^2+ssa_urop_maneuver_10001[[#This Row],[y-vel]]^2+ssa_urop_maneuver_10001[[#This Row],[z-vel]]^2)</f>
        <v>7.5880832326205265</v>
      </c>
    </row>
    <row r="575" spans="1:15" x14ac:dyDescent="0.35">
      <c r="A575">
        <v>10001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6709.6000689716493</v>
      </c>
      <c r="I575">
        <v>-1461.5545773126289</v>
      </c>
      <c r="J575">
        <v>893.80920348415225</v>
      </c>
      <c r="K575">
        <v>0.22007590711922939</v>
      </c>
      <c r="L575">
        <v>4.6691155722696793</v>
      </c>
      <c r="M575">
        <v>5.9778432609665719</v>
      </c>
      <c r="N575">
        <f>SQRT(ssa_urop_maneuver_10001[[#This Row],[x-pos]]^2+ssa_urop_maneuver_10001[[#This Row],[y-pos]]^2+ssa_urop_maneuver_10001[[#This Row],[z-pos]]^2)-6378</f>
        <v>546.86604637525397</v>
      </c>
      <c r="O575">
        <f>SQRT(ssa_urop_maneuver_10001[[#This Row],[x-vel]]^2+ssa_urop_maneuver_10001[[#This Row],[y-vel]]^2+ssa_urop_maneuver_10001[[#This Row],[z-vel]]^2)</f>
        <v>7.5883913766218614</v>
      </c>
    </row>
    <row r="576" spans="1:15" x14ac:dyDescent="0.35">
      <c r="A576">
        <v>10001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5432.9390884083004</v>
      </c>
      <c r="I576">
        <v>1447.17785224981</v>
      </c>
      <c r="J576">
        <v>4039.9552086679978</v>
      </c>
      <c r="K576">
        <v>-4.3199170382389971</v>
      </c>
      <c r="L576">
        <v>4.6747639175722204</v>
      </c>
      <c r="M576">
        <v>4.1281663963726176</v>
      </c>
      <c r="N576">
        <f>SQRT(ssa_urop_maneuver_10001[[#This Row],[x-pos]]^2+ssa_urop_maneuver_10001[[#This Row],[y-pos]]^2+ssa_urop_maneuver_10001[[#This Row],[z-pos]]^2)-6378</f>
        <v>545.3221044842976</v>
      </c>
      <c r="O576">
        <f>SQRT(ssa_urop_maneuver_10001[[#This Row],[x-vel]]^2+ssa_urop_maneuver_10001[[#This Row],[y-vel]]^2+ssa_urop_maneuver_10001[[#This Row],[z-vel]]^2)</f>
        <v>7.5866236692248581</v>
      </c>
    </row>
    <row r="577" spans="1:15" x14ac:dyDescent="0.35">
      <c r="A577">
        <v>10001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1892.203148104006</v>
      </c>
      <c r="I577">
        <v>3753.2029743654889</v>
      </c>
      <c r="J577">
        <v>5498.5291295996694</v>
      </c>
      <c r="K577">
        <v>-7.0543763913829016</v>
      </c>
      <c r="L577">
        <v>2.7337687864107019</v>
      </c>
      <c r="M577">
        <v>0.5576857447485426</v>
      </c>
      <c r="N577">
        <f>SQRT(ssa_urop_maneuver_10001[[#This Row],[x-pos]]^2+ssa_urop_maneuver_10001[[#This Row],[y-pos]]^2+ssa_urop_maneuver_10001[[#This Row],[z-pos]]^2)-6378</f>
        <v>543.03951076258181</v>
      </c>
      <c r="O577">
        <f>SQRT(ssa_urop_maneuver_10001[[#This Row],[x-vel]]^2+ssa_urop_maneuver_10001[[#This Row],[y-vel]]^2+ssa_urop_maneuver_10001[[#This Row],[z-vel]]^2)</f>
        <v>7.5860880194438574</v>
      </c>
    </row>
    <row r="578" spans="1:15" x14ac:dyDescent="0.35">
      <c r="A578">
        <v>10001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-2436.2655168044971</v>
      </c>
      <c r="I578">
        <v>4496.5326070752517</v>
      </c>
      <c r="J578">
        <v>4661.7066563048556</v>
      </c>
      <c r="K578">
        <v>-6.8507672199641831</v>
      </c>
      <c r="L578">
        <v>-0.34669348538437422</v>
      </c>
      <c r="M578">
        <v>-3.246789653156064</v>
      </c>
      <c r="N578">
        <f>SQRT(ssa_urop_maneuver_10001[[#This Row],[x-pos]]^2+ssa_urop_maneuver_10001[[#This Row],[y-pos]]^2+ssa_urop_maneuver_10001[[#This Row],[z-pos]]^2)-6378</f>
        <v>541.94971833601085</v>
      </c>
      <c r="O578">
        <f>SQRT(ssa_urop_maneuver_10001[[#This Row],[x-vel]]^2+ssa_urop_maneuver_10001[[#This Row],[y-vel]]^2+ssa_urop_maneuver_10001[[#This Row],[z-vel]]^2)</f>
        <v>7.5891271518393362</v>
      </c>
    </row>
    <row r="579" spans="1:15" x14ac:dyDescent="0.35">
      <c r="A579">
        <v>10001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-5748.1733260831297</v>
      </c>
      <c r="I579">
        <v>3364.9846043107418</v>
      </c>
      <c r="J579">
        <v>1876.267876617547</v>
      </c>
      <c r="K579">
        <v>-3.786409499096397</v>
      </c>
      <c r="L579">
        <v>-3.2893935428470851</v>
      </c>
      <c r="M579">
        <v>-5.700812086064345</v>
      </c>
      <c r="N579">
        <f>SQRT(ssa_urop_maneuver_10001[[#This Row],[x-pos]]^2+ssa_urop_maneuver_10001[[#This Row],[y-pos]]^2+ssa_urop_maneuver_10001[[#This Row],[z-pos]]^2)-6378</f>
        <v>541.89877951757535</v>
      </c>
      <c r="O579">
        <f>SQRT(ssa_urop_maneuver_10001[[#This Row],[x-vel]]^2+ssa_urop_maneuver_10001[[#This Row],[y-vel]]^2+ssa_urop_maneuver_10001[[#This Row],[z-vel]]^2)</f>
        <v>7.5931722761431431</v>
      </c>
    </row>
    <row r="580" spans="1:15" x14ac:dyDescent="0.35">
      <c r="A580">
        <v>10001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-6657.5681077663521</v>
      </c>
      <c r="I580">
        <v>827.41978364155068</v>
      </c>
      <c r="J580">
        <v>-1695.0024803358488</v>
      </c>
      <c r="K580">
        <v>0.86558372598492794</v>
      </c>
      <c r="L580">
        <v>-4.861379040522797</v>
      </c>
      <c r="M580">
        <v>-5.7689776333225096</v>
      </c>
      <c r="N580">
        <f>SQRT(ssa_urop_maneuver_10001[[#This Row],[x-pos]]^2+ssa_urop_maneuver_10001[[#This Row],[y-pos]]^2+ssa_urop_maneuver_10001[[#This Row],[z-pos]]^2)-6378</f>
        <v>541.60042316416911</v>
      </c>
      <c r="O580">
        <f>SQRT(ssa_urop_maneuver_10001[[#This Row],[x-vel]]^2+ssa_urop_maneuver_10001[[#This Row],[y-vel]]^2+ssa_urop_maneuver_10001[[#This Row],[z-vel]]^2)</f>
        <v>7.5936384096228657</v>
      </c>
    </row>
    <row r="581" spans="1:15" x14ac:dyDescent="0.35">
      <c r="A581">
        <v>10001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-4784.0740748192538</v>
      </c>
      <c r="I581">
        <v>-2056.2402703101011</v>
      </c>
      <c r="J581">
        <v>-4556.2068805157614</v>
      </c>
      <c r="K581">
        <v>5.1506621493967808</v>
      </c>
      <c r="L581">
        <v>-4.4016319217138093</v>
      </c>
      <c r="M581">
        <v>-3.421678080128983</v>
      </c>
      <c r="N581">
        <f>SQRT(ssa_urop_maneuver_10001[[#This Row],[x-pos]]^2+ssa_urop_maneuver_10001[[#This Row],[y-pos]]^2+ssa_urop_maneuver_10001[[#This Row],[z-pos]]^2)-6378</f>
        <v>541.14083833114546</v>
      </c>
      <c r="O581">
        <f>SQRT(ssa_urop_maneuver_10001[[#This Row],[x-vel]]^2+ssa_urop_maneuver_10001[[#This Row],[y-vel]]^2+ssa_urop_maneuver_10001[[#This Row],[z-vel]]^2)</f>
        <v>7.5902282597767661</v>
      </c>
    </row>
    <row r="582" spans="1:15" x14ac:dyDescent="0.35">
      <c r="A582">
        <v>10001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-914.36455804823584</v>
      </c>
      <c r="I582">
        <v>-4082.5858232927349</v>
      </c>
      <c r="J582">
        <v>-5512.0562466775937</v>
      </c>
      <c r="K582">
        <v>7.2799245830603976</v>
      </c>
      <c r="L582">
        <v>-2.1085544903631712</v>
      </c>
      <c r="M582">
        <v>0.35028023524694041</v>
      </c>
      <c r="N582">
        <f>SQRT(ssa_urop_maneuver_10001[[#This Row],[x-pos]]^2+ssa_urop_maneuver_10001[[#This Row],[y-pos]]^2+ssa_urop_maneuver_10001[[#This Row],[z-pos]]^2)-6378</f>
        <v>541.99520347399084</v>
      </c>
      <c r="O582">
        <f>SQRT(ssa_urop_maneuver_10001[[#This Row],[x-vel]]^2+ssa_urop_maneuver_10001[[#This Row],[y-vel]]^2+ssa_urop_maneuver_10001[[#This Row],[z-vel]]^2)</f>
        <v>7.5872261213886629</v>
      </c>
    </row>
    <row r="583" spans="1:15" x14ac:dyDescent="0.35">
      <c r="A583">
        <v>10001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3336.3463472879648</v>
      </c>
      <c r="I583">
        <v>-4408.4837973940794</v>
      </c>
      <c r="J583">
        <v>-4165.8856806121994</v>
      </c>
      <c r="K583">
        <v>6.3753218965602301</v>
      </c>
      <c r="L583">
        <v>1.0620594073175289</v>
      </c>
      <c r="M583">
        <v>3.9743312433831561</v>
      </c>
      <c r="N583">
        <f>SQRT(ssa_urop_maneuver_10001[[#This Row],[x-pos]]^2+ssa_urop_maneuver_10001[[#This Row],[y-pos]]^2+ssa_urop_maneuver_10001[[#This Row],[z-pos]]^2)-6378</f>
        <v>544.46631229633567</v>
      </c>
      <c r="O583">
        <f>SQRT(ssa_urop_maneuver_10001[[#This Row],[x-vel]]^2+ssa_urop_maneuver_10001[[#This Row],[y-vel]]^2+ssa_urop_maneuver_10001[[#This Row],[z-vel]]^2)</f>
        <v>7.5873584534779619</v>
      </c>
    </row>
    <row r="584" spans="1:15" x14ac:dyDescent="0.35">
      <c r="A584">
        <v>10001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6196.1556584979107</v>
      </c>
      <c r="I584">
        <v>-2897.0869912588992</v>
      </c>
      <c r="J584">
        <v>-1079.1127175113929</v>
      </c>
      <c r="K584">
        <v>2.810551769954845</v>
      </c>
      <c r="L584">
        <v>3.793728154807106</v>
      </c>
      <c r="M584">
        <v>5.9408808327538551</v>
      </c>
      <c r="N584">
        <f>SQRT(ssa_urop_maneuver_10001[[#This Row],[x-pos]]^2+ssa_urop_maneuver_10001[[#This Row],[y-pos]]^2+ssa_urop_maneuver_10001[[#This Row],[z-pos]]^2)-6378</f>
        <v>546.58967999924425</v>
      </c>
      <c r="O584">
        <f>SQRT(ssa_urop_maneuver_10001[[#This Row],[x-vel]]^2+ssa_urop_maneuver_10001[[#This Row],[y-vel]]^2+ssa_urop_maneuver_10001[[#This Row],[z-vel]]^2)</f>
        <v>7.5885202531952558</v>
      </c>
    </row>
    <row r="585" spans="1:15" x14ac:dyDescent="0.35">
      <c r="A585">
        <v>10001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6470.603639258542</v>
      </c>
      <c r="I585">
        <v>-176.93209817718991</v>
      </c>
      <c r="J585">
        <v>2458.9521039071369</v>
      </c>
      <c r="K585">
        <v>-1.9284726746823291</v>
      </c>
      <c r="L585">
        <v>4.9440672260664664</v>
      </c>
      <c r="M585">
        <v>5.4232305442912443</v>
      </c>
      <c r="N585">
        <f>SQRT(ssa_urop_maneuver_10001[[#This Row],[x-pos]]^2+ssa_urop_maneuver_10001[[#This Row],[y-pos]]^2+ssa_urop_maneuver_10001[[#This Row],[z-pos]]^2)-6378</f>
        <v>546.33837078031684</v>
      </c>
      <c r="O585">
        <f>SQRT(ssa_urop_maneuver_10001[[#This Row],[x-vel]]^2+ssa_urop_maneuver_10001[[#This Row],[y-vel]]^2+ssa_urop_maneuver_10001[[#This Row],[z-vel]]^2)</f>
        <v>7.5877689164466844</v>
      </c>
    </row>
    <row r="586" spans="1:15" x14ac:dyDescent="0.35">
      <c r="A586">
        <v>10001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4046.4516824689908</v>
      </c>
      <c r="I586">
        <v>2617.364354918323</v>
      </c>
      <c r="J586">
        <v>4969.0949225294598</v>
      </c>
      <c r="K586">
        <v>-5.8578111049989774</v>
      </c>
      <c r="L586">
        <v>4.0326995254867013</v>
      </c>
      <c r="M586">
        <v>2.6404601432495238</v>
      </c>
      <c r="N586">
        <f>SQRT(ssa_urop_maneuver_10001[[#This Row],[x-pos]]^2+ssa_urop_maneuver_10001[[#This Row],[y-pos]]^2+ssa_urop_maneuver_10001[[#This Row],[z-pos]]^2)-6378</f>
        <v>544.15802579377669</v>
      </c>
      <c r="O586">
        <f>SQRT(ssa_urop_maneuver_10001[[#This Row],[x-vel]]^2+ssa_urop_maneuver_10001[[#This Row],[y-vel]]^2+ssa_urop_maneuver_10001[[#This Row],[z-vel]]^2)</f>
        <v>7.5860823995524402</v>
      </c>
    </row>
    <row r="587" spans="1:15" x14ac:dyDescent="0.35">
      <c r="A587">
        <v>10001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-63.089670822089651</v>
      </c>
      <c r="I587">
        <v>4321.8391715131684</v>
      </c>
      <c r="J587">
        <v>5404.4741311473508</v>
      </c>
      <c r="K587">
        <v>-7.3443659640552008</v>
      </c>
      <c r="L587">
        <v>1.442959686498501</v>
      </c>
      <c r="M587">
        <v>-1.2420207334415208</v>
      </c>
      <c r="N587">
        <f>SQRT(ssa_urop_maneuver_10001[[#This Row],[x-pos]]^2+ssa_urop_maneuver_10001[[#This Row],[y-pos]]^2+ssa_urop_maneuver_10001[[#This Row],[z-pos]]^2)-6378</f>
        <v>542.30452835935375</v>
      </c>
      <c r="O587">
        <f>SQRT(ssa_urop_maneuver_10001[[#This Row],[x-vel]]^2+ssa_urop_maneuver_10001[[#This Row],[y-vel]]^2+ssa_urop_maneuver_10001[[#This Row],[z-vel]]^2)</f>
        <v>7.5871245919077248</v>
      </c>
    </row>
    <row r="588" spans="1:15" x14ac:dyDescent="0.35">
      <c r="A588">
        <v>10001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-4145.8927502115948</v>
      </c>
      <c r="I588">
        <v>4226.0492327554612</v>
      </c>
      <c r="J588">
        <v>3582.8543912434252</v>
      </c>
      <c r="K588">
        <v>-5.7704981441530654</v>
      </c>
      <c r="L588">
        <v>-1.752043875829419</v>
      </c>
      <c r="M588">
        <v>-4.6105512036420047</v>
      </c>
      <c r="N588">
        <f>SQRT(ssa_urop_maneuver_10001[[#This Row],[x-pos]]^2+ssa_urop_maneuver_10001[[#This Row],[y-pos]]^2+ssa_urop_maneuver_10001[[#This Row],[z-pos]]^2)-6378</f>
        <v>541.88182000114648</v>
      </c>
      <c r="O588">
        <f>SQRT(ssa_urop_maneuver_10001[[#This Row],[x-vel]]^2+ssa_urop_maneuver_10001[[#This Row],[y-vel]]^2+ssa_urop_maneuver_10001[[#This Row],[z-vel]]^2)</f>
        <v>7.5911454324041303</v>
      </c>
    </row>
    <row r="589" spans="1:15" x14ac:dyDescent="0.35">
      <c r="A589">
        <v>10001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-6497.4450606868286</v>
      </c>
      <c r="I589">
        <v>2366.3181850307451</v>
      </c>
      <c r="J589">
        <v>262.14732450815478</v>
      </c>
      <c r="K589">
        <v>-1.781648649440444</v>
      </c>
      <c r="L589">
        <v>-4.2223598147342418</v>
      </c>
      <c r="M589">
        <v>-6.0552003723498888</v>
      </c>
      <c r="N589">
        <f>SQRT(ssa_urop_maneuver_10001[[#This Row],[x-pos]]^2+ssa_urop_maneuver_10001[[#This Row],[y-pos]]^2+ssa_urop_maneuver_10001[[#This Row],[z-pos]]^2)-6378</f>
        <v>541.89705770235014</v>
      </c>
      <c r="O589">
        <f>SQRT(ssa_urop_maneuver_10001[[#This Row],[x-vel]]^2+ssa_urop_maneuver_10001[[#This Row],[y-vel]]^2+ssa_urop_maneuver_10001[[#This Row],[z-vel]]^2)</f>
        <v>7.5939479761479651</v>
      </c>
    </row>
    <row r="590" spans="1:15" x14ac:dyDescent="0.35">
      <c r="A590">
        <v>10001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-6132.4370419823572</v>
      </c>
      <c r="I590">
        <v>-482.72326647057969</v>
      </c>
      <c r="J590">
        <v>-3168.355321503067</v>
      </c>
      <c r="K590">
        <v>2.9530938264498969</v>
      </c>
      <c r="L590">
        <v>-4.9287659519506386</v>
      </c>
      <c r="M590">
        <v>-4.962821779477248</v>
      </c>
      <c r="N590">
        <f>SQRT(ssa_urop_maneuver_10001[[#This Row],[x-pos]]^2+ssa_urop_maneuver_10001[[#This Row],[y-pos]]^2+ssa_urop_maneuver_10001[[#This Row],[z-pos]]^2)-6378</f>
        <v>541.41336163450705</v>
      </c>
      <c r="O590">
        <f>SQRT(ssa_urop_maneuver_10001[[#This Row],[x-vel]]^2+ssa_urop_maneuver_10001[[#This Row],[y-vel]]^2+ssa_urop_maneuver_10001[[#This Row],[z-vel]]^2)</f>
        <v>7.5923051158247121</v>
      </c>
    </row>
    <row r="591" spans="1:15" x14ac:dyDescent="0.35">
      <c r="A591">
        <v>10001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-3205.8752345029061</v>
      </c>
      <c r="I591">
        <v>-3130.6190185657392</v>
      </c>
      <c r="J591">
        <v>-5272.4798955166716</v>
      </c>
      <c r="K591">
        <v>6.4464099521277696</v>
      </c>
      <c r="L591">
        <v>-3.5776745826352609</v>
      </c>
      <c r="M591">
        <v>-1.796946623270586</v>
      </c>
      <c r="N591">
        <f>SQRT(ssa_urop_maneuver_10001[[#This Row],[x-pos]]^2+ssa_urop_maneuver_10001[[#This Row],[y-pos]]^2+ssa_urop_maneuver_10001[[#This Row],[z-pos]]^2)-6378</f>
        <v>541.3537058913289</v>
      </c>
      <c r="O591">
        <f>SQRT(ssa_urop_maneuver_10001[[#This Row],[x-vel]]^2+ssa_urop_maneuver_10001[[#This Row],[y-vel]]^2+ssa_urop_maneuver_10001[[#This Row],[z-vel]]^2)</f>
        <v>7.5884763857450261</v>
      </c>
    </row>
    <row r="592" spans="1:15" x14ac:dyDescent="0.35">
      <c r="A592">
        <v>10001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1057.2430396536849</v>
      </c>
      <c r="I592">
        <v>-4474.0750475116038</v>
      </c>
      <c r="J592">
        <v>-5173.5475012952375</v>
      </c>
      <c r="K592">
        <v>7.2488107639339283</v>
      </c>
      <c r="L592">
        <v>-0.7384443935019015</v>
      </c>
      <c r="M592">
        <v>2.114371536647651</v>
      </c>
      <c r="N592">
        <f>SQRT(ssa_urop_maneuver_10001[[#This Row],[x-pos]]^2+ssa_urop_maneuver_10001[[#This Row],[y-pos]]^2+ssa_urop_maneuver_10001[[#This Row],[z-pos]]^2)-6378</f>
        <v>543.03345778795665</v>
      </c>
      <c r="O592">
        <f>SQRT(ssa_urop_maneuver_10001[[#This Row],[x-vel]]^2+ssa_urop_maneuver_10001[[#This Row],[y-vel]]^2+ssa_urop_maneuver_10001[[#This Row],[z-vel]]^2)</f>
        <v>7.5869048108306005</v>
      </c>
    </row>
    <row r="593" spans="1:15" x14ac:dyDescent="0.35">
      <c r="A593">
        <v>10001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4879.7907047418721</v>
      </c>
      <c r="I593">
        <v>-3953.8913111648212</v>
      </c>
      <c r="J593">
        <v>-2913.9791116898182</v>
      </c>
      <c r="K593">
        <v>5.0302967241930592</v>
      </c>
      <c r="L593">
        <v>2.4103082750909559</v>
      </c>
      <c r="M593">
        <v>5.1443490806060366</v>
      </c>
      <c r="N593">
        <f>SQRT(ssa_urop_maneuver_10001[[#This Row],[x-pos]]^2+ssa_urop_maneuver_10001[[#This Row],[y-pos]]^2+ssa_urop_maneuver_10001[[#This Row],[z-pos]]^2)-6378</f>
        <v>545.64702205090998</v>
      </c>
      <c r="O593">
        <f>SQRT(ssa_urop_maneuver_10001[[#This Row],[x-vel]]^2+ssa_urop_maneuver_10001[[#This Row],[y-vel]]^2+ssa_urop_maneuver_10001[[#This Row],[z-vel]]^2)</f>
        <v>7.5880035963046</v>
      </c>
    </row>
    <row r="594" spans="1:15" x14ac:dyDescent="0.35">
      <c r="A594">
        <v>10001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6667.0194868315011</v>
      </c>
      <c r="I594">
        <v>-1784.948312227948</v>
      </c>
      <c r="J594">
        <v>563.7003665849802</v>
      </c>
      <c r="K594">
        <v>0.71037094218444718</v>
      </c>
      <c r="L594">
        <v>4.5571975002336904</v>
      </c>
      <c r="M594">
        <v>6.0259019181398363</v>
      </c>
      <c r="N594">
        <f>SQRT(ssa_urop_maneuver_10001[[#This Row],[x-pos]]^2+ssa_urop_maneuver_10001[[#This Row],[y-pos]]^2+ssa_urop_maneuver_10001[[#This Row],[z-pos]]^2)-6378</f>
        <v>546.80667011032256</v>
      </c>
      <c r="O594">
        <f>SQRT(ssa_urop_maneuver_10001[[#This Row],[x-vel]]^2+ssa_urop_maneuver_10001[[#This Row],[y-vel]]^2+ssa_urop_maneuver_10001[[#This Row],[z-vel]]^2)</f>
        <v>7.5884234106089243</v>
      </c>
    </row>
    <row r="595" spans="1:15" x14ac:dyDescent="0.35">
      <c r="A595">
        <v>10001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5672.5372903426323</v>
      </c>
      <c r="I595">
        <v>1128.856811816958</v>
      </c>
      <c r="J595">
        <v>3805.650600997812</v>
      </c>
      <c r="K595">
        <v>-3.9038512968579702</v>
      </c>
      <c r="L595">
        <v>4.8028840483598163</v>
      </c>
      <c r="M595">
        <v>4.387676529060677</v>
      </c>
      <c r="N595">
        <f>SQRT(ssa_urop_maneuver_10001[[#This Row],[x-pos]]^2+ssa_urop_maneuver_10001[[#This Row],[y-pos]]^2+ssa_urop_maneuver_10001[[#This Row],[z-pos]]^2)-6378</f>
        <v>545.50875703846305</v>
      </c>
      <c r="O595">
        <f>SQRT(ssa_urop_maneuver_10001[[#This Row],[x-vel]]^2+ssa_urop_maneuver_10001[[#This Row],[y-vel]]^2+ssa_urop_maneuver_10001[[#This Row],[z-vel]]^2)</f>
        <v>7.5867948076667258</v>
      </c>
    </row>
    <row r="596" spans="1:15" x14ac:dyDescent="0.35">
      <c r="A596">
        <v>10001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2313.832174234647</v>
      </c>
      <c r="I596">
        <v>3572.610604587082</v>
      </c>
      <c r="J596">
        <v>5457.7274418693414</v>
      </c>
      <c r="K596">
        <v>-6.8854662696879041</v>
      </c>
      <c r="L596">
        <v>3.0480893244039291</v>
      </c>
      <c r="M596">
        <v>0.9198297724932214</v>
      </c>
      <c r="N596">
        <f>SQRT(ssa_urop_maneuver_10001[[#This Row],[x-pos]]^2+ssa_urop_maneuver_10001[[#This Row],[y-pos]]^2+ssa_urop_maneuver_10001[[#This Row],[z-pos]]^2)-6378</f>
        <v>543.28273459950287</v>
      </c>
      <c r="O596">
        <f>SQRT(ssa_urop_maneuver_10001[[#This Row],[x-vel]]^2+ssa_urop_maneuver_10001[[#This Row],[y-vel]]^2+ssa_urop_maneuver_10001[[#This Row],[z-vel]]^2)</f>
        <v>7.5859462884283584</v>
      </c>
    </row>
    <row r="597" spans="1:15" x14ac:dyDescent="0.35">
      <c r="A597">
        <v>10001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-2008.199000064139</v>
      </c>
      <c r="I597">
        <v>4528.9784762228765</v>
      </c>
      <c r="J597">
        <v>4831.519889991032</v>
      </c>
      <c r="K597">
        <v>-6.9991763427382008</v>
      </c>
      <c r="L597">
        <v>2.3530788637744059E-2</v>
      </c>
      <c r="M597">
        <v>-2.932245472743658</v>
      </c>
      <c r="N597">
        <f>SQRT(ssa_urop_maneuver_10001[[#This Row],[x-pos]]^2+ssa_urop_maneuver_10001[[#This Row],[y-pos]]^2+ssa_urop_maneuver_10001[[#This Row],[z-pos]]^2)-6378</f>
        <v>542.12237675950746</v>
      </c>
      <c r="O597">
        <f>SQRT(ssa_urop_maneuver_10001[[#This Row],[x-vel]]^2+ssa_urop_maneuver_10001[[#This Row],[y-vel]]^2+ssa_urop_maneuver_10001[[#This Row],[z-vel]]^2)</f>
        <v>7.5886155975372533</v>
      </c>
    </row>
    <row r="598" spans="1:15" x14ac:dyDescent="0.35">
      <c r="A598">
        <v>10001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-5492.4025257741359</v>
      </c>
      <c r="I598">
        <v>3597.408483160651</v>
      </c>
      <c r="J598">
        <v>2186.204097059408</v>
      </c>
      <c r="K598">
        <v>-4.1916826386801862</v>
      </c>
      <c r="L598">
        <v>-3.0173470820448061</v>
      </c>
      <c r="M598">
        <v>-5.5654882344692327</v>
      </c>
      <c r="N598">
        <f>SQRT(ssa_urop_maneuver_10001[[#This Row],[x-pos]]^2+ssa_urop_maneuver_10001[[#This Row],[y-pos]]^2+ssa_urop_maneuver_10001[[#This Row],[z-pos]]^2)-6378</f>
        <v>542.06659316553578</v>
      </c>
      <c r="O598">
        <f>SQRT(ssa_urop_maneuver_10001[[#This Row],[x-vel]]^2+ssa_urop_maneuver_10001[[#This Row],[y-vel]]^2+ssa_urop_maneuver_10001[[#This Row],[z-vel]]^2)</f>
        <v>7.5927100593235251</v>
      </c>
    </row>
    <row r="599" spans="1:15" x14ac:dyDescent="0.35">
      <c r="A599">
        <v>10001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-6681.4612217126414</v>
      </c>
      <c r="I599">
        <v>1163.0298109188379</v>
      </c>
      <c r="J599">
        <v>-1374.5397648836411</v>
      </c>
      <c r="K599">
        <v>0.37280016462113852</v>
      </c>
      <c r="L599">
        <v>-4.8021355550331624</v>
      </c>
      <c r="M599">
        <v>-5.8705767838978087</v>
      </c>
      <c r="N599">
        <f>SQRT(ssa_urop_maneuver_10001[[#This Row],[x-pos]]^2+ssa_urop_maneuver_10001[[#This Row],[y-pos]]^2+ssa_urop_maneuver_10001[[#This Row],[z-pos]]^2)-6378</f>
        <v>541.82094880944624</v>
      </c>
      <c r="O599">
        <f>SQRT(ssa_urop_maneuver_10001[[#This Row],[x-vel]]^2+ssa_urop_maneuver_10001[[#This Row],[y-vel]]^2+ssa_urop_maneuver_10001[[#This Row],[z-vel]]^2)</f>
        <v>7.5936261184822067</v>
      </c>
    </row>
    <row r="600" spans="1:15" x14ac:dyDescent="0.35">
      <c r="A600">
        <v>10001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-5077.5943066790542</v>
      </c>
      <c r="I600">
        <v>-1757.715473656609</v>
      </c>
      <c r="J600">
        <v>-4359.4334501604289</v>
      </c>
      <c r="K600">
        <v>4.777392975624851</v>
      </c>
      <c r="L600">
        <v>-4.5798338394340874</v>
      </c>
      <c r="M600">
        <v>-3.717160804211098</v>
      </c>
      <c r="N600">
        <f>SQRT(ssa_urop_maneuver_10001[[#This Row],[x-pos]]^2+ssa_urop_maneuver_10001[[#This Row],[y-pos]]^2+ssa_urop_maneuver_10001[[#This Row],[z-pos]]^2)-6378</f>
        <v>541.26207307752429</v>
      </c>
      <c r="O600">
        <f>SQRT(ssa_urop_maneuver_10001[[#This Row],[x-vel]]^2+ssa_urop_maneuver_10001[[#This Row],[y-vel]]^2+ssa_urop_maneuver_10001[[#This Row],[z-vel]]^2)</f>
        <v>7.590497090753578</v>
      </c>
    </row>
    <row r="601" spans="1:15" x14ac:dyDescent="0.35">
      <c r="A601">
        <v>10001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-1354.754947435624</v>
      </c>
      <c r="I601">
        <v>-3945.5747430145561</v>
      </c>
      <c r="J601">
        <v>-5520.9982376139787</v>
      </c>
      <c r="K601">
        <v>7.1811820338556673</v>
      </c>
      <c r="L601">
        <v>-2.4491774131080688</v>
      </c>
      <c r="M601">
        <v>-1.509385766669228E-2</v>
      </c>
      <c r="N601">
        <f>SQRT(ssa_urop_maneuver_10001[[#This Row],[x-pos]]^2+ssa_urop_maneuver_10001[[#This Row],[y-pos]]^2+ssa_urop_maneuver_10001[[#This Row],[z-pos]]^2)-6378</f>
        <v>541.85133944742574</v>
      </c>
      <c r="O601">
        <f>SQRT(ssa_urop_maneuver_10001[[#This Row],[x-vel]]^2+ssa_urop_maneuver_10001[[#This Row],[y-vel]]^2+ssa_urop_maneuver_10001[[#This Row],[z-vel]]^2)</f>
        <v>7.5873627321217096</v>
      </c>
    </row>
    <row r="602" spans="1:15" x14ac:dyDescent="0.35">
      <c r="A602">
        <v>10001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2932.6047935451188</v>
      </c>
      <c r="I602">
        <v>-4490.0160599072251</v>
      </c>
      <c r="J602">
        <v>-4376.7419413820608</v>
      </c>
      <c r="K602">
        <v>6.5919036265026101</v>
      </c>
      <c r="L602">
        <v>0.70051694317324953</v>
      </c>
      <c r="M602">
        <v>3.6910488958022709</v>
      </c>
      <c r="N602">
        <f>SQRT(ssa_urop_maneuver_10001[[#This Row],[x-pos]]^2+ssa_urop_maneuver_10001[[#This Row],[y-pos]]^2+ssa_urop_maneuver_10001[[#This Row],[z-pos]]^2)-6378</f>
        <v>544.15899230878858</v>
      </c>
      <c r="O602">
        <f>SQRT(ssa_urop_maneuver_10001[[#This Row],[x-vel]]^2+ssa_urop_maneuver_10001[[#This Row],[y-vel]]^2+ssa_urop_maneuver_10001[[#This Row],[z-vel]]^2)</f>
        <v>7.5873420484366081</v>
      </c>
    </row>
    <row r="603" spans="1:15" x14ac:dyDescent="0.35">
      <c r="A603">
        <v>10001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5997.4679587387036</v>
      </c>
      <c r="I603">
        <v>-3163.3420140472222</v>
      </c>
      <c r="J603">
        <v>-1403.913073288503</v>
      </c>
      <c r="K603">
        <v>3.2526708471962769</v>
      </c>
      <c r="L603">
        <v>3.5619510372788992</v>
      </c>
      <c r="M603">
        <v>5.8582603370609938</v>
      </c>
      <c r="N603">
        <f>SQRT(ssa_urop_maneuver_10001[[#This Row],[x-pos]]^2+ssa_urop_maneuver_10001[[#This Row],[y-pos]]^2+ssa_urop_maneuver_10001[[#This Row],[z-pos]]^2)-6378</f>
        <v>546.40080666075391</v>
      </c>
      <c r="O603">
        <f>SQRT(ssa_urop_maneuver_10001[[#This Row],[x-vel]]^2+ssa_urop_maneuver_10001[[#This Row],[y-vel]]^2+ssa_urop_maneuver_10001[[#This Row],[z-vel]]^2)</f>
        <v>7.5885820156966588</v>
      </c>
    </row>
    <row r="604" spans="1:15" x14ac:dyDescent="0.35">
      <c r="A604">
        <v>10001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6559.8860939937158</v>
      </c>
      <c r="I604">
        <v>-516.93389953902545</v>
      </c>
      <c r="J604">
        <v>2156.0283411455598</v>
      </c>
      <c r="K604">
        <v>-1.4456871886731351</v>
      </c>
      <c r="L604">
        <v>4.9389408465429687</v>
      </c>
      <c r="M604">
        <v>5.576118521237218</v>
      </c>
      <c r="N604">
        <f>SQRT(ssa_urop_maneuver_10001[[#This Row],[x-pos]]^2+ssa_urop_maneuver_10001[[#This Row],[y-pos]]^2+ssa_urop_maneuver_10001[[#This Row],[z-pos]]^2)-6378</f>
        <v>546.43387075706141</v>
      </c>
      <c r="O604">
        <f>SQRT(ssa_urop_maneuver_10001[[#This Row],[x-vel]]^2+ssa_urop_maneuver_10001[[#This Row],[y-vel]]^2+ssa_urop_maneuver_10001[[#This Row],[z-vel]]^2)</f>
        <v>7.5879012840197753</v>
      </c>
    </row>
    <row r="605" spans="1:15" x14ac:dyDescent="0.35">
      <c r="A605">
        <v>10001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4386.2043304871167</v>
      </c>
      <c r="I605">
        <v>2345.3283298213978</v>
      </c>
      <c r="J605">
        <v>4814.6614271397802</v>
      </c>
      <c r="K605">
        <v>-5.5358363573516778</v>
      </c>
      <c r="L605">
        <v>4.256108579921202</v>
      </c>
      <c r="M605">
        <v>2.964460537046806</v>
      </c>
      <c r="N605">
        <f>SQRT(ssa_urop_maneuver_10001[[#This Row],[x-pos]]^2+ssa_urop_maneuver_10001[[#This Row],[y-pos]]^2+ssa_urop_maneuver_10001[[#This Row],[z-pos]]^2)-6378</f>
        <v>544.45029317180706</v>
      </c>
      <c r="O605">
        <f>SQRT(ssa_urop_maneuver_10001[[#This Row],[x-vel]]^2+ssa_urop_maneuver_10001[[#This Row],[y-vel]]^2+ssa_urop_maneuver_10001[[#This Row],[z-vel]]^2)</f>
        <v>7.5860378785742562</v>
      </c>
    </row>
    <row r="606" spans="1:15" x14ac:dyDescent="0.35">
      <c r="A606">
        <v>10001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385.51389375970012</v>
      </c>
      <c r="I606">
        <v>4231.08490105486</v>
      </c>
      <c r="J606">
        <v>5462.9742482839856</v>
      </c>
      <c r="K606">
        <v>-7.3165984679261928</v>
      </c>
      <c r="L606">
        <v>1.80205081980233</v>
      </c>
      <c r="M606">
        <v>-0.88185761133332319</v>
      </c>
      <c r="N606">
        <f>SQRT(ssa_urop_maneuver_10001[[#This Row],[x-pos]]^2+ssa_urop_maneuver_10001[[#This Row],[y-pos]]^2+ssa_urop_maneuver_10001[[#This Row],[z-pos]]^2)-6378</f>
        <v>542.60604568921826</v>
      </c>
      <c r="O606">
        <f>SQRT(ssa_urop_maneuver_10001[[#This Row],[x-vel]]^2+ssa_urop_maneuver_10001[[#This Row],[y-vel]]^2+ssa_urop_maneuver_10001[[#This Row],[z-vel]]^2)</f>
        <v>7.5866773454969518</v>
      </c>
    </row>
    <row r="607" spans="1:15" x14ac:dyDescent="0.35">
      <c r="A607">
        <v>10001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-3775.353572467774</v>
      </c>
      <c r="I607">
        <v>4354.7507343799471</v>
      </c>
      <c r="J607">
        <v>3830.258761641167</v>
      </c>
      <c r="K607">
        <v>-6.0493514659026673</v>
      </c>
      <c r="L607">
        <v>-1.406077115501672</v>
      </c>
      <c r="M607">
        <v>-4.3639704078520021</v>
      </c>
      <c r="N607">
        <f>SQRT(ssa_urop_maneuver_10001[[#This Row],[x-pos]]^2+ssa_urop_maneuver_10001[[#This Row],[y-pos]]^2+ssa_urop_maneuver_10001[[#This Row],[z-pos]]^2)-6378</f>
        <v>542.11782680445413</v>
      </c>
      <c r="O607">
        <f>SQRT(ssa_urop_maneuver_10001[[#This Row],[x-vel]]^2+ssa_urop_maneuver_10001[[#This Row],[y-vel]]^2+ssa_urop_maneuver_10001[[#This Row],[z-vel]]^2)</f>
        <v>7.5905166973905152</v>
      </c>
    </row>
    <row r="608" spans="1:15" x14ac:dyDescent="0.35">
      <c r="A608">
        <v>10001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-6360.0935891816553</v>
      </c>
      <c r="I608">
        <v>2661.3243984128831</v>
      </c>
      <c r="J608">
        <v>595.37891378059805</v>
      </c>
      <c r="K608">
        <v>-2.2518171909828562</v>
      </c>
      <c r="L608">
        <v>-4.0343402422065999</v>
      </c>
      <c r="M608">
        <v>-6.0263591711512046</v>
      </c>
      <c r="N608">
        <f>SQRT(ssa_urop_maneuver_10001[[#This Row],[x-pos]]^2+ssa_urop_maneuver_10001[[#This Row],[y-pos]]^2+ssa_urop_maneuver_10001[[#This Row],[z-pos]]^2)-6378</f>
        <v>542.109397091338</v>
      </c>
      <c r="O608">
        <f>SQRT(ssa_urop_maneuver_10001[[#This Row],[x-vel]]^2+ssa_urop_maneuver_10001[[#This Row],[y-vel]]^2+ssa_urop_maneuver_10001[[#This Row],[z-vel]]^2)</f>
        <v>7.5936543713295093</v>
      </c>
    </row>
    <row r="609" spans="1:15" x14ac:dyDescent="0.35">
      <c r="A609">
        <v>10001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-6285.9722787963274</v>
      </c>
      <c r="I609">
        <v>-144.51808134766</v>
      </c>
      <c r="J609">
        <v>-2888.8947882186908</v>
      </c>
      <c r="K609">
        <v>2.4891491574556381</v>
      </c>
      <c r="L609">
        <v>-4.9780287312815483</v>
      </c>
      <c r="M609">
        <v>-5.1642518155924</v>
      </c>
      <c r="N609">
        <f>SQRT(ssa_urop_maneuver_10001[[#This Row],[x-pos]]^2+ssa_urop_maneuver_10001[[#This Row],[y-pos]]^2+ssa_urop_maneuver_10001[[#This Row],[z-pos]]^2)-6378</f>
        <v>541.54088527767999</v>
      </c>
      <c r="O609">
        <f>SQRT(ssa_urop_maneuver_10001[[#This Row],[x-vel]]^2+ssa_urop_maneuver_10001[[#This Row],[y-vel]]^2+ssa_urop_maneuver_10001[[#This Row],[z-vel]]^2)</f>
        <v>7.5925048826046924</v>
      </c>
    </row>
    <row r="610" spans="1:15" x14ac:dyDescent="0.35">
      <c r="A610">
        <v>10001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-3585.846711024305</v>
      </c>
      <c r="I610">
        <v>-2890.4188606917719</v>
      </c>
      <c r="J610">
        <v>-5163.6240015702269</v>
      </c>
      <c r="K610">
        <v>6.182840325580278</v>
      </c>
      <c r="L610">
        <v>-3.843058982733548</v>
      </c>
      <c r="M610">
        <v>-2.1433363259045342</v>
      </c>
      <c r="N610">
        <f>SQRT(ssa_urop_maneuver_10001[[#This Row],[x-pos]]^2+ssa_urop_maneuver_10001[[#This Row],[y-pos]]^2+ssa_urop_maneuver_10001[[#This Row],[z-pos]]^2)-6378</f>
        <v>541.23627684433632</v>
      </c>
      <c r="O610">
        <f>SQRT(ssa_urop_maneuver_10001[[#This Row],[x-vel]]^2+ssa_urop_maneuver_10001[[#This Row],[y-vel]]^2+ssa_urop_maneuver_10001[[#This Row],[z-vel]]^2)</f>
        <v>7.5888409814893736</v>
      </c>
    </row>
    <row r="611" spans="1:15" x14ac:dyDescent="0.35">
      <c r="A611">
        <v>10001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609.4749027913266</v>
      </c>
      <c r="I611">
        <v>-4431.8107170605635</v>
      </c>
      <c r="J611">
        <v>-5280.4162191365349</v>
      </c>
      <c r="K611">
        <v>7.2944627366751078</v>
      </c>
      <c r="L611">
        <v>-1.1089906808679559</v>
      </c>
      <c r="M611">
        <v>1.7676654988377001</v>
      </c>
      <c r="N611">
        <f>SQRT(ssa_urop_maneuver_10001[[#This Row],[x-pos]]^2+ssa_urop_maneuver_10001[[#This Row],[y-pos]]^2+ssa_urop_maneuver_10001[[#This Row],[z-pos]]^2)-6378</f>
        <v>542.63590548625416</v>
      </c>
      <c r="O611">
        <f>SQRT(ssa_urop_maneuver_10001[[#This Row],[x-vel]]^2+ssa_urop_maneuver_10001[[#This Row],[y-vel]]^2+ssa_urop_maneuver_10001[[#This Row],[z-vel]]^2)</f>
        <v>7.5870737615219488</v>
      </c>
    </row>
    <row r="612" spans="1:15" x14ac:dyDescent="0.35">
      <c r="A612">
        <v>10001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4550.7933449309403</v>
      </c>
      <c r="I612">
        <v>-4127.1388023121208</v>
      </c>
      <c r="J612">
        <v>-3191.88834296815</v>
      </c>
      <c r="K612">
        <v>5.3663153154466539</v>
      </c>
      <c r="L612">
        <v>2.0885179235486264</v>
      </c>
      <c r="M612">
        <v>4.9416870899288776</v>
      </c>
      <c r="N612">
        <f>SQRT(ssa_urop_maneuver_10001[[#This Row],[x-pos]]^2+ssa_urop_maneuver_10001[[#This Row],[y-pos]]^2+ssa_urop_maneuver_10001[[#This Row],[z-pos]]^2)-6378</f>
        <v>545.2323343792259</v>
      </c>
      <c r="O612">
        <f>SQRT(ssa_urop_maneuver_10001[[#This Row],[x-vel]]^2+ssa_urop_maneuver_10001[[#This Row],[y-vel]]^2+ssa_urop_maneuver_10001[[#This Row],[z-vel]]^2)</f>
        <v>7.5881169255982694</v>
      </c>
    </row>
    <row r="613" spans="1:15" x14ac:dyDescent="0.35">
      <c r="A613">
        <v>10001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6594.0400580533515</v>
      </c>
      <c r="I613">
        <v>-2101.5072028164809</v>
      </c>
      <c r="J613">
        <v>230.93767740694119</v>
      </c>
      <c r="K613">
        <v>1.1965992670313259</v>
      </c>
      <c r="L613">
        <v>4.4187037983531461</v>
      </c>
      <c r="M613">
        <v>6.0524122660307187</v>
      </c>
      <c r="N613">
        <f>SQRT(ssa_urop_maneuver_10001[[#This Row],[x-pos]]^2+ssa_urop_maneuver_10001[[#This Row],[y-pos]]^2+ssa_urop_maneuver_10001[[#This Row],[z-pos]]^2)-6378</f>
        <v>546.66815244946611</v>
      </c>
      <c r="O613">
        <f>SQRT(ssa_urop_maneuver_10001[[#This Row],[x-vel]]^2+ssa_urop_maneuver_10001[[#This Row],[y-vel]]^2+ssa_urop_maneuver_10001[[#This Row],[z-vel]]^2)</f>
        <v>7.5887078808872017</v>
      </c>
    </row>
    <row r="614" spans="1:15" x14ac:dyDescent="0.35">
      <c r="A614">
        <v>10001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5885.6737706785079</v>
      </c>
      <c r="I614">
        <v>801.09232581146443</v>
      </c>
      <c r="J614">
        <v>3557.2088624441308</v>
      </c>
      <c r="K614">
        <v>-3.4710048266401992</v>
      </c>
      <c r="L614">
        <v>4.9052582866492331</v>
      </c>
      <c r="M614">
        <v>4.631861871711104</v>
      </c>
      <c r="N614">
        <f>SQRT(ssa_urop_maneuver_10001[[#This Row],[x-pos]]^2+ssa_urop_maneuver_10001[[#This Row],[y-pos]]^2+ssa_urop_maneuver_10001[[#This Row],[z-pos]]^2)-6378</f>
        <v>545.62907299185463</v>
      </c>
      <c r="O614">
        <f>SQRT(ssa_urop_maneuver_10001[[#This Row],[x-vel]]^2+ssa_urop_maneuver_10001[[#This Row],[y-vel]]^2+ssa_urop_maneuver_10001[[#This Row],[z-vel]]^2)</f>
        <v>7.5870664794709439</v>
      </c>
    </row>
    <row r="615" spans="1:15" x14ac:dyDescent="0.35">
      <c r="A615">
        <v>10001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2723.8351554000769</v>
      </c>
      <c r="I615">
        <v>3370.1082207748418</v>
      </c>
      <c r="J615">
        <v>5397.1936377425864</v>
      </c>
      <c r="K615">
        <v>-6.6856558439569174</v>
      </c>
      <c r="L615">
        <v>3.348142524561974</v>
      </c>
      <c r="M615">
        <v>1.2793433872256961</v>
      </c>
      <c r="N615">
        <f>SQRT(ssa_urop_maneuver_10001[[#This Row],[x-pos]]^2+ssa_urop_maneuver_10001[[#This Row],[y-pos]]^2+ssa_urop_maneuver_10001[[#This Row],[z-pos]]^2)-6378</f>
        <v>543.45985589865177</v>
      </c>
      <c r="O615">
        <f>SQRT(ssa_urop_maneuver_10001[[#This Row],[x-vel]]^2+ssa_urop_maneuver_10001[[#This Row],[y-vel]]^2+ssa_urop_maneuver_10001[[#This Row],[z-vel]]^2)</f>
        <v>7.5858270433126558</v>
      </c>
    </row>
    <row r="616" spans="1:15" x14ac:dyDescent="0.35">
      <c r="A616">
        <v>10001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-1572.1089549547889</v>
      </c>
      <c r="I616">
        <v>4536.0870855435369</v>
      </c>
      <c r="J616">
        <v>4984.214680637474</v>
      </c>
      <c r="K616">
        <v>-7.1152982612780979</v>
      </c>
      <c r="L616">
        <v>0.39701980533146819</v>
      </c>
      <c r="M616">
        <v>-2.606697736617134</v>
      </c>
      <c r="N616">
        <f>SQRT(ssa_urop_maneuver_10001[[#This Row],[x-pos]]^2+ssa_urop_maneuver_10001[[#This Row],[y-pos]]^2+ssa_urop_maneuver_10001[[#This Row],[z-pos]]^2)-6378</f>
        <v>542.26073183417066</v>
      </c>
      <c r="O616">
        <f>SQRT(ssa_urop_maneuver_10001[[#This Row],[x-vel]]^2+ssa_urop_maneuver_10001[[#This Row],[y-vel]]^2+ssa_urop_maneuver_10001[[#This Row],[z-vel]]^2)</f>
        <v>7.5881464906034495</v>
      </c>
    </row>
    <row r="617" spans="1:15" x14ac:dyDescent="0.35">
      <c r="A617">
        <v>10001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-5212.2173715454774</v>
      </c>
      <c r="I617">
        <v>3811.5874342353218</v>
      </c>
      <c r="J617">
        <v>2488.7309272350049</v>
      </c>
      <c r="K617">
        <v>-4.576609390303739</v>
      </c>
      <c r="L617">
        <v>-2.7257558471350189</v>
      </c>
      <c r="M617">
        <v>-5.4099639944915898</v>
      </c>
      <c r="N617">
        <f>SQRT(ssa_urop_maneuver_10001[[#This Row],[x-pos]]^2+ssa_urop_maneuver_10001[[#This Row],[y-pos]]^2+ssa_urop_maneuver_10001[[#This Row],[z-pos]]^2)-6378</f>
        <v>542.20161015826579</v>
      </c>
      <c r="O617">
        <f>SQRT(ssa_urop_maneuver_10001[[#This Row],[x-vel]]^2+ssa_urop_maneuver_10001[[#This Row],[y-vel]]^2+ssa_urop_maneuver_10001[[#This Row],[z-vel]]^2)</f>
        <v>7.5922861426122834</v>
      </c>
    </row>
    <row r="618" spans="1:15" x14ac:dyDescent="0.35">
      <c r="A618">
        <v>10001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-6674.6466890633101</v>
      </c>
      <c r="I618">
        <v>1495.126444968867</v>
      </c>
      <c r="J618">
        <v>-1048.665023910731</v>
      </c>
      <c r="K618">
        <v>-0.1201529233769154</v>
      </c>
      <c r="L618">
        <v>-4.7151070172526781</v>
      </c>
      <c r="M618">
        <v>-5.9511961844206871</v>
      </c>
      <c r="N618">
        <f>SQRT(ssa_urop_maneuver_10001[[#This Row],[x-pos]]^2+ssa_urop_maneuver_10001[[#This Row],[y-pos]]^2+ssa_urop_maneuver_10001[[#This Row],[z-pos]]^2)-6378</f>
        <v>541.97180938208385</v>
      </c>
      <c r="O618">
        <f>SQRT(ssa_urop_maneuver_10001[[#This Row],[x-vel]]^2+ssa_urop_maneuver_10001[[#This Row],[y-vel]]^2+ssa_urop_maneuver_10001[[#This Row],[z-vel]]^2)</f>
        <v>7.59364253402837</v>
      </c>
    </row>
    <row r="619" spans="1:15" x14ac:dyDescent="0.35">
      <c r="A619">
        <v>10001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-5346.8952773699448</v>
      </c>
      <c r="I619">
        <v>-1446.471635058557</v>
      </c>
      <c r="J619">
        <v>-4146.692173284835</v>
      </c>
      <c r="K619">
        <v>4.3834964795935107</v>
      </c>
      <c r="L619">
        <v>-4.7336930917138007</v>
      </c>
      <c r="M619">
        <v>-3.9997135680045046</v>
      </c>
      <c r="N619">
        <f>SQRT(ssa_urop_maneuver_10001[[#This Row],[x-pos]]^2+ssa_urop_maneuver_10001[[#This Row],[y-pos]]^2+ssa_urop_maneuver_10001[[#This Row],[z-pos]]^2)-6378</f>
        <v>541.29369792695707</v>
      </c>
      <c r="O619">
        <f>SQRT(ssa_urop_maneuver_10001[[#This Row],[x-vel]]^2+ssa_urop_maneuver_10001[[#This Row],[y-vel]]^2+ssa_urop_maneuver_10001[[#This Row],[z-vel]]^2)</f>
        <v>7.5908234269561943</v>
      </c>
    </row>
    <row r="620" spans="1:15" x14ac:dyDescent="0.35">
      <c r="A620">
        <v>10001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-1787.4075708809739</v>
      </c>
      <c r="I620">
        <v>-3784.9185079451704</v>
      </c>
      <c r="J620">
        <v>-5510.055483679861</v>
      </c>
      <c r="K620">
        <v>7.0501018778971813</v>
      </c>
      <c r="L620">
        <v>-2.7790175652381062</v>
      </c>
      <c r="M620">
        <v>-0.38074438879891559</v>
      </c>
      <c r="N620">
        <f>SQRT(ssa_urop_maneuver_10001[[#This Row],[x-pos]]^2+ssa_urop_maneuver_10001[[#This Row],[y-pos]]^2+ssa_urop_maneuver_10001[[#This Row],[z-pos]]^2)-6378</f>
        <v>541.6203197472496</v>
      </c>
      <c r="O620">
        <f>SQRT(ssa_urop_maneuver_10001[[#This Row],[x-vel]]^2+ssa_urop_maneuver_10001[[#This Row],[y-vel]]^2+ssa_urop_maneuver_10001[[#This Row],[z-vel]]^2)</f>
        <v>7.5876110473740779</v>
      </c>
    </row>
    <row r="621" spans="1:15" x14ac:dyDescent="0.35">
      <c r="A621">
        <v>10001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2516.9441553797501</v>
      </c>
      <c r="I621">
        <v>-4546.7529600700418</v>
      </c>
      <c r="J621">
        <v>-4571.9417632327622</v>
      </c>
      <c r="K621">
        <v>6.7776155771697937</v>
      </c>
      <c r="L621">
        <v>0.33187427226232691</v>
      </c>
      <c r="M621">
        <v>3.3944036940738069</v>
      </c>
      <c r="N621">
        <f>SQRT(ssa_urop_maneuver_10001[[#This Row],[x-pos]]^2+ssa_urop_maneuver_10001[[#This Row],[y-pos]]^2+ssa_urop_maneuver_10001[[#This Row],[z-pos]]^2)-6378</f>
        <v>543.74991224024689</v>
      </c>
      <c r="O621">
        <f>SQRT(ssa_urop_maneuver_10001[[#This Row],[x-vel]]^2+ssa_urop_maneuver_10001[[#This Row],[y-vel]]^2+ssa_urop_maneuver_10001[[#This Row],[z-vel]]^2)</f>
        <v>7.587370419508078</v>
      </c>
    </row>
    <row r="622" spans="1:15" x14ac:dyDescent="0.35">
      <c r="A622">
        <v>10001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5772.1048294240691</v>
      </c>
      <c r="I622">
        <v>-3413.9057942818008</v>
      </c>
      <c r="J622">
        <v>-1723.774643619596</v>
      </c>
      <c r="K622">
        <v>3.6782988164439558</v>
      </c>
      <c r="L622">
        <v>3.3080323987563318</v>
      </c>
      <c r="M622">
        <v>5.7546113332287074</v>
      </c>
      <c r="N622">
        <f>SQRT(ssa_urop_maneuver_10001[[#This Row],[x-pos]]^2+ssa_urop_maneuver_10001[[#This Row],[y-pos]]^2+ssa_urop_maneuver_10001[[#This Row],[z-pos]]^2)-6378</f>
        <v>546.11336967249372</v>
      </c>
      <c r="O622">
        <f>SQRT(ssa_urop_maneuver_10001[[#This Row],[x-vel]]^2+ssa_urop_maneuver_10001[[#This Row],[y-vel]]^2+ssa_urop_maneuver_10001[[#This Row],[z-vel]]^2)</f>
        <v>7.5887095168281977</v>
      </c>
    </row>
    <row r="623" spans="1:15" x14ac:dyDescent="0.35">
      <c r="A623">
        <v>10001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6618.8038098383686</v>
      </c>
      <c r="I623">
        <v>-856.77021600608111</v>
      </c>
      <c r="J623">
        <v>1845.3098531317021</v>
      </c>
      <c r="K623">
        <v>-0.95831743928965429</v>
      </c>
      <c r="L623">
        <v>4.906104655513456</v>
      </c>
      <c r="M623">
        <v>5.7090450489795348</v>
      </c>
      <c r="N623">
        <f>SQRT(ssa_urop_maneuver_10001[[#This Row],[x-pos]]^2+ssa_urop_maneuver_10001[[#This Row],[y-pos]]^2+ssa_urop_maneuver_10001[[#This Row],[z-pos]]^2)-6378</f>
        <v>546.43409458353926</v>
      </c>
      <c r="O623">
        <f>SQRT(ssa_urop_maneuver_10001[[#This Row],[x-vel]]^2+ssa_urop_maneuver_10001[[#This Row],[y-vel]]^2+ssa_urop_maneuver_10001[[#This Row],[z-vel]]^2)</f>
        <v>7.588242917604525</v>
      </c>
    </row>
    <row r="624" spans="1:15" x14ac:dyDescent="0.35">
      <c r="A624">
        <v>10001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4704.3608365234732</v>
      </c>
      <c r="I624">
        <v>2058.0045864230942</v>
      </c>
      <c r="J624">
        <v>4642.8574793667376</v>
      </c>
      <c r="K624">
        <v>-5.1903258978933966</v>
      </c>
      <c r="L624">
        <v>4.457462237810538</v>
      </c>
      <c r="M624">
        <v>3.2776192816370622</v>
      </c>
      <c r="N624">
        <f>SQRT(ssa_urop_maneuver_10001[[#This Row],[x-pos]]^2+ssa_urop_maneuver_10001[[#This Row],[y-pos]]^2+ssa_urop_maneuver_10001[[#This Row],[z-pos]]^2)-6378</f>
        <v>544.60928636493099</v>
      </c>
      <c r="O624">
        <f>SQRT(ssa_urop_maneuver_10001[[#This Row],[x-vel]]^2+ssa_urop_maneuver_10001[[#This Row],[y-vel]]^2+ssa_urop_maneuver_10001[[#This Row],[z-vel]]^2)</f>
        <v>7.5862534022538997</v>
      </c>
    </row>
    <row r="625" spans="1:15" x14ac:dyDescent="0.35">
      <c r="A625">
        <v>10001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830.10927004844359</v>
      </c>
      <c r="I625">
        <v>4115.7943559596788</v>
      </c>
      <c r="J625">
        <v>5501.5772519139582</v>
      </c>
      <c r="K625">
        <v>-7.2558043609534639</v>
      </c>
      <c r="L625">
        <v>2.1535070022849752</v>
      </c>
      <c r="M625">
        <v>-0.51891458118292366</v>
      </c>
      <c r="N625">
        <f>SQRT(ssa_urop_maneuver_10001[[#This Row],[x-pos]]^2+ssa_urop_maneuver_10001[[#This Row],[y-pos]]^2+ssa_urop_maneuver_10001[[#This Row],[z-pos]]^2)-6378</f>
        <v>542.70782792822774</v>
      </c>
      <c r="O625">
        <f>SQRT(ssa_urop_maneuver_10001[[#This Row],[x-vel]]^2+ssa_urop_maneuver_10001[[#This Row],[y-vel]]^2+ssa_urop_maneuver_10001[[#This Row],[z-vel]]^2)</f>
        <v>7.5864063742911885</v>
      </c>
    </row>
    <row r="626" spans="1:15" x14ac:dyDescent="0.35">
      <c r="A626">
        <v>10001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-3389.5277621845098</v>
      </c>
      <c r="I626">
        <v>4459.6704759256854</v>
      </c>
      <c r="J626">
        <v>4063.3826879495468</v>
      </c>
      <c r="K626">
        <v>-6.2991655247906104</v>
      </c>
      <c r="L626">
        <v>-1.0500470991410411</v>
      </c>
      <c r="M626">
        <v>-4.1021095237341498</v>
      </c>
      <c r="N626">
        <f>SQRT(ssa_urop_maneuver_10001[[#This Row],[x-pos]]^2+ssa_urop_maneuver_10001[[#This Row],[y-pos]]^2+ssa_urop_maneuver_10001[[#This Row],[z-pos]]^2)-6378</f>
        <v>542.16170860124112</v>
      </c>
      <c r="O626">
        <f>SQRT(ssa_urop_maneuver_10001[[#This Row],[x-vel]]^2+ssa_urop_maneuver_10001[[#This Row],[y-vel]]^2+ssa_urop_maneuver_10001[[#This Row],[z-vel]]^2)</f>
        <v>7.5900848324531589</v>
      </c>
    </row>
    <row r="627" spans="1:15" x14ac:dyDescent="0.35">
      <c r="A627">
        <v>10001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-6194.3598222085411</v>
      </c>
      <c r="I627">
        <v>2943.0716974495499</v>
      </c>
      <c r="J627">
        <v>925.83541275870664</v>
      </c>
      <c r="K627">
        <v>-2.709005098600421</v>
      </c>
      <c r="L627">
        <v>-3.8225554483346129</v>
      </c>
      <c r="M627">
        <v>-5.9758196262393408</v>
      </c>
      <c r="N627">
        <f>SQRT(ssa_urop_maneuver_10001[[#This Row],[x-pos]]^2+ssa_urop_maneuver_10001[[#This Row],[y-pos]]^2+ssa_urop_maneuver_10001[[#This Row],[z-pos]]^2)-6378</f>
        <v>542.18322263493883</v>
      </c>
      <c r="O627">
        <f>SQRT(ssa_urop_maneuver_10001[[#This Row],[x-vel]]^2+ssa_urop_maneuver_10001[[#This Row],[y-vel]]^2+ssa_urop_maneuver_10001[[#This Row],[z-vel]]^2)</f>
        <v>7.5934879327739111</v>
      </c>
    </row>
    <row r="628" spans="1:15" x14ac:dyDescent="0.35">
      <c r="A628">
        <v>10001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-6409.7855902294268</v>
      </c>
      <c r="I628">
        <v>196.4223312926004</v>
      </c>
      <c r="J628">
        <v>-2599.528627734629</v>
      </c>
      <c r="K628">
        <v>2.0165482483767758</v>
      </c>
      <c r="L628">
        <v>-4.999665519335398</v>
      </c>
      <c r="M628">
        <v>-5.346667275122277</v>
      </c>
      <c r="N628">
        <f>SQRT(ssa_urop_maneuver_10001[[#This Row],[x-pos]]^2+ssa_urop_maneuver_10001[[#This Row],[y-pos]]^2+ssa_urop_maneuver_10001[[#This Row],[z-pos]]^2)-6378</f>
        <v>541.64465354653203</v>
      </c>
      <c r="O628">
        <f>SQRT(ssa_urop_maneuver_10001[[#This Row],[x-vel]]^2+ssa_urop_maneuver_10001[[#This Row],[y-vel]]^2+ssa_urop_maneuver_10001[[#This Row],[z-vel]]^2)</f>
        <v>7.5927579372798535</v>
      </c>
    </row>
    <row r="629" spans="1:15" x14ac:dyDescent="0.35">
      <c r="A629">
        <v>10001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-3947.1005032560661</v>
      </c>
      <c r="I629">
        <v>-2632.6478721440449</v>
      </c>
      <c r="J629">
        <v>-5036.346685746068</v>
      </c>
      <c r="K629">
        <v>5.8925673476573168</v>
      </c>
      <c r="L629">
        <v>-4.088425925096506</v>
      </c>
      <c r="M629">
        <v>-2.4814090901892421</v>
      </c>
      <c r="N629">
        <f>SQRT(ssa_urop_maneuver_10001[[#This Row],[x-pos]]^2+ssa_urop_maneuver_10001[[#This Row],[y-pos]]^2+ssa_urop_maneuver_10001[[#This Row],[z-pos]]^2)-6378</f>
        <v>541.19252084621894</v>
      </c>
      <c r="O629">
        <f>SQRT(ssa_urop_maneuver_10001[[#This Row],[x-vel]]^2+ssa_urop_maneuver_10001[[#This Row],[y-vel]]^2+ssa_urop_maneuver_10001[[#This Row],[z-vel]]^2)</f>
        <v>7.589134836366541</v>
      </c>
    </row>
    <row r="630" spans="1:15" x14ac:dyDescent="0.35">
      <c r="A630">
        <v>10001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161.64690482970349</v>
      </c>
      <c r="I630">
        <v>-4364.5006739602886</v>
      </c>
      <c r="J630">
        <v>-5368.0922452095874</v>
      </c>
      <c r="K630">
        <v>7.306487596970582</v>
      </c>
      <c r="L630">
        <v>-1.475554192477404</v>
      </c>
      <c r="M630">
        <v>1.4151445791252319</v>
      </c>
      <c r="N630">
        <f>SQRT(ssa_urop_maneuver_10001[[#This Row],[x-pos]]^2+ssa_urop_maneuver_10001[[#This Row],[y-pos]]^2+ssa_urop_maneuver_10001[[#This Row],[z-pos]]^2)-6378</f>
        <v>542.36199977429987</v>
      </c>
      <c r="O630">
        <f>SQRT(ssa_urop_maneuver_10001[[#This Row],[x-vel]]^2+ssa_urop_maneuver_10001[[#This Row],[y-vel]]^2+ssa_urop_maneuver_10001[[#This Row],[z-vel]]^2)</f>
        <v>7.5871374944342564</v>
      </c>
    </row>
    <row r="631" spans="1:15" x14ac:dyDescent="0.35">
      <c r="A631">
        <v>10001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4202.9848108953847</v>
      </c>
      <c r="I631">
        <v>-4278.3706078320456</v>
      </c>
      <c r="J631">
        <v>-3457.891667998812</v>
      </c>
      <c r="K631">
        <v>5.6757392532436199</v>
      </c>
      <c r="L631">
        <v>1.7529754026327979</v>
      </c>
      <c r="M631">
        <v>4.7213870808068172</v>
      </c>
      <c r="N631">
        <f>SQRT(ssa_urop_maneuver_10001[[#This Row],[x-pos]]^2+ssa_urop_maneuver_10001[[#This Row],[y-pos]]^2+ssa_urop_maneuver_10001[[#This Row],[z-pos]]^2)-6378</f>
        <v>544.90048795980238</v>
      </c>
      <c r="O631">
        <f>SQRT(ssa_urop_maneuver_10001[[#This Row],[x-vel]]^2+ssa_urop_maneuver_10001[[#This Row],[y-vel]]^2+ssa_urop_maneuver_10001[[#This Row],[z-vel]]^2)</f>
        <v>7.5880455190948606</v>
      </c>
    </row>
    <row r="632" spans="1:15" x14ac:dyDescent="0.35">
      <c r="A632">
        <v>10001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6491.432715004672</v>
      </c>
      <c r="I632">
        <v>-2408.3698212609711</v>
      </c>
      <c r="J632">
        <v>-102.2968546679744</v>
      </c>
      <c r="K632">
        <v>1.6747283256475638</v>
      </c>
      <c r="L632">
        <v>4.2544519321875311</v>
      </c>
      <c r="M632">
        <v>6.056869903593304</v>
      </c>
      <c r="N632">
        <f>SQRT(ssa_urop_maneuver_10001[[#This Row],[x-pos]]^2+ssa_urop_maneuver_10001[[#This Row],[y-pos]]^2+ssa_urop_maneuver_10001[[#This Row],[z-pos]]^2)-6378</f>
        <v>546.55114327769934</v>
      </c>
      <c r="O632">
        <f>SQRT(ssa_urop_maneuver_10001[[#This Row],[x-vel]]^2+ssa_urop_maneuver_10001[[#This Row],[y-vel]]^2+ssa_urop_maneuver_10001[[#This Row],[z-vel]]^2)</f>
        <v>7.5888569124127558</v>
      </c>
    </row>
    <row r="633" spans="1:15" x14ac:dyDescent="0.35">
      <c r="A633">
        <v>10001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6070.9292768675114</v>
      </c>
      <c r="I633">
        <v>466.70668407366139</v>
      </c>
      <c r="J633">
        <v>3296.1223788656098</v>
      </c>
      <c r="K633">
        <v>-3.0245311477387622</v>
      </c>
      <c r="L633">
        <v>4.9810045356968189</v>
      </c>
      <c r="M633">
        <v>4.858990231612367</v>
      </c>
      <c r="N633">
        <f>SQRT(ssa_urop_maneuver_10001[[#This Row],[x-pos]]^2+ssa_urop_maneuver_10001[[#This Row],[y-pos]]^2+ssa_urop_maneuver_10001[[#This Row],[z-pos]]^2)-6378</f>
        <v>545.75766113638656</v>
      </c>
      <c r="O633">
        <f>SQRT(ssa_urop_maneuver_10001[[#This Row],[x-vel]]^2+ssa_urop_maneuver_10001[[#This Row],[y-vel]]^2+ssa_urop_maneuver_10001[[#This Row],[z-vel]]^2)</f>
        <v>7.5873566490035671</v>
      </c>
    </row>
    <row r="634" spans="1:15" x14ac:dyDescent="0.35">
      <c r="A634">
        <v>10001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3119.296270346862</v>
      </c>
      <c r="I634">
        <v>3147.564429095271</v>
      </c>
      <c r="J634">
        <v>5317.1175294224076</v>
      </c>
      <c r="K634">
        <v>-6.456627212028577</v>
      </c>
      <c r="L634">
        <v>3.6315974977662142</v>
      </c>
      <c r="M634">
        <v>1.6336369661835819</v>
      </c>
      <c r="N634">
        <f>SQRT(ssa_urop_maneuver_10001[[#This Row],[x-pos]]^2+ssa_urop_maneuver_10001[[#This Row],[y-pos]]^2+ssa_urop_maneuver_10001[[#This Row],[z-pos]]^2)-6378</f>
        <v>543.62624526900709</v>
      </c>
      <c r="O634">
        <f>SQRT(ssa_urop_maneuver_10001[[#This Row],[x-vel]]^2+ssa_urop_maneuver_10001[[#This Row],[y-vel]]^2+ssa_urop_maneuver_10001[[#This Row],[z-vel]]^2)</f>
        <v>7.5858621842326688</v>
      </c>
    </row>
    <row r="635" spans="1:15" x14ac:dyDescent="0.35">
      <c r="A635">
        <v>10001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-1131.188566061051</v>
      </c>
      <c r="I635">
        <v>4517.9816018321962</v>
      </c>
      <c r="J635">
        <v>5118.4784669527398</v>
      </c>
      <c r="K635">
        <v>-7.1983886310963463</v>
      </c>
      <c r="L635">
        <v>0.77053396107120564</v>
      </c>
      <c r="M635">
        <v>-2.2722637506565659</v>
      </c>
      <c r="N635">
        <f>SQRT(ssa_urop_maneuver_10001[[#This Row],[x-pos]]^2+ssa_urop_maneuver_10001[[#This Row],[y-pos]]^2+ssa_urop_maneuver_10001[[#This Row],[z-pos]]^2)-6378</f>
        <v>542.30108760741314</v>
      </c>
      <c r="O635">
        <f>SQRT(ssa_urop_maneuver_10001[[#This Row],[x-vel]]^2+ssa_urop_maneuver_10001[[#This Row],[y-vel]]^2+ssa_urop_maneuver_10001[[#This Row],[z-vel]]^2)</f>
        <v>7.5877337869754662</v>
      </c>
    </row>
    <row r="636" spans="1:15" x14ac:dyDescent="0.35">
      <c r="A636">
        <v>10001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-4909.7450002395744</v>
      </c>
      <c r="I636">
        <v>4005.7738916624712</v>
      </c>
      <c r="J636">
        <v>2781.6246484830608</v>
      </c>
      <c r="K636">
        <v>-4.9384568702808664</v>
      </c>
      <c r="L636">
        <v>-2.4173939033480192</v>
      </c>
      <c r="M636">
        <v>-5.2350511899026086</v>
      </c>
      <c r="N636">
        <f>SQRT(ssa_urop_maneuver_10001[[#This Row],[x-pos]]^2+ssa_urop_maneuver_10001[[#This Row],[y-pos]]^2+ssa_urop_maneuver_10001[[#This Row],[z-pos]]^2)-6378</f>
        <v>542.20636423154065</v>
      </c>
      <c r="O636">
        <f>SQRT(ssa_urop_maneuver_10001[[#This Row],[x-vel]]^2+ssa_urop_maneuver_10001[[#This Row],[y-vel]]^2+ssa_urop_maneuver_10001[[#This Row],[z-vel]]^2)</f>
        <v>7.591963547361722</v>
      </c>
    </row>
    <row r="637" spans="1:15" x14ac:dyDescent="0.35">
      <c r="A637">
        <v>10001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-6637.2911280741464</v>
      </c>
      <c r="I637">
        <v>1820.754874395773</v>
      </c>
      <c r="J637">
        <v>-719.59806447607343</v>
      </c>
      <c r="K637">
        <v>-0.60967915044647025</v>
      </c>
      <c r="L637">
        <v>-4.6014201174731681</v>
      </c>
      <c r="M637">
        <v>-6.0100376365932977</v>
      </c>
      <c r="N637">
        <f>SQRT(ssa_urop_maneuver_10001[[#This Row],[x-pos]]^2+ssa_urop_maneuver_10001[[#This Row],[y-pos]]^2+ssa_urop_maneuver_10001[[#This Row],[z-pos]]^2)-6378</f>
        <v>542.01468248770834</v>
      </c>
      <c r="O637">
        <f>SQRT(ssa_urop_maneuver_10001[[#This Row],[x-vel]]^2+ssa_urop_maneuver_10001[[#This Row],[y-vel]]^2+ssa_urop_maneuver_10001[[#This Row],[z-vel]]^2)</f>
        <v>7.5937690350210065</v>
      </c>
    </row>
    <row r="638" spans="1:15" x14ac:dyDescent="0.35">
      <c r="A638">
        <v>10001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-5590.0543337346926</v>
      </c>
      <c r="I638">
        <v>-1125.5240676938661</v>
      </c>
      <c r="J638">
        <v>-3919.2866538959138</v>
      </c>
      <c r="K638">
        <v>3.972068566566878</v>
      </c>
      <c r="L638">
        <v>-4.8622623687510051</v>
      </c>
      <c r="M638">
        <v>-4.2671531935059033</v>
      </c>
      <c r="N638">
        <f>SQRT(ssa_urop_maneuver_10001[[#This Row],[x-pos]]^2+ssa_urop_maneuver_10001[[#This Row],[y-pos]]^2+ssa_urop_maneuver_10001[[#This Row],[z-pos]]^2)-6378</f>
        <v>541.27162037094695</v>
      </c>
      <c r="O638">
        <f>SQRT(ssa_urop_maneuver_10001[[#This Row],[x-vel]]^2+ssa_urop_maneuver_10001[[#This Row],[y-vel]]^2+ssa_urop_maneuver_10001[[#This Row],[z-vel]]^2)</f>
        <v>7.5912792345512106</v>
      </c>
    </row>
    <row r="639" spans="1:15" x14ac:dyDescent="0.35">
      <c r="A639">
        <v>10001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-2209.083018043309</v>
      </c>
      <c r="I639">
        <v>-3602.4739910776452</v>
      </c>
      <c r="J639">
        <v>-5479.0409058754867</v>
      </c>
      <c r="K639">
        <v>6.8878119316906723</v>
      </c>
      <c r="L639">
        <v>-3.095290551729295</v>
      </c>
      <c r="M639">
        <v>-0.744148002056228</v>
      </c>
      <c r="N639">
        <f>SQRT(ssa_urop_maneuver_10001[[#This Row],[x-pos]]^2+ssa_urop_maneuver_10001[[#This Row],[y-pos]]^2+ssa_urop_maneuver_10001[[#This Row],[z-pos]]^2)-6378</f>
        <v>541.37539704669507</v>
      </c>
      <c r="O639">
        <f>SQRT(ssa_urop_maneuver_10001[[#This Row],[x-vel]]^2+ssa_urop_maneuver_10001[[#This Row],[y-vel]]^2+ssa_urop_maneuver_10001[[#This Row],[z-vel]]^2)</f>
        <v>7.5879202061519671</v>
      </c>
    </row>
    <row r="640" spans="1:15" x14ac:dyDescent="0.35">
      <c r="A640">
        <v>10001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2092.5807323503732</v>
      </c>
      <c r="I640">
        <v>-4578.6526749659824</v>
      </c>
      <c r="J640">
        <v>-4749.9683733860338</v>
      </c>
      <c r="K640">
        <v>6.9312842066823466</v>
      </c>
      <c r="L640">
        <v>-4.0544201949469318E-2</v>
      </c>
      <c r="M640">
        <v>3.08620546082894</v>
      </c>
      <c r="N640">
        <f>SQRT(ssa_urop_maneuver_10001[[#This Row],[x-pos]]^2+ssa_urop_maneuver_10001[[#This Row],[y-pos]]^2+ssa_urop_maneuver_10001[[#This Row],[z-pos]]^2)-6378</f>
        <v>543.35492425758639</v>
      </c>
      <c r="O640">
        <f>SQRT(ssa_urop_maneuver_10001[[#This Row],[x-vel]]^2+ssa_urop_maneuver_10001[[#This Row],[y-vel]]^2+ssa_urop_maneuver_10001[[#This Row],[z-vel]]^2)</f>
        <v>7.5874243806819068</v>
      </c>
    </row>
    <row r="641" spans="1:15" x14ac:dyDescent="0.35">
      <c r="A641">
        <v>10001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5521.9541144509467</v>
      </c>
      <c r="I641">
        <v>-3646.9340124657042</v>
      </c>
      <c r="J641">
        <v>-2036.4971441534731</v>
      </c>
      <c r="K641">
        <v>4.0843350528015439</v>
      </c>
      <c r="L641">
        <v>3.0343888114497068</v>
      </c>
      <c r="M641">
        <v>5.6302385860980966</v>
      </c>
      <c r="N641">
        <f>SQRT(ssa_urop_maneuver_10001[[#This Row],[x-pos]]^2+ssa_urop_maneuver_10001[[#This Row],[y-pos]]^2+ssa_urop_maneuver_10001[[#This Row],[z-pos]]^2)-6378</f>
        <v>545.83026593851355</v>
      </c>
      <c r="O641">
        <f>SQRT(ssa_urop_maneuver_10001[[#This Row],[x-vel]]^2+ssa_urop_maneuver_10001[[#This Row],[y-vel]]^2+ssa_urop_maneuver_10001[[#This Row],[z-vel]]^2)</f>
        <v>7.5887347310986204</v>
      </c>
    </row>
    <row r="642" spans="1:15" x14ac:dyDescent="0.35">
      <c r="A642">
        <v>10001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6647.2722560303173</v>
      </c>
      <c r="I642">
        <v>-1193.7638325835669</v>
      </c>
      <c r="J642">
        <v>1528.65833465626</v>
      </c>
      <c r="K642">
        <v>-0.46949982317850958</v>
      </c>
      <c r="L642">
        <v>4.8458564112371993</v>
      </c>
      <c r="M642">
        <v>5.8207833143571532</v>
      </c>
      <c r="N642">
        <f>SQRT(ssa_urop_maneuver_10001[[#This Row],[x-pos]]^2+ssa_urop_maneuver_10001[[#This Row],[y-pos]]^2+ssa_urop_maneuver_10001[[#This Row],[z-pos]]^2)-6378</f>
        <v>546.45642905557179</v>
      </c>
      <c r="O642">
        <f>SQRT(ssa_urop_maneuver_10001[[#This Row],[x-vel]]^2+ssa_urop_maneuver_10001[[#This Row],[y-vel]]^2+ssa_urop_maneuver_10001[[#This Row],[z-vel]]^2)</f>
        <v>7.5884301956987104</v>
      </c>
    </row>
    <row r="643" spans="1:15" x14ac:dyDescent="0.35">
      <c r="A643">
        <v>10001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4999.2847583083749</v>
      </c>
      <c r="I643">
        <v>1757.702774771624</v>
      </c>
      <c r="J643">
        <v>4454.6105979587001</v>
      </c>
      <c r="K643">
        <v>-4.8231283777025693</v>
      </c>
      <c r="L643">
        <v>4.6354389896208561</v>
      </c>
      <c r="M643">
        <v>3.578211257683535</v>
      </c>
      <c r="N643">
        <f>SQRT(ssa_urop_maneuver_10001[[#This Row],[x-pos]]^2+ssa_urop_maneuver_10001[[#This Row],[y-pos]]^2+ssa_urop_maneuver_10001[[#This Row],[z-pos]]^2)-6378</f>
        <v>544.85509876815649</v>
      </c>
      <c r="O643">
        <f>SQRT(ssa_urop_maneuver_10001[[#This Row],[x-vel]]^2+ssa_urop_maneuver_10001[[#This Row],[y-vel]]^2+ssa_urop_maneuver_10001[[#This Row],[z-vel]]^2)</f>
        <v>7.5863995267129338</v>
      </c>
    </row>
    <row r="644" spans="1:15" x14ac:dyDescent="0.35">
      <c r="A644">
        <v>10001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1268.363931060353</v>
      </c>
      <c r="I644">
        <v>3977.2458252220908</v>
      </c>
      <c r="J644">
        <v>5520.1474261365502</v>
      </c>
      <c r="K644">
        <v>-7.1623669821382032</v>
      </c>
      <c r="L644">
        <v>2.4952318941115159</v>
      </c>
      <c r="M644">
        <v>-0.15501060955808041</v>
      </c>
      <c r="N644">
        <f>SQRT(ssa_urop_maneuver_10001[[#This Row],[x-pos]]^2+ssa_urop_maneuver_10001[[#This Row],[y-pos]]^2+ssa_urop_maneuver_10001[[#This Row],[z-pos]]^2)-6378</f>
        <v>542.92905773086295</v>
      </c>
      <c r="O644">
        <f>SQRT(ssa_urop_maneuver_10001[[#This Row],[x-vel]]^2+ssa_urop_maneuver_10001[[#This Row],[y-vel]]^2+ssa_urop_maneuver_10001[[#This Row],[z-vel]]^2)</f>
        <v>7.5861526007120652</v>
      </c>
    </row>
    <row r="645" spans="1:15" x14ac:dyDescent="0.35">
      <c r="A645">
        <v>10001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-2990.4184904842259</v>
      </c>
      <c r="I645">
        <v>4540.7553658734823</v>
      </c>
      <c r="J645">
        <v>4281.2336128460838</v>
      </c>
      <c r="K645">
        <v>-6.5186663477334061</v>
      </c>
      <c r="L645">
        <v>-0.68604229485039347</v>
      </c>
      <c r="M645">
        <v>-3.825808618442073</v>
      </c>
      <c r="N645">
        <f>SQRT(ssa_urop_maneuver_10001[[#This Row],[x-pos]]^2+ssa_urop_maneuver_10001[[#This Row],[y-pos]]^2+ssa_urop_maneuver_10001[[#This Row],[z-pos]]^2)-6378</f>
        <v>542.26179336460518</v>
      </c>
      <c r="O645">
        <f>SQRT(ssa_urop_maneuver_10001[[#This Row],[x-vel]]^2+ssa_urop_maneuver_10001[[#This Row],[y-vel]]^2+ssa_urop_maneuver_10001[[#This Row],[z-vel]]^2)</f>
        <v>7.5894977810353978</v>
      </c>
    </row>
    <row r="646" spans="1:15" x14ac:dyDescent="0.35">
      <c r="A646">
        <v>10001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-6001.2516072547987</v>
      </c>
      <c r="I646">
        <v>3210.444189344641</v>
      </c>
      <c r="J646">
        <v>1252.340507369501</v>
      </c>
      <c r="K646">
        <v>-3.1512793286886742</v>
      </c>
      <c r="L646">
        <v>-3.5883859134819058</v>
      </c>
      <c r="M646">
        <v>-5.9033951088549061</v>
      </c>
      <c r="N646">
        <f>SQRT(ssa_urop_maneuver_10001[[#This Row],[x-pos]]^2+ssa_urop_maneuver_10001[[#This Row],[y-pos]]^2+ssa_urop_maneuver_10001[[#This Row],[z-pos]]^2)-6378</f>
        <v>542.28391707114679</v>
      </c>
      <c r="O646">
        <f>SQRT(ssa_urop_maneuver_10001[[#This Row],[x-vel]]^2+ssa_urop_maneuver_10001[[#This Row],[y-vel]]^2+ssa_urop_maneuver_10001[[#This Row],[z-vel]]^2)</f>
        <v>7.593230451049668</v>
      </c>
    </row>
    <row r="647" spans="1:15" x14ac:dyDescent="0.35">
      <c r="A647">
        <v>10001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-6503.674371198852</v>
      </c>
      <c r="I647">
        <v>538.44684129294319</v>
      </c>
      <c r="J647">
        <v>-2301.065299295165</v>
      </c>
      <c r="K647">
        <v>1.537219861130954</v>
      </c>
      <c r="L647">
        <v>-4.9940915053227242</v>
      </c>
      <c r="M647">
        <v>-5.5090731080285256</v>
      </c>
      <c r="N647">
        <f>SQRT(ssa_urop_maneuver_10001[[#This Row],[x-pos]]^2+ssa_urop_maneuver_10001[[#This Row],[y-pos]]^2+ssa_urop_maneuver_10001[[#This Row],[z-pos]]^2)-6378</f>
        <v>541.72592225353037</v>
      </c>
      <c r="O647">
        <f>SQRT(ssa_urop_maneuver_10001[[#This Row],[x-vel]]^2+ssa_urop_maneuver_10001[[#This Row],[y-vel]]^2+ssa_urop_maneuver_10001[[#This Row],[z-vel]]^2)</f>
        <v>7.5930153018807456</v>
      </c>
    </row>
    <row r="648" spans="1:15" x14ac:dyDescent="0.35">
      <c r="A648">
        <v>10001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-4288.3975105545624</v>
      </c>
      <c r="I648">
        <v>-2358.9206180880942</v>
      </c>
      <c r="J648">
        <v>-4890.7150803443019</v>
      </c>
      <c r="K648">
        <v>5.5770679167856976</v>
      </c>
      <c r="L648">
        <v>-4.3131808332761414</v>
      </c>
      <c r="M648">
        <v>-2.809715290204752</v>
      </c>
      <c r="N648">
        <f>SQRT(ssa_urop_maneuver_10001[[#This Row],[x-pos]]^2+ssa_urop_maneuver_10001[[#This Row],[y-pos]]^2+ssa_urop_maneuver_10001[[#This Row],[z-pos]]^2)-6378</f>
        <v>541.10064156309636</v>
      </c>
      <c r="O648">
        <f>SQRT(ssa_urop_maneuver_10001[[#This Row],[x-vel]]^2+ssa_urop_maneuver_10001[[#This Row],[y-vel]]^2+ssa_urop_maneuver_10001[[#This Row],[z-vel]]^2)</f>
        <v>7.589579399478696</v>
      </c>
    </row>
    <row r="649" spans="1:15" x14ac:dyDescent="0.35">
      <c r="A649">
        <v>10001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-284.40802435358938</v>
      </c>
      <c r="I649">
        <v>-4273.0403086424603</v>
      </c>
      <c r="J649">
        <v>-5435.7348397991318</v>
      </c>
      <c r="K649">
        <v>7.285276354932547</v>
      </c>
      <c r="L649">
        <v>-1.8363656176918279</v>
      </c>
      <c r="M649">
        <v>1.0582365800669331</v>
      </c>
      <c r="N649">
        <f>SQRT(ssa_urop_maneuver_10001[[#This Row],[x-pos]]^2+ssa_urop_maneuver_10001[[#This Row],[y-pos]]^2+ssa_urop_maneuver_10001[[#This Row],[z-pos]]^2)-6378</f>
        <v>542.04152098858867</v>
      </c>
      <c r="O649">
        <f>SQRT(ssa_urop_maneuver_10001[[#This Row],[x-vel]]^2+ssa_urop_maneuver_10001[[#This Row],[y-vel]]^2+ssa_urop_maneuver_10001[[#This Row],[z-vel]]^2)</f>
        <v>7.5873153953800889</v>
      </c>
    </row>
    <row r="650" spans="1:15" x14ac:dyDescent="0.35">
      <c r="A650">
        <v>10001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3838.0322464177402</v>
      </c>
      <c r="I650">
        <v>-4407.2331282549767</v>
      </c>
      <c r="J650">
        <v>-3710.4666484066561</v>
      </c>
      <c r="K650">
        <v>5.9576234459960498</v>
      </c>
      <c r="L650">
        <v>1.4059510845169869</v>
      </c>
      <c r="M650">
        <v>4.4842403155393988</v>
      </c>
      <c r="N650">
        <f>SQRT(ssa_urop_maneuver_10001[[#This Row],[x-pos]]^2+ssa_urop_maneuver_10001[[#This Row],[y-pos]]^2+ssa_urop_maneuver_10001[[#This Row],[z-pos]]^2)-6378</f>
        <v>544.55430605413767</v>
      </c>
      <c r="O650">
        <f>SQRT(ssa_urop_maneuver_10001[[#This Row],[x-vel]]^2+ssa_urop_maneuver_10001[[#This Row],[y-vel]]^2+ssa_urop_maneuver_10001[[#This Row],[z-vel]]^2)</f>
        <v>7.5880423551694296</v>
      </c>
    </row>
    <row r="651" spans="1:15" x14ac:dyDescent="0.35">
      <c r="A651">
        <v>10001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6359.87766789535</v>
      </c>
      <c r="I651">
        <v>-2703.9359177741949</v>
      </c>
      <c r="J651">
        <v>-434.31265296354599</v>
      </c>
      <c r="K651">
        <v>2.142525213653736</v>
      </c>
      <c r="L651">
        <v>4.0660688747948646</v>
      </c>
      <c r="M651">
        <v>6.0389319341163974</v>
      </c>
      <c r="N651">
        <f>SQRT(ssa_urop_maneuver_10001[[#This Row],[x-pos]]^2+ssa_urop_maneuver_10001[[#This Row],[y-pos]]^2+ssa_urop_maneuver_10001[[#This Row],[z-pos]]^2)-6378</f>
        <v>546.44516756018493</v>
      </c>
      <c r="O651">
        <f>SQRT(ssa_urop_maneuver_10001[[#This Row],[x-vel]]^2+ssa_urop_maneuver_10001[[#This Row],[y-vel]]^2+ssa_urop_maneuver_10001[[#This Row],[z-vel]]^2)</f>
        <v>7.5889412496479629</v>
      </c>
    </row>
    <row r="652" spans="1:15" x14ac:dyDescent="0.35">
      <c r="A652">
        <v>10001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6227.6028012254292</v>
      </c>
      <c r="I652">
        <v>127.7636833396668</v>
      </c>
      <c r="J652">
        <v>3023.5285221168419</v>
      </c>
      <c r="K652">
        <v>-2.5665353762285998</v>
      </c>
      <c r="L652">
        <v>5.030030751515854</v>
      </c>
      <c r="M652">
        <v>5.067710142693568</v>
      </c>
      <c r="N652">
        <f>SQRT(ssa_urop_maneuver_10001[[#This Row],[x-pos]]^2+ssa_urop_maneuver_10001[[#This Row],[y-pos]]^2+ssa_urop_maneuver_10001[[#This Row],[z-pos]]^2)-6378</f>
        <v>545.95009605538598</v>
      </c>
      <c r="O652">
        <f>SQRT(ssa_urop_maneuver_10001[[#This Row],[x-vel]]^2+ssa_urop_maneuver_10001[[#This Row],[y-vel]]^2+ssa_urop_maneuver_10001[[#This Row],[z-vel]]^2)</f>
        <v>7.5874896565983727</v>
      </c>
    </row>
    <row r="653" spans="1:15" x14ac:dyDescent="0.35">
      <c r="A653">
        <v>10001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3498.5965290351928</v>
      </c>
      <c r="I653">
        <v>2906.5777999774509</v>
      </c>
      <c r="J653">
        <v>5217.7427156693502</v>
      </c>
      <c r="K653">
        <v>-6.1992827728094344</v>
      </c>
      <c r="L653">
        <v>3.8971600191958329</v>
      </c>
      <c r="M653">
        <v>1.981314880130717</v>
      </c>
      <c r="N653">
        <f>SQRT(ssa_urop_maneuver_10001[[#This Row],[x-pos]]^2+ssa_urop_maneuver_10001[[#This Row],[y-pos]]^2+ssa_urop_maneuver_10001[[#This Row],[z-pos]]^2)-6378</f>
        <v>543.93695631644823</v>
      </c>
      <c r="O653">
        <f>SQRT(ssa_urop_maneuver_10001[[#This Row],[x-vel]]^2+ssa_urop_maneuver_10001[[#This Row],[y-vel]]^2+ssa_urop_maneuver_10001[[#This Row],[z-vel]]^2)</f>
        <v>7.5858138499898411</v>
      </c>
    </row>
    <row r="654" spans="1:15" x14ac:dyDescent="0.35">
      <c r="A654">
        <v>10001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-687.28756038519259</v>
      </c>
      <c r="I654">
        <v>4475.3367677641309</v>
      </c>
      <c r="J654">
        <v>5233.7798241109131</v>
      </c>
      <c r="K654">
        <v>-7.2482177261896013</v>
      </c>
      <c r="L654">
        <v>1.1423167469668507</v>
      </c>
      <c r="M654">
        <v>-1.9301764791086971</v>
      </c>
      <c r="N654">
        <f>SQRT(ssa_urop_maneuver_10001[[#This Row],[x-pos]]^2+ssa_urop_maneuver_10001[[#This Row],[y-pos]]^2+ssa_urop_maneuver_10001[[#This Row],[z-pos]]^2)-6378</f>
        <v>542.50970831138966</v>
      </c>
      <c r="O654">
        <f>SQRT(ssa_urop_maneuver_10001[[#This Row],[x-vel]]^2+ssa_urop_maneuver_10001[[#This Row],[y-vel]]^2+ssa_urop_maneuver_10001[[#This Row],[z-vel]]^2)</f>
        <v>7.5873005078983482</v>
      </c>
    </row>
    <row r="655" spans="1:15" x14ac:dyDescent="0.35">
      <c r="A655">
        <v>10001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-4586.2705127033951</v>
      </c>
      <c r="I655">
        <v>4179.6573124054112</v>
      </c>
      <c r="J655">
        <v>3063.8540570313389</v>
      </c>
      <c r="K655">
        <v>-5.2757986085086124</v>
      </c>
      <c r="L655">
        <v>-2.0936248627897691</v>
      </c>
      <c r="M655">
        <v>-5.0410568931717892</v>
      </c>
      <c r="N655">
        <f>SQRT(ssa_urop_maneuver_10001[[#This Row],[x-pos]]^2+ssa_urop_maneuver_10001[[#This Row],[y-pos]]^2+ssa_urop_maneuver_10001[[#This Row],[z-pos]]^2)-6378</f>
        <v>542.30448373654144</v>
      </c>
      <c r="O655">
        <f>SQRT(ssa_urop_maneuver_10001[[#This Row],[x-vel]]^2+ssa_urop_maneuver_10001[[#This Row],[y-vel]]^2+ssa_urop_maneuver_10001[[#This Row],[z-vel]]^2)</f>
        <v>7.5914142703338028</v>
      </c>
    </row>
    <row r="656" spans="1:15" x14ac:dyDescent="0.35">
      <c r="A656">
        <v>10001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-6569.7889132500786</v>
      </c>
      <c r="I656">
        <v>2138.991601351051</v>
      </c>
      <c r="J656">
        <v>-388.22952641930658</v>
      </c>
      <c r="K656">
        <v>-1.0944012161481049</v>
      </c>
      <c r="L656">
        <v>-4.4617591435320358</v>
      </c>
      <c r="M656">
        <v>-6.0464021678664528</v>
      </c>
      <c r="N656">
        <f>SQRT(ssa_urop_maneuver_10001[[#This Row],[x-pos]]^2+ssa_urop_maneuver_10001[[#This Row],[y-pos]]^2+ssa_urop_maneuver_10001[[#This Row],[z-pos]]^2)-6378</f>
        <v>542.12525901791287</v>
      </c>
      <c r="O656">
        <f>SQRT(ssa_urop_maneuver_10001[[#This Row],[x-vel]]^2+ssa_urop_maneuver_10001[[#This Row],[y-vel]]^2+ssa_urop_maneuver_10001[[#This Row],[z-vel]]^2)</f>
        <v>7.5936807842032916</v>
      </c>
    </row>
    <row r="657" spans="1:15" x14ac:dyDescent="0.35">
      <c r="A657">
        <v>10001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-5806.8477936968338</v>
      </c>
      <c r="I657">
        <v>-795.96899021181105</v>
      </c>
      <c r="J657">
        <v>-3677.5799885868109</v>
      </c>
      <c r="K657">
        <v>3.543747121078912</v>
      </c>
      <c r="L657">
        <v>-4.9654545317089021</v>
      </c>
      <c r="M657">
        <v>-4.5186180918681051</v>
      </c>
      <c r="N657">
        <f>SQRT(ssa_urop_maneuver_10001[[#This Row],[x-pos]]^2+ssa_urop_maneuver_10001[[#This Row],[y-pos]]^2+ssa_urop_maneuver_10001[[#This Row],[z-pos]]^2)-6378</f>
        <v>541.36720408700148</v>
      </c>
      <c r="O657">
        <f>SQRT(ssa_urop_maneuver_10001[[#This Row],[x-vel]]^2+ssa_urop_maneuver_10001[[#This Row],[y-vel]]^2+ssa_urop_maneuver_10001[[#This Row],[z-vel]]^2)</f>
        <v>7.5915605658376526</v>
      </c>
    </row>
    <row r="658" spans="1:15" x14ac:dyDescent="0.35">
      <c r="A658">
        <v>10001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-2619.3339616072121</v>
      </c>
      <c r="I658">
        <v>-3399.14833724558</v>
      </c>
      <c r="J658">
        <v>-5427.9147906481658</v>
      </c>
      <c r="K658">
        <v>6.6944600315957832</v>
      </c>
      <c r="L658">
        <v>-3.3974806581706858</v>
      </c>
      <c r="M658">
        <v>-1.104807677476197</v>
      </c>
      <c r="N658">
        <f>SQRT(ssa_urop_maneuver_10001[[#This Row],[x-pos]]^2+ssa_urop_maneuver_10001[[#This Row],[y-pos]]^2+ssa_urop_maneuver_10001[[#This Row],[z-pos]]^2)-6378</f>
        <v>541.34814816868766</v>
      </c>
      <c r="O658">
        <f>SQRT(ssa_urop_maneuver_10001[[#This Row],[x-vel]]^2+ssa_urop_maneuver_10001[[#This Row],[y-vel]]^2+ssa_urop_maneuver_10001[[#This Row],[z-vel]]^2)</f>
        <v>7.5881005489837623</v>
      </c>
    </row>
    <row r="659" spans="1:15" x14ac:dyDescent="0.35">
      <c r="A659">
        <v>10001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1659.9216551260299</v>
      </c>
      <c r="I659">
        <v>-4586.2362982294198</v>
      </c>
      <c r="J659">
        <v>-4910.6308275893598</v>
      </c>
      <c r="K659">
        <v>7.0526779045652717</v>
      </c>
      <c r="L659">
        <v>-0.41603445884977441</v>
      </c>
      <c r="M659">
        <v>2.766397444346032</v>
      </c>
      <c r="N659">
        <f>SQRT(ssa_urop_maneuver_10001[[#This Row],[x-pos]]^2+ssa_urop_maneuver_10001[[#This Row],[y-pos]]^2+ssa_urop_maneuver_10001[[#This Row],[z-pos]]^2)-6378</f>
        <v>543.21365146492099</v>
      </c>
      <c r="O659">
        <f>SQRT(ssa_urop_maneuver_10001[[#This Row],[x-vel]]^2+ssa_urop_maneuver_10001[[#This Row],[y-vel]]^2+ssa_urop_maneuver_10001[[#This Row],[z-vel]]^2)</f>
        <v>7.587246214311083</v>
      </c>
    </row>
    <row r="660" spans="1:15" x14ac:dyDescent="0.35">
      <c r="A660">
        <v>10001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5247.3049110215343</v>
      </c>
      <c r="I660">
        <v>-3862.540742779061</v>
      </c>
      <c r="J660">
        <v>-2342.0822797695641</v>
      </c>
      <c r="K660">
        <v>4.4707044661114423</v>
      </c>
      <c r="L660">
        <v>2.741689512689911</v>
      </c>
      <c r="M660">
        <v>5.4846617707236947</v>
      </c>
      <c r="N660">
        <f>SQRT(ssa_urop_maneuver_10001[[#This Row],[x-pos]]^2+ssa_urop_maneuver_10001[[#This Row],[y-pos]]^2+ssa_urop_maneuver_10001[[#This Row],[z-pos]]^2)-6378</f>
        <v>545.78359165489292</v>
      </c>
      <c r="O660">
        <f>SQRT(ssa_urop_maneuver_10001[[#This Row],[x-vel]]^2+ssa_urop_maneuver_10001[[#This Row],[y-vel]]^2+ssa_urop_maneuver_10001[[#This Row],[z-vel]]^2)</f>
        <v>7.5885159647022293</v>
      </c>
    </row>
    <row r="661" spans="1:15" x14ac:dyDescent="0.35">
      <c r="A661">
        <v>10001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6645.5144779511684</v>
      </c>
      <c r="I661">
        <v>-1527.669547264831</v>
      </c>
      <c r="J661">
        <v>1205.819512740695</v>
      </c>
      <c r="K661">
        <v>2.055534391043988E-2</v>
      </c>
      <c r="L661">
        <v>4.7586248073572124</v>
      </c>
      <c r="M661">
        <v>5.9109734517768828</v>
      </c>
      <c r="N661">
        <f>SQRT(ssa_urop_maneuver_10001[[#This Row],[x-pos]]^2+ssa_urop_maneuver_10001[[#This Row],[y-pos]]^2+ssa_urop_maneuver_10001[[#This Row],[z-pos]]^2)-6378</f>
        <v>546.63989096943078</v>
      </c>
      <c r="O661">
        <f>SQRT(ssa_urop_maneuver_10001[[#This Row],[x-vel]]^2+ssa_urop_maneuver_10001[[#This Row],[y-vel]]^2+ssa_urop_maneuver_10001[[#This Row],[z-vel]]^2)</f>
        <v>7.5884477811321771</v>
      </c>
    </row>
    <row r="662" spans="1:15" x14ac:dyDescent="0.35">
      <c r="A662">
        <v>10001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5271.0860670694528</v>
      </c>
      <c r="I662">
        <v>1444.761161806098</v>
      </c>
      <c r="J662">
        <v>4249.4950319810823</v>
      </c>
      <c r="K662">
        <v>-4.4343892317100746</v>
      </c>
      <c r="L662">
        <v>4.7899471927628827</v>
      </c>
      <c r="M662">
        <v>3.8660761195427358</v>
      </c>
      <c r="N662">
        <f>SQRT(ssa_urop_maneuver_10001[[#This Row],[x-pos]]^2+ssa_urop_maneuver_10001[[#This Row],[y-pos]]^2+ssa_urop_maneuver_10001[[#This Row],[z-pos]]^2)-6378</f>
        <v>545.14171225383143</v>
      </c>
      <c r="O662">
        <f>SQRT(ssa_urop_maneuver_10001[[#This Row],[x-vel]]^2+ssa_urop_maneuver_10001[[#This Row],[y-vel]]^2+ssa_urop_maneuver_10001[[#This Row],[z-vel]]^2)</f>
        <v>7.5864317389575122</v>
      </c>
    </row>
    <row r="663" spans="1:15" x14ac:dyDescent="0.35">
      <c r="A663">
        <v>10001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1700.311892528473</v>
      </c>
      <c r="I663">
        <v>3815.6294947492552</v>
      </c>
      <c r="J663">
        <v>5518.3156256945986</v>
      </c>
      <c r="K663">
        <v>-7.0365090677081179</v>
      </c>
      <c r="L663">
        <v>2.8268626319130949</v>
      </c>
      <c r="M663">
        <v>0.21018582922319101</v>
      </c>
      <c r="N663">
        <f>SQRT(ssa_urop_maneuver_10001[[#This Row],[x-pos]]^2+ssa_urop_maneuver_10001[[#This Row],[y-pos]]^2+ssa_urop_maneuver_10001[[#This Row],[z-pos]]^2)-6378</f>
        <v>543.11958557713297</v>
      </c>
      <c r="O663">
        <f>SQRT(ssa_urop_maneuver_10001[[#This Row],[x-vel]]^2+ssa_urop_maneuver_10001[[#This Row],[y-vel]]^2+ssa_urop_maneuver_10001[[#This Row],[z-vel]]^2)</f>
        <v>7.5860259874621727</v>
      </c>
    </row>
    <row r="664" spans="1:15" x14ac:dyDescent="0.35">
      <c r="A664">
        <v>10001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-2578.224921854212</v>
      </c>
      <c r="I664">
        <v>4597.8804523550707</v>
      </c>
      <c r="J664">
        <v>4483.5576870104333</v>
      </c>
      <c r="K664">
        <v>-6.7081537810840652</v>
      </c>
      <c r="L664">
        <v>-0.31486362791569178</v>
      </c>
      <c r="M664">
        <v>-3.5351702805687708</v>
      </c>
      <c r="N664">
        <f>SQRT(ssa_urop_maneuver_10001[[#This Row],[x-pos]]^2+ssa_urop_maneuver_10001[[#This Row],[y-pos]]^2+ssa_urop_maneuver_10001[[#This Row],[z-pos]]^2)-6378</f>
        <v>542.26285155190999</v>
      </c>
      <c r="O664">
        <f>SQRT(ssa_urop_maneuver_10001[[#This Row],[x-vel]]^2+ssa_urop_maneuver_10001[[#This Row],[y-vel]]^2+ssa_urop_maneuver_10001[[#This Row],[z-vel]]^2)</f>
        <v>7.5891959499984818</v>
      </c>
    </row>
    <row r="665" spans="1:15" x14ac:dyDescent="0.35">
      <c r="A665">
        <v>10001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-5780.8852795579942</v>
      </c>
      <c r="I665">
        <v>3462.8398049909952</v>
      </c>
      <c r="J665">
        <v>1574.5391905332119</v>
      </c>
      <c r="K665">
        <v>-3.578109134624655</v>
      </c>
      <c r="L665">
        <v>-3.3324067863911542</v>
      </c>
      <c r="M665">
        <v>-5.8091685094483196</v>
      </c>
      <c r="N665">
        <f>SQRT(ssa_urop_maneuver_10001[[#This Row],[x-pos]]^2+ssa_urop_maneuver_10001[[#This Row],[y-pos]]^2+ssa_urop_maneuver_10001[[#This Row],[z-pos]]^2)-6378</f>
        <v>542.1927569226973</v>
      </c>
      <c r="O665">
        <f>SQRT(ssa_urop_maneuver_10001[[#This Row],[x-vel]]^2+ssa_urop_maneuver_10001[[#This Row],[y-vel]]^2+ssa_urop_maneuver_10001[[#This Row],[z-vel]]^2)</f>
        <v>7.5930388343822015</v>
      </c>
    </row>
    <row r="666" spans="1:15" x14ac:dyDescent="0.35">
      <c r="A666">
        <v>10001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-6567.4396795398234</v>
      </c>
      <c r="I666">
        <v>880.8693317370354</v>
      </c>
      <c r="J666">
        <v>-1993.866607873669</v>
      </c>
      <c r="K666">
        <v>1.05165263771766</v>
      </c>
      <c r="L666">
        <v>-4.9609992095279543</v>
      </c>
      <c r="M666">
        <v>-5.6515083714886476</v>
      </c>
      <c r="N666">
        <f>SQRT(ssa_urop_maneuver_10001[[#This Row],[x-pos]]^2+ssa_urop_maneuver_10001[[#This Row],[y-pos]]^2+ssa_urop_maneuver_10001[[#This Row],[z-pos]]^2)-6378</f>
        <v>541.73256520673931</v>
      </c>
      <c r="O666">
        <f>SQRT(ssa_urop_maneuver_10001[[#This Row],[x-vel]]^2+ssa_urop_maneuver_10001[[#This Row],[y-vel]]^2+ssa_urop_maneuver_10001[[#This Row],[z-vel]]^2)</f>
        <v>7.5932228533318948</v>
      </c>
    </row>
    <row r="667" spans="1:15" x14ac:dyDescent="0.35">
      <c r="A667">
        <v>10001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-4609.3677297106105</v>
      </c>
      <c r="I667">
        <v>-2069.5250874423268</v>
      </c>
      <c r="J667">
        <v>-4727.1620876314564</v>
      </c>
      <c r="K667">
        <v>5.2363514264662321</v>
      </c>
      <c r="L667">
        <v>-4.516442314795829</v>
      </c>
      <c r="M667">
        <v>-3.1285014204983348</v>
      </c>
      <c r="N667">
        <f>SQRT(ssa_urop_maneuver_10001[[#This Row],[x-pos]]^2+ssa_urop_maneuver_10001[[#This Row],[y-pos]]^2+ssa_urop_maneuver_10001[[#This Row],[z-pos]]^2)-6378</f>
        <v>541.19549933306189</v>
      </c>
      <c r="O667">
        <f>SQRT(ssa_urop_maneuver_10001[[#This Row],[x-vel]]^2+ssa_urop_maneuver_10001[[#This Row],[y-vel]]^2+ssa_urop_maneuver_10001[[#This Row],[z-vel]]^2)</f>
        <v>7.5898055694723396</v>
      </c>
    </row>
    <row r="668" spans="1:15" x14ac:dyDescent="0.35">
      <c r="A668">
        <v>10001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-728.43896120648708</v>
      </c>
      <c r="I668">
        <v>-4157.2512950975197</v>
      </c>
      <c r="J668">
        <v>-5484.0257560069131</v>
      </c>
      <c r="K668">
        <v>7.2304681536452611</v>
      </c>
      <c r="L668">
        <v>-2.1908943544783268</v>
      </c>
      <c r="M668">
        <v>0.69640851313720309</v>
      </c>
      <c r="N668">
        <f>SQRT(ssa_urop_maneuver_10001[[#This Row],[x-pos]]^2+ssa_urop_maneuver_10001[[#This Row],[y-pos]]^2+ssa_urop_maneuver_10001[[#This Row],[z-pos]]^2)-6378</f>
        <v>542.10839101099555</v>
      </c>
      <c r="O668">
        <f>SQRT(ssa_urop_maneuver_10001[[#This Row],[x-vel]]^2+ssa_urop_maneuver_10001[[#This Row],[y-vel]]^2+ssa_urop_maneuver_10001[[#This Row],[z-vel]]^2)</f>
        <v>7.587138631297921</v>
      </c>
    </row>
    <row r="669" spans="1:15" x14ac:dyDescent="0.35">
      <c r="A669">
        <v>10001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3455.9506326689311</v>
      </c>
      <c r="I669">
        <v>-4513.4943131962773</v>
      </c>
      <c r="J669">
        <v>-3950.6300283230848</v>
      </c>
      <c r="K669">
        <v>6.2116474707905409</v>
      </c>
      <c r="L669">
        <v>1.047049993205728</v>
      </c>
      <c r="M669">
        <v>4.2296968059167304</v>
      </c>
      <c r="N669">
        <f>SQRT(ssa_urop_maneuver_10001[[#This Row],[x-pos]]^2+ssa_urop_maneuver_10001[[#This Row],[y-pos]]^2+ssa_urop_maneuver_10001[[#This Row],[z-pos]]^2)-6378</f>
        <v>544.62257467413747</v>
      </c>
      <c r="O669">
        <f>SQRT(ssa_urop_maneuver_10001[[#This Row],[x-vel]]^2+ssa_urop_maneuver_10001[[#This Row],[y-vel]]^2+ssa_urop_maneuver_10001[[#This Row],[z-vel]]^2)</f>
        <v>7.5875696411718572</v>
      </c>
    </row>
    <row r="670" spans="1:15" x14ac:dyDescent="0.35">
      <c r="A670">
        <v>10001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6199.401712797011</v>
      </c>
      <c r="I670">
        <v>-2988.4329461049219</v>
      </c>
      <c r="J670">
        <v>-766.34604481571898</v>
      </c>
      <c r="K670">
        <v>2.600411468831771</v>
      </c>
      <c r="L670">
        <v>3.8525711117859931</v>
      </c>
      <c r="M670">
        <v>5.9985743399822136</v>
      </c>
      <c r="N670">
        <f>SQRT(ssa_urop_maneuver_10001[[#This Row],[x-pos]]^2+ssa_urop_maneuver_10001[[#This Row],[y-pos]]^2+ssa_urop_maneuver_10001[[#This Row],[z-pos]]^2)-6378</f>
        <v>546.63712626160304</v>
      </c>
      <c r="O670">
        <f>SQRT(ssa_urop_maneuver_10001[[#This Row],[x-vel]]^2+ssa_urop_maneuver_10001[[#This Row],[y-vel]]^2+ssa_urop_maneuver_10001[[#This Row],[z-vel]]^2)</f>
        <v>7.5886321620495494</v>
      </c>
    </row>
    <row r="671" spans="1:15" x14ac:dyDescent="0.35">
      <c r="A671">
        <v>10001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6356.0228159367189</v>
      </c>
      <c r="I671">
        <v>-216.44315320589669</v>
      </c>
      <c r="J671">
        <v>2738.4572824732732</v>
      </c>
      <c r="K671">
        <v>-2.0966371799664061</v>
      </c>
      <c r="L671">
        <v>5.0517109609030344</v>
      </c>
      <c r="M671">
        <v>5.2588094533462613</v>
      </c>
      <c r="N671">
        <f>SQRT(ssa_urop_maneuver_10001[[#This Row],[x-pos]]^2+ssa_urop_maneuver_10001[[#This Row],[y-pos]]^2+ssa_urop_maneuver_10001[[#This Row],[z-pos]]^2)-6378</f>
        <v>546.23439545548263</v>
      </c>
      <c r="O671">
        <f>SQRT(ssa_urop_maneuver_10001[[#This Row],[x-vel]]^2+ssa_urop_maneuver_10001[[#This Row],[y-vel]]^2+ssa_urop_maneuver_10001[[#This Row],[z-vel]]^2)</f>
        <v>7.5875389925541299</v>
      </c>
    </row>
    <row r="672" spans="1:15" x14ac:dyDescent="0.35">
      <c r="A672">
        <v>10001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3862.2136959932918</v>
      </c>
      <c r="I672">
        <v>2646.139293747342</v>
      </c>
      <c r="J672">
        <v>5098.6812591151029</v>
      </c>
      <c r="K672">
        <v>-5.9135240480630449</v>
      </c>
      <c r="L672">
        <v>4.1445275190729296</v>
      </c>
      <c r="M672">
        <v>2.323431921147761</v>
      </c>
      <c r="N672">
        <f>SQRT(ssa_urop_maneuver_10001[[#This Row],[x-pos]]^2+ssa_urop_maneuver_10001[[#This Row],[y-pos]]^2+ssa_urop_maneuver_10001[[#This Row],[z-pos]]^2)-6378</f>
        <v>544.08771812979921</v>
      </c>
      <c r="O672">
        <f>SQRT(ssa_urop_maneuver_10001[[#This Row],[x-vel]]^2+ssa_urop_maneuver_10001[[#This Row],[y-vel]]^2+ssa_urop_maneuver_10001[[#This Row],[z-vel]]^2)</f>
        <v>7.5858559777774008</v>
      </c>
    </row>
    <row r="673" spans="1:15" x14ac:dyDescent="0.35">
      <c r="A673">
        <v>10001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-240.02637492426169</v>
      </c>
      <c r="I673">
        <v>4407.0710688251584</v>
      </c>
      <c r="J673">
        <v>5330.3126474081137</v>
      </c>
      <c r="K673">
        <v>-7.2652423590726167</v>
      </c>
      <c r="L673">
        <v>1.512373115390875</v>
      </c>
      <c r="M673">
        <v>-1.5796556754857169</v>
      </c>
      <c r="N673">
        <f>SQRT(ssa_urop_maneuver_10001[[#This Row],[x-pos]]^2+ssa_urop_maneuver_10001[[#This Row],[y-pos]]^2+ssa_urop_maneuver_10001[[#This Row],[z-pos]]^2)-6378</f>
        <v>542.41335365553914</v>
      </c>
      <c r="O673">
        <f>SQRT(ssa_urop_maneuver_10001[[#This Row],[x-vel]]^2+ssa_urop_maneuver_10001[[#This Row],[y-vel]]^2+ssa_urop_maneuver_10001[[#This Row],[z-vel]]^2)</f>
        <v>7.5872479219618478</v>
      </c>
    </row>
    <row r="674" spans="1:15" x14ac:dyDescent="0.35">
      <c r="A674">
        <v>10001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-4241.7743509254124</v>
      </c>
      <c r="I674">
        <v>4332.1001489858663</v>
      </c>
      <c r="J674">
        <v>3335.7683728816341</v>
      </c>
      <c r="K674">
        <v>-5.5890767053565318</v>
      </c>
      <c r="L674">
        <v>-1.7546651393823769</v>
      </c>
      <c r="M674">
        <v>-4.8283173140763012</v>
      </c>
      <c r="N674">
        <f>SQRT(ssa_urop_maneuver_10001[[#This Row],[x-pos]]^2+ssa_urop_maneuver_10001[[#This Row],[y-pos]]^2+ssa_urop_maneuver_10001[[#This Row],[z-pos]]^2)-6378</f>
        <v>542.04999855705228</v>
      </c>
      <c r="O674">
        <f>SQRT(ssa_urop_maneuver_10001[[#This Row],[x-vel]]^2+ssa_urop_maneuver_10001[[#This Row],[y-vel]]^2+ssa_urop_maneuver_10001[[#This Row],[z-vel]]^2)</f>
        <v>7.5913948820445238</v>
      </c>
    </row>
    <row r="675" spans="1:15" x14ac:dyDescent="0.35">
      <c r="A675">
        <v>10001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-6471.9720842082852</v>
      </c>
      <c r="I675">
        <v>2448.6591057971832</v>
      </c>
      <c r="J675">
        <v>-54.649950729320551</v>
      </c>
      <c r="K675">
        <v>-1.573398385466779</v>
      </c>
      <c r="L675">
        <v>-4.2957874581734918</v>
      </c>
      <c r="M675">
        <v>-6.0611768428902977</v>
      </c>
      <c r="N675">
        <f>SQRT(ssa_urop_maneuver_10001[[#This Row],[x-pos]]^2+ssa_urop_maneuver_10001[[#This Row],[y-pos]]^2+ssa_urop_maneuver_10001[[#This Row],[z-pos]]^2)-6378</f>
        <v>541.92346000225007</v>
      </c>
      <c r="O675">
        <f>SQRT(ssa_urop_maneuver_10001[[#This Row],[x-vel]]^2+ssa_urop_maneuver_10001[[#This Row],[y-vel]]^2+ssa_urop_maneuver_10001[[#This Row],[z-vel]]^2)</f>
        <v>7.593894724446721</v>
      </c>
    </row>
    <row r="676" spans="1:15" x14ac:dyDescent="0.35">
      <c r="A676">
        <v>10001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-5996.2978979800528</v>
      </c>
      <c r="I676">
        <v>-458.48409151622587</v>
      </c>
      <c r="J676">
        <v>-3422.134643924087</v>
      </c>
      <c r="K676">
        <v>3.1001836606807109</v>
      </c>
      <c r="L676">
        <v>-5.041975278077345</v>
      </c>
      <c r="M676">
        <v>-4.754596158018173</v>
      </c>
      <c r="N676">
        <f>SQRT(ssa_urop_maneuver_10001[[#This Row],[x-pos]]^2+ssa_urop_maneuver_10001[[#This Row],[y-pos]]^2+ssa_urop_maneuver_10001[[#This Row],[z-pos]]^2)-6378</f>
        <v>541.30644390309499</v>
      </c>
      <c r="O676">
        <f>SQRT(ssa_urop_maneuver_10001[[#This Row],[x-vel]]^2+ssa_urop_maneuver_10001[[#This Row],[y-vel]]^2+ssa_urop_maneuver_10001[[#This Row],[z-vel]]^2)</f>
        <v>7.5920246351375829</v>
      </c>
    </row>
    <row r="677" spans="1:15" x14ac:dyDescent="0.35">
      <c r="A677">
        <v>10001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-3016.3211138286379</v>
      </c>
      <c r="I677">
        <v>-3174.6130515982759</v>
      </c>
      <c r="J677">
        <v>-5357.2526300934114</v>
      </c>
      <c r="K677">
        <v>6.4710610244688116</v>
      </c>
      <c r="L677">
        <v>-3.683683461896873</v>
      </c>
      <c r="M677">
        <v>-1.4623435671254901</v>
      </c>
      <c r="N677">
        <f>SQRT(ssa_urop_maneuver_10001[[#This Row],[x-pos]]^2+ssa_urop_maneuver_10001[[#This Row],[y-pos]]^2+ssa_urop_maneuver_10001[[#This Row],[z-pos]]^2)-6378</f>
        <v>541.28586139851086</v>
      </c>
      <c r="O677">
        <f>SQRT(ssa_urop_maneuver_10001[[#This Row],[x-vel]]^2+ssa_urop_maneuver_10001[[#This Row],[y-vel]]^2+ssa_urop_maneuver_10001[[#This Row],[z-vel]]^2)</f>
        <v>7.5883201921219152</v>
      </c>
    </row>
    <row r="678" spans="1:15" x14ac:dyDescent="0.35">
      <c r="A678">
        <v>10001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1221.039164440969</v>
      </c>
      <c r="I678">
        <v>-4568.0551944936124</v>
      </c>
      <c r="J678">
        <v>-5054.0674905136902</v>
      </c>
      <c r="K678">
        <v>7.1414560140474359</v>
      </c>
      <c r="L678">
        <v>-0.79291919799143085</v>
      </c>
      <c r="M678">
        <v>2.4360400063807428</v>
      </c>
      <c r="N678">
        <f>SQRT(ssa_urop_maneuver_10001[[#This Row],[x-pos]]^2+ssa_urop_maneuver_10001[[#This Row],[y-pos]]^2+ssa_urop_maneuver_10001[[#This Row],[z-pos]]^2)-6378</f>
        <v>543.10273725987463</v>
      </c>
      <c r="O678">
        <f>SQRT(ssa_urop_maneuver_10001[[#This Row],[x-vel]]^2+ssa_urop_maneuver_10001[[#This Row],[y-vel]]^2+ssa_urop_maneuver_10001[[#This Row],[z-vel]]^2)</f>
        <v>7.5870551446397929</v>
      </c>
    </row>
    <row r="679" spans="1:15" x14ac:dyDescent="0.35">
      <c r="A679">
        <v>10001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4949.4976954484218</v>
      </c>
      <c r="I679">
        <v>-4058.5400879699341</v>
      </c>
      <c r="J679">
        <v>-2639.913344792491</v>
      </c>
      <c r="K679">
        <v>4.8352910042236674</v>
      </c>
      <c r="L679">
        <v>2.4305479109066299</v>
      </c>
      <c r="M679">
        <v>5.3191578462005964</v>
      </c>
      <c r="N679">
        <f>SQRT(ssa_urop_maneuver_10001[[#This Row],[x-pos]]^2+ssa_urop_maneuver_10001[[#This Row],[y-pos]]^2+ssa_urop_maneuver_10001[[#This Row],[z-pos]]^2)-6378</f>
        <v>545.7574734331738</v>
      </c>
      <c r="O679">
        <f>SQRT(ssa_urop_maneuver_10001[[#This Row],[x-vel]]^2+ssa_urop_maneuver_10001[[#This Row],[y-vel]]^2+ssa_urop_maneuver_10001[[#This Row],[z-vel]]^2)</f>
        <v>7.5882173424023822</v>
      </c>
    </row>
    <row r="680" spans="1:15" x14ac:dyDescent="0.35">
      <c r="A680">
        <v>10001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6613.3082931206363</v>
      </c>
      <c r="I680">
        <v>-1856.3955548339579</v>
      </c>
      <c r="J680">
        <v>877.97962013584402</v>
      </c>
      <c r="K680">
        <v>0.50901282632502687</v>
      </c>
      <c r="L680">
        <v>4.6435196551977018</v>
      </c>
      <c r="M680">
        <v>5.9801534844061779</v>
      </c>
      <c r="N680">
        <f>SQRT(ssa_urop_maneuver_10001[[#This Row],[x-pos]]^2+ssa_urop_maneuver_10001[[#This Row],[y-pos]]^2+ssa_urop_maneuver_10001[[#This Row],[z-pos]]^2)-6378</f>
        <v>546.80319209429581</v>
      </c>
      <c r="O680">
        <f>SQRT(ssa_urop_maneuver_10001[[#This Row],[x-vel]]^2+ssa_urop_maneuver_10001[[#This Row],[y-vel]]^2+ssa_urop_maneuver_10001[[#This Row],[z-vel]]^2)</f>
        <v>7.5883861619336512</v>
      </c>
    </row>
    <row r="681" spans="1:15" x14ac:dyDescent="0.35">
      <c r="A681">
        <v>10001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5517.8862523974703</v>
      </c>
      <c r="I681">
        <v>1120.406215574674</v>
      </c>
      <c r="J681">
        <v>4028.740673871288</v>
      </c>
      <c r="K681">
        <v>-4.0266571273373959</v>
      </c>
      <c r="L681">
        <v>4.918985480461556</v>
      </c>
      <c r="M681">
        <v>4.1406939738993689</v>
      </c>
      <c r="N681">
        <f>SQRT(ssa_urop_maneuver_10001[[#This Row],[x-pos]]^2+ssa_urop_maneuver_10001[[#This Row],[y-pos]]^2+ssa_urop_maneuver_10001[[#This Row],[z-pos]]^2)-6378</f>
        <v>545.37563617634714</v>
      </c>
      <c r="O681">
        <f>SQRT(ssa_urop_maneuver_10001[[#This Row],[x-vel]]^2+ssa_urop_maneuver_10001[[#This Row],[y-vel]]^2+ssa_urop_maneuver_10001[[#This Row],[z-vel]]^2)</f>
        <v>7.5865494372352975</v>
      </c>
    </row>
    <row r="682" spans="1:15" x14ac:dyDescent="0.35">
      <c r="A682">
        <v>10001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2123.0550536707792</v>
      </c>
      <c r="I682">
        <v>3630.711922431592</v>
      </c>
      <c r="J682">
        <v>5496.6744014436917</v>
      </c>
      <c r="K682">
        <v>-6.8788770200418279</v>
      </c>
      <c r="L682">
        <v>3.145826488564452</v>
      </c>
      <c r="M682">
        <v>0.57528104821619874</v>
      </c>
      <c r="N682">
        <f>SQRT(ssa_urop_maneuver_10001[[#This Row],[x-pos]]^2+ssa_urop_maneuver_10001[[#This Row],[y-pos]]^2+ssa_urop_maneuver_10001[[#This Row],[z-pos]]^2)-6378</f>
        <v>543.18929809684596</v>
      </c>
      <c r="O682">
        <f>SQRT(ssa_urop_maneuver_10001[[#This Row],[x-vel]]^2+ssa_urop_maneuver_10001[[#This Row],[y-vel]]^2+ssa_urop_maneuver_10001[[#This Row],[z-vel]]^2)</f>
        <v>7.5859160051670766</v>
      </c>
    </row>
    <row r="683" spans="1:15" x14ac:dyDescent="0.35">
      <c r="A683">
        <v>10001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-2155.617536652353</v>
      </c>
      <c r="I683">
        <v>4629.4330259562184</v>
      </c>
      <c r="J683">
        <v>4670.1189457001756</v>
      </c>
      <c r="K683">
        <v>-6.8663495282351139</v>
      </c>
      <c r="L683">
        <v>6.1677204194818057E-2</v>
      </c>
      <c r="M683">
        <v>-3.231414967384481</v>
      </c>
      <c r="N683">
        <f>SQRT(ssa_urop_maneuver_10001[[#This Row],[x-pos]]^2+ssa_urop_maneuver_10001[[#This Row],[y-pos]]^2+ssa_urop_maneuver_10001[[#This Row],[z-pos]]^2)-6378</f>
        <v>542.14075529718048</v>
      </c>
      <c r="O683">
        <f>SQRT(ssa_urop_maneuver_10001[[#This Row],[x-vel]]^2+ssa_urop_maneuver_10001[[#This Row],[y-vel]]^2+ssa_urop_maneuver_10001[[#This Row],[z-vel]]^2)</f>
        <v>7.5889790230865914</v>
      </c>
    </row>
    <row r="684" spans="1:15" x14ac:dyDescent="0.35">
      <c r="A684">
        <v>10001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-5534.814751438942</v>
      </c>
      <c r="I684">
        <v>3697.9314681476671</v>
      </c>
      <c r="J684">
        <v>1891.552898520742</v>
      </c>
      <c r="K684">
        <v>-3.98707466453487</v>
      </c>
      <c r="L684">
        <v>-3.0552657812725399</v>
      </c>
      <c r="M684">
        <v>-5.6941216424671008</v>
      </c>
      <c r="N684">
        <f>SQRT(ssa_urop_maneuver_10001[[#This Row],[x-pos]]^2+ssa_urop_maneuver_10001[[#This Row],[y-pos]]^2+ssa_urop_maneuver_10001[[#This Row],[z-pos]]^2)-6378</f>
        <v>542.0320695618957</v>
      </c>
      <c r="O684">
        <f>SQRT(ssa_urop_maneuver_10001[[#This Row],[x-vel]]^2+ssa_urop_maneuver_10001[[#This Row],[y-vel]]^2+ssa_urop_maneuver_10001[[#This Row],[z-vel]]^2)</f>
        <v>7.5930517352381433</v>
      </c>
    </row>
    <row r="685" spans="1:15" x14ac:dyDescent="0.35">
      <c r="A685">
        <v>10001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-6600.7612848474082</v>
      </c>
      <c r="I685">
        <v>1221.3195480184741</v>
      </c>
      <c r="J685">
        <v>-1679.153896380072</v>
      </c>
      <c r="K685">
        <v>0.56342380962193639</v>
      </c>
      <c r="L685">
        <v>-4.8997560524379402</v>
      </c>
      <c r="M685">
        <v>-5.7739005993329551</v>
      </c>
      <c r="N685">
        <f>SQRT(ssa_urop_maneuver_10001[[#This Row],[x-pos]]^2+ssa_urop_maneuver_10001[[#This Row],[y-pos]]^2+ssa_urop_maneuver_10001[[#This Row],[z-pos]]^2)-6378</f>
        <v>541.62634725610314</v>
      </c>
      <c r="O685">
        <f>SQRT(ssa_urop_maneuver_10001[[#This Row],[x-vel]]^2+ssa_urop_maneuver_10001[[#This Row],[y-vel]]^2+ssa_urop_maneuver_10001[[#This Row],[z-vel]]^2)</f>
        <v>7.5936146790332062</v>
      </c>
    </row>
    <row r="686" spans="1:15" x14ac:dyDescent="0.35">
      <c r="A686">
        <v>10001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-4907.5911852021673</v>
      </c>
      <c r="I686">
        <v>-1766.0275962233191</v>
      </c>
      <c r="J686">
        <v>-4546.4204283589561</v>
      </c>
      <c r="K686">
        <v>4.8736312853119843</v>
      </c>
      <c r="L686">
        <v>-4.6961712106976492</v>
      </c>
      <c r="M686">
        <v>-3.4361769758914211</v>
      </c>
      <c r="N686">
        <f>SQRT(ssa_urop_maneuver_10001[[#This Row],[x-pos]]^2+ssa_urop_maneuver_10001[[#This Row],[y-pos]]^2+ssa_urop_maneuver_10001[[#This Row],[z-pos]]^2)-6378</f>
        <v>541.04931497788675</v>
      </c>
      <c r="O686">
        <f>SQRT(ssa_urop_maneuver_10001[[#This Row],[x-vel]]^2+ssa_urop_maneuver_10001[[#This Row],[y-vel]]^2+ssa_urop_maneuver_10001[[#This Row],[z-vel]]^2)</f>
        <v>7.5903635061177059</v>
      </c>
    </row>
    <row r="687" spans="1:15" x14ac:dyDescent="0.35">
      <c r="A687">
        <v>10001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-1166.6005517355211</v>
      </c>
      <c r="I687">
        <v>-4017.067096977727</v>
      </c>
      <c r="J687">
        <v>-5512.3328254335183</v>
      </c>
      <c r="K687">
        <v>7.1433703054091886</v>
      </c>
      <c r="L687">
        <v>-2.5357844122266542</v>
      </c>
      <c r="M687">
        <v>0.33246375388881277</v>
      </c>
      <c r="N687">
        <f>SQRT(ssa_urop_maneuver_10001[[#This Row],[x-pos]]^2+ssa_urop_maneuver_10001[[#This Row],[y-pos]]^2+ssa_urop_maneuver_10001[[#This Row],[z-pos]]^2)-6378</f>
        <v>541.79754669763133</v>
      </c>
      <c r="O687">
        <f>SQRT(ssa_urop_maneuver_10001[[#This Row],[x-vel]]^2+ssa_urop_maneuver_10001[[#This Row],[y-vel]]^2+ssa_urop_maneuver_10001[[#This Row],[z-vel]]^2)</f>
        <v>7.5873891460200777</v>
      </c>
    </row>
    <row r="688" spans="1:15" x14ac:dyDescent="0.35">
      <c r="A688">
        <v>10001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3060.4742243403398</v>
      </c>
      <c r="I688">
        <v>-4594.8466542192091</v>
      </c>
      <c r="J688">
        <v>-4175.9744991649277</v>
      </c>
      <c r="K688">
        <v>6.4359739726299896</v>
      </c>
      <c r="L688">
        <v>0.68012309199564569</v>
      </c>
      <c r="M688">
        <v>3.9606517337754381</v>
      </c>
      <c r="N688">
        <f>SQRT(ssa_urop_maneuver_10001[[#This Row],[x-pos]]^2+ssa_urop_maneuver_10001[[#This Row],[y-pos]]^2+ssa_urop_maneuver_10001[[#This Row],[z-pos]]^2)-6378</f>
        <v>544.27428460595092</v>
      </c>
      <c r="O688">
        <f>SQRT(ssa_urop_maneuver_10001[[#This Row],[x-vel]]^2+ssa_urop_maneuver_10001[[#This Row],[y-vel]]^2+ssa_urop_maneuver_10001[[#This Row],[z-vel]]^2)</f>
        <v>7.5875615683099902</v>
      </c>
    </row>
    <row r="689" spans="1:15" x14ac:dyDescent="0.35">
      <c r="A689">
        <v>10001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6011.5666861837117</v>
      </c>
      <c r="I689">
        <v>-3257.531876312104</v>
      </c>
      <c r="J689">
        <v>-1094.6317543988689</v>
      </c>
      <c r="K689">
        <v>3.0431030842057281</v>
      </c>
      <c r="L689">
        <v>3.6164642837305849</v>
      </c>
      <c r="M689">
        <v>5.9370561008515441</v>
      </c>
      <c r="N689">
        <f>SQRT(ssa_urop_maneuver_10001[[#This Row],[x-pos]]^2+ssa_urop_maneuver_10001[[#This Row],[y-pos]]^2+ssa_urop_maneuver_10001[[#This Row],[z-pos]]^2)-6378</f>
        <v>546.49757205254627</v>
      </c>
      <c r="O689">
        <f>SQRT(ssa_urop_maneuver_10001[[#This Row],[x-vel]]^2+ssa_urop_maneuver_10001[[#This Row],[y-vel]]^2+ssa_urop_maneuver_10001[[#This Row],[z-vel]]^2)</f>
        <v>7.5886708613076586</v>
      </c>
    </row>
    <row r="690" spans="1:15" x14ac:dyDescent="0.35">
      <c r="A690">
        <v>10001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6454.1679527500837</v>
      </c>
      <c r="I690">
        <v>-561.05075090147704</v>
      </c>
      <c r="J690">
        <v>2444.5475845217211</v>
      </c>
      <c r="K690">
        <v>-1.6208231147095651</v>
      </c>
      <c r="L690">
        <v>5.0452330422094889</v>
      </c>
      <c r="M690">
        <v>5.4306513140074708</v>
      </c>
      <c r="N690">
        <f>SQRT(ssa_urop_maneuver_10001[[#This Row],[x-pos]]^2+ssa_urop_maneuver_10001[[#This Row],[y-pos]]^2+ssa_urop_maneuver_10001[[#This Row],[z-pos]]^2)-6378</f>
        <v>546.36818781210604</v>
      </c>
      <c r="O690">
        <f>SQRT(ssa_urop_maneuver_10001[[#This Row],[x-vel]]^2+ssa_urop_maneuver_10001[[#This Row],[y-vel]]^2+ssa_urop_maneuver_10001[[#This Row],[z-vel]]^2)</f>
        <v>7.5877149204296215</v>
      </c>
    </row>
    <row r="691" spans="1:15" x14ac:dyDescent="0.35">
      <c r="A691">
        <v>10001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4205.0728627506696</v>
      </c>
      <c r="I691">
        <v>2369.702016252545</v>
      </c>
      <c r="J691">
        <v>4961.8811561124221</v>
      </c>
      <c r="K691">
        <v>-5.6030679550178011</v>
      </c>
      <c r="L691">
        <v>4.369887509946464</v>
      </c>
      <c r="M691">
        <v>2.656179731865409</v>
      </c>
      <c r="N691">
        <f>SQRT(ssa_urop_maneuver_10001[[#This Row],[x-pos]]^2+ssa_urop_maneuver_10001[[#This Row],[y-pos]]^2+ssa_urop_maneuver_10001[[#This Row],[z-pos]]^2)-6378</f>
        <v>544.31103275900387</v>
      </c>
      <c r="O691">
        <f>SQRT(ssa_urop_maneuver_10001[[#This Row],[x-vel]]^2+ssa_urop_maneuver_10001[[#This Row],[y-vel]]^2+ssa_urop_maneuver_10001[[#This Row],[z-vel]]^2)</f>
        <v>7.5858801813702588</v>
      </c>
    </row>
    <row r="692" spans="1:15" x14ac:dyDescent="0.35">
      <c r="A692">
        <v>10001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204.6505288395804</v>
      </c>
      <c r="I692">
        <v>4313.8668124821133</v>
      </c>
      <c r="J692">
        <v>5407.6258401386058</v>
      </c>
      <c r="K692">
        <v>-7.2486130427210993</v>
      </c>
      <c r="L692">
        <v>1.875841428431487</v>
      </c>
      <c r="M692">
        <v>-1.2243912950555</v>
      </c>
      <c r="N692">
        <f>SQRT(ssa_urop_maneuver_10001[[#This Row],[x-pos]]^2+ssa_urop_maneuver_10001[[#This Row],[y-pos]]^2+ssa_urop_maneuver_10001[[#This Row],[z-pos]]^2)-6378</f>
        <v>542.5307557819342</v>
      </c>
      <c r="O692">
        <f>SQRT(ssa_urop_maneuver_10001[[#This Row],[x-vel]]^2+ssa_urop_maneuver_10001[[#This Row],[y-vel]]^2+ssa_urop_maneuver_10001[[#This Row],[z-vel]]^2)</f>
        <v>7.5868508718132848</v>
      </c>
    </row>
    <row r="693" spans="1:15" x14ac:dyDescent="0.35">
      <c r="A693">
        <v>10001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-3880.596504796933</v>
      </c>
      <c r="I693">
        <v>4461.2353208897266</v>
      </c>
      <c r="J693">
        <v>3595.2685206034421</v>
      </c>
      <c r="K693">
        <v>-5.8741785822653956</v>
      </c>
      <c r="L693">
        <v>-1.403864666231919</v>
      </c>
      <c r="M693">
        <v>-4.598468214314499</v>
      </c>
      <c r="N693">
        <f>SQRT(ssa_urop_maneuver_10001[[#This Row],[x-pos]]^2+ssa_urop_maneuver_10001[[#This Row],[y-pos]]^2+ssa_urop_maneuver_10001[[#This Row],[z-pos]]^2)-6378</f>
        <v>542.08710614528991</v>
      </c>
      <c r="O693">
        <f>SQRT(ssa_urop_maneuver_10001[[#This Row],[x-vel]]^2+ssa_urop_maneuver_10001[[#This Row],[y-vel]]^2+ssa_urop_maneuver_10001[[#This Row],[z-vel]]^2)</f>
        <v>7.5909630440083635</v>
      </c>
    </row>
    <row r="694" spans="1:15" x14ac:dyDescent="0.35">
      <c r="A694">
        <v>10001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-6345.4345659317942</v>
      </c>
      <c r="I694">
        <v>2746.578878173133</v>
      </c>
      <c r="J694">
        <v>278.74068972245072</v>
      </c>
      <c r="K694">
        <v>-2.041888870895209</v>
      </c>
      <c r="L694">
        <v>-4.1046399456606411</v>
      </c>
      <c r="M694">
        <v>-6.0538971345483041</v>
      </c>
      <c r="N694">
        <f>SQRT(ssa_urop_maneuver_10001[[#This Row],[x-pos]]^2+ssa_urop_maneuver_10001[[#This Row],[y-pos]]^2+ssa_urop_maneuver_10001[[#This Row],[z-pos]]^2)-6378</f>
        <v>541.966165860621</v>
      </c>
      <c r="O694">
        <f>SQRT(ssa_urop_maneuver_10001[[#This Row],[x-vel]]^2+ssa_urop_maneuver_10001[[#This Row],[y-vel]]^2+ssa_urop_maneuver_10001[[#This Row],[z-vel]]^2)</f>
        <v>7.593882390470033</v>
      </c>
    </row>
    <row r="695" spans="1:15" x14ac:dyDescent="0.35">
      <c r="A695">
        <v>10001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-6157.3029910001314</v>
      </c>
      <c r="I695">
        <v>-116.30185059797989</v>
      </c>
      <c r="J695">
        <v>-3154.5147651063471</v>
      </c>
      <c r="K695">
        <v>2.645269524898906</v>
      </c>
      <c r="L695">
        <v>-5.0908850317120402</v>
      </c>
      <c r="M695">
        <v>-4.9729582108462402</v>
      </c>
      <c r="N695">
        <f>SQRT(ssa_urop_maneuver_10001[[#This Row],[x-pos]]^2+ssa_urop_maneuver_10001[[#This Row],[y-pos]]^2+ssa_urop_maneuver_10001[[#This Row],[z-pos]]^2)-6378</f>
        <v>541.31135639274726</v>
      </c>
      <c r="O695">
        <f>SQRT(ssa_urop_maneuver_10001[[#This Row],[x-vel]]^2+ssa_urop_maneuver_10001[[#This Row],[y-vel]]^2+ssa_urop_maneuver_10001[[#This Row],[z-vel]]^2)</f>
        <v>7.5924221848031888</v>
      </c>
    </row>
    <row r="696" spans="1:15" x14ac:dyDescent="0.35">
      <c r="A696">
        <v>10001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-3397.110117204063</v>
      </c>
      <c r="I696">
        <v>-2931.0469017391888</v>
      </c>
      <c r="J696">
        <v>-5267.1196212164332</v>
      </c>
      <c r="K696">
        <v>6.2197791801469098</v>
      </c>
      <c r="L696">
        <v>-3.9513744742539081</v>
      </c>
      <c r="M696">
        <v>-1.8139519499621599</v>
      </c>
      <c r="N696">
        <f>SQRT(ssa_urop_maneuver_10001[[#This Row],[x-pos]]^2+ssa_urop_maneuver_10001[[#This Row],[y-pos]]^2+ssa_urop_maneuver_10001[[#This Row],[z-pos]]^2)-6378</f>
        <v>541.09981087194865</v>
      </c>
      <c r="O696">
        <f>SQRT(ssa_urop_maneuver_10001[[#This Row],[x-vel]]^2+ssa_urop_maneuver_10001[[#This Row],[y-vel]]^2+ssa_urop_maneuver_10001[[#This Row],[z-vel]]^2)</f>
        <v>7.5887703195146079</v>
      </c>
    </row>
    <row r="697" spans="1:15" x14ac:dyDescent="0.35">
      <c r="A697">
        <v>10001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779.47038831335772</v>
      </c>
      <c r="I697">
        <v>-4524.3814846523073</v>
      </c>
      <c r="J697">
        <v>-5178.6381100877497</v>
      </c>
      <c r="K697">
        <v>7.1973515423751513</v>
      </c>
      <c r="L697">
        <v>-1.1674689436790771</v>
      </c>
      <c r="M697">
        <v>2.0977861353841289</v>
      </c>
      <c r="N697">
        <f>SQRT(ssa_urop_maneuver_10001[[#This Row],[x-pos]]^2+ssa_urop_maneuver_10001[[#This Row],[y-pos]]^2+ssa_urop_maneuver_10001[[#This Row],[z-pos]]^2)-6378</f>
        <v>542.68599057746724</v>
      </c>
      <c r="O697">
        <f>SQRT(ssa_urop_maneuver_10001[[#This Row],[x-vel]]^2+ssa_urop_maneuver_10001[[#This Row],[y-vel]]^2+ssa_urop_maneuver_10001[[#This Row],[z-vel]]^2)</f>
        <v>7.5871970864605185</v>
      </c>
    </row>
    <row r="698" spans="1:15" x14ac:dyDescent="0.35">
      <c r="A698">
        <v>10001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4631.1478324934051</v>
      </c>
      <c r="I698">
        <v>-4232.8951220208319</v>
      </c>
      <c r="J698">
        <v>-2927.1364166041149</v>
      </c>
      <c r="K698">
        <v>5.1753479935625162</v>
      </c>
      <c r="L698">
        <v>2.1046923507872699</v>
      </c>
      <c r="M698">
        <v>5.1350402661704546</v>
      </c>
      <c r="N698">
        <f>SQRT(ssa_urop_maneuver_10001[[#This Row],[x-pos]]^2+ssa_urop_maneuver_10001[[#This Row],[y-pos]]^2+ssa_urop_maneuver_10001[[#This Row],[z-pos]]^2)-6378</f>
        <v>545.37049144750745</v>
      </c>
      <c r="O698">
        <f>SQRT(ssa_urop_maneuver_10001[[#This Row],[x-vel]]^2+ssa_urop_maneuver_10001[[#This Row],[y-vel]]^2+ssa_urop_maneuver_10001[[#This Row],[z-vel]]^2)</f>
        <v>7.5883196612376533</v>
      </c>
    </row>
    <row r="699" spans="1:15" x14ac:dyDescent="0.35">
      <c r="A699">
        <v>10001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6551.0030931899437</v>
      </c>
      <c r="I699">
        <v>-2176.0836276985142</v>
      </c>
      <c r="J699">
        <v>548.18617034391036</v>
      </c>
      <c r="K699">
        <v>0.99132387223578378</v>
      </c>
      <c r="L699">
        <v>4.5025888470537048</v>
      </c>
      <c r="M699">
        <v>6.0275504491696594</v>
      </c>
      <c r="N699">
        <f>SQRT(ssa_urop_maneuver_10001[[#This Row],[x-pos]]^2+ssa_urop_maneuver_10001[[#This Row],[y-pos]]^2+ssa_urop_maneuver_10001[[#This Row],[z-pos]]^2)-6378</f>
        <v>546.70140577036364</v>
      </c>
      <c r="O699">
        <f>SQRT(ssa_urop_maneuver_10001[[#This Row],[x-vel]]^2+ssa_urop_maneuver_10001[[#This Row],[y-vel]]^2+ssa_urop_maneuver_10001[[#This Row],[z-vel]]^2)</f>
        <v>7.5886358301451207</v>
      </c>
    </row>
    <row r="700" spans="1:15" x14ac:dyDescent="0.35">
      <c r="A700">
        <v>10001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5737.3105130932836</v>
      </c>
      <c r="I700">
        <v>788.84183952154945</v>
      </c>
      <c r="J700">
        <v>3794.2661101177332</v>
      </c>
      <c r="K700">
        <v>-3.6039634568740051</v>
      </c>
      <c r="L700">
        <v>5.0216257310889993</v>
      </c>
      <c r="M700">
        <v>4.3992982763959008</v>
      </c>
      <c r="N700">
        <f>SQRT(ssa_urop_maneuver_10001[[#This Row],[x-pos]]^2+ssa_urop_maneuver_10001[[#This Row],[y-pos]]^2+ssa_urop_maneuver_10001[[#This Row],[z-pos]]^2)-6378</f>
        <v>545.54379532753501</v>
      </c>
      <c r="O700">
        <f>SQRT(ssa_urop_maneuver_10001[[#This Row],[x-vel]]^2+ssa_urop_maneuver_10001[[#This Row],[y-vel]]^2+ssa_urop_maneuver_10001[[#This Row],[z-vel]]^2)</f>
        <v>7.5867715733583481</v>
      </c>
    </row>
    <row r="701" spans="1:15" x14ac:dyDescent="0.35">
      <c r="A701">
        <v>10001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2532.4061048499002</v>
      </c>
      <c r="I701">
        <v>3425.380719604635</v>
      </c>
      <c r="J701">
        <v>5455.2361368303355</v>
      </c>
      <c r="K701">
        <v>-6.691224730427523</v>
      </c>
      <c r="L701">
        <v>3.4486887644323501</v>
      </c>
      <c r="M701">
        <v>0.93683340511295288</v>
      </c>
      <c r="N701">
        <f>SQRT(ssa_urop_maneuver_10001[[#This Row],[x-pos]]^2+ssa_urop_maneuver_10001[[#This Row],[y-pos]]^2+ssa_urop_maneuver_10001[[#This Row],[z-pos]]^2)-6378</f>
        <v>543.40990425359632</v>
      </c>
      <c r="O701">
        <f>SQRT(ssa_urop_maneuver_10001[[#This Row],[x-vel]]^2+ssa_urop_maneuver_10001[[#This Row],[y-vel]]^2+ssa_urop_maneuver_10001[[#This Row],[z-vel]]^2)</f>
        <v>7.5857497596442194</v>
      </c>
    </row>
    <row r="702" spans="1:15" x14ac:dyDescent="0.35">
      <c r="A702">
        <v>10001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-1726.769780916786</v>
      </c>
      <c r="I702">
        <v>4635.9069134678057</v>
      </c>
      <c r="J702">
        <v>4839.1214494048536</v>
      </c>
      <c r="K702">
        <v>-6.9916039032196871</v>
      </c>
      <c r="L702">
        <v>0.43944875483563117</v>
      </c>
      <c r="M702">
        <v>-2.916813769477971</v>
      </c>
      <c r="N702">
        <f>SQRT(ssa_urop_maneuver_10001[[#This Row],[x-pos]]^2+ssa_urop_maneuver_10001[[#This Row],[y-pos]]^2+ssa_urop_maneuver_10001[[#This Row],[z-pos]]^2)-6378</f>
        <v>542.29357677231292</v>
      </c>
      <c r="O702">
        <f>SQRT(ssa_urop_maneuver_10001[[#This Row],[x-vel]]^2+ssa_urop_maneuver_10001[[#This Row],[y-vel]]^2+ssa_urop_maneuver_10001[[#This Row],[z-vel]]^2)</f>
        <v>7.5883755121540766</v>
      </c>
    </row>
    <row r="703" spans="1:15" x14ac:dyDescent="0.35">
      <c r="A703">
        <v>10001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-5265.5315434953254</v>
      </c>
      <c r="I703">
        <v>3914.0131660209172</v>
      </c>
      <c r="J703">
        <v>2200.8984882808181</v>
      </c>
      <c r="K703">
        <v>-4.3745915961067903</v>
      </c>
      <c r="L703">
        <v>-2.7598413904210251</v>
      </c>
      <c r="M703">
        <v>-5.5581757391516229</v>
      </c>
      <c r="N703">
        <f>SQRT(ssa_urop_maneuver_10001[[#This Row],[x-pos]]^2+ssa_urop_maneuver_10001[[#This Row],[y-pos]]^2+ssa_urop_maneuver_10001[[#This Row],[z-pos]]^2)-6378</f>
        <v>542.20777542453106</v>
      </c>
      <c r="O703">
        <f>SQRT(ssa_urop_maneuver_10001[[#This Row],[x-vel]]^2+ssa_urop_maneuver_10001[[#This Row],[y-vel]]^2+ssa_urop_maneuver_10001[[#This Row],[z-vel]]^2)</f>
        <v>7.5925683191067108</v>
      </c>
    </row>
    <row r="704" spans="1:15" x14ac:dyDescent="0.35">
      <c r="A704">
        <v>10001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-6604.0402312744354</v>
      </c>
      <c r="I704">
        <v>1557.0352916527991</v>
      </c>
      <c r="J704">
        <v>-1358.8225304093969</v>
      </c>
      <c r="K704">
        <v>7.5696396948326389E-2</v>
      </c>
      <c r="L704">
        <v>-4.8110600076690213</v>
      </c>
      <c r="M704">
        <v>-5.8746185131368804</v>
      </c>
      <c r="N704">
        <f>SQRT(ssa_urop_maneuver_10001[[#This Row],[x-pos]]^2+ssa_urop_maneuver_10001[[#This Row],[y-pos]]^2+ssa_urop_maneuver_10001[[#This Row],[z-pos]]^2)-6378</f>
        <v>541.83417033181559</v>
      </c>
      <c r="O704">
        <f>SQRT(ssa_urop_maneuver_10001[[#This Row],[x-vel]]^2+ssa_urop_maneuver_10001[[#This Row],[y-vel]]^2+ssa_urop_maneuver_10001[[#This Row],[z-vel]]^2)</f>
        <v>7.593627000109616</v>
      </c>
    </row>
    <row r="705" spans="1:15" x14ac:dyDescent="0.35">
      <c r="A705">
        <v>10001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-5181.9774407249479</v>
      </c>
      <c r="I705">
        <v>-1451.010453556258</v>
      </c>
      <c r="J705">
        <v>-4349.2397099045074</v>
      </c>
      <c r="K705">
        <v>4.4905621952891934</v>
      </c>
      <c r="L705">
        <v>-4.8512082105386991</v>
      </c>
      <c r="M705">
        <v>-3.7308175429927442</v>
      </c>
      <c r="N705">
        <f>SQRT(ssa_urop_maneuver_10001[[#This Row],[x-pos]]^2+ssa_urop_maneuver_10001[[#This Row],[y-pos]]^2+ssa_urop_maneuver_10001[[#This Row],[z-pos]]^2)-6378</f>
        <v>541.1189892010143</v>
      </c>
      <c r="O705">
        <f>SQRT(ssa_urop_maneuver_10001[[#This Row],[x-vel]]^2+ssa_urop_maneuver_10001[[#This Row],[y-vel]]^2+ssa_urop_maneuver_10001[[#This Row],[z-vel]]^2)</f>
        <v>7.5906764830850886</v>
      </c>
    </row>
    <row r="706" spans="1:15" x14ac:dyDescent="0.35">
      <c r="A706">
        <v>10001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-1597.2638492322139</v>
      </c>
      <c r="I706">
        <v>-3854.1011974499561</v>
      </c>
      <c r="J706">
        <v>-5520.4442113032137</v>
      </c>
      <c r="K706">
        <v>7.0242150475842688</v>
      </c>
      <c r="L706">
        <v>-2.869124135381838</v>
      </c>
      <c r="M706">
        <v>-3.2335546814264503E-2</v>
      </c>
      <c r="N706">
        <f>SQRT(ssa_urop_maneuver_10001[[#This Row],[x-pos]]^2+ssa_urop_maneuver_10001[[#This Row],[y-pos]]^2+ssa_urop_maneuver_10001[[#This Row],[z-pos]]^2)-6378</f>
        <v>541.58467932580879</v>
      </c>
      <c r="O706">
        <f>SQRT(ssa_urop_maneuver_10001[[#This Row],[x-vel]]^2+ssa_urop_maneuver_10001[[#This Row],[y-vel]]^2+ssa_urop_maneuver_10001[[#This Row],[z-vel]]^2)</f>
        <v>7.5876554960361515</v>
      </c>
    </row>
    <row r="707" spans="1:15" x14ac:dyDescent="0.35">
      <c r="A707">
        <v>10001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2653.0278227442259</v>
      </c>
      <c r="I707">
        <v>-4651.6981919834298</v>
      </c>
      <c r="J707">
        <v>-4385.7818647362828</v>
      </c>
      <c r="K707">
        <v>6.6297590826456503</v>
      </c>
      <c r="L707">
        <v>0.30718977833474531</v>
      </c>
      <c r="M707">
        <v>3.6774260682211319</v>
      </c>
      <c r="N707">
        <f>SQRT(ssa_urop_maneuver_10001[[#This Row],[x-pos]]^2+ssa_urop_maneuver_10001[[#This Row],[y-pos]]^2+ssa_urop_maneuver_10001[[#This Row],[z-pos]]^2)-6378</f>
        <v>543.84478752641098</v>
      </c>
      <c r="O707">
        <f>SQRT(ssa_urop_maneuver_10001[[#This Row],[x-vel]]^2+ssa_urop_maneuver_10001[[#This Row],[y-vel]]^2+ssa_urop_maneuver_10001[[#This Row],[z-vel]]^2)</f>
        <v>7.5875907599888501</v>
      </c>
    </row>
    <row r="708" spans="1:15" x14ac:dyDescent="0.35">
      <c r="A708">
        <v>10001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5797.2287479839661</v>
      </c>
      <c r="I708">
        <v>-3510.5814939945658</v>
      </c>
      <c r="J708">
        <v>-1418.5651804189108</v>
      </c>
      <c r="K708">
        <v>3.469661965173882</v>
      </c>
      <c r="L708">
        <v>3.3592725228558882</v>
      </c>
      <c r="M708">
        <v>5.8538711669869006</v>
      </c>
      <c r="N708">
        <f>SQRT(ssa_urop_maneuver_10001[[#This Row],[x-pos]]^2+ssa_urop_maneuver_10001[[#This Row],[y-pos]]^2+ssa_urop_maneuver_10001[[#This Row],[z-pos]]^2)-6378</f>
        <v>546.18737134732601</v>
      </c>
      <c r="O708">
        <f>SQRT(ssa_urop_maneuver_10001[[#This Row],[x-vel]]^2+ssa_urop_maneuver_10001[[#This Row],[y-vel]]^2+ssa_urop_maneuver_10001[[#This Row],[z-vel]]^2)</f>
        <v>7.5888782883288766</v>
      </c>
    </row>
    <row r="709" spans="1:15" x14ac:dyDescent="0.35">
      <c r="A709">
        <v>10001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6522.2832988476539</v>
      </c>
      <c r="I709">
        <v>-904.66126598326332</v>
      </c>
      <c r="J709">
        <v>2142.0082239336234</v>
      </c>
      <c r="K709">
        <v>-1.1402106206126601</v>
      </c>
      <c r="L709">
        <v>5.0114876534994206</v>
      </c>
      <c r="M709">
        <v>5.5824453086309758</v>
      </c>
      <c r="N709">
        <f>SQRT(ssa_urop_maneuver_10001[[#This Row],[x-pos]]^2+ssa_urop_maneuver_10001[[#This Row],[y-pos]]^2+ssa_urop_maneuver_10001[[#This Row],[z-pos]]^2)-6378</f>
        <v>546.3621127145534</v>
      </c>
      <c r="O709">
        <f>SQRT(ssa_urop_maneuver_10001[[#This Row],[x-vel]]^2+ssa_urop_maneuver_10001[[#This Row],[y-vel]]^2+ssa_urop_maneuver_10001[[#This Row],[z-vel]]^2)</f>
        <v>7.5880685542759183</v>
      </c>
    </row>
    <row r="710" spans="1:15" x14ac:dyDescent="0.35">
      <c r="A710">
        <v>10001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4526.7715296387296</v>
      </c>
      <c r="I710">
        <v>2078.8822529387812</v>
      </c>
      <c r="J710">
        <v>4807.0537480108233</v>
      </c>
      <c r="K710">
        <v>-5.2689086563812708</v>
      </c>
      <c r="L710">
        <v>4.5730791678505911</v>
      </c>
      <c r="M710">
        <v>2.9787782296083738</v>
      </c>
      <c r="N710">
        <f>SQRT(ssa_urop_maneuver_10001[[#This Row],[x-pos]]^2+ssa_urop_maneuver_10001[[#This Row],[y-pos]]^2+ssa_urop_maneuver_10001[[#This Row],[z-pos]]^2)-6378</f>
        <v>544.51237914360718</v>
      </c>
      <c r="O710">
        <f>SQRT(ssa_urop_maneuver_10001[[#This Row],[x-vel]]^2+ssa_urop_maneuver_10001[[#This Row],[y-vel]]^2+ssa_urop_maneuver_10001[[#This Row],[z-vel]]^2)</f>
        <v>7.5860115506046624</v>
      </c>
    </row>
    <row r="711" spans="1:15" x14ac:dyDescent="0.35">
      <c r="A711">
        <v>10001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645.72944839373508</v>
      </c>
      <c r="I711">
        <v>4196.8797620398618</v>
      </c>
      <c r="J711">
        <v>5464.972535776019</v>
      </c>
      <c r="K711">
        <v>-7.1991321102520516</v>
      </c>
      <c r="L711">
        <v>2.2312249515521358</v>
      </c>
      <c r="M711">
        <v>-0.86524705914762512</v>
      </c>
      <c r="N711">
        <f>SQRT(ssa_urop_maneuver_10001[[#This Row],[x-pos]]^2+ssa_urop_maneuver_10001[[#This Row],[y-pos]]^2+ssa_urop_maneuver_10001[[#This Row],[z-pos]]^2)-6378</f>
        <v>542.74353478936609</v>
      </c>
      <c r="O711">
        <f>SQRT(ssa_urop_maneuver_10001[[#This Row],[x-vel]]^2+ssa_urop_maneuver_10001[[#This Row],[y-vel]]^2+ssa_urop_maneuver_10001[[#This Row],[z-vel]]^2)</f>
        <v>7.5864695609126782</v>
      </c>
    </row>
    <row r="712" spans="1:15" x14ac:dyDescent="0.35">
      <c r="A712">
        <v>10001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-3503.844983358847</v>
      </c>
      <c r="I712">
        <v>4567.1102858103322</v>
      </c>
      <c r="J712">
        <v>3841.183738739237</v>
      </c>
      <c r="K712">
        <v>-6.1306646918906429</v>
      </c>
      <c r="L712">
        <v>-1.0432054677256231</v>
      </c>
      <c r="M712">
        <v>-4.3519089180272799</v>
      </c>
      <c r="N712">
        <f>SQRT(ssa_urop_maneuver_10001[[#This Row],[x-pos]]^2+ssa_urop_maneuver_10001[[#This Row],[y-pos]]^2+ssa_urop_maneuver_10001[[#This Row],[z-pos]]^2)-6378</f>
        <v>542.26867577540179</v>
      </c>
      <c r="O712">
        <f>SQRT(ssa_urop_maneuver_10001[[#This Row],[x-vel]]^2+ssa_urop_maneuver_10001[[#This Row],[y-vel]]^2+ssa_urop_maneuver_10001[[#This Row],[z-vel]]^2)</f>
        <v>7.5902857945595565</v>
      </c>
    </row>
    <row r="713" spans="1:15" x14ac:dyDescent="0.35">
      <c r="A713">
        <v>10001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-6190.7266287501034</v>
      </c>
      <c r="I713">
        <v>3031.7429987262772</v>
      </c>
      <c r="J713">
        <v>610.81345757198221</v>
      </c>
      <c r="K713">
        <v>-2.4986775573718161</v>
      </c>
      <c r="L713">
        <v>-3.889614673739958</v>
      </c>
      <c r="M713">
        <v>-6.0239913441558741</v>
      </c>
      <c r="N713">
        <f>SQRT(ssa_urop_maneuver_10001[[#This Row],[x-pos]]^2+ssa_urop_maneuver_10001[[#This Row],[y-pos]]^2+ssa_urop_maneuver_10001[[#This Row],[z-pos]]^2)-6378</f>
        <v>542.23517535296378</v>
      </c>
      <c r="O713">
        <f>SQRT(ssa_urop_maneuver_10001[[#This Row],[x-vel]]^2+ssa_urop_maneuver_10001[[#This Row],[y-vel]]^2+ssa_urop_maneuver_10001[[#This Row],[z-vel]]^2)</f>
        <v>7.5934816494380017</v>
      </c>
    </row>
    <row r="714" spans="1:15" x14ac:dyDescent="0.35">
      <c r="A714">
        <v>10001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-6289.741753785047</v>
      </c>
      <c r="I714">
        <v>229.16427523970421</v>
      </c>
      <c r="J714">
        <v>-2875.3805605413691</v>
      </c>
      <c r="K714">
        <v>2.1799430357790839</v>
      </c>
      <c r="L714">
        <v>-5.1122380755630834</v>
      </c>
      <c r="M714">
        <v>-5.172805786970196</v>
      </c>
      <c r="N714">
        <f>SQRT(ssa_urop_maneuver_10001[[#This Row],[x-pos]]^2+ssa_urop_maneuver_10001[[#This Row],[y-pos]]^2+ssa_urop_maneuver_10001[[#This Row],[z-pos]]^2)-6378</f>
        <v>541.62289162439356</v>
      </c>
      <c r="O714">
        <f>SQRT(ssa_urop_maneuver_10001[[#This Row],[x-vel]]^2+ssa_urop_maneuver_10001[[#This Row],[y-vel]]^2+ssa_urop_maneuver_10001[[#This Row],[z-vel]]^2)</f>
        <v>7.5924337000853033</v>
      </c>
    </row>
    <row r="715" spans="1:15" x14ac:dyDescent="0.35">
      <c r="A715">
        <v>10001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-3761.2650753287062</v>
      </c>
      <c r="I715">
        <v>-2669.5756987433729</v>
      </c>
      <c r="J715">
        <v>-5157.7184851028196</v>
      </c>
      <c r="K715">
        <v>5.9406539197158112</v>
      </c>
      <c r="L715">
        <v>-4.1997010256399978</v>
      </c>
      <c r="M715">
        <v>-2.1591934647123883</v>
      </c>
      <c r="N715">
        <f>SQRT(ssa_urop_maneuver_10001[[#This Row],[x-pos]]^2+ssa_urop_maneuver_10001[[#This Row],[y-pos]]^2+ssa_urop_maneuver_10001[[#This Row],[z-pos]]^2)-6378</f>
        <v>541.2347372942877</v>
      </c>
      <c r="O715">
        <f>SQRT(ssa_urop_maneuver_10001[[#This Row],[x-vel]]^2+ssa_urop_maneuver_10001[[#This Row],[y-vel]]^2+ssa_urop_maneuver_10001[[#This Row],[z-vel]]^2)</f>
        <v>7.5888717288311822</v>
      </c>
    </row>
    <row r="716" spans="1:15" x14ac:dyDescent="0.35">
      <c r="A716">
        <v>10001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335.52900098641788</v>
      </c>
      <c r="I716">
        <v>-4455.8604062279401</v>
      </c>
      <c r="J716">
        <v>-5284.5492722300614</v>
      </c>
      <c r="K716">
        <v>7.2200866783644981</v>
      </c>
      <c r="L716">
        <v>-1.5390376933414489</v>
      </c>
      <c r="M716">
        <v>1.7513154153132779</v>
      </c>
      <c r="N716">
        <f>SQRT(ssa_urop_maneuver_10001[[#This Row],[x-pos]]^2+ssa_urop_maneuver_10001[[#This Row],[y-pos]]^2+ssa_urop_maneuver_10001[[#This Row],[z-pos]]^2)-6378</f>
        <v>542.52979770480033</v>
      </c>
      <c r="O716">
        <f>SQRT(ssa_urop_maneuver_10001[[#This Row],[x-vel]]^2+ssa_urop_maneuver_10001[[#This Row],[y-vel]]^2+ssa_urop_maneuver_10001[[#This Row],[z-vel]]^2)</f>
        <v>7.5871861944027836</v>
      </c>
    </row>
    <row r="717" spans="1:15" x14ac:dyDescent="0.35">
      <c r="A717">
        <v>10001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4292.3896051224501</v>
      </c>
      <c r="I717">
        <v>-4385.9756169908769</v>
      </c>
      <c r="J717">
        <v>-3204.2305377239122</v>
      </c>
      <c r="K717">
        <v>5.4906609903086849</v>
      </c>
      <c r="L717">
        <v>1.764338402076975</v>
      </c>
      <c r="M717">
        <v>4.9316443314143914</v>
      </c>
      <c r="N717">
        <f>SQRT(ssa_urop_maneuver_10001[[#This Row],[x-pos]]^2+ssa_urop_maneuver_10001[[#This Row],[y-pos]]^2+ssa_urop_maneuver_10001[[#This Row],[z-pos]]^2)-6378</f>
        <v>545.0400817765194</v>
      </c>
      <c r="O717">
        <f>SQRT(ssa_urop_maneuver_10001[[#This Row],[x-vel]]^2+ssa_urop_maneuver_10001[[#This Row],[y-vel]]^2+ssa_urop_maneuver_10001[[#This Row],[z-vel]]^2)</f>
        <v>7.5882385254492881</v>
      </c>
    </row>
    <row r="718" spans="1:15" x14ac:dyDescent="0.35">
      <c r="A718">
        <v>10001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6458.833408686668</v>
      </c>
      <c r="I718">
        <v>-2487.064176587051</v>
      </c>
      <c r="J718">
        <v>215.62679445564291</v>
      </c>
      <c r="K718">
        <v>1.4679198252991481</v>
      </c>
      <c r="L718">
        <v>4.3358951920518152</v>
      </c>
      <c r="M718">
        <v>6.052909429583285</v>
      </c>
      <c r="N718">
        <f>SQRT(ssa_urop_maneuver_10001[[#This Row],[x-pos]]^2+ssa_urop_maneuver_10001[[#This Row],[y-pos]]^2+ssa_urop_maneuver_10001[[#This Row],[z-pos]]^2)-6378</f>
        <v>546.48641663169747</v>
      </c>
      <c r="O718">
        <f>SQRT(ssa_urop_maneuver_10001[[#This Row],[x-vel]]^2+ssa_urop_maneuver_10001[[#This Row],[y-vel]]^2+ssa_urop_maneuver_10001[[#This Row],[z-vel]]^2)</f>
        <v>7.5889714910982891</v>
      </c>
    </row>
    <row r="719" spans="1:15" x14ac:dyDescent="0.35">
      <c r="A719">
        <v>10001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5929.8442916603462</v>
      </c>
      <c r="I719">
        <v>449.8486643253745</v>
      </c>
      <c r="J719">
        <v>3545.325083995237</v>
      </c>
      <c r="K719">
        <v>-3.1660815243144058</v>
      </c>
      <c r="L719">
        <v>5.0981795353517523</v>
      </c>
      <c r="M719">
        <v>4.6423286676871909</v>
      </c>
      <c r="N719">
        <f>SQRT(ssa_urop_maneuver_10001[[#This Row],[x-pos]]^2+ssa_urop_maneuver_10001[[#This Row],[y-pos]]^2+ssa_urop_maneuver_10001[[#This Row],[z-pos]]^2)-6378</f>
        <v>545.49240595654555</v>
      </c>
      <c r="O719">
        <f>SQRT(ssa_urop_maneuver_10001[[#This Row],[x-vel]]^2+ssa_urop_maneuver_10001[[#This Row],[y-vel]]^2+ssa_urop_maneuver_10001[[#This Row],[z-vel]]^2)</f>
        <v>7.5872737035192541</v>
      </c>
    </row>
    <row r="720" spans="1:15" x14ac:dyDescent="0.35">
      <c r="A720">
        <v>10001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2928.8028691949839</v>
      </c>
      <c r="I720">
        <v>3199.6067574364261</v>
      </c>
      <c r="J720">
        <v>5393.5630580173611</v>
      </c>
      <c r="K720">
        <v>-6.473959223767201</v>
      </c>
      <c r="L720">
        <v>3.7357928691403406</v>
      </c>
      <c r="M720">
        <v>1.2953865715071951</v>
      </c>
      <c r="N720">
        <f>SQRT(ssa_urop_maneuver_10001[[#This Row],[x-pos]]^2+ssa_urop_maneuver_10001[[#This Row],[y-pos]]^2+ssa_urop_maneuver_10001[[#This Row],[z-pos]]^2)-6378</f>
        <v>543.40824613367204</v>
      </c>
      <c r="O720">
        <f>SQRT(ssa_urop_maneuver_10001[[#This Row],[x-vel]]^2+ssa_urop_maneuver_10001[[#This Row],[y-vel]]^2+ssa_urop_maneuver_10001[[#This Row],[z-vel]]^2)</f>
        <v>7.5859292615843312</v>
      </c>
    </row>
    <row r="721" spans="1:15" x14ac:dyDescent="0.35">
      <c r="A721">
        <v>10001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-1291.721480923866</v>
      </c>
      <c r="I721">
        <v>4617.2558501007506</v>
      </c>
      <c r="J721">
        <v>4990.268779878942</v>
      </c>
      <c r="K721">
        <v>-7.0847407759739722</v>
      </c>
      <c r="L721">
        <v>0.81792767526841126</v>
      </c>
      <c r="M721">
        <v>-2.5915541116114968</v>
      </c>
      <c r="N721">
        <f>SQRT(ssa_urop_maneuver_10001[[#This Row],[x-pos]]^2+ssa_urop_maneuver_10001[[#This Row],[y-pos]]^2+ssa_urop_maneuver_10001[[#This Row],[z-pos]]^2)-6378</f>
        <v>542.28745537381747</v>
      </c>
      <c r="O721">
        <f>SQRT(ssa_urop_maneuver_10001[[#This Row],[x-vel]]^2+ssa_urop_maneuver_10001[[#This Row],[y-vel]]^2+ssa_urop_maneuver_10001[[#This Row],[z-vel]]^2)</f>
        <v>7.5880636698784176</v>
      </c>
    </row>
    <row r="722" spans="1:15" x14ac:dyDescent="0.35">
      <c r="A722">
        <v>10001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-4973.2832974368284</v>
      </c>
      <c r="I722">
        <v>4110.5828651924703</v>
      </c>
      <c r="J722">
        <v>2501.991875489397</v>
      </c>
      <c r="K722">
        <v>-4.7404363850044504</v>
      </c>
      <c r="L722">
        <v>-2.4469863641093879</v>
      </c>
      <c r="M722">
        <v>-5.4019607866576704</v>
      </c>
      <c r="N722">
        <f>SQRT(ssa_urop_maneuver_10001[[#This Row],[x-pos]]^2+ssa_urop_maneuver_10001[[#This Row],[y-pos]]^2+ssa_urop_maneuver_10001[[#This Row],[z-pos]]^2)-6378</f>
        <v>542.28912641610805</v>
      </c>
      <c r="O722">
        <f>SQRT(ssa_urop_maneuver_10001[[#This Row],[x-vel]]^2+ssa_urop_maneuver_10001[[#This Row],[y-vel]]^2+ssa_urop_maneuver_10001[[#This Row],[z-vel]]^2)</f>
        <v>7.592144606565296</v>
      </c>
    </row>
    <row r="723" spans="1:15" x14ac:dyDescent="0.35">
      <c r="A723">
        <v>10001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-6577.0515427156834</v>
      </c>
      <c r="I723">
        <v>1887.114635542202</v>
      </c>
      <c r="J723">
        <v>-1033.7230126484269</v>
      </c>
      <c r="K723">
        <v>-0.41032787926702519</v>
      </c>
      <c r="L723">
        <v>-4.6952334409324914</v>
      </c>
      <c r="M723">
        <v>-5.9538288534113457</v>
      </c>
      <c r="N723">
        <f>SQRT(ssa_urop_maneuver_10001[[#This Row],[x-pos]]^2+ssa_urop_maneuver_10001[[#This Row],[y-pos]]^2+ssa_urop_maneuver_10001[[#This Row],[z-pos]]^2)-6378</f>
        <v>542.071669433436</v>
      </c>
      <c r="O723">
        <f>SQRT(ssa_urop_maneuver_10001[[#This Row],[x-vel]]^2+ssa_urop_maneuver_10001[[#This Row],[y-vel]]^2+ssa_urop_maneuver_10001[[#This Row],[z-vel]]^2)</f>
        <v>7.5935277736417079</v>
      </c>
    </row>
    <row r="724" spans="1:15" x14ac:dyDescent="0.35">
      <c r="A724">
        <v>10001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-5431.5286315193671</v>
      </c>
      <c r="I724">
        <v>-1125.298287405501</v>
      </c>
      <c r="J724">
        <v>-4136.3740066893479</v>
      </c>
      <c r="K724">
        <v>4.088345073849772</v>
      </c>
      <c r="L724">
        <v>-4.9809614727373406</v>
      </c>
      <c r="M724">
        <v>-4.0119189909700106</v>
      </c>
      <c r="N724">
        <f>SQRT(ssa_urop_maneuver_10001[[#This Row],[x-pos]]^2+ssa_urop_maneuver_10001[[#This Row],[y-pos]]^2+ssa_urop_maneuver_10001[[#This Row],[z-pos]]^2)-6378</f>
        <v>541.34891690451514</v>
      </c>
      <c r="O724">
        <f>SQRT(ssa_urop_maneuver_10001[[#This Row],[x-vel]]^2+ssa_urop_maneuver_10001[[#This Row],[y-vel]]^2+ssa_urop_maneuver_10001[[#This Row],[z-vel]]^2)</f>
        <v>7.5907862982612855</v>
      </c>
    </row>
    <row r="725" spans="1:15" x14ac:dyDescent="0.35">
      <c r="A725">
        <v>10001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-2018.996607959677</v>
      </c>
      <c r="I725">
        <v>-3668.612765462562</v>
      </c>
      <c r="J725">
        <v>-5508.6977363368424</v>
      </c>
      <c r="K725">
        <v>6.8731366632650461</v>
      </c>
      <c r="L725">
        <v>-3.189783140613895</v>
      </c>
      <c r="M725">
        <v>-0.39729386301423741</v>
      </c>
      <c r="N725">
        <f>SQRT(ssa_urop_maneuver_10001[[#This Row],[x-pos]]^2+ssa_urop_maneuver_10001[[#This Row],[y-pos]]^2+ssa_urop_maneuver_10001[[#This Row],[z-pos]]^2)-6378</f>
        <v>541.59664114825409</v>
      </c>
      <c r="O725">
        <f>SQRT(ssa_urop_maneuver_10001[[#This Row],[x-vel]]^2+ssa_urop_maneuver_10001[[#This Row],[y-vel]]^2+ssa_urop_maneuver_10001[[#This Row],[z-vel]]^2)</f>
        <v>7.587658827968716</v>
      </c>
    </row>
    <row r="726" spans="1:15" x14ac:dyDescent="0.35">
      <c r="A726">
        <v>10001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2234.879736246653</v>
      </c>
      <c r="I726">
        <v>-4683.7389054414953</v>
      </c>
      <c r="J726">
        <v>-4580.054476497141</v>
      </c>
      <c r="K726">
        <v>6.7924084841871863</v>
      </c>
      <c r="L726">
        <v>-7.1032281991584137E-2</v>
      </c>
      <c r="M726">
        <v>3.380560236522816</v>
      </c>
      <c r="N726">
        <f>SQRT(ssa_urop_maneuver_10001[[#This Row],[x-pos]]^2+ssa_urop_maneuver_10001[[#This Row],[y-pos]]^2+ssa_urop_maneuver_10001[[#This Row],[z-pos]]^2)-6378</f>
        <v>543.63250812362276</v>
      </c>
      <c r="O726">
        <f>SQRT(ssa_urop_maneuver_10001[[#This Row],[x-vel]]^2+ssa_urop_maneuver_10001[[#This Row],[y-vel]]^2+ssa_urop_maneuver_10001[[#This Row],[z-vel]]^2)</f>
        <v>7.5874927422635601</v>
      </c>
    </row>
    <row r="727" spans="1:15" x14ac:dyDescent="0.35">
      <c r="A727">
        <v>10001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5557.0234917770204</v>
      </c>
      <c r="I727">
        <v>-3746.9905167099951</v>
      </c>
      <c r="J727">
        <v>-1737.8807017071181</v>
      </c>
      <c r="K727">
        <v>3.878729528728591</v>
      </c>
      <c r="L727">
        <v>3.0810393281616579</v>
      </c>
      <c r="M727">
        <v>5.7491746905716381</v>
      </c>
      <c r="N727">
        <f>SQRT(ssa_urop_maneuver_10001[[#This Row],[x-pos]]^2+ssa_urop_maneuver_10001[[#This Row],[y-pos]]^2+ssa_urop_maneuver_10001[[#This Row],[z-pos]]^2)-6378</f>
        <v>545.92066345667536</v>
      </c>
      <c r="O727">
        <f>SQRT(ssa_urop_maneuver_10001[[#This Row],[x-vel]]^2+ssa_urop_maneuver_10001[[#This Row],[y-vel]]^2+ssa_urop_maneuver_10001[[#This Row],[z-vel]]^2)</f>
        <v>7.5888309851662559</v>
      </c>
    </row>
    <row r="728" spans="1:15" x14ac:dyDescent="0.35">
      <c r="A728">
        <v>10001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6560.3068343983769</v>
      </c>
      <c r="I728">
        <v>-1246.852453693243</v>
      </c>
      <c r="J728">
        <v>1831.122899231161</v>
      </c>
      <c r="K728">
        <v>-0.65579972240134998</v>
      </c>
      <c r="L728">
        <v>4.9500081031099343</v>
      </c>
      <c r="M728">
        <v>5.7141706670870498</v>
      </c>
      <c r="N728">
        <f>SQRT(ssa_urop_maneuver_10001[[#This Row],[x-pos]]^2+ssa_urop_maneuver_10001[[#This Row],[y-pos]]^2+ssa_urop_maneuver_10001[[#This Row],[z-pos]]^2)-6378</f>
        <v>546.2528748467621</v>
      </c>
      <c r="O728">
        <f>SQRT(ssa_urop_maneuver_10001[[#This Row],[x-vel]]^2+ssa_urop_maneuver_10001[[#This Row],[y-vel]]^2+ssa_urop_maneuver_10001[[#This Row],[z-vel]]^2)</f>
        <v>7.5884385685958975</v>
      </c>
    </row>
    <row r="729" spans="1:15" x14ac:dyDescent="0.35">
      <c r="A729">
        <v>10001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4826.6859050881267</v>
      </c>
      <c r="I729">
        <v>1773.7836385294549</v>
      </c>
      <c r="J729">
        <v>4634.4249193266351</v>
      </c>
      <c r="K729">
        <v>-4.9119466951895028</v>
      </c>
      <c r="L729">
        <v>4.7535119803206571</v>
      </c>
      <c r="M729">
        <v>3.29097320732722</v>
      </c>
      <c r="N729">
        <f>SQRT(ssa_urop_maneuver_10001[[#This Row],[x-pos]]^2+ssa_urop_maneuver_10001[[#This Row],[y-pos]]^2+ssa_urop_maneuver_10001[[#This Row],[z-pos]]^2)-6378</f>
        <v>544.5067392937126</v>
      </c>
      <c r="O729">
        <f>SQRT(ssa_urop_maneuver_10001[[#This Row],[x-vel]]^2+ssa_urop_maneuver_10001[[#This Row],[y-vel]]^2+ssa_urop_maneuver_10001[[#This Row],[z-vel]]^2)</f>
        <v>7.5864089749222394</v>
      </c>
    </row>
    <row r="730" spans="1:15" x14ac:dyDescent="0.35">
      <c r="A730">
        <v>10001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1082.191060319019</v>
      </c>
      <c r="I730">
        <v>4055.847970630115</v>
      </c>
      <c r="J730">
        <v>5502.2877231614539</v>
      </c>
      <c r="K730">
        <v>-7.1172727966032561</v>
      </c>
      <c r="L730">
        <v>2.5779377473116569</v>
      </c>
      <c r="M730">
        <v>-0.50287056776636685</v>
      </c>
      <c r="N730">
        <f>SQRT(ssa_urop_maneuver_10001[[#This Row],[x-pos]]^2+ssa_urop_maneuver_10001[[#This Row],[y-pos]]^2+ssa_urop_maneuver_10001[[#This Row],[z-pos]]^2)-6378</f>
        <v>542.70881054477559</v>
      </c>
      <c r="O730">
        <f>SQRT(ssa_urop_maneuver_10001[[#This Row],[x-vel]]^2+ssa_urop_maneuver_10001[[#This Row],[y-vel]]^2+ssa_urop_maneuver_10001[[#This Row],[z-vel]]^2)</f>
        <v>7.5864493604194516</v>
      </c>
    </row>
    <row r="731" spans="1:15" x14ac:dyDescent="0.35">
      <c r="A731">
        <v>10001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-3112.6623250686471</v>
      </c>
      <c r="I731">
        <v>4648.9298358881842</v>
      </c>
      <c r="J731">
        <v>4072.913973301946</v>
      </c>
      <c r="K731">
        <v>-6.3582074884878326</v>
      </c>
      <c r="L731">
        <v>-0.67387319920965649</v>
      </c>
      <c r="M731">
        <v>-4.0897404931258814</v>
      </c>
      <c r="N731">
        <f>SQRT(ssa_urop_maneuver_10001[[#This Row],[x-pos]]^2+ssa_urop_maneuver_10001[[#This Row],[y-pos]]^2+ssa_urop_maneuver_10001[[#This Row],[z-pos]]^2)-6378</f>
        <v>542.24881076044403</v>
      </c>
      <c r="O731">
        <f>SQRT(ssa_urop_maneuver_10001[[#This Row],[x-vel]]^2+ssa_urop_maneuver_10001[[#This Row],[y-vel]]^2+ssa_urop_maneuver_10001[[#This Row],[z-vel]]^2)</f>
        <v>7.5899199505916615</v>
      </c>
    </row>
    <row r="732" spans="1:15" x14ac:dyDescent="0.35">
      <c r="A732">
        <v>10001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-6008.3054273862044</v>
      </c>
      <c r="I732">
        <v>3302.623666368856</v>
      </c>
      <c r="J732">
        <v>940.33515176693868</v>
      </c>
      <c r="K732">
        <v>-2.9417613380724732</v>
      </c>
      <c r="L732">
        <v>-3.6518108495859249</v>
      </c>
      <c r="M732">
        <v>-5.9722684753862314</v>
      </c>
      <c r="N732">
        <f>SQRT(ssa_urop_maneuver_10001[[#This Row],[x-pos]]^2+ssa_urop_maneuver_10001[[#This Row],[y-pos]]^2+ssa_urop_maneuver_10001[[#This Row],[z-pos]]^2)-6378</f>
        <v>542.35312596595395</v>
      </c>
      <c r="O732">
        <f>SQRT(ssa_urop_maneuver_10001[[#This Row],[x-vel]]^2+ssa_urop_maneuver_10001[[#This Row],[y-vel]]^2+ssa_urop_maneuver_10001[[#This Row],[z-vel]]^2)</f>
        <v>7.5932649758469246</v>
      </c>
    </row>
    <row r="733" spans="1:15" x14ac:dyDescent="0.35">
      <c r="A733">
        <v>10001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-6392.5344446154531</v>
      </c>
      <c r="I733">
        <v>576.02619624815509</v>
      </c>
      <c r="J733">
        <v>-2586.0820982229061</v>
      </c>
      <c r="K733">
        <v>1.7071089993568631</v>
      </c>
      <c r="L733">
        <v>-5.1060155140972743</v>
      </c>
      <c r="M733">
        <v>-5.353644855079053</v>
      </c>
      <c r="N733">
        <f>SQRT(ssa_urop_maneuver_10001[[#This Row],[x-pos]]^2+ssa_urop_maneuver_10001[[#This Row],[y-pos]]^2+ssa_urop_maneuver_10001[[#This Row],[z-pos]]^2)-6378</f>
        <v>541.83550549491883</v>
      </c>
      <c r="O733">
        <f>SQRT(ssa_urop_maneuver_10001[[#This Row],[x-vel]]^2+ssa_urop_maneuver_10001[[#This Row],[y-vel]]^2+ssa_urop_maneuver_10001[[#This Row],[z-vel]]^2)</f>
        <v>7.5925706318875728</v>
      </c>
    </row>
    <row r="734" spans="1:15" x14ac:dyDescent="0.35">
      <c r="A734">
        <v>10001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-4106.0796416913718</v>
      </c>
      <c r="I734">
        <v>-2391.62194503706</v>
      </c>
      <c r="J734">
        <v>-5029.6489545083423</v>
      </c>
      <c r="K734">
        <v>5.6359170240834144</v>
      </c>
      <c r="L734">
        <v>-4.4271135660123919</v>
      </c>
      <c r="M734">
        <v>-2.4961207514395749</v>
      </c>
      <c r="N734">
        <f>SQRT(ssa_urop_maneuver_10001[[#This Row],[x-pos]]^2+ssa_urop_maneuver_10001[[#This Row],[y-pos]]^2+ssa_urop_maneuver_10001[[#This Row],[z-pos]]^2)-6378</f>
        <v>541.32902509210453</v>
      </c>
      <c r="O734">
        <f>SQRT(ssa_urop_maneuver_10001[[#This Row],[x-vel]]^2+ssa_urop_maneuver_10001[[#This Row],[y-vel]]^2+ssa_urop_maneuver_10001[[#This Row],[z-vel]]^2)</f>
        <v>7.5890390718780383</v>
      </c>
    </row>
    <row r="735" spans="1:15" x14ac:dyDescent="0.35">
      <c r="A735">
        <v>10001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-107.3722479328826</v>
      </c>
      <c r="I735">
        <v>-4362.5995781324182</v>
      </c>
      <c r="J735">
        <v>-5371.0390086332654</v>
      </c>
      <c r="K735">
        <v>7.2096194447968598</v>
      </c>
      <c r="L735">
        <v>-1.9050253554513921</v>
      </c>
      <c r="M735">
        <v>1.3989094484089071</v>
      </c>
      <c r="N735">
        <f>SQRT(ssa_urop_maneuver_10001[[#This Row],[x-pos]]^2+ssa_urop_maneuver_10001[[#This Row],[y-pos]]^2+ssa_urop_maneuver_10001[[#This Row],[z-pos]]^2)-6378</f>
        <v>542.39477999684095</v>
      </c>
      <c r="O735">
        <f>SQRT(ssa_urop_maneuver_10001[[#This Row],[x-vel]]^2+ssa_urop_maneuver_10001[[#This Row],[y-vel]]^2+ssa_urop_maneuver_10001[[#This Row],[z-vel]]^2)</f>
        <v>7.5871392361385723</v>
      </c>
    </row>
    <row r="736" spans="1:15" x14ac:dyDescent="0.35">
      <c r="A736">
        <v>10001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3935.972719239413</v>
      </c>
      <c r="I736">
        <v>-4516.3768388352073</v>
      </c>
      <c r="J736">
        <v>-3469.2776719158801</v>
      </c>
      <c r="K736">
        <v>5.7790729645251293</v>
      </c>
      <c r="L736">
        <v>1.411817271246306</v>
      </c>
      <c r="M736">
        <v>4.7105359920955872</v>
      </c>
      <c r="N736">
        <f>SQRT(ssa_urop_maneuver_10001[[#This Row],[x-pos]]^2+ssa_urop_maneuver_10001[[#This Row],[y-pos]]^2+ssa_urop_maneuver_10001[[#This Row],[z-pos]]^2)-6378</f>
        <v>544.81940843599295</v>
      </c>
      <c r="O736">
        <f>SQRT(ssa_urop_maneuver_10001[[#This Row],[x-vel]]^2+ssa_urop_maneuver_10001[[#This Row],[y-vel]]^2+ssa_urop_maneuver_10001[[#This Row],[z-vel]]^2)</f>
        <v>7.588152717857132</v>
      </c>
    </row>
    <row r="737" spans="1:15" x14ac:dyDescent="0.35">
      <c r="A737">
        <v>10001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6337.6807697323429</v>
      </c>
      <c r="I737">
        <v>-2786.9507373648721</v>
      </c>
      <c r="J737">
        <v>-117.3532744178184</v>
      </c>
      <c r="K737">
        <v>1.9352503739696869</v>
      </c>
      <c r="L737">
        <v>4.1440465161110582</v>
      </c>
      <c r="M737">
        <v>6.0559038971442769</v>
      </c>
      <c r="N737">
        <f>SQRT(ssa_urop_maneuver_10001[[#This Row],[x-pos]]^2+ssa_urop_maneuver_10001[[#This Row],[y-pos]]^2+ssa_urop_maneuver_10001[[#This Row],[z-pos]]^2)-6378</f>
        <v>546.38183107707755</v>
      </c>
      <c r="O737">
        <f>SQRT(ssa_urop_maneuver_10001[[#This Row],[x-vel]]^2+ssa_urop_maneuver_10001[[#This Row],[y-vel]]^2+ssa_urop_maneuver_10001[[#This Row],[z-vel]]^2)</f>
        <v>7.5889582650775758</v>
      </c>
    </row>
    <row r="738" spans="1:15" x14ac:dyDescent="0.35">
      <c r="A738">
        <v>10001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6094.5146891138356</v>
      </c>
      <c r="I738">
        <v>105.5615343877008</v>
      </c>
      <c r="J738">
        <v>3283.6689459207209</v>
      </c>
      <c r="K738">
        <v>-2.7154278246420529</v>
      </c>
      <c r="L738">
        <v>5.1473774505431464</v>
      </c>
      <c r="M738">
        <v>4.8683074414118401</v>
      </c>
      <c r="N738">
        <f>SQRT(ssa_urop_maneuver_10001[[#This Row],[x-pos]]^2+ssa_urop_maneuver_10001[[#This Row],[y-pos]]^2+ssa_urop_maneuver_10001[[#This Row],[z-pos]]^2)-6378</f>
        <v>545.63591473228007</v>
      </c>
      <c r="O738">
        <f>SQRT(ssa_urop_maneuver_10001[[#This Row],[x-vel]]^2+ssa_urop_maneuver_10001[[#This Row],[y-vel]]^2+ssa_urop_maneuver_10001[[#This Row],[z-vel]]^2)</f>
        <v>7.5874541338518959</v>
      </c>
    </row>
    <row r="739" spans="1:15" x14ac:dyDescent="0.35">
      <c r="A739">
        <v>10001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3310.3428709841428</v>
      </c>
      <c r="I739">
        <v>2954.4790589640002</v>
      </c>
      <c r="J739">
        <v>5312.4360843180657</v>
      </c>
      <c r="K739">
        <v>-6.2277389724453416</v>
      </c>
      <c r="L739">
        <v>4.0050705754455853</v>
      </c>
      <c r="M739">
        <v>1.649299381910184</v>
      </c>
      <c r="N739">
        <f>SQRT(ssa_urop_maneuver_10001[[#This Row],[x-pos]]^2+ssa_urop_maneuver_10001[[#This Row],[y-pos]]^2+ssa_urop_maneuver_10001[[#This Row],[z-pos]]^2)-6378</f>
        <v>543.6539629843528</v>
      </c>
      <c r="O739">
        <f>SQRT(ssa_urop_maneuver_10001[[#This Row],[x-vel]]^2+ssa_urop_maneuver_10001[[#This Row],[y-vel]]^2+ssa_urop_maneuver_10001[[#This Row],[z-vel]]^2)</f>
        <v>7.5858757882253718</v>
      </c>
    </row>
    <row r="740" spans="1:15" x14ac:dyDescent="0.35">
      <c r="A740">
        <v>10001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-852.24708969472647</v>
      </c>
      <c r="I740">
        <v>4573.4240351806739</v>
      </c>
      <c r="J740">
        <v>5123.5178427888677</v>
      </c>
      <c r="K740">
        <v>-7.1449255518971713</v>
      </c>
      <c r="L740">
        <v>1.195495296414848</v>
      </c>
      <c r="M740">
        <v>-2.2566519328560748</v>
      </c>
      <c r="N740">
        <f>SQRT(ssa_urop_maneuver_10001[[#This Row],[x-pos]]^2+ssa_urop_maneuver_10001[[#This Row],[y-pos]]^2+ssa_urop_maneuver_10001[[#This Row],[z-pos]]^2)-6378</f>
        <v>542.47452078521201</v>
      </c>
      <c r="O740">
        <f>SQRT(ssa_urop_maneuver_10001[[#This Row],[x-vel]]^2+ssa_urop_maneuver_10001[[#This Row],[y-vel]]^2+ssa_urop_maneuver_10001[[#This Row],[z-vel]]^2)</f>
        <v>7.5875983085536474</v>
      </c>
    </row>
    <row r="741" spans="1:15" x14ac:dyDescent="0.35">
      <c r="A741">
        <v>10001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-4659.157375661478</v>
      </c>
      <c r="I741">
        <v>4286.752656360427</v>
      </c>
      <c r="J741">
        <v>2794.4070127917171</v>
      </c>
      <c r="K741">
        <v>-5.0831842313918738</v>
      </c>
      <c r="L741">
        <v>-2.11785373358143</v>
      </c>
      <c r="M741">
        <v>-5.2257736106179831</v>
      </c>
      <c r="N741">
        <f>SQRT(ssa_urop_maneuver_10001[[#This Row],[x-pos]]^2+ssa_urop_maneuver_10001[[#This Row],[y-pos]]^2+ssa_urop_maneuver_10001[[#This Row],[z-pos]]^2)-6378</f>
        <v>542.45564548559651</v>
      </c>
      <c r="O741">
        <f>SQRT(ssa_urop_maneuver_10001[[#This Row],[x-vel]]^2+ssa_urop_maneuver_10001[[#This Row],[y-vel]]^2+ssa_urop_maneuver_10001[[#This Row],[z-vel]]^2)</f>
        <v>7.5916253988554461</v>
      </c>
    </row>
    <row r="742" spans="1:15" x14ac:dyDescent="0.35">
      <c r="A742">
        <v>10001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-6519.9481294173993</v>
      </c>
      <c r="I742">
        <v>2210.1626943971969</v>
      </c>
      <c r="J742">
        <v>-704.26199371524535</v>
      </c>
      <c r="K742">
        <v>-0.89301765111484555</v>
      </c>
      <c r="L742">
        <v>-4.552788963865261</v>
      </c>
      <c r="M742">
        <v>-6.0111907589547444</v>
      </c>
      <c r="N742">
        <f>SQRT(ssa_urop_maneuver_10001[[#This Row],[x-pos]]^2+ssa_urop_maneuver_10001[[#This Row],[y-pos]]^2+ssa_urop_maneuver_10001[[#This Row],[z-pos]]^2)-6378</f>
        <v>542.29823792228581</v>
      </c>
      <c r="O742">
        <f>SQRT(ssa_urop_maneuver_10001[[#This Row],[x-vel]]^2+ssa_urop_maneuver_10001[[#This Row],[y-vel]]^2+ssa_urop_maneuver_10001[[#This Row],[z-vel]]^2)</f>
        <v>7.5934038622503746</v>
      </c>
    </row>
    <row r="743" spans="1:15" x14ac:dyDescent="0.35">
      <c r="A743">
        <v>10001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-5655.4155567315956</v>
      </c>
      <c r="I743">
        <v>-790.35419466782037</v>
      </c>
      <c r="J743">
        <v>-3907.8739369340369</v>
      </c>
      <c r="K743">
        <v>3.6685975212031381</v>
      </c>
      <c r="L743">
        <v>-5.0850799496445784</v>
      </c>
      <c r="M743">
        <v>-4.2786482738267742</v>
      </c>
      <c r="N743">
        <f>SQRT(ssa_urop_maneuver_10001[[#This Row],[x-pos]]^2+ssa_urop_maneuver_10001[[#This Row],[y-pos]]^2+ssa_urop_maneuver_10001[[#This Row],[z-pos]]^2)-6378</f>
        <v>541.52769915108365</v>
      </c>
      <c r="O743">
        <f>SQRT(ssa_urop_maneuver_10001[[#This Row],[x-vel]]^2+ssa_urop_maneuver_10001[[#This Row],[y-vel]]^2+ssa_urop_maneuver_10001[[#This Row],[z-vel]]^2)</f>
        <v>7.5910129046113441</v>
      </c>
    </row>
    <row r="744" spans="1:15" x14ac:dyDescent="0.35">
      <c r="A744">
        <v>10001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-2430.1298527917229</v>
      </c>
      <c r="I744">
        <v>-3461.5047927837059</v>
      </c>
      <c r="J744">
        <v>-5476.5207957664816</v>
      </c>
      <c r="K744">
        <v>6.6911769003813824</v>
      </c>
      <c r="L744">
        <v>-3.496236502190178</v>
      </c>
      <c r="M744">
        <v>-0.76119019302350488</v>
      </c>
      <c r="N744">
        <f>SQRT(ssa_urop_maneuver_10001[[#This Row],[x-pos]]^2+ssa_urop_maneuver_10001[[#This Row],[y-pos]]^2+ssa_urop_maneuver_10001[[#This Row],[z-pos]]^2)-6378</f>
        <v>541.52502404296683</v>
      </c>
      <c r="O744">
        <f>SQRT(ssa_urop_maneuver_10001[[#This Row],[x-vel]]^2+ssa_urop_maneuver_10001[[#This Row],[y-vel]]^2+ssa_urop_maneuver_10001[[#This Row],[z-vel]]^2)</f>
        <v>7.5878144746296723</v>
      </c>
    </row>
    <row r="745" spans="1:15" x14ac:dyDescent="0.35">
      <c r="A745">
        <v>10001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1807.8883033072341</v>
      </c>
      <c r="I745">
        <v>-4690.6831515876684</v>
      </c>
      <c r="J745">
        <v>-4757.5219275832569</v>
      </c>
      <c r="K745">
        <v>6.9234692063934977</v>
      </c>
      <c r="L745">
        <v>-0.45234401577024308</v>
      </c>
      <c r="M745">
        <v>3.07093205181009</v>
      </c>
      <c r="N745">
        <f>SQRT(ssa_urop_maneuver_10001[[#This Row],[x-pos]]^2+ssa_urop_maneuver_10001[[#This Row],[y-pos]]^2+ssa_urop_maneuver_10001[[#This Row],[z-pos]]^2)-6378</f>
        <v>543.34260366144827</v>
      </c>
      <c r="O745">
        <f>SQRT(ssa_urop_maneuver_10001[[#This Row],[x-vel]]^2+ssa_urop_maneuver_10001[[#This Row],[y-vel]]^2+ssa_urop_maneuver_10001[[#This Row],[z-vel]]^2)</f>
        <v>7.5874676030489043</v>
      </c>
    </row>
    <row r="746" spans="1:15" x14ac:dyDescent="0.35">
      <c r="A746">
        <v>10001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5292.222331627614</v>
      </c>
      <c r="I746">
        <v>-3965.2542906092358</v>
      </c>
      <c r="J746">
        <v>-2050.9831329149329</v>
      </c>
      <c r="K746">
        <v>4.2687325819867006</v>
      </c>
      <c r="L746">
        <v>2.7835846791878609</v>
      </c>
      <c r="M746">
        <v>5.6232476542854402</v>
      </c>
      <c r="N746">
        <f>SQRT(ssa_urop_maneuver_10001[[#This Row],[x-pos]]^2+ssa_urop_maneuver_10001[[#This Row],[y-pos]]^2+ssa_urop_maneuver_10001[[#This Row],[z-pos]]^2)-6378</f>
        <v>545.68331223161294</v>
      </c>
      <c r="O746">
        <f>SQRT(ssa_urop_maneuver_10001[[#This Row],[x-vel]]^2+ssa_urop_maneuver_10001[[#This Row],[y-vel]]^2+ssa_urop_maneuver_10001[[#This Row],[z-vel]]^2)</f>
        <v>7.5888955523284771</v>
      </c>
    </row>
    <row r="747" spans="1:15" x14ac:dyDescent="0.35">
      <c r="A747">
        <v>10001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6568.2271798696802</v>
      </c>
      <c r="I747">
        <v>-1585.488028409889</v>
      </c>
      <c r="J747">
        <v>1513.3111860198469</v>
      </c>
      <c r="K747">
        <v>-0.16988432356110009</v>
      </c>
      <c r="L747">
        <v>4.8608181095624241</v>
      </c>
      <c r="M747">
        <v>5.824993178076971</v>
      </c>
      <c r="N747">
        <f>SQRT(ssa_urop_maneuver_10001[[#This Row],[x-pos]]^2+ssa_urop_maneuver_10001[[#This Row],[y-pos]]^2+ssa_urop_maneuver_10001[[#This Row],[z-pos]]^2)-6378</f>
        <v>546.26828772128738</v>
      </c>
      <c r="O747">
        <f>SQRT(ssa_urop_maneuver_10001[[#This Row],[x-vel]]^2+ssa_urop_maneuver_10001[[#This Row],[y-vel]]^2+ssa_urop_maneuver_10001[[#This Row],[z-vel]]^2)</f>
        <v>7.5886071780192363</v>
      </c>
    </row>
    <row r="748" spans="1:15" x14ac:dyDescent="0.35">
      <c r="A748">
        <v>10001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5103.7357459562418</v>
      </c>
      <c r="I748">
        <v>1455.985039355937</v>
      </c>
      <c r="J748">
        <v>4444.7958224206404</v>
      </c>
      <c r="K748">
        <v>-4.5332302819474286</v>
      </c>
      <c r="L748">
        <v>4.9095472703895666</v>
      </c>
      <c r="M748">
        <v>3.5917488139013889</v>
      </c>
      <c r="N748">
        <f>SQRT(ssa_urop_maneuver_10001[[#This Row],[x-pos]]^2+ssa_urop_maneuver_10001[[#This Row],[y-pos]]^2+ssa_urop_maneuver_10001[[#This Row],[z-pos]]^2)-6378</f>
        <v>544.73218479436855</v>
      </c>
      <c r="O748">
        <f>SQRT(ssa_urop_maneuver_10001[[#This Row],[x-vel]]^2+ssa_urop_maneuver_10001[[#This Row],[y-vel]]^2+ssa_urop_maneuver_10001[[#This Row],[z-vel]]^2)</f>
        <v>7.5864676056460452</v>
      </c>
    </row>
    <row r="749" spans="1:15" x14ac:dyDescent="0.35">
      <c r="A749">
        <v>10001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1512.7463703876299</v>
      </c>
      <c r="I749">
        <v>3891.2460410785361</v>
      </c>
      <c r="J749">
        <v>5519.9353469743892</v>
      </c>
      <c r="K749">
        <v>-7.0027306649387562</v>
      </c>
      <c r="L749">
        <v>2.9141296207263112</v>
      </c>
      <c r="M749">
        <v>-0.13770156148225199</v>
      </c>
      <c r="N749">
        <f>SQRT(ssa_urop_maneuver_10001[[#This Row],[x-pos]]^2+ssa_urop_maneuver_10001[[#This Row],[y-pos]]^2+ssa_urop_maneuver_10001[[#This Row],[z-pos]]^2)-6378</f>
        <v>542.9741776795845</v>
      </c>
      <c r="O749">
        <f>SQRT(ssa_urop_maneuver_10001[[#This Row],[x-vel]]^2+ssa_urop_maneuver_10001[[#This Row],[y-vel]]^2+ssa_urop_maneuver_10001[[#This Row],[z-vel]]^2)</f>
        <v>7.5861287843077596</v>
      </c>
    </row>
    <row r="750" spans="1:15" x14ac:dyDescent="0.35">
      <c r="A750">
        <v>10001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-2707.9040101968071</v>
      </c>
      <c r="I750">
        <v>4706.3353236133671</v>
      </c>
      <c r="J750">
        <v>4290.7464317032354</v>
      </c>
      <c r="K750">
        <v>-6.5558818860766221</v>
      </c>
      <c r="L750">
        <v>-0.29672954165536902</v>
      </c>
      <c r="M750">
        <v>-3.811829972784242</v>
      </c>
      <c r="N750">
        <f>SQRT(ssa_urop_maneuver_10001[[#This Row],[x-pos]]^2+ssa_urop_maneuver_10001[[#This Row],[y-pos]]^2+ssa_urop_maneuver_10001[[#This Row],[z-pos]]^2)-6378</f>
        <v>542.46539243604184</v>
      </c>
      <c r="O750">
        <f>SQRT(ssa_urop_maneuver_10001[[#This Row],[x-vel]]^2+ssa_urop_maneuver_10001[[#This Row],[y-vel]]^2+ssa_urop_maneuver_10001[[#This Row],[z-vel]]^2)</f>
        <v>7.5893137678247884</v>
      </c>
    </row>
    <row r="751" spans="1:15" x14ac:dyDescent="0.35">
      <c r="A751">
        <v>10001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-5798.524097496982</v>
      </c>
      <c r="I751">
        <v>3558.6688876903449</v>
      </c>
      <c r="J751">
        <v>1267.7284979582721</v>
      </c>
      <c r="K751">
        <v>-3.3704895258822001</v>
      </c>
      <c r="L751">
        <v>-3.391049653784056</v>
      </c>
      <c r="M751">
        <v>-5.8985222407863436</v>
      </c>
      <c r="N751">
        <f>SQRT(ssa_urop_maneuver_10001[[#This Row],[x-pos]]^2+ssa_urop_maneuver_10001[[#This Row],[y-pos]]^2+ssa_urop_maneuver_10001[[#This Row],[z-pos]]^2)-6378</f>
        <v>542.55933476507107</v>
      </c>
      <c r="O751">
        <f>SQRT(ssa_urop_maneuver_10001[[#This Row],[x-vel]]^2+ssa_urop_maneuver_10001[[#This Row],[y-vel]]^2+ssa_urop_maneuver_10001[[#This Row],[z-vel]]^2)</f>
        <v>7.5928902285994972</v>
      </c>
    </row>
    <row r="752" spans="1:15" x14ac:dyDescent="0.35">
      <c r="A752">
        <v>10001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-6465.7400014115356</v>
      </c>
      <c r="I752">
        <v>924.0142239961566</v>
      </c>
      <c r="J752">
        <v>-2286.1934564078529</v>
      </c>
      <c r="K752">
        <v>1.227117095859815</v>
      </c>
      <c r="L752">
        <v>-5.0715305628656679</v>
      </c>
      <c r="M752">
        <v>-5.5156820483402837</v>
      </c>
      <c r="N752">
        <f>SQRT(ssa_urop_maneuver_10001[[#This Row],[x-pos]]^2+ssa_urop_maneuver_10001[[#This Row],[y-pos]]^2+ssa_urop_maneuver_10001[[#This Row],[z-pos]]^2)-6378</f>
        <v>541.99108179501491</v>
      </c>
      <c r="O752">
        <f>SQRT(ssa_urop_maneuver_10001[[#This Row],[x-vel]]^2+ssa_urop_maneuver_10001[[#This Row],[y-vel]]^2+ssa_urop_maneuver_10001[[#This Row],[z-vel]]^2)</f>
        <v>7.592693005476729</v>
      </c>
    </row>
    <row r="753" spans="1:15" x14ac:dyDescent="0.35">
      <c r="A753">
        <v>10001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-4431.4344575227506</v>
      </c>
      <c r="I753">
        <v>-2097.0372613381392</v>
      </c>
      <c r="J753">
        <v>-4882.7372367570797</v>
      </c>
      <c r="K753">
        <v>5.3059049738684418</v>
      </c>
      <c r="L753">
        <v>-4.6329782626905303</v>
      </c>
      <c r="M753">
        <v>-2.8252432069639588</v>
      </c>
      <c r="N753">
        <f>SQRT(ssa_urop_maneuver_10001[[#This Row],[x-pos]]^2+ssa_urop_maneuver_10001[[#This Row],[y-pos]]^2+ssa_urop_maneuver_10001[[#This Row],[z-pos]]^2)-6378</f>
        <v>541.27016021015606</v>
      </c>
      <c r="O753">
        <f>SQRT(ssa_urop_maneuver_10001[[#This Row],[x-vel]]^2+ssa_urop_maneuver_10001[[#This Row],[y-vel]]^2+ssa_urop_maneuver_10001[[#This Row],[z-vel]]^2)</f>
        <v>7.5894080370461587</v>
      </c>
    </row>
    <row r="754" spans="1:15" x14ac:dyDescent="0.35">
      <c r="A754">
        <v>10001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-548.88723102225981</v>
      </c>
      <c r="I754">
        <v>-4244.0959837431519</v>
      </c>
      <c r="J754">
        <v>-5438.1341758652798</v>
      </c>
      <c r="K754">
        <v>7.1662965027842116</v>
      </c>
      <c r="L754">
        <v>-2.2648205317198191</v>
      </c>
      <c r="M754">
        <v>1.0404793662377509</v>
      </c>
      <c r="N754">
        <f>SQRT(ssa_urop_maneuver_10001[[#This Row],[x-pos]]^2+ssa_urop_maneuver_10001[[#This Row],[y-pos]]^2+ssa_urop_maneuver_10001[[#This Row],[z-pos]]^2)-6378</f>
        <v>542.03838329802784</v>
      </c>
      <c r="O754">
        <f>SQRT(ssa_urop_maneuver_10001[[#This Row],[x-vel]]^2+ssa_urop_maneuver_10001[[#This Row],[y-vel]]^2+ssa_urop_maneuver_10001[[#This Row],[z-vel]]^2)</f>
        <v>7.5873457096855272</v>
      </c>
    </row>
    <row r="755" spans="1:15" x14ac:dyDescent="0.35">
      <c r="A755">
        <v>10001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3562.275075344683</v>
      </c>
      <c r="I755">
        <v>-4623.2430991965739</v>
      </c>
      <c r="J755">
        <v>-3722.243256133333</v>
      </c>
      <c r="K755">
        <v>6.0403749114893914</v>
      </c>
      <c r="L755">
        <v>1.0475457038450671</v>
      </c>
      <c r="M755">
        <v>4.4719144563416382</v>
      </c>
      <c r="N755">
        <f>SQRT(ssa_urop_maneuver_10001[[#This Row],[x-pos]]^2+ssa_urop_maneuver_10001[[#This Row],[y-pos]]^2+ssa_urop_maneuver_10001[[#This Row],[z-pos]]^2)-6378</f>
        <v>544.37497716793678</v>
      </c>
      <c r="O755">
        <f>SQRT(ssa_urop_maneuver_10001[[#This Row],[x-vel]]^2+ssa_urop_maneuver_10001[[#This Row],[y-vel]]^2+ssa_urop_maneuver_10001[[#This Row],[z-vel]]^2)</f>
        <v>7.588247490549584</v>
      </c>
    </row>
    <row r="756" spans="1:15" x14ac:dyDescent="0.35">
      <c r="A756">
        <v>10001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6187.6890074035209</v>
      </c>
      <c r="I756">
        <v>-3074.6905051839171</v>
      </c>
      <c r="J756">
        <v>-450.45330305049953</v>
      </c>
      <c r="K756">
        <v>2.3924628311408598</v>
      </c>
      <c r="L756">
        <v>3.9274131503044241</v>
      </c>
      <c r="M756">
        <v>6.0372113251299604</v>
      </c>
      <c r="N756">
        <f>SQRT(ssa_urop_maneuver_10001[[#This Row],[x-pos]]^2+ssa_urop_maneuver_10001[[#This Row],[y-pos]]^2+ssa_urop_maneuver_10001[[#This Row],[z-pos]]^2)-6378</f>
        <v>546.16963492660307</v>
      </c>
      <c r="O756">
        <f>SQRT(ssa_urop_maneuver_10001[[#This Row],[x-vel]]^2+ssa_urop_maneuver_10001[[#This Row],[y-vel]]^2+ssa_urop_maneuver_10001[[#This Row],[z-vel]]^2)</f>
        <v>7.5892274333987455</v>
      </c>
    </row>
    <row r="757" spans="1:15" x14ac:dyDescent="0.35">
      <c r="A757">
        <v>10001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6230.5536660748521</v>
      </c>
      <c r="I757">
        <v>-242.89577745972861</v>
      </c>
      <c r="J757">
        <v>3009.8032101541148</v>
      </c>
      <c r="K757">
        <v>-2.2539269964847248</v>
      </c>
      <c r="L757">
        <v>5.1688577703501313</v>
      </c>
      <c r="M757">
        <v>5.0771094016746154</v>
      </c>
      <c r="N757">
        <f>SQRT(ssa_urop_maneuver_10001[[#This Row],[x-pos]]^2+ssa_urop_maneuver_10001[[#This Row],[y-pos]]^2+ssa_urop_maneuver_10001[[#This Row],[z-pos]]^2)-6378</f>
        <v>545.7065729564647</v>
      </c>
      <c r="O757">
        <f>SQRT(ssa_urop_maneuver_10001[[#This Row],[x-vel]]^2+ssa_urop_maneuver_10001[[#This Row],[y-vel]]^2+ssa_urop_maneuver_10001[[#This Row],[z-vel]]^2)</f>
        <v>7.5877742080378452</v>
      </c>
    </row>
    <row r="758" spans="1:15" x14ac:dyDescent="0.35">
      <c r="A758">
        <v>10001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3675.197106868126</v>
      </c>
      <c r="I758">
        <v>2690.5244156586759</v>
      </c>
      <c r="J758">
        <v>5212.055275183523</v>
      </c>
      <c r="K758">
        <v>-5.9539354701016078</v>
      </c>
      <c r="L758">
        <v>4.2549692961856156</v>
      </c>
      <c r="M758">
        <v>1.997782304092919</v>
      </c>
      <c r="N758">
        <f>SQRT(ssa_urop_maneuver_10001[[#This Row],[x-pos]]^2+ssa_urop_maneuver_10001[[#This Row],[y-pos]]^2+ssa_urop_maneuver_10001[[#This Row],[z-pos]]^2)-6378</f>
        <v>543.81447289333846</v>
      </c>
      <c r="O758">
        <f>SQRT(ssa_urop_maneuver_10001[[#This Row],[x-vel]]^2+ssa_urop_maneuver_10001[[#This Row],[y-vel]]^2+ssa_urop_maneuver_10001[[#This Row],[z-vel]]^2)</f>
        <v>7.5858582525751945</v>
      </c>
    </row>
    <row r="759" spans="1:15" x14ac:dyDescent="0.35">
      <c r="A759">
        <v>10001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-410.62195771094167</v>
      </c>
      <c r="I759">
        <v>4503.8342604347381</v>
      </c>
      <c r="J759">
        <v>5238.47866529566</v>
      </c>
      <c r="K759">
        <v>-7.1721347635375921</v>
      </c>
      <c r="L759">
        <v>1.5701769570230799</v>
      </c>
      <c r="M759">
        <v>-1.9132648776267147</v>
      </c>
      <c r="N759">
        <f>SQRT(ssa_urop_maneuver_10001[[#This Row],[x-pos]]^2+ssa_urop_maneuver_10001[[#This Row],[y-pos]]^2+ssa_urop_maneuver_10001[[#This Row],[z-pos]]^2)-6378</f>
        <v>542.6063436940176</v>
      </c>
      <c r="O759">
        <f>SQRT(ssa_urop_maneuver_10001[[#This Row],[x-vel]]^2+ssa_urop_maneuver_10001[[#This Row],[y-vel]]^2+ssa_urop_maneuver_10001[[#This Row],[z-vel]]^2)</f>
        <v>7.5871967968855705</v>
      </c>
    </row>
    <row r="760" spans="1:15" x14ac:dyDescent="0.35">
      <c r="A760">
        <v>10001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-4324.8781650450492</v>
      </c>
      <c r="I760">
        <v>4440.8938410539531</v>
      </c>
      <c r="J760">
        <v>3077.0580009569321</v>
      </c>
      <c r="K760">
        <v>-5.4010920933812736</v>
      </c>
      <c r="L760">
        <v>-1.7738256811185691</v>
      </c>
      <c r="M760">
        <v>-5.0306359744966587</v>
      </c>
      <c r="N760">
        <f>SQRT(ssa_urop_maneuver_10001[[#This Row],[x-pos]]^2+ssa_urop_maneuver_10001[[#This Row],[y-pos]]^2+ssa_urop_maneuver_10001[[#This Row],[z-pos]]^2)-6378</f>
        <v>542.57766311797423</v>
      </c>
      <c r="O760">
        <f>SQRT(ssa_urop_maneuver_10001[[#This Row],[x-vel]]^2+ssa_urop_maneuver_10001[[#This Row],[y-vel]]^2+ssa_urop_maneuver_10001[[#This Row],[z-vel]]^2)</f>
        <v>7.5911495609085069</v>
      </c>
    </row>
    <row r="761" spans="1:15" x14ac:dyDescent="0.35">
      <c r="A761">
        <v>10001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-6432.9948499734628</v>
      </c>
      <c r="I761">
        <v>2524.0883702721189</v>
      </c>
      <c r="J761">
        <v>-371.95083498864426</v>
      </c>
      <c r="K761">
        <v>-1.369414493670662</v>
      </c>
      <c r="L761">
        <v>-4.3837577340267222</v>
      </c>
      <c r="M761">
        <v>-6.0469765600591598</v>
      </c>
      <c r="N761">
        <f>SQRT(ssa_urop_maneuver_10001[[#This Row],[x-pos]]^2+ssa_urop_maneuver_10001[[#This Row],[y-pos]]^2+ssa_urop_maneuver_10001[[#This Row],[z-pos]]^2)-6378</f>
        <v>542.46185340088505</v>
      </c>
      <c r="O761">
        <f>SQRT(ssa_urop_maneuver_10001[[#This Row],[x-vel]]^2+ssa_urop_maneuver_10001[[#This Row],[y-vel]]^2+ssa_urop_maneuver_10001[[#This Row],[z-vel]]^2)</f>
        <v>7.5933229513842813</v>
      </c>
    </row>
    <row r="762" spans="1:15" x14ac:dyDescent="0.35">
      <c r="A762">
        <v>10001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-5852.156968935421</v>
      </c>
      <c r="I762">
        <v>-447.78595321900144</v>
      </c>
      <c r="J762">
        <v>-3665.0946326267899</v>
      </c>
      <c r="K762">
        <v>3.2338892393214018</v>
      </c>
      <c r="L762">
        <v>-5.1620148512093316</v>
      </c>
      <c r="M762">
        <v>-4.5302546412226459</v>
      </c>
      <c r="N762">
        <f>SQRT(ssa_urop_maneuver_10001[[#This Row],[x-pos]]^2+ssa_urop_maneuver_10001[[#This Row],[y-pos]]^2+ssa_urop_maneuver_10001[[#This Row],[z-pos]]^2)-6378</f>
        <v>541.62225233931167</v>
      </c>
      <c r="O762">
        <f>SQRT(ssa_urop_maneuver_10001[[#This Row],[x-vel]]^2+ssa_urop_maneuver_10001[[#This Row],[y-vel]]^2+ssa_urop_maneuver_10001[[#This Row],[z-vel]]^2)</f>
        <v>7.5912873776865917</v>
      </c>
    </row>
    <row r="763" spans="1:15" x14ac:dyDescent="0.35">
      <c r="A763">
        <v>10001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-2828.0582326388212</v>
      </c>
      <c r="I763">
        <v>-3233.2076618003521</v>
      </c>
      <c r="J763">
        <v>-5424.5946484092738</v>
      </c>
      <c r="K763">
        <v>6.4794009683384894</v>
      </c>
      <c r="L763">
        <v>-3.7862826706286778</v>
      </c>
      <c r="M763">
        <v>-1.122572468329637</v>
      </c>
      <c r="N763">
        <f>SQRT(ssa_urop_maneuver_10001[[#This Row],[x-pos]]^2+ssa_urop_maneuver_10001[[#This Row],[y-pos]]^2+ssa_urop_maneuver_10001[[#This Row],[z-pos]]^2)-6378</f>
        <v>541.37657965450308</v>
      </c>
      <c r="O763">
        <f>SQRT(ssa_urop_maneuver_10001[[#This Row],[x-vel]]^2+ssa_urop_maneuver_10001[[#This Row],[y-vel]]^2+ssa_urop_maneuver_10001[[#This Row],[z-vel]]^2)</f>
        <v>7.5880657823361339</v>
      </c>
    </row>
    <row r="764" spans="1:15" x14ac:dyDescent="0.35">
      <c r="A764">
        <v>10001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1374.7353757361061</v>
      </c>
      <c r="I764">
        <v>-4671.6587879109911</v>
      </c>
      <c r="J764">
        <v>-4917.8770135332616</v>
      </c>
      <c r="K764">
        <v>7.0220642009556498</v>
      </c>
      <c r="L764">
        <v>-0.83468181619704351</v>
      </c>
      <c r="M764">
        <v>2.7502789284074671</v>
      </c>
      <c r="N764">
        <f>SQRT(ssa_urop_maneuver_10001[[#This Row],[x-pos]]^2+ssa_urop_maneuver_10001[[#This Row],[y-pos]]^2+ssa_urop_maneuver_10001[[#This Row],[z-pos]]^2)-6378</f>
        <v>542.96868250428633</v>
      </c>
      <c r="O764">
        <f>SQRT(ssa_urop_maneuver_10001[[#This Row],[x-vel]]^2+ssa_urop_maneuver_10001[[#This Row],[y-vel]]^2+ssa_urop_maneuver_10001[[#This Row],[z-vel]]^2)</f>
        <v>7.5874971868643897</v>
      </c>
    </row>
    <row r="765" spans="1:15" x14ac:dyDescent="0.35">
      <c r="A765">
        <v>10001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5004.4028729333113</v>
      </c>
      <c r="I765">
        <v>-4163.5089810396294</v>
      </c>
      <c r="J765">
        <v>-2356.6988762389219</v>
      </c>
      <c r="K765">
        <v>4.6371094286225629</v>
      </c>
      <c r="L765">
        <v>2.4679938425601522</v>
      </c>
      <c r="M765">
        <v>5.4771037022841904</v>
      </c>
      <c r="N765">
        <f>SQRT(ssa_urop_maneuver_10001[[#This Row],[x-pos]]^2+ssa_urop_maneuver_10001[[#This Row],[y-pos]]^2+ssa_urop_maneuver_10001[[#This Row],[z-pos]]^2)-6378</f>
        <v>545.35790950364117</v>
      </c>
      <c r="O765">
        <f>SQRT(ssa_urop_maneuver_10001[[#This Row],[x-vel]]^2+ssa_urop_maneuver_10001[[#This Row],[y-vel]]^2+ssa_urop_maneuver_10001[[#This Row],[z-vel]]^2)</f>
        <v>7.5889684691340156</v>
      </c>
    </row>
    <row r="766" spans="1:15" x14ac:dyDescent="0.35">
      <c r="A766">
        <v>10001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6545.8589530624249</v>
      </c>
      <c r="I766">
        <v>-1918.327898334247</v>
      </c>
      <c r="J766">
        <v>1190.0995683549779</v>
      </c>
      <c r="K766">
        <v>0.31424747404150272</v>
      </c>
      <c r="L766">
        <v>4.7441605187793536</v>
      </c>
      <c r="M766">
        <v>5.9149098239348694</v>
      </c>
      <c r="N766">
        <f>SQRT(ssa_urop_maneuver_10001[[#This Row],[x-pos]]^2+ssa_urop_maneuver_10001[[#This Row],[y-pos]]^2+ssa_urop_maneuver_10001[[#This Row],[z-pos]]^2)-6378</f>
        <v>546.20308349731295</v>
      </c>
      <c r="O766">
        <f>SQRT(ssa_urop_maneuver_10001[[#This Row],[x-vel]]^2+ssa_urop_maneuver_10001[[#This Row],[y-vel]]^2+ssa_urop_maneuver_10001[[#This Row],[z-vel]]^2)</f>
        <v>7.5889372594696995</v>
      </c>
    </row>
    <row r="767" spans="1:15" x14ac:dyDescent="0.35">
      <c r="A767">
        <v>10001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5355.7341601799762</v>
      </c>
      <c r="I767">
        <v>1127.5415731756129</v>
      </c>
      <c r="J767">
        <v>4239.1809889211527</v>
      </c>
      <c r="K767">
        <v>-4.1359781683465338</v>
      </c>
      <c r="L767">
        <v>5.0401518233181877</v>
      </c>
      <c r="M767">
        <v>3.879413928704925</v>
      </c>
      <c r="N767">
        <f>SQRT(ssa_urop_maneuver_10001[[#This Row],[x-pos]]^2+ssa_urop_maneuver_10001[[#This Row],[y-pos]]^2+ssa_urop_maneuver_10001[[#This Row],[z-pos]]^2)-6378</f>
        <v>544.85301379341581</v>
      </c>
      <c r="O767">
        <f>SQRT(ssa_urop_maneuver_10001[[#This Row],[x-vel]]^2+ssa_urop_maneuver_10001[[#This Row],[y-vel]]^2+ssa_urop_maneuver_10001[[#This Row],[z-vel]]^2)</f>
        <v>7.5867844467446535</v>
      </c>
    </row>
    <row r="768" spans="1:15" x14ac:dyDescent="0.35">
      <c r="A768">
        <v>10001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1933.7141002550181</v>
      </c>
      <c r="I768">
        <v>3703.929995584489</v>
      </c>
      <c r="J768">
        <v>5517.4930181702512</v>
      </c>
      <c r="K768">
        <v>-6.8569282246179366</v>
      </c>
      <c r="L768">
        <v>3.236942945320207</v>
      </c>
      <c r="M768">
        <v>0.22746451501024159</v>
      </c>
      <c r="N768">
        <f>SQRT(ssa_urop_maneuver_10001[[#This Row],[x-pos]]^2+ssa_urop_maneuver_10001[[#This Row],[y-pos]]^2+ssa_urop_maneuver_10001[[#This Row],[z-pos]]^2)-6378</f>
        <v>543.06038402158811</v>
      </c>
      <c r="O768">
        <f>SQRT(ssa_urop_maneuver_10001[[#This Row],[x-vel]]^2+ssa_urop_maneuver_10001[[#This Row],[y-vel]]^2+ssa_urop_maneuver_10001[[#This Row],[z-vel]]^2)</f>
        <v>7.5859741902018882</v>
      </c>
    </row>
    <row r="769" spans="1:15" x14ac:dyDescent="0.35">
      <c r="A769">
        <v>10001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-2293.2855645003419</v>
      </c>
      <c r="I769">
        <v>4738.1966756616721</v>
      </c>
      <c r="J769">
        <v>4492.6093070253746</v>
      </c>
      <c r="K769">
        <v>-6.722286569314873</v>
      </c>
      <c r="L769">
        <v>8.4698623360413505E-2</v>
      </c>
      <c r="M769">
        <v>-3.5206997223718242</v>
      </c>
      <c r="N769">
        <f>SQRT(ssa_urop_maneuver_10001[[#This Row],[x-pos]]^2+ssa_urop_maneuver_10001[[#This Row],[y-pos]]^2+ssa_urop_maneuver_10001[[#This Row],[z-pos]]^2)-6378</f>
        <v>542.49165906353664</v>
      </c>
      <c r="O769">
        <f>SQRT(ssa_urop_maneuver_10001[[#This Row],[x-vel]]^2+ssa_urop_maneuver_10001[[#This Row],[y-vel]]^2+ssa_urop_maneuver_10001[[#This Row],[z-vel]]^2)</f>
        <v>7.5889154107750683</v>
      </c>
    </row>
    <row r="770" spans="1:15" x14ac:dyDescent="0.35">
      <c r="A770">
        <v>10001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-5563.4065684142597</v>
      </c>
      <c r="I770">
        <v>3796.8149937934331</v>
      </c>
      <c r="J770">
        <v>1589.8444767422029</v>
      </c>
      <c r="K770">
        <v>-3.7808179005644789</v>
      </c>
      <c r="L770">
        <v>-3.1099648300806662</v>
      </c>
      <c r="M770">
        <v>-5.8036098842905206</v>
      </c>
      <c r="N770">
        <f>SQRT(ssa_urop_maneuver_10001[[#This Row],[x-pos]]^2+ssa_urop_maneuver_10001[[#This Row],[y-pos]]^2+ssa_urop_maneuver_10001[[#This Row],[z-pos]]^2)-6378</f>
        <v>542.61429374569707</v>
      </c>
      <c r="O770">
        <f>SQRT(ssa_urop_maneuver_10001[[#This Row],[x-vel]]^2+ssa_urop_maneuver_10001[[#This Row],[y-vel]]^2+ssa_urop_maneuver_10001[[#This Row],[z-vel]]^2)</f>
        <v>7.5926512451581818</v>
      </c>
    </row>
    <row r="771" spans="1:15" x14ac:dyDescent="0.35">
      <c r="A771">
        <v>10001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-6508.6163374985044</v>
      </c>
      <c r="I771">
        <v>1269.148118883191</v>
      </c>
      <c r="J771">
        <v>-1978.670518383122</v>
      </c>
      <c r="K771">
        <v>0.74476746346550826</v>
      </c>
      <c r="L771">
        <v>-5.0090425066230626</v>
      </c>
      <c r="M771">
        <v>-5.6574487622754832</v>
      </c>
      <c r="N771">
        <f>SQRT(ssa_urop_maneuver_10001[[#This Row],[x-pos]]^2+ssa_urop_maneuver_10001[[#This Row],[y-pos]]^2+ssa_urop_maneuver_10001[[#This Row],[z-pos]]^2)-6378</f>
        <v>542.11275896106508</v>
      </c>
      <c r="O771">
        <f>SQRT(ssa_urop_maneuver_10001[[#This Row],[x-vel]]^2+ssa_urop_maneuver_10001[[#This Row],[y-vel]]^2+ssa_urop_maneuver_10001[[#This Row],[z-vel]]^2)</f>
        <v>7.5928856112525427</v>
      </c>
    </row>
    <row r="772" spans="1:15" x14ac:dyDescent="0.35">
      <c r="A772">
        <v>10001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-4734.0731270362157</v>
      </c>
      <c r="I772">
        <v>-1789.1029069632459</v>
      </c>
      <c r="J772">
        <v>-4718.4950728938311</v>
      </c>
      <c r="K772">
        <v>4.9537675932512428</v>
      </c>
      <c r="L772">
        <v>-4.8147921725898328</v>
      </c>
      <c r="M772">
        <v>-3.1435104133656662</v>
      </c>
      <c r="N772">
        <f>SQRT(ssa_urop_maneuver_10001[[#This Row],[x-pos]]^2+ssa_urop_maneuver_10001[[#This Row],[y-pos]]^2+ssa_urop_maneuver_10001[[#This Row],[z-pos]]^2)-6378</f>
        <v>541.28705407964389</v>
      </c>
      <c r="O772">
        <f>SQRT(ssa_urop_maneuver_10001[[#This Row],[x-vel]]^2+ssa_urop_maneuver_10001[[#This Row],[y-vel]]^2+ssa_urop_maneuver_10001[[#This Row],[z-vel]]^2)</f>
        <v>7.5897097936691171</v>
      </c>
    </row>
    <row r="773" spans="1:15" x14ac:dyDescent="0.35">
      <c r="A773">
        <v>10001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-984.75098467066505</v>
      </c>
      <c r="I773">
        <v>-4101.6351317230001</v>
      </c>
      <c r="J773">
        <v>-5485.5018344859327</v>
      </c>
      <c r="K773">
        <v>7.0902788970411006</v>
      </c>
      <c r="L773">
        <v>-2.614615559125081</v>
      </c>
      <c r="M773">
        <v>0.67892154069551913</v>
      </c>
      <c r="N773">
        <f>SQRT(ssa_urop_maneuver_10001[[#This Row],[x-pos]]^2+ssa_urop_maneuver_10001[[#This Row],[y-pos]]^2+ssa_urop_maneuver_10001[[#This Row],[z-pos]]^2)-6378</f>
        <v>541.81760104576279</v>
      </c>
      <c r="O773">
        <f>SQRT(ssa_urop_maneuver_10001[[#This Row],[x-vel]]^2+ssa_urop_maneuver_10001[[#This Row],[y-vel]]^2+ssa_urop_maneuver_10001[[#This Row],[z-vel]]^2)</f>
        <v>7.5874372365289258</v>
      </c>
    </row>
    <row r="774" spans="1:15" x14ac:dyDescent="0.35">
      <c r="A774">
        <v>10001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3174.81123481953</v>
      </c>
      <c r="I774">
        <v>-4705.6033253203359</v>
      </c>
      <c r="J774">
        <v>-3961.3705802921991</v>
      </c>
      <c r="K774">
        <v>6.2719843797525856</v>
      </c>
      <c r="L774">
        <v>0.67502441520120526</v>
      </c>
      <c r="M774">
        <v>4.2174639376077314</v>
      </c>
      <c r="N774">
        <f>SQRT(ssa_urop_maneuver_10001[[#This Row],[x-pos]]^2+ssa_urop_maneuver_10001[[#This Row],[y-pos]]^2+ssa_urop_maneuver_10001[[#This Row],[z-pos]]^2)-6378</f>
        <v>544.03625434067453</v>
      </c>
      <c r="O774">
        <f>SQRT(ssa_urop_maneuver_10001[[#This Row],[x-vel]]^2+ssa_urop_maneuver_10001[[#This Row],[y-vel]]^2+ssa_urop_maneuver_10001[[#This Row],[z-vel]]^2)</f>
        <v>7.5881781796423224</v>
      </c>
    </row>
    <row r="775" spans="1:15" x14ac:dyDescent="0.35">
      <c r="A775">
        <v>10001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6010.297392520667</v>
      </c>
      <c r="I775">
        <v>-3347.7132385149298</v>
      </c>
      <c r="J775">
        <v>-781.50338338031986</v>
      </c>
      <c r="K775">
        <v>2.8356578562569061</v>
      </c>
      <c r="L775">
        <v>3.68761313244232</v>
      </c>
      <c r="M775">
        <v>5.9965403903315027</v>
      </c>
      <c r="N775">
        <f>SQRT(ssa_urop_maneuver_10001[[#This Row],[x-pos]]^2+ssa_urop_maneuver_10001[[#This Row],[y-pos]]^2+ssa_urop_maneuver_10001[[#This Row],[z-pos]]^2)-6378</f>
        <v>545.98773916474602</v>
      </c>
      <c r="O775">
        <f>SQRT(ssa_urop_maneuver_10001[[#This Row],[x-vel]]^2+ssa_urop_maneuver_10001[[#This Row],[y-vel]]^2+ssa_urop_maneuver_10001[[#This Row],[z-vel]]^2)</f>
        <v>7.5893308496329022</v>
      </c>
    </row>
    <row r="776" spans="1:15" x14ac:dyDescent="0.35">
      <c r="A776">
        <v>10001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6337.1972216990389</v>
      </c>
      <c r="I776">
        <v>-592.6010611161305</v>
      </c>
      <c r="J776">
        <v>2725.330539433895</v>
      </c>
      <c r="K776">
        <v>-1.7848788783311531</v>
      </c>
      <c r="L776">
        <v>5.1622959699374231</v>
      </c>
      <c r="M776">
        <v>5.2672542587659921</v>
      </c>
      <c r="N776">
        <f>SQRT(ssa_urop_maneuver_10001[[#This Row],[x-pos]]^2+ssa_urop_maneuver_10001[[#This Row],[y-pos]]^2+ssa_urop_maneuver_10001[[#This Row],[z-pos]]^2)-6378</f>
        <v>545.77579024025181</v>
      </c>
      <c r="O776">
        <f>SQRT(ssa_urop_maneuver_10001[[#This Row],[x-vel]]^2+ssa_urop_maneuver_10001[[#This Row],[y-vel]]^2+ssa_urop_maneuver_10001[[#This Row],[z-vel]]^2)</f>
        <v>7.5880866967921055</v>
      </c>
    </row>
    <row r="777" spans="1:15" x14ac:dyDescent="0.35">
      <c r="A777">
        <v>10001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4020.9531501514002</v>
      </c>
      <c r="I777">
        <v>2410.0200208420119</v>
      </c>
      <c r="J777">
        <v>5092.8776266089544</v>
      </c>
      <c r="K777">
        <v>-5.654691007535833</v>
      </c>
      <c r="L777">
        <v>4.4836826705325814</v>
      </c>
      <c r="M777">
        <v>2.3385065763283941</v>
      </c>
      <c r="N777">
        <f>SQRT(ssa_urop_maneuver_10001[[#This Row],[x-pos]]^2+ssa_urop_maneuver_10001[[#This Row],[y-pos]]^2+ssa_urop_maneuver_10001[[#This Row],[z-pos]]^2)-6378</f>
        <v>543.9696081524271</v>
      </c>
      <c r="O777">
        <f>SQRT(ssa_urop_maneuver_10001[[#This Row],[x-vel]]^2+ssa_urop_maneuver_10001[[#This Row],[y-vel]]^2+ssa_urop_maneuver_10001[[#This Row],[z-vel]]^2)</f>
        <v>7.586010393366986</v>
      </c>
    </row>
    <row r="778" spans="1:15" x14ac:dyDescent="0.35">
      <c r="A778">
        <v>10001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30.077025447976279</v>
      </c>
      <c r="I778">
        <v>4409.2458660841667</v>
      </c>
      <c r="J778">
        <v>5334.1388205382582</v>
      </c>
      <c r="K778">
        <v>-7.1663175444488996</v>
      </c>
      <c r="L778">
        <v>1.9388938496209509</v>
      </c>
      <c r="M778">
        <v>-1.5636245191838369</v>
      </c>
      <c r="N778">
        <f>SQRT(ssa_urop_maneuver_10001[[#This Row],[x-pos]]^2+ssa_urop_maneuver_10001[[#This Row],[y-pos]]^2+ssa_urop_maneuver_10001[[#This Row],[z-pos]]^2)-6378</f>
        <v>542.64958597192617</v>
      </c>
      <c r="O778">
        <f>SQRT(ssa_urop_maneuver_10001[[#This Row],[x-vel]]^2+ssa_urop_maneuver_10001[[#This Row],[y-vel]]^2+ssa_urop_maneuver_10001[[#This Row],[z-vel]]^2)</f>
        <v>7.5868529803184499</v>
      </c>
    </row>
    <row r="779" spans="1:15" x14ac:dyDescent="0.35">
      <c r="A779">
        <v>10001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-3972.8772097478741</v>
      </c>
      <c r="I779">
        <v>4571.8694899760894</v>
      </c>
      <c r="J779">
        <v>3347.933555492566</v>
      </c>
      <c r="K779">
        <v>-5.6921054788706451</v>
      </c>
      <c r="L779">
        <v>-1.4179460729972171</v>
      </c>
      <c r="M779">
        <v>-4.817595846903501</v>
      </c>
      <c r="N779">
        <f>SQRT(ssa_urop_maneuver_10001[[#This Row],[x-pos]]^2+ssa_urop_maneuver_10001[[#This Row],[y-pos]]^2+ssa_urop_maneuver_10001[[#This Row],[z-pos]]^2)-6378</f>
        <v>542.57823083457242</v>
      </c>
      <c r="O779">
        <f>SQRT(ssa_urop_maneuver_10001[[#This Row],[x-vel]]^2+ssa_urop_maneuver_10001[[#This Row],[y-vel]]^2+ssa_urop_maneuver_10001[[#This Row],[z-vel]]^2)</f>
        <v>7.5907750324073833</v>
      </c>
    </row>
    <row r="780" spans="1:15" x14ac:dyDescent="0.35">
      <c r="A780">
        <v>10001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-6316.9732306230544</v>
      </c>
      <c r="I780">
        <v>2826.279826238328</v>
      </c>
      <c r="J780">
        <v>-38.963772584051192</v>
      </c>
      <c r="K780">
        <v>-1.836283753577443</v>
      </c>
      <c r="L780">
        <v>-4.1898475694421879</v>
      </c>
      <c r="M780">
        <v>-6.0606944167654326</v>
      </c>
      <c r="N780">
        <f>SQRT(ssa_urop_maneuver_10001[[#This Row],[x-pos]]^2+ssa_urop_maneuver_10001[[#This Row],[y-pos]]^2+ssa_urop_maneuver_10001[[#This Row],[z-pos]]^2)-6378</f>
        <v>542.51491062507557</v>
      </c>
      <c r="O780">
        <f>SQRT(ssa_urop_maneuver_10001[[#This Row],[x-vel]]^2+ssa_urop_maneuver_10001[[#This Row],[y-vel]]^2+ssa_urop_maneuver_10001[[#This Row],[z-vel]]^2)</f>
        <v>7.5933377043448269</v>
      </c>
    </row>
    <row r="781" spans="1:15" x14ac:dyDescent="0.35">
      <c r="A781">
        <v>10001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-6020.5340137789972</v>
      </c>
      <c r="I781">
        <v>-100.67115841692291</v>
      </c>
      <c r="J781">
        <v>-3409.485162636603</v>
      </c>
      <c r="K781">
        <v>2.7874149245353741</v>
      </c>
      <c r="L781">
        <v>-5.2115538720485697</v>
      </c>
      <c r="M781">
        <v>-4.7648559778439994</v>
      </c>
      <c r="N781">
        <f>SQRT(ssa_urop_maneuver_10001[[#This Row],[x-pos]]^2+ssa_urop_maneuver_10001[[#This Row],[y-pos]]^2+ssa_urop_maneuver_10001[[#This Row],[z-pos]]^2)-6378</f>
        <v>541.64981537693075</v>
      </c>
      <c r="O781">
        <f>SQRT(ssa_urop_maneuver_10001[[#This Row],[x-vel]]^2+ssa_urop_maneuver_10001[[#This Row],[y-vel]]^2+ssa_urop_maneuver_10001[[#This Row],[z-vel]]^2)</f>
        <v>7.5916946864572132</v>
      </c>
    </row>
    <row r="782" spans="1:15" x14ac:dyDescent="0.35">
      <c r="A782">
        <v>10001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-3210.0258362342861</v>
      </c>
      <c r="I782">
        <v>-2986.054571424545</v>
      </c>
      <c r="J782">
        <v>-5352.9904060788567</v>
      </c>
      <c r="K782">
        <v>6.2395229834532522</v>
      </c>
      <c r="L782">
        <v>-4.0577057995470573</v>
      </c>
      <c r="M782">
        <v>-1.4789606454870261</v>
      </c>
      <c r="N782">
        <f>SQRT(ssa_urop_maneuver_10001[[#This Row],[x-pos]]^2+ssa_urop_maneuver_10001[[#This Row],[y-pos]]^2+ssa_urop_maneuver_10001[[#This Row],[z-pos]]^2)-6378</f>
        <v>541.19750118388674</v>
      </c>
      <c r="O782">
        <f>SQRT(ssa_urop_maneuver_10001[[#This Row],[x-vel]]^2+ssa_urop_maneuver_10001[[#This Row],[y-vel]]^2+ssa_urop_maneuver_10001[[#This Row],[z-vel]]^2)</f>
        <v>7.5884087928641923</v>
      </c>
    </row>
    <row r="783" spans="1:15" x14ac:dyDescent="0.35">
      <c r="A783">
        <v>10001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938.56830021432143</v>
      </c>
      <c r="I783">
        <v>-4627.2890435681275</v>
      </c>
      <c r="J783">
        <v>-5059.8370794457715</v>
      </c>
      <c r="K783">
        <v>7.0877818887915476</v>
      </c>
      <c r="L783">
        <v>-1.2148053526616283</v>
      </c>
      <c r="M783">
        <v>2.420517096131368</v>
      </c>
      <c r="N783">
        <f>SQRT(ssa_urop_maneuver_10001[[#This Row],[x-pos]]^2+ssa_urop_maneuver_10001[[#This Row],[y-pos]]^2+ssa_urop_maneuver_10001[[#This Row],[z-pos]]^2)-6378</f>
        <v>542.59720092328098</v>
      </c>
      <c r="O783">
        <f>SQRT(ssa_urop_maneuver_10001[[#This Row],[x-vel]]^2+ssa_urop_maneuver_10001[[#This Row],[y-vel]]^2+ssa_urop_maneuver_10001[[#This Row],[z-vel]]^2)</f>
        <v>7.5875758421646795</v>
      </c>
    </row>
    <row r="784" spans="1:15" x14ac:dyDescent="0.35">
      <c r="A784">
        <v>10001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4695.8305079113152</v>
      </c>
      <c r="I784">
        <v>-4340.4579843676574</v>
      </c>
      <c r="J784">
        <v>-2652.921846255681</v>
      </c>
      <c r="K784">
        <v>4.9813778477867201</v>
      </c>
      <c r="L784">
        <v>2.1371589417830861</v>
      </c>
      <c r="M784">
        <v>5.3114278628959539</v>
      </c>
      <c r="N784">
        <f>SQRT(ssa_urop_maneuver_10001[[#This Row],[x-pos]]^2+ssa_urop_maneuver_10001[[#This Row],[y-pos]]^2+ssa_urop_maneuver_10001[[#This Row],[z-pos]]^2)-6378</f>
        <v>545.0335832951323</v>
      </c>
      <c r="O784">
        <f>SQRT(ssa_urop_maneuver_10001[[#This Row],[x-vel]]^2+ssa_urop_maneuver_10001[[#This Row],[y-vel]]^2+ssa_urop_maneuver_10001[[#This Row],[z-vel]]^2)</f>
        <v>7.5889946335210396</v>
      </c>
    </row>
    <row r="785" spans="1:15" x14ac:dyDescent="0.35">
      <c r="A785">
        <v>10001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6493.6735623696677</v>
      </c>
      <c r="I785">
        <v>-2242.8645837912682</v>
      </c>
      <c r="J785">
        <v>863.46946626801844</v>
      </c>
      <c r="K785">
        <v>0.79346808802762481</v>
      </c>
      <c r="L785">
        <v>4.6010107728215042</v>
      </c>
      <c r="M785">
        <v>5.9829405238587539</v>
      </c>
      <c r="N785">
        <f>SQRT(ssa_urop_maneuver_10001[[#This Row],[x-pos]]^2+ssa_urop_maneuver_10001[[#This Row],[y-pos]]^2+ssa_urop_maneuver_10001[[#This Row],[z-pos]]^2)-6378</f>
        <v>546.14741286038225</v>
      </c>
      <c r="O785">
        <f>SQRT(ssa_urop_maneuver_10001[[#This Row],[x-vel]]^2+ssa_urop_maneuver_10001[[#This Row],[y-vel]]^2+ssa_urop_maneuver_10001[[#This Row],[z-vel]]^2)</f>
        <v>7.5891019923551575</v>
      </c>
    </row>
    <row r="786" spans="1:15" x14ac:dyDescent="0.35">
      <c r="A786">
        <v>10001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5581.4845674349745</v>
      </c>
      <c r="I786">
        <v>790.93330446951245</v>
      </c>
      <c r="J786">
        <v>4018.723141713986</v>
      </c>
      <c r="K786">
        <v>-3.7224060621126451</v>
      </c>
      <c r="L786">
        <v>5.1443836132093974</v>
      </c>
      <c r="M786">
        <v>4.1522654269384276</v>
      </c>
      <c r="N786">
        <f>SQRT(ssa_urop_maneuver_10001[[#This Row],[x-pos]]^2+ssa_urop_maneuver_10001[[#This Row],[y-pos]]^2+ssa_urop_maneuver_10001[[#This Row],[z-pos]]^2)-6378</f>
        <v>545.05432294022739</v>
      </c>
      <c r="O786">
        <f>SQRT(ssa_urop_maneuver_10001[[#This Row],[x-vel]]^2+ssa_urop_maneuver_10001[[#This Row],[y-vel]]^2+ssa_urop_maneuver_10001[[#This Row],[z-vel]]^2)</f>
        <v>7.5869821290720401</v>
      </c>
    </row>
    <row r="787" spans="1:15" x14ac:dyDescent="0.35">
      <c r="A787">
        <v>10001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2342.991115442534</v>
      </c>
      <c r="I787">
        <v>3495.521454061251</v>
      </c>
      <c r="J787">
        <v>5495.0893127162981</v>
      </c>
      <c r="K787">
        <v>-6.6807095593671253</v>
      </c>
      <c r="L787">
        <v>3.544542169709322</v>
      </c>
      <c r="M787">
        <v>0.59088162177375603</v>
      </c>
      <c r="N787">
        <f>SQRT(ssa_urop_maneuver_10001[[#This Row],[x-pos]]^2+ssa_urop_maneuver_10001[[#This Row],[y-pos]]^2+ssa_urop_maneuver_10001[[#This Row],[z-pos]]^2)-6378</f>
        <v>543.29208728933918</v>
      </c>
      <c r="O787">
        <f>SQRT(ssa_urop_maneuver_10001[[#This Row],[x-vel]]^2+ssa_urop_maneuver_10001[[#This Row],[y-vel]]^2+ssa_urop_maneuver_10001[[#This Row],[z-vel]]^2)</f>
        <v>7.5858289263874745</v>
      </c>
    </row>
    <row r="788" spans="1:15" x14ac:dyDescent="0.35">
      <c r="A788">
        <v>10001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-1870.8810378192579</v>
      </c>
      <c r="I788">
        <v>4744.8651061955488</v>
      </c>
      <c r="J788">
        <v>4677.7005555280621</v>
      </c>
      <c r="K788">
        <v>-6.8565121951015531</v>
      </c>
      <c r="L788">
        <v>0.46825141803893461</v>
      </c>
      <c r="M788">
        <v>-3.2174276447003201</v>
      </c>
      <c r="N788">
        <f>SQRT(ssa_urop_maneuver_10001[[#This Row],[x-pos]]^2+ssa_urop_maneuver_10001[[#This Row],[y-pos]]^2+ssa_urop_maneuver_10001[[#This Row],[z-pos]]^2)-6378</f>
        <v>542.60858746189297</v>
      </c>
      <c r="O788">
        <f>SQRT(ssa_urop_maneuver_10001[[#This Row],[x-vel]]^2+ssa_urop_maneuver_10001[[#This Row],[y-vel]]^2+ssa_urop_maneuver_10001[[#This Row],[z-vel]]^2)</f>
        <v>7.5883370721755394</v>
      </c>
    </row>
    <row r="789" spans="1:15" x14ac:dyDescent="0.35">
      <c r="A789">
        <v>10001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-5304.2101040215184</v>
      </c>
      <c r="I789">
        <v>4016.2850898297161</v>
      </c>
      <c r="J789">
        <v>1905.5701139500261</v>
      </c>
      <c r="K789">
        <v>-4.1710530958206711</v>
      </c>
      <c r="L789">
        <v>-2.8101107308068451</v>
      </c>
      <c r="M789">
        <v>-5.6875321608434284</v>
      </c>
      <c r="N789">
        <f>SQRT(ssa_urop_maneuver_10001[[#This Row],[x-pos]]^2+ssa_urop_maneuver_10001[[#This Row],[y-pos]]^2+ssa_urop_maneuver_10001[[#This Row],[z-pos]]^2)-6378</f>
        <v>542.72165381414288</v>
      </c>
      <c r="O789">
        <f>SQRT(ssa_urop_maneuver_10001[[#This Row],[x-vel]]^2+ssa_urop_maneuver_10001[[#This Row],[y-vel]]^2+ssa_urop_maneuver_10001[[#This Row],[z-vel]]^2)</f>
        <v>7.5922610814025164</v>
      </c>
    </row>
    <row r="790" spans="1:15" x14ac:dyDescent="0.35">
      <c r="A790">
        <v>10001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-6521.3103944069517</v>
      </c>
      <c r="I790">
        <v>1609.9698546159759</v>
      </c>
      <c r="J790">
        <v>-1664.372789858915</v>
      </c>
      <c r="K790">
        <v>0.2619181203073056</v>
      </c>
      <c r="L790">
        <v>-4.9192270754241303</v>
      </c>
      <c r="M790">
        <v>-5.7781036238463006</v>
      </c>
      <c r="N790">
        <f>SQRT(ssa_urop_maneuver_10001[[#This Row],[x-pos]]^2+ssa_urop_maneuver_10001[[#This Row],[y-pos]]^2+ssa_urop_maneuver_10001[[#This Row],[z-pos]]^2)-6378</f>
        <v>542.23330362460274</v>
      </c>
      <c r="O790">
        <f>SQRT(ssa_urop_maneuver_10001[[#This Row],[x-vel]]^2+ssa_urop_maneuver_10001[[#This Row],[y-vel]]^2+ssa_urop_maneuver_10001[[#This Row],[z-vel]]^2)</f>
        <v>7.5930150539319294</v>
      </c>
    </row>
    <row r="791" spans="1:15" x14ac:dyDescent="0.35">
      <c r="A791">
        <v>10001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-5013.1385485564724</v>
      </c>
      <c r="I791">
        <v>-1469.425902945696</v>
      </c>
      <c r="J791">
        <v>-4537.1381947769842</v>
      </c>
      <c r="K791">
        <v>4.5810024220657404</v>
      </c>
      <c r="L791">
        <v>-4.9723396451792077</v>
      </c>
      <c r="M791">
        <v>-3.449656712592764</v>
      </c>
      <c r="N791">
        <f>SQRT(ssa_urop_maneuver_10001[[#This Row],[x-pos]]^2+ssa_urop_maneuver_10001[[#This Row],[y-pos]]^2+ssa_urop_maneuver_10001[[#This Row],[z-pos]]^2)-6378</f>
        <v>541.27695570677497</v>
      </c>
      <c r="O791">
        <f>SQRT(ssa_urop_maneuver_10001[[#This Row],[x-vel]]^2+ssa_urop_maneuver_10001[[#This Row],[y-vel]]^2+ssa_urop_maneuver_10001[[#This Row],[z-vel]]^2)</f>
        <v>7.5901170065242987</v>
      </c>
    </row>
    <row r="792" spans="1:15" x14ac:dyDescent="0.35">
      <c r="A792">
        <v>10001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-1413.406617986132</v>
      </c>
      <c r="I792">
        <v>-3936.3538149938408</v>
      </c>
      <c r="J792">
        <v>-5512.5209322269402</v>
      </c>
      <c r="K792">
        <v>6.9822783948938643</v>
      </c>
      <c r="L792">
        <v>-2.9530308534933689</v>
      </c>
      <c r="M792">
        <v>0.31563634432039178</v>
      </c>
      <c r="N792">
        <f>SQRT(ssa_urop_maneuver_10001[[#This Row],[x-pos]]^2+ssa_urop_maneuver_10001[[#This Row],[y-pos]]^2+ssa_urop_maneuver_10001[[#This Row],[z-pos]]^2)-6378</f>
        <v>541.57272183938585</v>
      </c>
      <c r="O792">
        <f>SQRT(ssa_urop_maneuver_10001[[#This Row],[x-vel]]^2+ssa_urop_maneuver_10001[[#This Row],[y-vel]]^2+ssa_urop_maneuver_10001[[#This Row],[z-vel]]^2)</f>
        <v>7.587636595629851</v>
      </c>
    </row>
    <row r="793" spans="1:15" x14ac:dyDescent="0.35">
      <c r="A793">
        <v>10001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2775.2073390221731</v>
      </c>
      <c r="I793">
        <v>-4763.5148370775132</v>
      </c>
      <c r="J793">
        <v>-4185.3427586433309</v>
      </c>
      <c r="K793">
        <v>6.4734310342518668</v>
      </c>
      <c r="L793">
        <v>0.29634106798657922</v>
      </c>
      <c r="M793">
        <v>3.9480228769398109</v>
      </c>
      <c r="N793">
        <f>SQRT(ssa_urop_maneuver_10001[[#This Row],[x-pos]]^2+ssa_urop_maneuver_10001[[#This Row],[y-pos]]^2+ssa_urop_maneuver_10001[[#This Row],[z-pos]]^2)-6378</f>
        <v>543.70090259238987</v>
      </c>
      <c r="O793">
        <f>SQRT(ssa_urop_maneuver_10001[[#This Row],[x-vel]]^2+ssa_urop_maneuver_10001[[#This Row],[y-vel]]^2+ssa_urop_maneuver_10001[[#This Row],[z-vel]]^2)</f>
        <v>7.5881494463822152</v>
      </c>
    </row>
    <row r="794" spans="1:15" x14ac:dyDescent="0.35">
      <c r="A794">
        <v>10001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5806.4699574944716</v>
      </c>
      <c r="I794">
        <v>-3604.816000574071</v>
      </c>
      <c r="J794">
        <v>-1108.933919151001</v>
      </c>
      <c r="K794">
        <v>3.2631149279621949</v>
      </c>
      <c r="L794">
        <v>3.4265327168728792</v>
      </c>
      <c r="M794">
        <v>5.9337830436099672</v>
      </c>
      <c r="N794">
        <f>SQRT(ssa_urop_maneuver_10001[[#This Row],[x-pos]]^2+ssa_urop_maneuver_10001[[#This Row],[y-pos]]^2+ssa_urop_maneuver_10001[[#This Row],[z-pos]]^2)-6378</f>
        <v>545.83753436808274</v>
      </c>
      <c r="O794">
        <f>SQRT(ssa_urop_maneuver_10001[[#This Row],[x-vel]]^2+ssa_urop_maneuver_10001[[#This Row],[y-vel]]^2+ssa_urop_maneuver_10001[[#This Row],[z-vel]]^2)</f>
        <v>7.5893890861862605</v>
      </c>
    </row>
    <row r="795" spans="1:15" x14ac:dyDescent="0.35">
      <c r="A795">
        <v>10001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6414.2148802106876</v>
      </c>
      <c r="I795">
        <v>-941.62789971567702</v>
      </c>
      <c r="J795">
        <v>2431.4018084466288</v>
      </c>
      <c r="K795">
        <v>-1.310280267855469</v>
      </c>
      <c r="L795">
        <v>5.1280834759906817</v>
      </c>
      <c r="M795">
        <v>5.4375514726839338</v>
      </c>
      <c r="N795">
        <f>SQRT(ssa_urop_maneuver_10001[[#This Row],[x-pos]]^2+ssa_urop_maneuver_10001[[#This Row],[y-pos]]^2+ssa_urop_maneuver_10001[[#This Row],[z-pos]]^2)-6378</f>
        <v>545.91005033692727</v>
      </c>
      <c r="O795">
        <f>SQRT(ssa_urop_maneuver_10001[[#This Row],[x-vel]]^2+ssa_urop_maneuver_10001[[#This Row],[y-vel]]^2+ssa_urop_maneuver_10001[[#This Row],[z-vel]]^2)</f>
        <v>7.5882172171826561</v>
      </c>
    </row>
    <row r="796" spans="1:15" x14ac:dyDescent="0.35">
      <c r="A796">
        <v>10001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4346.4312477986578</v>
      </c>
      <c r="I796">
        <v>2114.6873964227871</v>
      </c>
      <c r="J796">
        <v>4955.2298803272297</v>
      </c>
      <c r="K796">
        <v>-5.3310351707739922</v>
      </c>
      <c r="L796">
        <v>4.6902571599859639</v>
      </c>
      <c r="M796">
        <v>2.6701304859762489</v>
      </c>
      <c r="N796">
        <f>SQRT(ssa_urop_maneuver_10001[[#This Row],[x-pos]]^2+ssa_urop_maneuver_10001[[#This Row],[y-pos]]^2+ssa_urop_maneuver_10001[[#This Row],[z-pos]]^2)-6378</f>
        <v>544.25906358016891</v>
      </c>
      <c r="O796">
        <f>SQRT(ssa_urop_maneuver_10001[[#This Row],[x-vel]]^2+ssa_urop_maneuver_10001[[#This Row],[y-vel]]^2+ssa_urop_maneuver_10001[[#This Row],[z-vel]]^2)</f>
        <v>7.5860427780871786</v>
      </c>
    </row>
    <row r="797" spans="1:15" x14ac:dyDescent="0.35">
      <c r="A797">
        <v>10001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468.3132121815529</v>
      </c>
      <c r="I797">
        <v>4290.6217227373209</v>
      </c>
      <c r="J797">
        <v>5410.1428911773683</v>
      </c>
      <c r="K797">
        <v>-7.1276536842773481</v>
      </c>
      <c r="L797">
        <v>2.3001353090011691</v>
      </c>
      <c r="M797">
        <v>-1.2087802405591928</v>
      </c>
      <c r="N797">
        <f>SQRT(ssa_urop_maneuver_10001[[#This Row],[x-pos]]^2+ssa_urop_maneuver_10001[[#This Row],[y-pos]]^2+ssa_urop_maneuver_10001[[#This Row],[z-pos]]^2)-6378</f>
        <v>542.86686299384019</v>
      </c>
      <c r="O797">
        <f>SQRT(ssa_urop_maneuver_10001[[#This Row],[x-vel]]^2+ssa_urop_maneuver_10001[[#This Row],[y-vel]]^2+ssa_urop_maneuver_10001[[#This Row],[z-vel]]^2)</f>
        <v>7.5865156134204783</v>
      </c>
    </row>
    <row r="798" spans="1:15" x14ac:dyDescent="0.35">
      <c r="A798">
        <v>10001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-3604.4080836952862</v>
      </c>
      <c r="I798">
        <v>4679.6891636941282</v>
      </c>
      <c r="J798">
        <v>3606.1750362178</v>
      </c>
      <c r="K798">
        <v>-5.9551747229235126</v>
      </c>
      <c r="L798">
        <v>-1.0516556837568509</v>
      </c>
      <c r="M798">
        <v>-4.5870940076160256</v>
      </c>
      <c r="N798">
        <f>SQRT(ssa_urop_maneuver_10001[[#This Row],[x-pos]]^2+ssa_urop_maneuver_10001[[#This Row],[y-pos]]^2+ssa_urop_maneuver_10001[[#This Row],[z-pos]]^2)-6378</f>
        <v>542.67530624321535</v>
      </c>
      <c r="O798">
        <f>SQRT(ssa_urop_maneuver_10001[[#This Row],[x-vel]]^2+ssa_urop_maneuver_10001[[#This Row],[y-vel]]^2+ssa_urop_maneuver_10001[[#This Row],[z-vel]]^2)</f>
        <v>7.5902251015653066</v>
      </c>
    </row>
    <row r="799" spans="1:15" x14ac:dyDescent="0.35">
      <c r="A799">
        <v>10001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-6172.4135213042346</v>
      </c>
      <c r="I799">
        <v>3116.0698659216387</v>
      </c>
      <c r="J799">
        <v>293.88169038443323</v>
      </c>
      <c r="K799">
        <v>-2.292460426675988</v>
      </c>
      <c r="L799">
        <v>-3.9718646273971032</v>
      </c>
      <c r="M799">
        <v>-6.051815416642679</v>
      </c>
      <c r="N799">
        <f>SQRT(ssa_urop_maneuver_10001[[#This Row],[x-pos]]^2+ssa_urop_maneuver_10001[[#This Row],[y-pos]]^2+ssa_urop_maneuver_10001[[#This Row],[z-pos]]^2)-6378</f>
        <v>542.61749667090407</v>
      </c>
      <c r="O799">
        <f>SQRT(ssa_urop_maneuver_10001[[#This Row],[x-vel]]^2+ssa_urop_maneuver_10001[[#This Row],[y-vel]]^2+ssa_urop_maneuver_10001[[#This Row],[z-vel]]^2)</f>
        <v>7.5931253949449422</v>
      </c>
    </row>
    <row r="800" spans="1:15" x14ac:dyDescent="0.35">
      <c r="A800">
        <v>10001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-6160.5479797862426</v>
      </c>
      <c r="I800">
        <v>250.05732637699501</v>
      </c>
      <c r="J800">
        <v>-3141.4194976574231</v>
      </c>
      <c r="K800">
        <v>2.3297308281395388</v>
      </c>
      <c r="L800">
        <v>-5.2337562086079794</v>
      </c>
      <c r="M800">
        <v>-4.981682877858951</v>
      </c>
      <c r="N800">
        <f>SQRT(ssa_urop_maneuver_10001[[#This Row],[x-pos]]^2+ssa_urop_maneuver_10001[[#This Row],[y-pos]]^2+ssa_urop_maneuver_10001[[#This Row],[z-pos]]^2)-6378</f>
        <v>541.7829834457516</v>
      </c>
      <c r="O800">
        <f>SQRT(ssa_urop_maneuver_10001[[#This Row],[x-vel]]^2+ssa_urop_maneuver_10001[[#This Row],[y-vel]]^2+ssa_urop_maneuver_10001[[#This Row],[z-vel]]^2)</f>
        <v>7.5919045092966853</v>
      </c>
    </row>
    <row r="801" spans="1:15" x14ac:dyDescent="0.35">
      <c r="A801">
        <v>10001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-3575.8652836409929</v>
      </c>
      <c r="I801">
        <v>-2720.8666148001739</v>
      </c>
      <c r="J801">
        <v>-5261.7549426219912</v>
      </c>
      <c r="K801">
        <v>5.9716382403888399</v>
      </c>
      <c r="L801">
        <v>-4.3101391794104522</v>
      </c>
      <c r="M801">
        <v>-1.830034367835734</v>
      </c>
      <c r="N801">
        <f>SQRT(ssa_urop_maneuver_10001[[#This Row],[x-pos]]^2+ssa_urop_maneuver_10001[[#This Row],[y-pos]]^2+ssa_urop_maneuver_10001[[#This Row],[z-pos]]^2)-6378</f>
        <v>541.24798937644573</v>
      </c>
      <c r="O801">
        <f>SQRT(ssa_urop_maneuver_10001[[#This Row],[x-vel]]^2+ssa_urop_maneuver_10001[[#This Row],[y-vel]]^2+ssa_urop_maneuver_10001[[#This Row],[z-vel]]^2)</f>
        <v>7.5885959707592328</v>
      </c>
    </row>
    <row r="802" spans="1:15" x14ac:dyDescent="0.35">
      <c r="A802">
        <v>10001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499.52646313710318</v>
      </c>
      <c r="I802">
        <v>-4558.1254241949009</v>
      </c>
      <c r="J802">
        <v>-5183.3875236039676</v>
      </c>
      <c r="K802">
        <v>7.1204566341665121</v>
      </c>
      <c r="L802">
        <v>-1.5922264282391361</v>
      </c>
      <c r="M802">
        <v>2.0814847733052559</v>
      </c>
      <c r="N802">
        <f>SQRT(ssa_urop_maneuver_10001[[#This Row],[x-pos]]^2+ssa_urop_maneuver_10001[[#This Row],[y-pos]]^2+ssa_urop_maneuver_10001[[#This Row],[z-pos]]^2)-6378</f>
        <v>542.51589767117548</v>
      </c>
      <c r="O802">
        <f>SQRT(ssa_urop_maneuver_10001[[#This Row],[x-vel]]^2+ssa_urop_maneuver_10001[[#This Row],[y-vel]]^2+ssa_urop_maneuver_10001[[#This Row],[z-vel]]^2)</f>
        <v>7.5874018306223041</v>
      </c>
    </row>
    <row r="803" spans="1:15" x14ac:dyDescent="0.35">
      <c r="A803">
        <v>10001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4366.5856803463057</v>
      </c>
      <c r="I803">
        <v>-4496.4042747328103</v>
      </c>
      <c r="J803">
        <v>-2939.8884578575212</v>
      </c>
      <c r="K803">
        <v>5.3016326289230431</v>
      </c>
      <c r="L803">
        <v>1.7914166255644259</v>
      </c>
      <c r="M803">
        <v>5.1256146022743856</v>
      </c>
      <c r="N803">
        <f>SQRT(ssa_urop_maneuver_10001[[#This Row],[x-pos]]^2+ssa_urop_maneuver_10001[[#This Row],[y-pos]]^2+ssa_urop_maneuver_10001[[#This Row],[z-pos]]^2)-6378</f>
        <v>544.98100895017433</v>
      </c>
      <c r="O803">
        <f>SQRT(ssa_urop_maneuver_10001[[#This Row],[x-vel]]^2+ssa_urop_maneuver_10001[[#This Row],[y-vel]]^2+ssa_urop_maneuver_10001[[#This Row],[z-vel]]^2)</f>
        <v>7.5887025972466793</v>
      </c>
    </row>
    <row r="804" spans="1:15" x14ac:dyDescent="0.35">
      <c r="A804">
        <v>10001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6411.8970685455051</v>
      </c>
      <c r="I804">
        <v>-2559.1857058293181</v>
      </c>
      <c r="J804">
        <v>532.89446480592721</v>
      </c>
      <c r="K804">
        <v>1.267999204138984</v>
      </c>
      <c r="L804">
        <v>4.4317179895107586</v>
      </c>
      <c r="M804">
        <v>6.0287837368233896</v>
      </c>
      <c r="N804">
        <f>SQRT(ssa_urop_maneuver_10001[[#This Row],[x-pos]]^2+ssa_urop_maneuver_10001[[#This Row],[y-pos]]^2+ssa_urop_maneuver_10001[[#This Row],[z-pos]]^2)-6378</f>
        <v>546.29288845903284</v>
      </c>
      <c r="O804">
        <f>SQRT(ssa_urop_maneuver_10001[[#This Row],[x-vel]]^2+ssa_urop_maneuver_10001[[#This Row],[y-vel]]^2+ssa_urop_maneuver_10001[[#This Row],[z-vel]]^2)</f>
        <v>7.5890829265225834</v>
      </c>
    </row>
    <row r="805" spans="1:15" x14ac:dyDescent="0.35">
      <c r="A805">
        <v>10001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5781.2996410532414</v>
      </c>
      <c r="I805">
        <v>446.19161724943012</v>
      </c>
      <c r="J805">
        <v>3782.8043404849068</v>
      </c>
      <c r="K805">
        <v>-3.292404011009106</v>
      </c>
      <c r="L805">
        <v>5.2222922436713004</v>
      </c>
      <c r="M805">
        <v>4.4103420354271234</v>
      </c>
      <c r="N805">
        <f>SQRT(ssa_urop_maneuver_10001[[#This Row],[x-pos]]^2+ssa_urop_maneuver_10001[[#This Row],[y-pos]]^2+ssa_urop_maneuver_10001[[#This Row],[z-pos]]^2)-6378</f>
        <v>545.3027651069433</v>
      </c>
      <c r="O805">
        <f>SQRT(ssa_urop_maneuver_10001[[#This Row],[x-vel]]^2+ssa_urop_maneuver_10001[[#This Row],[y-vel]]^2+ssa_urop_maneuver_10001[[#This Row],[z-vel]]^2)</f>
        <v>7.5870532698455291</v>
      </c>
    </row>
    <row r="806" spans="1:15" x14ac:dyDescent="0.35">
      <c r="A806">
        <v>10001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2740.9086310899779</v>
      </c>
      <c r="I806">
        <v>3266.0199013705178</v>
      </c>
      <c r="J806">
        <v>5452.2582275392406</v>
      </c>
      <c r="K806">
        <v>-6.4741953778653594</v>
      </c>
      <c r="L806">
        <v>3.8367943818649959</v>
      </c>
      <c r="M806">
        <v>0.95305471057758173</v>
      </c>
      <c r="N806">
        <f>SQRT(ssa_urop_maneuver_10001[[#This Row],[x-pos]]^2+ssa_urop_maneuver_10001[[#This Row],[y-pos]]^2+ssa_urop_maneuver_10001[[#This Row],[z-pos]]^2)-6378</f>
        <v>543.45836510638583</v>
      </c>
      <c r="O806">
        <f>SQRT(ssa_urop_maneuver_10001[[#This Row],[x-vel]]^2+ssa_urop_maneuver_10001[[#This Row],[y-vel]]^2+ssa_urop_maneuver_10001[[#This Row],[z-vel]]^2)</f>
        <v>7.5858097920286731</v>
      </c>
    </row>
    <row r="807" spans="1:15" x14ac:dyDescent="0.35">
      <c r="A807">
        <v>10001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-1440.6147248210859</v>
      </c>
      <c r="I807">
        <v>4726.2065042929817</v>
      </c>
      <c r="J807">
        <v>4845.8367569561524</v>
      </c>
      <c r="K807">
        <v>-6.9591945245725286</v>
      </c>
      <c r="L807">
        <v>0.85347559138586737</v>
      </c>
      <c r="M807">
        <v>-2.9018311775570949</v>
      </c>
      <c r="N807">
        <f>SQRT(ssa_urop_maneuver_10001[[#This Row],[x-pos]]^2+ssa_urop_maneuver_10001[[#This Row],[y-pos]]^2+ssa_urop_maneuver_10001[[#This Row],[z-pos]]^2)-6378</f>
        <v>542.58758933516765</v>
      </c>
      <c r="O807">
        <f>SQRT(ssa_urop_maneuver_10001[[#This Row],[x-vel]]^2+ssa_urop_maneuver_10001[[#This Row],[y-vel]]^2+ssa_urop_maneuver_10001[[#This Row],[z-vel]]^2)</f>
        <v>7.5881113064433965</v>
      </c>
    </row>
    <row r="808" spans="1:15" x14ac:dyDescent="0.35">
      <c r="A808">
        <v>10001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-5021.0370942320806</v>
      </c>
      <c r="I808">
        <v>4216.5387937390451</v>
      </c>
      <c r="J808">
        <v>2214.675174166613</v>
      </c>
      <c r="K808">
        <v>-4.541037554394852</v>
      </c>
      <c r="L808">
        <v>-2.4921659307699549</v>
      </c>
      <c r="M808">
        <v>-5.5504739323454997</v>
      </c>
      <c r="N808">
        <f>SQRT(ssa_urop_maneuver_10001[[#This Row],[x-pos]]^2+ssa_urop_maneuver_10001[[#This Row],[y-pos]]^2+ssa_urop_maneuver_10001[[#This Row],[z-pos]]^2)-6378</f>
        <v>542.60683956477806</v>
      </c>
      <c r="O808">
        <f>SQRT(ssa_urop_maneuver_10001[[#This Row],[x-vel]]^2+ssa_urop_maneuver_10001[[#This Row],[y-vel]]^2+ssa_urop_maneuver_10001[[#This Row],[z-vel]]^2)</f>
        <v>7.5920796867895008</v>
      </c>
    </row>
    <row r="809" spans="1:15" x14ac:dyDescent="0.35">
      <c r="A809">
        <v>10001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-6503.7046670386389</v>
      </c>
      <c r="I809">
        <v>1945.7665807320097</v>
      </c>
      <c r="J809">
        <v>-1343.595934918309</v>
      </c>
      <c r="K809">
        <v>-0.22096975180976641</v>
      </c>
      <c r="L809">
        <v>-4.8019476459060222</v>
      </c>
      <c r="M809">
        <v>-5.8777883458769313</v>
      </c>
      <c r="N809">
        <f>SQRT(ssa_urop_maneuver_10001[[#This Row],[x-pos]]^2+ssa_urop_maneuver_10001[[#This Row],[y-pos]]^2+ssa_urop_maneuver_10001[[#This Row],[z-pos]]^2)-6378</f>
        <v>542.2190730556149</v>
      </c>
      <c r="O809">
        <f>SQRT(ssa_urop_maneuver_10001[[#This Row],[x-vel]]^2+ssa_urop_maneuver_10001[[#This Row],[y-vel]]^2+ssa_urop_maneuver_10001[[#This Row],[z-vel]]^2)</f>
        <v>7.5931498512912237</v>
      </c>
    </row>
    <row r="810" spans="1:15" x14ac:dyDescent="0.35">
      <c r="A810">
        <v>10001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-5268.2549066438078</v>
      </c>
      <c r="I810">
        <v>-1138.3774797333513</v>
      </c>
      <c r="J810">
        <v>-4339.0762471033977</v>
      </c>
      <c r="K810">
        <v>4.1878688824491839</v>
      </c>
      <c r="L810">
        <v>-5.1047192519967481</v>
      </c>
      <c r="M810">
        <v>-3.7439339879660678</v>
      </c>
      <c r="N810">
        <f>SQRT(ssa_urop_maneuver_10001[[#This Row],[x-pos]]^2+ssa_urop_maneuver_10001[[#This Row],[y-pos]]^2+ssa_urop_maneuver_10001[[#This Row],[z-pos]]^2)-6378</f>
        <v>541.39272811693445</v>
      </c>
      <c r="O810">
        <f>SQRT(ssa_urop_maneuver_10001[[#This Row],[x-vel]]^2+ssa_urop_maneuver_10001[[#This Row],[y-vel]]^2+ssa_urop_maneuver_10001[[#This Row],[z-vel]]^2)</f>
        <v>7.590352173946866</v>
      </c>
    </row>
    <row r="811" spans="1:15" x14ac:dyDescent="0.35">
      <c r="A811">
        <v>10001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-1834.47466213649</v>
      </c>
      <c r="I811">
        <v>-3748.0723480606948</v>
      </c>
      <c r="J811">
        <v>-5519.838290529744</v>
      </c>
      <c r="K811">
        <v>6.8420828110466649</v>
      </c>
      <c r="L811">
        <v>-3.279293596438511</v>
      </c>
      <c r="M811">
        <v>-4.9883070555844893E-2</v>
      </c>
      <c r="N811">
        <f>SQRT(ssa_urop_maneuver_10001[[#This Row],[x-pos]]^2+ssa_urop_maneuver_10001[[#This Row],[y-pos]]^2+ssa_urop_maneuver_10001[[#This Row],[z-pos]]^2)-6378</f>
        <v>541.67906523968213</v>
      </c>
      <c r="O811">
        <f>SQRT(ssa_urop_maneuver_10001[[#This Row],[x-vel]]^2+ssa_urop_maneuver_10001[[#This Row],[y-vel]]^2+ssa_urop_maneuver_10001[[#This Row],[z-vel]]^2)</f>
        <v>7.5875128998632304</v>
      </c>
    </row>
    <row r="812" spans="1:15" x14ac:dyDescent="0.35">
      <c r="A812">
        <v>10001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2363.636644070401</v>
      </c>
      <c r="I812">
        <v>-4796.5764662738156</v>
      </c>
      <c r="J812">
        <v>-4395.1151037711061</v>
      </c>
      <c r="K812">
        <v>6.6442916294587384</v>
      </c>
      <c r="L812">
        <v>-8.8611114000136076E-2</v>
      </c>
      <c r="M812">
        <v>3.6631263747979679</v>
      </c>
      <c r="N812">
        <f>SQRT(ssa_urop_maneuver_10001[[#This Row],[x-pos]]^2+ssa_urop_maneuver_10001[[#This Row],[y-pos]]^2+ssa_urop_maneuver_10001[[#This Row],[z-pos]]^2)-6378</f>
        <v>543.77439370867523</v>
      </c>
      <c r="O812">
        <f>SQRT(ssa_urop_maneuver_10001[[#This Row],[x-vel]]^2+ssa_urop_maneuver_10001[[#This Row],[y-vel]]^2+ssa_urop_maneuver_10001[[#This Row],[z-vel]]^2)</f>
        <v>7.5876846286967083</v>
      </c>
    </row>
    <row r="813" spans="1:15" x14ac:dyDescent="0.35">
      <c r="A813">
        <v>10001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5576.2203192754478</v>
      </c>
      <c r="I813">
        <v>-3845.9494050525859</v>
      </c>
      <c r="J813">
        <v>-1433.8977673010579</v>
      </c>
      <c r="K813">
        <v>3.67482873990215</v>
      </c>
      <c r="L813">
        <v>3.1431959749206979</v>
      </c>
      <c r="M813">
        <v>5.8488668314161272</v>
      </c>
      <c r="N813">
        <f>SQRT(ssa_urop_maneuver_10001[[#This Row],[x-pos]]^2+ssa_urop_maneuver_10001[[#This Row],[y-pos]]^2+ssa_urop_maneuver_10001[[#This Row],[z-pos]]^2)-6378</f>
        <v>545.98892852925292</v>
      </c>
      <c r="O813">
        <f>SQRT(ssa_urop_maneuver_10001[[#This Row],[x-vel]]^2+ssa_urop_maneuver_10001[[#This Row],[y-vel]]^2+ssa_urop_maneuver_10001[[#This Row],[z-vel]]^2)</f>
        <v>7.589024338873096</v>
      </c>
    </row>
    <row r="814" spans="1:15" x14ac:dyDescent="0.35">
      <c r="A814">
        <v>10001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6461.7401690127208</v>
      </c>
      <c r="I814">
        <v>-1290.4999281313319</v>
      </c>
      <c r="J814">
        <v>2127.0881842700869</v>
      </c>
      <c r="K814">
        <v>-0.82996131376131643</v>
      </c>
      <c r="L814">
        <v>5.0654376322756693</v>
      </c>
      <c r="M814">
        <v>5.5887655808600343</v>
      </c>
      <c r="N814">
        <f>SQRT(ssa_urop_maneuver_10001[[#This Row],[x-pos]]^2+ssa_urop_maneuver_10001[[#This Row],[y-pos]]^2+ssa_urop_maneuver_10001[[#This Row],[z-pos]]^2)-6378</f>
        <v>546.15917061421442</v>
      </c>
      <c r="O814">
        <f>SQRT(ssa_urop_maneuver_10001[[#This Row],[x-vel]]^2+ssa_urop_maneuver_10001[[#This Row],[y-vel]]^2+ssa_urop_maneuver_10001[[#This Row],[z-vel]]^2)</f>
        <v>7.588266923785743</v>
      </c>
    </row>
    <row r="815" spans="1:15" x14ac:dyDescent="0.35">
      <c r="A815">
        <v>10001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4651.7679335276753</v>
      </c>
      <c r="I815">
        <v>1803.5793521735629</v>
      </c>
      <c r="J815">
        <v>4798.7257330823977</v>
      </c>
      <c r="K815">
        <v>-4.9830675504337174</v>
      </c>
      <c r="L815">
        <v>4.874096981571606</v>
      </c>
      <c r="M815">
        <v>2.993614132195229</v>
      </c>
      <c r="N815">
        <f>SQRT(ssa_urop_maneuver_10001[[#This Row],[x-pos]]^2+ssa_urop_maneuver_10001[[#This Row],[y-pos]]^2+ssa_urop_maneuver_10001[[#This Row],[z-pos]]^2)-6378</f>
        <v>544.39929853301237</v>
      </c>
      <c r="O815">
        <f>SQRT(ssa_urop_maneuver_10001[[#This Row],[x-vel]]^2+ssa_urop_maneuver_10001[[#This Row],[y-vel]]^2+ssa_urop_maneuver_10001[[#This Row],[z-vel]]^2)</f>
        <v>7.5861392796619498</v>
      </c>
    </row>
    <row r="816" spans="1:15" x14ac:dyDescent="0.35">
      <c r="A816">
        <v>10001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904.09757589150604</v>
      </c>
      <c r="I816">
        <v>4146.787681118627</v>
      </c>
      <c r="J816">
        <v>5466.6158190269844</v>
      </c>
      <c r="K816">
        <v>-7.0564928375333977</v>
      </c>
      <c r="L816">
        <v>2.653692693285703</v>
      </c>
      <c r="M816">
        <v>-0.84805121017712071</v>
      </c>
      <c r="N816">
        <f>SQRT(ssa_urop_maneuver_10001[[#This Row],[x-pos]]^2+ssa_urop_maneuver_10001[[#This Row],[y-pos]]^2+ssa_urop_maneuver_10001[[#This Row],[z-pos]]^2)-6378</f>
        <v>542.77517420167078</v>
      </c>
      <c r="O816">
        <f>SQRT(ssa_urop_maneuver_10001[[#This Row],[x-vel]]^2+ssa_urop_maneuver_10001[[#This Row],[y-vel]]^2+ssa_urop_maneuver_10001[[#This Row],[z-vel]]^2)</f>
        <v>7.5865253529953325</v>
      </c>
    </row>
    <row r="817" spans="1:15" x14ac:dyDescent="0.35">
      <c r="A817">
        <v>10001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-3219.7441279550148</v>
      </c>
      <c r="I817">
        <v>4763.0721344235408</v>
      </c>
      <c r="J817">
        <v>3852.0806723731098</v>
      </c>
      <c r="K817">
        <v>-6.1907232159153853</v>
      </c>
      <c r="L817">
        <v>-0.67522450491539809</v>
      </c>
      <c r="M817">
        <v>-4.3393526389814161</v>
      </c>
      <c r="N817">
        <f>SQRT(ssa_urop_maneuver_10001[[#This Row],[x-pos]]^2+ssa_urop_maneuver_10001[[#This Row],[y-pos]]^2+ssa_urop_maneuver_10001[[#This Row],[z-pos]]^2)-6378</f>
        <v>542.41428772102427</v>
      </c>
      <c r="O817">
        <f>SQRT(ssa_urop_maneuver_10001[[#This Row],[x-vel]]^2+ssa_urop_maneuver_10001[[#This Row],[y-vel]]^2+ssa_urop_maneuver_10001[[#This Row],[z-vel]]^2)</f>
        <v>7.590188627007036</v>
      </c>
    </row>
    <row r="818" spans="1:15" x14ac:dyDescent="0.35">
      <c r="A818">
        <v>10001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-5999.4664753464531</v>
      </c>
      <c r="I818">
        <v>3392.033427924217</v>
      </c>
      <c r="J818">
        <v>626.46123997701977</v>
      </c>
      <c r="K818">
        <v>-2.7369228676424249</v>
      </c>
      <c r="L818">
        <v>-3.7298107618825349</v>
      </c>
      <c r="M818">
        <v>-6.0212921213454571</v>
      </c>
      <c r="N818">
        <f>SQRT(ssa_urop_maneuver_10001[[#This Row],[x-pos]]^2+ssa_urop_maneuver_10001[[#This Row],[y-pos]]^2+ssa_urop_maneuver_10001[[#This Row],[z-pos]]^2)-6378</f>
        <v>542.4004544646732</v>
      </c>
      <c r="O818">
        <f>SQRT(ssa_urop_maneuver_10001[[#This Row],[x-vel]]^2+ssa_urop_maneuver_10001[[#This Row],[y-vel]]^2+ssa_urop_maneuver_10001[[#This Row],[z-vel]]^2)</f>
        <v>7.5932992772217069</v>
      </c>
    </row>
    <row r="819" spans="1:15" x14ac:dyDescent="0.35">
      <c r="A819">
        <v>10001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-6271.3822821331414</v>
      </c>
      <c r="I819">
        <v>603.29715725541416</v>
      </c>
      <c r="J819">
        <v>-2861.5217100824671</v>
      </c>
      <c r="K819">
        <v>1.862878240092829</v>
      </c>
      <c r="L819">
        <v>-5.2275797948253384</v>
      </c>
      <c r="M819">
        <v>-5.1812864814528146</v>
      </c>
      <c r="N819">
        <f>SQRT(ssa_urop_maneuver_10001[[#This Row],[x-pos]]^2+ssa_urop_maneuver_10001[[#This Row],[y-pos]]^2+ssa_urop_maneuver_10001[[#This Row],[z-pos]]^2)-6378</f>
        <v>541.71890223000628</v>
      </c>
      <c r="O819">
        <f>SQRT(ssa_urop_maneuver_10001[[#This Row],[x-vel]]^2+ssa_urop_maneuver_10001[[#This Row],[y-vel]]^2+ssa_urop_maneuver_10001[[#This Row],[z-vel]]^2)</f>
        <v>7.5923405779484874</v>
      </c>
    </row>
    <row r="820" spans="1:15" x14ac:dyDescent="0.35">
      <c r="A820">
        <v>10001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-3923.5597057450868</v>
      </c>
      <c r="I820">
        <v>-2437.83002300916</v>
      </c>
      <c r="J820">
        <v>-5151.5083092198929</v>
      </c>
      <c r="K820">
        <v>5.6774009945127801</v>
      </c>
      <c r="L820">
        <v>-4.541648151186509</v>
      </c>
      <c r="M820">
        <v>-2.1752539134771216</v>
      </c>
      <c r="N820">
        <f>SQRT(ssa_urop_maneuver_10001[[#This Row],[x-pos]]^2+ssa_urop_maneuver_10001[[#This Row],[y-pos]]^2+ssa_urop_maneuver_10001[[#This Row],[z-pos]]^2)-6378</f>
        <v>541.20326667694553</v>
      </c>
      <c r="O820">
        <f>SQRT(ssa_urop_maneuver_10001[[#This Row],[x-vel]]^2+ssa_urop_maneuver_10001[[#This Row],[y-vel]]^2+ssa_urop_maneuver_10001[[#This Row],[z-vel]]^2)</f>
        <v>7.5888852652921344</v>
      </c>
    </row>
    <row r="821" spans="1:15" x14ac:dyDescent="0.35">
      <c r="A821">
        <v>10001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60.213007823904732</v>
      </c>
      <c r="I821">
        <v>-4463.0857761779689</v>
      </c>
      <c r="J821">
        <v>-5288.5830775501108</v>
      </c>
      <c r="K821">
        <v>7.1202510972380324</v>
      </c>
      <c r="L821">
        <v>-1.964790446921439</v>
      </c>
      <c r="M821">
        <v>1.734491702553699</v>
      </c>
      <c r="N821">
        <f>SQRT(ssa_urop_maneuver_10001[[#This Row],[x-pos]]^2+ssa_urop_maneuver_10001[[#This Row],[y-pos]]^2+ssa_urop_maneuver_10001[[#This Row],[z-pos]]^2)-6378</f>
        <v>542.39530807183746</v>
      </c>
      <c r="O821">
        <f>SQRT(ssa_urop_maneuver_10001[[#This Row],[x-vel]]^2+ssa_urop_maneuver_10001[[#This Row],[y-vel]]^2+ssa_urop_maneuver_10001[[#This Row],[z-vel]]^2)</f>
        <v>7.5872813743962855</v>
      </c>
    </row>
    <row r="822" spans="1:15" x14ac:dyDescent="0.35">
      <c r="A822">
        <v>10001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4018.749882274436</v>
      </c>
      <c r="I822">
        <v>-4629.1237835892616</v>
      </c>
      <c r="J822">
        <v>-3216.7328720215419</v>
      </c>
      <c r="K822">
        <v>5.5958707983443956</v>
      </c>
      <c r="L822">
        <v>1.4322694252255821</v>
      </c>
      <c r="M822">
        <v>4.9212840962733297</v>
      </c>
      <c r="N822">
        <f>SQRT(ssa_urop_maneuver_10001[[#This Row],[x-pos]]^2+ssa_urop_maneuver_10001[[#This Row],[y-pos]]^2+ssa_urop_maneuver_10001[[#This Row],[z-pos]]^2)-6378</f>
        <v>544.89736960013852</v>
      </c>
      <c r="O822">
        <f>SQRT(ssa_urop_maneuver_10001[[#This Row],[x-vel]]^2+ssa_urop_maneuver_10001[[#This Row],[y-vel]]^2+ssa_urop_maneuver_10001[[#This Row],[z-vel]]^2)</f>
        <v>7.5884255846935975</v>
      </c>
    </row>
    <row r="823" spans="1:15" x14ac:dyDescent="0.35">
      <c r="A823">
        <v>10001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6300.8709617089526</v>
      </c>
      <c r="I823">
        <v>-2864.6403406418208</v>
      </c>
      <c r="J823">
        <v>199.97927410631522</v>
      </c>
      <c r="K823">
        <v>1.7343638734065647</v>
      </c>
      <c r="L823">
        <v>4.2361345657445666</v>
      </c>
      <c r="M823">
        <v>6.0531276538856513</v>
      </c>
      <c r="N823">
        <f>SQRT(ssa_urop_maneuver_10001[[#This Row],[x-pos]]^2+ssa_urop_maneuver_10001[[#This Row],[y-pos]]^2+ssa_urop_maneuver_10001[[#This Row],[z-pos]]^2)-6378</f>
        <v>546.38667806843932</v>
      </c>
      <c r="O823">
        <f>SQRT(ssa_urop_maneuver_10001[[#This Row],[x-vel]]^2+ssa_urop_maneuver_10001[[#This Row],[y-vel]]^2+ssa_urop_maneuver_10001[[#This Row],[z-vel]]^2)</f>
        <v>7.5890189417808775</v>
      </c>
    </row>
    <row r="824" spans="1:15" x14ac:dyDescent="0.35">
      <c r="A824">
        <v>10001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5953.4238715659176</v>
      </c>
      <c r="I824">
        <v>95.400689390818769</v>
      </c>
      <c r="J824">
        <v>3533.078330203361</v>
      </c>
      <c r="K824">
        <v>-2.8493366665618991</v>
      </c>
      <c r="L824">
        <v>5.2721932386640802</v>
      </c>
      <c r="M824">
        <v>4.6530590317635498</v>
      </c>
      <c r="N824">
        <f>SQRT(ssa_urop_maneuver_10001[[#This Row],[x-pos]]^2+ssa_urop_maneuver_10001[[#This Row],[y-pos]]^2+ssa_urop_maneuver_10001[[#This Row],[z-pos]]^2)-6378</f>
        <v>545.51063936640003</v>
      </c>
      <c r="O824">
        <f>SQRT(ssa_urop_maneuver_10001[[#This Row],[x-vel]]^2+ssa_urop_maneuver_10001[[#This Row],[y-vel]]^2+ssa_urop_maneuver_10001[[#This Row],[z-vel]]^2)</f>
        <v>7.5872062933800386</v>
      </c>
    </row>
    <row r="825" spans="1:15" x14ac:dyDescent="0.35">
      <c r="A825">
        <v>10001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3124.149353975215</v>
      </c>
      <c r="I825">
        <v>3016.065770782257</v>
      </c>
      <c r="J825">
        <v>5389.884722117964</v>
      </c>
      <c r="K825">
        <v>-6.238840500391392</v>
      </c>
      <c r="L825">
        <v>4.1107827032468167</v>
      </c>
      <c r="M825">
        <v>1.3122106569883261</v>
      </c>
      <c r="N825">
        <f>SQRT(ssa_urop_maneuver_10001[[#This Row],[x-pos]]^2+ssa_urop_maneuver_10001[[#This Row],[y-pos]]^2+ssa_urop_maneuver_10001[[#This Row],[z-pos]]^2)-6378</f>
        <v>543.54745973389709</v>
      </c>
      <c r="O825">
        <f>SQRT(ssa_urop_maneuver_10001[[#This Row],[x-vel]]^2+ssa_urop_maneuver_10001[[#This Row],[y-vel]]^2+ssa_urop_maneuver_10001[[#This Row],[z-vel]]^2)</f>
        <v>7.5857472954845298</v>
      </c>
    </row>
    <row r="826" spans="1:15" x14ac:dyDescent="0.35">
      <c r="A826">
        <v>10001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-1005.89877975412</v>
      </c>
      <c r="I826">
        <v>4681.1495131916754</v>
      </c>
      <c r="J826">
        <v>4996.8268358387713</v>
      </c>
      <c r="K826">
        <v>-7.0292686268299951</v>
      </c>
      <c r="L826">
        <v>1.2378231256893619</v>
      </c>
      <c r="M826">
        <v>-2.575527597995658</v>
      </c>
      <c r="N826">
        <f>SQRT(ssa_urop_maneuver_10001[[#This Row],[x-pos]]^2+ssa_urop_maneuver_10001[[#This Row],[y-pos]]^2+ssa_urop_maneuver_10001[[#This Row],[z-pos]]^2)-6378</f>
        <v>542.49648127386808</v>
      </c>
      <c r="O826">
        <f>SQRT(ssa_urop_maneuver_10001[[#This Row],[x-vel]]^2+ssa_urop_maneuver_10001[[#This Row],[y-vel]]^2+ssa_urop_maneuver_10001[[#This Row],[z-vel]]^2)</f>
        <v>7.5878960144868302</v>
      </c>
    </row>
    <row r="827" spans="1:15" x14ac:dyDescent="0.35">
      <c r="A827">
        <v>10001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-4716.1604326740244</v>
      </c>
      <c r="I827">
        <v>4395.3834304514639</v>
      </c>
      <c r="J827">
        <v>2516.1867339423411</v>
      </c>
      <c r="K827">
        <v>-4.8882162131110558</v>
      </c>
      <c r="L827">
        <v>-2.1573316533419491</v>
      </c>
      <c r="M827">
        <v>-5.3934737565313284</v>
      </c>
      <c r="N827">
        <f>SQRT(ssa_urop_maneuver_10001[[#This Row],[x-pos]]^2+ssa_urop_maneuver_10001[[#This Row],[y-pos]]^2+ssa_urop_maneuver_10001[[#This Row],[z-pos]]^2)-6378</f>
        <v>542.45955175483596</v>
      </c>
      <c r="O827">
        <f>SQRT(ssa_urop_maneuver_10001[[#This Row],[x-vel]]^2+ssa_urop_maneuver_10001[[#This Row],[y-vel]]^2+ssa_urop_maneuver_10001[[#This Row],[z-vel]]^2)</f>
        <v>7.5919889864926082</v>
      </c>
    </row>
    <row r="828" spans="1:15" x14ac:dyDescent="0.35">
      <c r="A828">
        <v>10001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-6456.1380754380043</v>
      </c>
      <c r="I828">
        <v>2273.9441704423812</v>
      </c>
      <c r="J828">
        <v>-1017.721783941315</v>
      </c>
      <c r="K828">
        <v>-0.70008292781491765</v>
      </c>
      <c r="L828">
        <v>-4.6572304374443672</v>
      </c>
      <c r="M828">
        <v>-5.9565561893811747</v>
      </c>
      <c r="N828">
        <f>SQRT(ssa_urop_maneuver_10001[[#This Row],[x-pos]]^2+ssa_urop_maneuver_10001[[#This Row],[y-pos]]^2+ssa_urop_maneuver_10001[[#This Row],[z-pos]]^2)-6378</f>
        <v>542.13717847543194</v>
      </c>
      <c r="O828">
        <f>SQRT(ssa_urop_maneuver_10001[[#This Row],[x-vel]]^2+ssa_urop_maneuver_10001[[#This Row],[y-vel]]^2+ssa_urop_maneuver_10001[[#This Row],[z-vel]]^2)</f>
        <v>7.5934493539188983</v>
      </c>
    </row>
    <row r="829" spans="1:15" x14ac:dyDescent="0.35">
      <c r="A829">
        <v>10001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-5497.4602283574523</v>
      </c>
      <c r="I829">
        <v>-798.11028175412343</v>
      </c>
      <c r="J829">
        <v>-4125.2524459800852</v>
      </c>
      <c r="K829">
        <v>3.7780227288296961</v>
      </c>
      <c r="L829">
        <v>-5.2104422397862526</v>
      </c>
      <c r="M829">
        <v>-4.0248376671201278</v>
      </c>
      <c r="N829">
        <f>SQRT(ssa_urop_maneuver_10001[[#This Row],[x-pos]]^2+ssa_urop_maneuver_10001[[#This Row],[y-pos]]^2+ssa_urop_maneuver_10001[[#This Row],[z-pos]]^2)-6378</f>
        <v>541.30319665776005</v>
      </c>
      <c r="O829">
        <f>SQRT(ssa_urop_maneuver_10001[[#This Row],[x-vel]]^2+ssa_urop_maneuver_10001[[#This Row],[y-vel]]^2+ssa_urop_maneuver_10001[[#This Row],[z-vel]]^2)</f>
        <v>7.5908815245906425</v>
      </c>
    </row>
    <row r="830" spans="1:15" x14ac:dyDescent="0.35">
      <c r="A830">
        <v>10001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-2244.1966331693661</v>
      </c>
      <c r="I830">
        <v>-3537.575358627902</v>
      </c>
      <c r="J830">
        <v>-5507.0494729212878</v>
      </c>
      <c r="K830">
        <v>6.6717553589145631</v>
      </c>
      <c r="L830">
        <v>-3.5903392120330149</v>
      </c>
      <c r="M830">
        <v>-0.41478218593042021</v>
      </c>
      <c r="N830">
        <f>SQRT(ssa_urop_maneuver_10001[[#This Row],[x-pos]]^2+ssa_urop_maneuver_10001[[#This Row],[y-pos]]^2+ssa_urop_maneuver_10001[[#This Row],[z-pos]]^2)-6378</f>
        <v>541.42568740373736</v>
      </c>
      <c r="O830">
        <f>SQRT(ssa_urop_maneuver_10001[[#This Row],[x-vel]]^2+ssa_urop_maneuver_10001[[#This Row],[y-vel]]^2+ssa_urop_maneuver_10001[[#This Row],[z-vel]]^2)</f>
        <v>7.5878125628162598</v>
      </c>
    </row>
    <row r="831" spans="1:15" x14ac:dyDescent="0.35">
      <c r="A831">
        <v>10001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1944.259819721648</v>
      </c>
      <c r="I831">
        <v>-4803.3424434719809</v>
      </c>
      <c r="J831">
        <v>-4588.4399551955121</v>
      </c>
      <c r="K831">
        <v>6.7836479965500907</v>
      </c>
      <c r="L831">
        <v>-0.47567687444212392</v>
      </c>
      <c r="M831">
        <v>3.365828479385093</v>
      </c>
      <c r="N831">
        <f>SQRT(ssa_urop_maneuver_10001[[#This Row],[x-pos]]^2+ssa_urop_maneuver_10001[[#This Row],[y-pos]]^2+ssa_urop_maneuver_10001[[#This Row],[z-pos]]^2)-6378</f>
        <v>543.4179254165856</v>
      </c>
      <c r="O831">
        <f>SQRT(ssa_urop_maneuver_10001[[#This Row],[x-vel]]^2+ssa_urop_maneuver_10001[[#This Row],[y-vel]]^2+ssa_urop_maneuver_10001[[#This Row],[z-vel]]^2)</f>
        <v>7.5876840987627352</v>
      </c>
    </row>
    <row r="832" spans="1:15" x14ac:dyDescent="0.35">
      <c r="A832">
        <v>10001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5322.0716816834411</v>
      </c>
      <c r="I832">
        <v>-4067.2597210424919</v>
      </c>
      <c r="J832">
        <v>-1752.6311522167571</v>
      </c>
      <c r="K832">
        <v>4.0662780706532358</v>
      </c>
      <c r="L832">
        <v>2.8411372604520411</v>
      </c>
      <c r="M832">
        <v>5.7434448573587016</v>
      </c>
      <c r="N832">
        <f>SQRT(ssa_urop_maneuver_10001[[#This Row],[x-pos]]^2+ssa_urop_maneuver_10001[[#This Row],[y-pos]]^2+ssa_urop_maneuver_10001[[#This Row],[z-pos]]^2)-6378</f>
        <v>545.78253407139437</v>
      </c>
      <c r="O832">
        <f>SQRT(ssa_urop_maneuver_10001[[#This Row],[x-vel]]^2+ssa_urop_maneuver_10001[[#This Row],[y-vel]]^2+ssa_urop_maneuver_10001[[#This Row],[z-vel]]^2)</f>
        <v>7.5890603575228237</v>
      </c>
    </row>
    <row r="833" spans="1:15" x14ac:dyDescent="0.35">
      <c r="A833">
        <v>10001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6478.8756378728549</v>
      </c>
      <c r="I833">
        <v>-1634.059596413895</v>
      </c>
      <c r="J833">
        <v>1816.270752360738</v>
      </c>
      <c r="K833">
        <v>-0.35014902242814522</v>
      </c>
      <c r="L833">
        <v>4.9748307689708442</v>
      </c>
      <c r="M833">
        <v>5.7195656315391279</v>
      </c>
      <c r="N833">
        <f>SQRT(ssa_urop_maneuver_10001[[#This Row],[x-pos]]^2+ssa_urop_maneuver_10001[[#This Row],[y-pos]]^2+ssa_urop_maneuver_10001[[#This Row],[z-pos]]^2)-6378</f>
        <v>546.2197929828726</v>
      </c>
      <c r="O833">
        <f>SQRT(ssa_urop_maneuver_10001[[#This Row],[x-vel]]^2+ssa_urop_maneuver_10001[[#This Row],[y-vel]]^2+ssa_urop_maneuver_10001[[#This Row],[z-vel]]^2)</f>
        <v>7.5884765619516816</v>
      </c>
    </row>
    <row r="834" spans="1:15" x14ac:dyDescent="0.35">
      <c r="A834">
        <v>10001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4932.6911021465694</v>
      </c>
      <c r="I834">
        <v>1481.1145038684001</v>
      </c>
      <c r="J834">
        <v>4625.7001926253488</v>
      </c>
      <c r="K834">
        <v>-4.6154086324368127</v>
      </c>
      <c r="L834">
        <v>5.0323360805360329</v>
      </c>
      <c r="M834">
        <v>3.3053037405861478</v>
      </c>
      <c r="N834">
        <f>SQRT(ssa_urop_maneuver_10001[[#This Row],[x-pos]]^2+ssa_urop_maneuver_10001[[#This Row],[y-pos]]^2+ssa_urop_maneuver_10001[[#This Row],[z-pos]]^2)-6378</f>
        <v>544.58939666505557</v>
      </c>
      <c r="O834">
        <f>SQRT(ssa_urop_maneuver_10001[[#This Row],[x-vel]]^2+ssa_urop_maneuver_10001[[#This Row],[y-vel]]^2+ssa_urop_maneuver_10001[[#This Row],[z-vel]]^2)</f>
        <v>7.5862662812064396</v>
      </c>
    </row>
    <row r="835" spans="1:15" x14ac:dyDescent="0.35">
      <c r="A835">
        <v>10001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1331.5681887597341</v>
      </c>
      <c r="I835">
        <v>3979.6623505127418</v>
      </c>
      <c r="J835">
        <v>5503.4430235377222</v>
      </c>
      <c r="K835">
        <v>-6.9532093819591312</v>
      </c>
      <c r="L835">
        <v>2.9946121132611951</v>
      </c>
      <c r="M835">
        <v>-0.48542668859342908</v>
      </c>
      <c r="N835">
        <f>SQRT(ssa_urop_maneuver_10001[[#This Row],[x-pos]]^2+ssa_urop_maneuver_10001[[#This Row],[y-pos]]^2+ssa_urop_maneuver_10001[[#This Row],[z-pos]]^2)-6378</f>
        <v>542.88660351630824</v>
      </c>
      <c r="O835">
        <f>SQRT(ssa_urop_maneuver_10001[[#This Row],[x-vel]]^2+ssa_urop_maneuver_10001[[#This Row],[y-vel]]^2+ssa_urop_maneuver_10001[[#This Row],[z-vel]]^2)</f>
        <v>7.586202046363776</v>
      </c>
    </row>
    <row r="836" spans="1:15" x14ac:dyDescent="0.35">
      <c r="A836">
        <v>10001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-2823.7567031751692</v>
      </c>
      <c r="I836">
        <v>4821.0863083127906</v>
      </c>
      <c r="J836">
        <v>4083.6553347995359</v>
      </c>
      <c r="K836">
        <v>-6.3953843779491848</v>
      </c>
      <c r="L836">
        <v>-0.29281411831548448</v>
      </c>
      <c r="M836">
        <v>-4.0764448546197798</v>
      </c>
      <c r="N836">
        <f>SQRT(ssa_urop_maneuver_10001[[#This Row],[x-pos]]^2+ssa_urop_maneuver_10001[[#This Row],[y-pos]]^2+ssa_urop_maneuver_10001[[#This Row],[z-pos]]^2)-6378</f>
        <v>542.45634364992293</v>
      </c>
      <c r="O836">
        <f>SQRT(ssa_urop_maneuver_10001[[#This Row],[x-vel]]^2+ssa_urop_maneuver_10001[[#This Row],[y-vel]]^2+ssa_urop_maneuver_10001[[#This Row],[z-vel]]^2)</f>
        <v>7.5897354435024571</v>
      </c>
    </row>
    <row r="837" spans="1:15" x14ac:dyDescent="0.35">
      <c r="A837">
        <v>10001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-5800.4898587589641</v>
      </c>
      <c r="I837">
        <v>3651.3864547354251</v>
      </c>
      <c r="J837">
        <v>956.28873343027635</v>
      </c>
      <c r="K837">
        <v>-3.1651303150868548</v>
      </c>
      <c r="L837">
        <v>-3.465663539546405</v>
      </c>
      <c r="M837">
        <v>-5.9688556736657663</v>
      </c>
      <c r="N837">
        <f>SQRT(ssa_urop_maneuver_10001[[#This Row],[x-pos]]^2+ssa_urop_maneuver_10001[[#This Row],[y-pos]]^2+ssa_urop_maneuver_10001[[#This Row],[z-pos]]^2)-6378</f>
        <v>542.46196327070356</v>
      </c>
      <c r="O837">
        <f>SQRT(ssa_urop_maneuver_10001[[#This Row],[x-vel]]^2+ssa_urop_maneuver_10001[[#This Row],[y-vel]]^2+ssa_urop_maneuver_10001[[#This Row],[z-vel]]^2)</f>
        <v>7.593162169602012</v>
      </c>
    </row>
    <row r="838" spans="1:15" x14ac:dyDescent="0.35">
      <c r="A838">
        <v>10001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-6352.7219461764989</v>
      </c>
      <c r="I838">
        <v>955.69840448425703</v>
      </c>
      <c r="J838">
        <v>-2571.5655487527688</v>
      </c>
      <c r="K838">
        <v>1.390915342820422</v>
      </c>
      <c r="L838">
        <v>-5.1928723432008672</v>
      </c>
      <c r="M838">
        <v>-5.3616755361083603</v>
      </c>
      <c r="N838">
        <f>SQRT(ssa_urop_maneuver_10001[[#This Row],[x-pos]]^2+ssa_urop_maneuver_10001[[#This Row],[y-pos]]^2+ssa_urop_maneuver_10001[[#This Row],[z-pos]]^2)-6378</f>
        <v>541.78214521948667</v>
      </c>
      <c r="O838">
        <f>SQRT(ssa_urop_maneuver_10001[[#This Row],[x-vel]]^2+ssa_urop_maneuver_10001[[#This Row],[y-vel]]^2+ssa_urop_maneuver_10001[[#This Row],[z-vel]]^2)</f>
        <v>7.5926367763891216</v>
      </c>
    </row>
    <row r="839" spans="1:15" x14ac:dyDescent="0.35">
      <c r="A839">
        <v>10001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-4250.8189043167022</v>
      </c>
      <c r="I839">
        <v>-2139.6314396867729</v>
      </c>
      <c r="J839">
        <v>-5022.6085782993132</v>
      </c>
      <c r="K839">
        <v>5.3593124687227878</v>
      </c>
      <c r="L839">
        <v>-4.7502813984595296</v>
      </c>
      <c r="M839">
        <v>-2.5120162777498538</v>
      </c>
      <c r="N839">
        <f>SQRT(ssa_urop_maneuver_10001[[#This Row],[x-pos]]^2+ssa_urop_maneuver_10001[[#This Row],[y-pos]]^2+ssa_urop_maneuver_10001[[#This Row],[z-pos]]^2)-6378</f>
        <v>541.10984056462166</v>
      </c>
      <c r="O839">
        <f>SQRT(ssa_urop_maneuver_10001[[#This Row],[x-vel]]^2+ssa_urop_maneuver_10001[[#This Row],[y-vel]]^2+ssa_urop_maneuver_10001[[#This Row],[z-vel]]^2)</f>
        <v>7.5893101980113054</v>
      </c>
    </row>
    <row r="840" spans="1:15" x14ac:dyDescent="0.35">
      <c r="A840">
        <v>10001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-376.16387812764788</v>
      </c>
      <c r="I840">
        <v>-4343.2467261541096</v>
      </c>
      <c r="J840">
        <v>-5374.1779479143934</v>
      </c>
      <c r="K840">
        <v>7.0876100141194476</v>
      </c>
      <c r="L840">
        <v>-2.3291503605852539</v>
      </c>
      <c r="M840">
        <v>1.3821028804043081</v>
      </c>
      <c r="N840">
        <f>SQRT(ssa_urop_maneuver_10001[[#This Row],[x-pos]]^2+ssa_urop_maneuver_10001[[#This Row],[y-pos]]^2+ssa_urop_maneuver_10001[[#This Row],[z-pos]]^2)-6378</f>
        <v>542.04913301240867</v>
      </c>
      <c r="O840">
        <f>SQRT(ssa_urop_maneuver_10001[[#This Row],[x-vel]]^2+ssa_urop_maneuver_10001[[#This Row],[y-vel]]^2+ssa_urop_maneuver_10001[[#This Row],[z-vel]]^2)</f>
        <v>7.587447890198824</v>
      </c>
    </row>
    <row r="841" spans="1:15" x14ac:dyDescent="0.35">
      <c r="A841">
        <v>10001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3655.0941538305169</v>
      </c>
      <c r="I841">
        <v>-4737.4874707967947</v>
      </c>
      <c r="J841">
        <v>-3481.0080978948677</v>
      </c>
      <c r="K841">
        <v>5.8622864750799542</v>
      </c>
      <c r="L841">
        <v>1.063475409269897</v>
      </c>
      <c r="M841">
        <v>4.699752274539108</v>
      </c>
      <c r="N841">
        <f>SQRT(ssa_urop_maneuver_10001[[#This Row],[x-pos]]^2+ssa_urop_maneuver_10001[[#This Row],[y-pos]]^2+ssa_urop_maneuver_10001[[#This Row],[z-pos]]^2)-6378</f>
        <v>544.49363935657766</v>
      </c>
      <c r="O841">
        <f>SQRT(ssa_urop_maneuver_10001[[#This Row],[x-vel]]^2+ssa_urop_maneuver_10001[[#This Row],[y-vel]]^2+ssa_urop_maneuver_10001[[#This Row],[z-vel]]^2)</f>
        <v>7.5884816731716924</v>
      </c>
    </row>
    <row r="842" spans="1:15" x14ac:dyDescent="0.35">
      <c r="A842">
        <v>10001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6161.6850544423942</v>
      </c>
      <c r="I842">
        <v>-3156.072512453115</v>
      </c>
      <c r="J842">
        <v>-132.5315800929537</v>
      </c>
      <c r="K842">
        <v>2.1889104147167542</v>
      </c>
      <c r="L842">
        <v>4.0169547277802984</v>
      </c>
      <c r="M842">
        <v>6.0555327200066946</v>
      </c>
      <c r="N842">
        <f>SQRT(ssa_urop_maneuver_10001[[#This Row],[x-pos]]^2+ssa_urop_maneuver_10001[[#This Row],[y-pos]]^2+ssa_urop_maneuver_10001[[#This Row],[z-pos]]^2)-6378</f>
        <v>546.21266525825467</v>
      </c>
      <c r="O842">
        <f>SQRT(ssa_urop_maneuver_10001[[#This Row],[x-vel]]^2+ssa_urop_maneuver_10001[[#This Row],[y-vel]]^2+ssa_urop_maneuver_10001[[#This Row],[z-vel]]^2)</f>
        <v>7.5892509914854998</v>
      </c>
    </row>
    <row r="843" spans="1:15" x14ac:dyDescent="0.35">
      <c r="A843">
        <v>10001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6096.5569020292714</v>
      </c>
      <c r="I843">
        <v>-257.38396635241429</v>
      </c>
      <c r="J843">
        <v>3271.4250360707688</v>
      </c>
      <c r="K843">
        <v>-2.3970954467340668</v>
      </c>
      <c r="L843">
        <v>5.2941992299527483</v>
      </c>
      <c r="M843">
        <v>4.8780778420808382</v>
      </c>
      <c r="N843">
        <f>SQRT(ssa_urop_maneuver_10001[[#This Row],[x-pos]]^2+ssa_urop_maneuver_10001[[#This Row],[y-pos]]^2+ssa_urop_maneuver_10001[[#This Row],[z-pos]]^2)-6378</f>
        <v>545.61714224917796</v>
      </c>
      <c r="O843">
        <f>SQRT(ssa_urop_maneuver_10001[[#This Row],[x-vel]]^2+ssa_urop_maneuver_10001[[#This Row],[y-vel]]^2+ssa_urop_maneuver_10001[[#This Row],[z-vel]]^2)</f>
        <v>7.5875065403982038</v>
      </c>
    </row>
    <row r="844" spans="1:15" x14ac:dyDescent="0.35">
      <c r="A844">
        <v>10001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3489.4999567553468</v>
      </c>
      <c r="I844">
        <v>2749.0048415377169</v>
      </c>
      <c r="J844">
        <v>5308.1969783440854</v>
      </c>
      <c r="K844">
        <v>-5.9770237856648167</v>
      </c>
      <c r="L844">
        <v>4.3640696263315482</v>
      </c>
      <c r="M844">
        <v>1.6653123901646949</v>
      </c>
      <c r="N844">
        <f>SQRT(ssa_urop_maneuver_10001[[#This Row],[x-pos]]^2+ssa_urop_maneuver_10001[[#This Row],[y-pos]]^2+ssa_urop_maneuver_10001[[#This Row],[z-pos]]^2)-6378</f>
        <v>543.74780874705448</v>
      </c>
      <c r="O844">
        <f>SQRT(ssa_urop_maneuver_10001[[#This Row],[x-vel]]^2+ssa_urop_maneuver_10001[[#This Row],[y-vel]]^2+ssa_urop_maneuver_10001[[#This Row],[z-vel]]^2)</f>
        <v>7.5857222724476676</v>
      </c>
    </row>
    <row r="845" spans="1:15" x14ac:dyDescent="0.35">
      <c r="A845">
        <v>10001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-570.51076707373227</v>
      </c>
      <c r="I845">
        <v>4610.9996917043036</v>
      </c>
      <c r="J845">
        <v>5129.1738371184838</v>
      </c>
      <c r="K845">
        <v>-7.066152866200488</v>
      </c>
      <c r="L845">
        <v>1.6173735201792332</v>
      </c>
      <c r="M845">
        <v>-2.2408599201738268</v>
      </c>
      <c r="N845">
        <f>SQRT(ssa_urop_maneuver_10001[[#This Row],[x-pos]]^2+ssa_urop_maneuver_10001[[#This Row],[y-pos]]^2+ssa_urop_maneuver_10001[[#This Row],[z-pos]]^2)-6378</f>
        <v>542.63761106048605</v>
      </c>
      <c r="O845">
        <f>SQRT(ssa_urop_maneuver_10001[[#This Row],[x-vel]]^2+ssa_urop_maneuver_10001[[#This Row],[y-vel]]^2+ssa_urop_maneuver_10001[[#This Row],[z-vel]]^2)</f>
        <v>7.5873491163997313</v>
      </c>
    </row>
    <row r="846" spans="1:15" x14ac:dyDescent="0.35">
      <c r="A846">
        <v>10001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-4392.2856275791664</v>
      </c>
      <c r="I846">
        <v>4551.841941849937</v>
      </c>
      <c r="J846">
        <v>2807.7782940144261</v>
      </c>
      <c r="K846">
        <v>-5.2098308619592757</v>
      </c>
      <c r="L846">
        <v>-1.8089810006210001</v>
      </c>
      <c r="M846">
        <v>-5.2168100056982496</v>
      </c>
      <c r="N846">
        <f>SQRT(ssa_urop_maneuver_10001[[#This Row],[x-pos]]^2+ssa_urop_maneuver_10001[[#This Row],[y-pos]]^2+ssa_urop_maneuver_10001[[#This Row],[z-pos]]^2)-6378</f>
        <v>542.62548084790342</v>
      </c>
      <c r="O846">
        <f>SQRT(ssa_urop_maneuver_10001[[#This Row],[x-vel]]^2+ssa_urop_maneuver_10001[[#This Row],[y-vel]]^2+ssa_urop_maneuver_10001[[#This Row],[z-vel]]^2)</f>
        <v>7.5914330996449184</v>
      </c>
    </row>
    <row r="847" spans="1:15" x14ac:dyDescent="0.35">
      <c r="A847">
        <v>10001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-6379.5273029760838</v>
      </c>
      <c r="I847">
        <v>2592.10519121073</v>
      </c>
      <c r="J847">
        <v>-688.65549261495721</v>
      </c>
      <c r="K847">
        <v>-1.1725382217762259</v>
      </c>
      <c r="L847">
        <v>-4.4863801084966886</v>
      </c>
      <c r="M847">
        <v>-6.013003056066724</v>
      </c>
      <c r="N847">
        <f>SQRT(ssa_urop_maneuver_10001[[#This Row],[x-pos]]^2+ssa_urop_maneuver_10001[[#This Row],[y-pos]]^2+ssa_urop_maneuver_10001[[#This Row],[z-pos]]^2)-6378</f>
        <v>542.37746941795558</v>
      </c>
      <c r="O847">
        <f>SQRT(ssa_urop_maneuver_10001[[#This Row],[x-vel]]^2+ssa_urop_maneuver_10001[[#This Row],[y-vel]]^2+ssa_urop_maneuver_10001[[#This Row],[z-vel]]^2)</f>
        <v>7.5933298434684557</v>
      </c>
    </row>
    <row r="848" spans="1:15" x14ac:dyDescent="0.35">
      <c r="A848">
        <v>10001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-5700.2072224005269</v>
      </c>
      <c r="I848">
        <v>-451.1993895189737</v>
      </c>
      <c r="J848">
        <v>-3896.5384424339659</v>
      </c>
      <c r="K848">
        <v>3.353266862843606</v>
      </c>
      <c r="L848">
        <v>-5.2888435235663174</v>
      </c>
      <c r="M848">
        <v>-4.2905365644264091</v>
      </c>
      <c r="N848">
        <f>SQRT(ssa_urop_maneuver_10001[[#This Row],[x-pos]]^2+ssa_urop_maneuver_10001[[#This Row],[y-pos]]^2+ssa_urop_maneuver_10001[[#This Row],[z-pos]]^2)-6378</f>
        <v>541.46205284595362</v>
      </c>
      <c r="O848">
        <f>SQRT(ssa_urop_maneuver_10001[[#This Row],[x-vel]]^2+ssa_urop_maneuver_10001[[#This Row],[y-vel]]^2+ssa_urop_maneuver_10001[[#This Row],[z-vel]]^2)</f>
        <v>7.5911111492912786</v>
      </c>
    </row>
    <row r="849" spans="1:15" x14ac:dyDescent="0.35">
      <c r="A849">
        <v>10001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-2641.3729515788959</v>
      </c>
      <c r="I849">
        <v>-3306.6868008380688</v>
      </c>
      <c r="J849">
        <v>-5474.1185185036838</v>
      </c>
      <c r="K849">
        <v>6.4717699469548506</v>
      </c>
      <c r="L849">
        <v>-3.884534851252984</v>
      </c>
      <c r="M849">
        <v>-0.77792967651798639</v>
      </c>
      <c r="N849">
        <f>SQRT(ssa_urop_maneuver_10001[[#This Row],[x-pos]]^2+ssa_urop_maneuver_10001[[#This Row],[y-pos]]^2+ssa_urop_maneuver_10001[[#This Row],[z-pos]]^2)-6378</f>
        <v>541.32093653663924</v>
      </c>
      <c r="O849">
        <f>SQRT(ssa_urop_maneuver_10001[[#This Row],[x-vel]]^2+ssa_urop_maneuver_10001[[#This Row],[y-vel]]^2+ssa_urop_maneuver_10001[[#This Row],[z-vel]]^2)</f>
        <v>7.5880558668551208</v>
      </c>
    </row>
    <row r="850" spans="1:15" x14ac:dyDescent="0.35">
      <c r="A850">
        <v>10001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1518.271438945319</v>
      </c>
      <c r="I850">
        <v>-4784.5803637652789</v>
      </c>
      <c r="J850">
        <v>-4764.8240673632681</v>
      </c>
      <c r="K850">
        <v>6.8910475894691716</v>
      </c>
      <c r="L850">
        <v>-0.86302559129772871</v>
      </c>
      <c r="M850">
        <v>3.0564713612351309</v>
      </c>
      <c r="N850">
        <f>SQRT(ssa_urop_maneuver_10001[[#This Row],[x-pos]]^2+ssa_urop_maneuver_10001[[#This Row],[y-pos]]^2+ssa_urop_maneuver_10001[[#This Row],[z-pos]]^2)-6378</f>
        <v>543.04802848308645</v>
      </c>
      <c r="O850">
        <f>SQRT(ssa_urop_maneuver_10001[[#This Row],[x-vel]]^2+ssa_urop_maneuver_10001[[#This Row],[y-vel]]^2+ssa_urop_maneuver_10001[[#This Row],[z-vel]]^2)</f>
        <v>7.5877115939928954</v>
      </c>
    </row>
    <row r="851" spans="1:15" x14ac:dyDescent="0.35">
      <c r="A851">
        <v>10001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5044.8429144823922</v>
      </c>
      <c r="I851">
        <v>-4268.5230088243234</v>
      </c>
      <c r="J851">
        <v>-2064.7392284641501</v>
      </c>
      <c r="K851">
        <v>4.4368744535874676</v>
      </c>
      <c r="L851">
        <v>2.5217499758547119</v>
      </c>
      <c r="M851">
        <v>5.6170066897851729</v>
      </c>
      <c r="N851">
        <f>SQRT(ssa_urop_maneuver_10001[[#This Row],[x-pos]]^2+ssa_urop_maneuver_10001[[#This Row],[y-pos]]^2+ssa_urop_maneuver_10001[[#This Row],[z-pos]]^2)-6378</f>
        <v>545.42955407394766</v>
      </c>
      <c r="O851">
        <f>SQRT(ssa_urop_maneuver_10001[[#This Row],[x-vel]]^2+ssa_urop_maneuver_10001[[#This Row],[y-vel]]^2+ssa_urop_maneuver_10001[[#This Row],[z-vel]]^2)</f>
        <v>7.5891924478637192</v>
      </c>
    </row>
    <row r="852" spans="1:15" x14ac:dyDescent="0.35">
      <c r="A852">
        <v>10001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6466.0875985099874</v>
      </c>
      <c r="I852">
        <v>-1971.3614997640573</v>
      </c>
      <c r="J852">
        <v>1499.0019248250869</v>
      </c>
      <c r="K852">
        <v>0.128508150679044</v>
      </c>
      <c r="L852">
        <v>4.8572547227229226</v>
      </c>
      <c r="M852">
        <v>5.8293482077264089</v>
      </c>
      <c r="N852">
        <f>SQRT(ssa_urop_maneuver_10001[[#This Row],[x-pos]]^2+ssa_urop_maneuver_10001[[#This Row],[y-pos]]^2+ssa_urop_maneuver_10001[[#This Row],[z-pos]]^2)-6378</f>
        <v>546.12895352086616</v>
      </c>
      <c r="O852">
        <f>SQRT(ssa_urop_maneuver_10001[[#This Row],[x-vel]]^2+ssa_urop_maneuver_10001[[#This Row],[y-vel]]^2+ssa_urop_maneuver_10001[[#This Row],[z-vel]]^2)</f>
        <v>7.5888561926767446</v>
      </c>
    </row>
    <row r="853" spans="1:15" x14ac:dyDescent="0.35">
      <c r="A853">
        <v>10001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5189.2215134109674</v>
      </c>
      <c r="I853">
        <v>1148.6152071057827</v>
      </c>
      <c r="J853">
        <v>4435.8404013164609</v>
      </c>
      <c r="K853">
        <v>-4.2288386969437823</v>
      </c>
      <c r="L853">
        <v>5.1651770480011088</v>
      </c>
      <c r="M853">
        <v>3.6046256552177032</v>
      </c>
      <c r="N853">
        <f>SQRT(ssa_urop_maneuver_10001[[#This Row],[x-pos]]^2+ssa_urop_maneuver_10001[[#This Row],[y-pos]]^2+ssa_urop_maneuver_10001[[#This Row],[z-pos]]^2)-6378</f>
        <v>544.7174487475113</v>
      </c>
      <c r="O853">
        <f>SQRT(ssa_urop_maneuver_10001[[#This Row],[x-vel]]^2+ssa_urop_maneuver_10001[[#This Row],[y-vel]]^2+ssa_urop_maneuver_10001[[#This Row],[z-vel]]^2)</f>
        <v>7.5865312743190012</v>
      </c>
    </row>
    <row r="854" spans="1:15" x14ac:dyDescent="0.35">
      <c r="A854">
        <v>10001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1750.2003140175959</v>
      </c>
      <c r="I854">
        <v>3790.4214966241188</v>
      </c>
      <c r="J854">
        <v>5520.0164593674208</v>
      </c>
      <c r="K854">
        <v>-6.8188448050413522</v>
      </c>
      <c r="L854">
        <v>3.3220279911821349</v>
      </c>
      <c r="M854">
        <v>-0.1214781391053478</v>
      </c>
      <c r="N854">
        <f>SQRT(ssa_urop_maneuver_10001[[#This Row],[x-pos]]^2+ssa_urop_maneuver_10001[[#This Row],[y-pos]]^2+ssa_urop_maneuver_10001[[#This Row],[z-pos]]^2)-6378</f>
        <v>543.06046592173243</v>
      </c>
      <c r="O854">
        <f>SQRT(ssa_urop_maneuver_10001[[#This Row],[x-vel]]^2+ssa_urop_maneuver_10001[[#This Row],[y-vel]]^2+ssa_urop_maneuver_10001[[#This Row],[z-vel]]^2)</f>
        <v>7.5859917866893021</v>
      </c>
    </row>
    <row r="855" spans="1:15" x14ac:dyDescent="0.35">
      <c r="A855">
        <v>10001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-2417.3276248763541</v>
      </c>
      <c r="I855">
        <v>4854.0593976407936</v>
      </c>
      <c r="J855">
        <v>4299.9273541816574</v>
      </c>
      <c r="K855">
        <v>-6.569215164587324</v>
      </c>
      <c r="L855">
        <v>9.38564427783731E-2</v>
      </c>
      <c r="M855">
        <v>-3.7988297520349281</v>
      </c>
      <c r="N855">
        <f>SQRT(ssa_urop_maneuver_10001[[#This Row],[x-pos]]^2+ssa_urop_maneuver_10001[[#This Row],[y-pos]]^2+ssa_urop_maneuver_10001[[#This Row],[z-pos]]^2)-6378</f>
        <v>542.60262788255477</v>
      </c>
      <c r="O855">
        <f>SQRT(ssa_urop_maneuver_10001[[#This Row],[x-vel]]^2+ssa_urop_maneuver_10001[[#This Row],[y-vel]]^2+ssa_urop_maneuver_10001[[#This Row],[z-vel]]^2)</f>
        <v>7.5891043210276683</v>
      </c>
    </row>
    <row r="856" spans="1:15" x14ac:dyDescent="0.35">
      <c r="A856">
        <v>10001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-5576.0991022782537</v>
      </c>
      <c r="I856">
        <v>3893.4499381417431</v>
      </c>
      <c r="J856">
        <v>1282.3115455024181</v>
      </c>
      <c r="K856">
        <v>-3.576207084753201</v>
      </c>
      <c r="L856">
        <v>-3.1808533170831921</v>
      </c>
      <c r="M856">
        <v>-5.8942070656293488</v>
      </c>
      <c r="N856">
        <f>SQRT(ssa_urop_maneuver_10001[[#This Row],[x-pos]]^2+ssa_urop_maneuver_10001[[#This Row],[y-pos]]^2+ssa_urop_maneuver_10001[[#This Row],[z-pos]]^2)-6378</f>
        <v>542.70491488931293</v>
      </c>
      <c r="O856">
        <f>SQRT(ssa_urop_maneuver_10001[[#This Row],[x-vel]]^2+ssa_urop_maneuver_10001[[#This Row],[y-vel]]^2+ssa_urop_maneuver_10001[[#This Row],[z-vel]]^2)</f>
        <v>7.5926781750811143</v>
      </c>
    </row>
    <row r="857" spans="1:15" x14ac:dyDescent="0.35">
      <c r="A857">
        <v>10001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-6404.6260656252234</v>
      </c>
      <c r="I857">
        <v>1306.0564173881819</v>
      </c>
      <c r="J857">
        <v>-2272.2608940043069</v>
      </c>
      <c r="K857">
        <v>0.91473470860311368</v>
      </c>
      <c r="L857">
        <v>-5.1299414651574367</v>
      </c>
      <c r="M857">
        <v>-5.5221181190149737</v>
      </c>
      <c r="N857">
        <f>SQRT(ssa_urop_maneuver_10001[[#This Row],[x-pos]]^2+ssa_urop_maneuver_10001[[#This Row],[y-pos]]^2+ssa_urop_maneuver_10001[[#This Row],[z-pos]]^2)-6378</f>
        <v>542.12918783371697</v>
      </c>
      <c r="O857">
        <f>SQRT(ssa_urop_maneuver_10001[[#This Row],[x-vel]]^2+ssa_urop_maneuver_10001[[#This Row],[y-vel]]^2+ssa_urop_maneuver_10001[[#This Row],[z-vel]]^2)</f>
        <v>7.592550792942931</v>
      </c>
    </row>
    <row r="858" spans="1:15" x14ac:dyDescent="0.35">
      <c r="A858">
        <v>10001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-4557.3242574021433</v>
      </c>
      <c r="I858">
        <v>-1827.3353661862279</v>
      </c>
      <c r="J858">
        <v>-4875.3421359533831</v>
      </c>
      <c r="K858">
        <v>5.0176180373130483</v>
      </c>
      <c r="L858">
        <v>-4.935334656024553</v>
      </c>
      <c r="M858">
        <v>-2.8397872841791241</v>
      </c>
      <c r="N858">
        <f>SQRT(ssa_urop_maneuver_10001[[#This Row],[x-pos]]^2+ssa_urop_maneuver_10001[[#This Row],[y-pos]]^2+ssa_urop_maneuver_10001[[#This Row],[z-pos]]^2)-6378</f>
        <v>541.34389015486431</v>
      </c>
      <c r="O858">
        <f>SQRT(ssa_urop_maneuver_10001[[#This Row],[x-vel]]^2+ssa_urop_maneuver_10001[[#This Row],[y-vel]]^2+ssa_urop_maneuver_10001[[#This Row],[z-vel]]^2)</f>
        <v>7.5893616829554045</v>
      </c>
    </row>
    <row r="859" spans="1:15" x14ac:dyDescent="0.35">
      <c r="A859">
        <v>10001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-809.33738182130105</v>
      </c>
      <c r="I859">
        <v>-4199.2148094490412</v>
      </c>
      <c r="J859">
        <v>-5440.3951524990443</v>
      </c>
      <c r="K859">
        <v>7.022293305489181</v>
      </c>
      <c r="L859">
        <v>-2.6846655265045709</v>
      </c>
      <c r="M859">
        <v>1.0240517776576159</v>
      </c>
      <c r="N859">
        <f>SQRT(ssa_urop_maneuver_10001[[#This Row],[x-pos]]^2+ssa_urop_maneuver_10001[[#This Row],[y-pos]]^2+ssa_urop_maneuver_10001[[#This Row],[z-pos]]^2)-6378</f>
        <v>541.99504543497551</v>
      </c>
      <c r="O859">
        <f>SQRT(ssa_urop_maneuver_10001[[#This Row],[x-vel]]^2+ssa_urop_maneuver_10001[[#This Row],[y-vel]]^2+ssa_urop_maneuver_10001[[#This Row],[z-vel]]^2)</f>
        <v>7.587404978043808</v>
      </c>
    </row>
    <row r="860" spans="1:15" x14ac:dyDescent="0.35">
      <c r="A860">
        <v>10001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3275.732514967422</v>
      </c>
      <c r="I860">
        <v>-4821.830853280785</v>
      </c>
      <c r="J860">
        <v>-3733.1496248846788</v>
      </c>
      <c r="K860">
        <v>6.1005760938654996</v>
      </c>
      <c r="L860">
        <v>0.68528123760405268</v>
      </c>
      <c r="M860">
        <v>4.4605529318346564</v>
      </c>
      <c r="N860">
        <f>SQRT(ssa_urop_maneuver_10001[[#This Row],[x-pos]]^2+ssa_urop_maneuver_10001[[#This Row],[y-pos]]^2+ssa_urop_maneuver_10001[[#This Row],[z-pos]]^2)-6378</f>
        <v>544.20213581212283</v>
      </c>
      <c r="O860">
        <f>SQRT(ssa_urop_maneuver_10001[[#This Row],[x-vel]]^2+ssa_urop_maneuver_10001[[#This Row],[y-vel]]^2+ssa_urop_maneuver_10001[[#This Row],[z-vel]]^2)</f>
        <v>7.5883576292471968</v>
      </c>
    </row>
    <row r="861" spans="1:15" x14ac:dyDescent="0.35">
      <c r="A861">
        <v>10001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5994.4475238367586</v>
      </c>
      <c r="I861">
        <v>-3433.8197010479821</v>
      </c>
      <c r="J861">
        <v>-465.37725287122947</v>
      </c>
      <c r="K861">
        <v>2.6319506475605121</v>
      </c>
      <c r="L861">
        <v>3.7740800370112111</v>
      </c>
      <c r="M861">
        <v>6.0357051685265297</v>
      </c>
      <c r="N861">
        <f>SQRT(ssa_urop_maneuver_10001[[#This Row],[x-pos]]^2+ssa_urop_maneuver_10001[[#This Row],[y-pos]]^2+ssa_urop_maneuver_10001[[#This Row],[z-pos]]^2)-6378</f>
        <v>545.95081169904552</v>
      </c>
      <c r="O861">
        <f>SQRT(ssa_urop_maneuver_10001[[#This Row],[x-vel]]^2+ssa_urop_maneuver_10001[[#This Row],[y-vel]]^2+ssa_urop_maneuver_10001[[#This Row],[z-vel]]^2)</f>
        <v>7.5895046754276789</v>
      </c>
    </row>
    <row r="862" spans="1:15" x14ac:dyDescent="0.35">
      <c r="A862">
        <v>10001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6211.0256563287476</v>
      </c>
      <c r="I862">
        <v>-612.49204995505056</v>
      </c>
      <c r="J862">
        <v>2997.1315258290902</v>
      </c>
      <c r="K862">
        <v>-1.9353932926566881</v>
      </c>
      <c r="L862">
        <v>5.288470200308125</v>
      </c>
      <c r="M862">
        <v>5.0857757870023033</v>
      </c>
      <c r="N862">
        <f>SQRT(ssa_urop_maneuver_10001[[#This Row],[x-pos]]^2+ssa_urop_maneuver_10001[[#This Row],[y-pos]]^2+ssa_urop_maneuver_10001[[#This Row],[z-pos]]^2)-6378</f>
        <v>545.49504209764655</v>
      </c>
      <c r="O862">
        <f>SQRT(ssa_urop_maneuver_10001[[#This Row],[x-vel]]^2+ssa_urop_maneuver_10001[[#This Row],[y-vel]]^2+ssa_urop_maneuver_10001[[#This Row],[z-vel]]^2)</f>
        <v>7.5880682398398633</v>
      </c>
    </row>
    <row r="863" spans="1:15" x14ac:dyDescent="0.35">
      <c r="A863">
        <v>10001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3837.2729604538808</v>
      </c>
      <c r="I863">
        <v>2464.651196387229</v>
      </c>
      <c r="J863">
        <v>5206.764454719686</v>
      </c>
      <c r="K863">
        <v>-5.6890171213567724</v>
      </c>
      <c r="L863">
        <v>4.5969508942517319</v>
      </c>
      <c r="M863">
        <v>2.0128267519031842</v>
      </c>
      <c r="N863">
        <f>SQRT(ssa_urop_maneuver_10001[[#This Row],[x-pos]]^2+ssa_urop_maneuver_10001[[#This Row],[y-pos]]^2+ssa_urop_maneuver_10001[[#This Row],[z-pos]]^2)-6378</f>
        <v>543.6735967405948</v>
      </c>
      <c r="O863">
        <f>SQRT(ssa_urop_maneuver_10001[[#This Row],[x-vel]]^2+ssa_urop_maneuver_10001[[#This Row],[y-vel]]^2+ssa_urop_maneuver_10001[[#This Row],[z-vel]]^2)</f>
        <v>7.5860625402397925</v>
      </c>
    </row>
    <row r="864" spans="1:15" x14ac:dyDescent="0.35">
      <c r="A864">
        <v>10001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-134.5431914785141</v>
      </c>
      <c r="I864">
        <v>4515.663463455161</v>
      </c>
      <c r="J864">
        <v>5242.6048992456626</v>
      </c>
      <c r="K864">
        <v>-7.0707629006429151</v>
      </c>
      <c r="L864">
        <v>1.991850686907811</v>
      </c>
      <c r="M864">
        <v>-1.897972740389632</v>
      </c>
      <c r="N864">
        <f>SQRT(ssa_urop_maneuver_10001[[#This Row],[x-pos]]^2+ssa_urop_maneuver_10001[[#This Row],[y-pos]]^2+ssa_urop_maneuver_10001[[#This Row],[z-pos]]^2)-6378</f>
        <v>542.56533204851075</v>
      </c>
      <c r="O864">
        <f>SQRT(ssa_urop_maneuver_10001[[#This Row],[x-vel]]^2+ssa_urop_maneuver_10001[[#This Row],[y-vel]]^2+ssa_urop_maneuver_10001[[#This Row],[z-vel]]^2)</f>
        <v>7.587190367936306</v>
      </c>
    </row>
    <row r="865" spans="1:15" x14ac:dyDescent="0.35">
      <c r="A865">
        <v>10001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-4049.8146117055039</v>
      </c>
      <c r="I865">
        <v>4685.4279187485026</v>
      </c>
      <c r="J865">
        <v>3088.8690123524671</v>
      </c>
      <c r="K865">
        <v>-5.5058307620792304</v>
      </c>
      <c r="L865">
        <v>-1.4479848133739059</v>
      </c>
      <c r="M865">
        <v>-5.021241012387863</v>
      </c>
      <c r="N865">
        <f>SQRT(ssa_urop_maneuver_10001[[#This Row],[x-pos]]^2+ssa_urop_maneuver_10001[[#This Row],[y-pos]]^2+ssa_urop_maneuver_10001[[#This Row],[z-pos]]^2)-6378</f>
        <v>542.64628098002413</v>
      </c>
      <c r="O865">
        <f>SQRT(ssa_urop_maneuver_10001[[#This Row],[x-vel]]^2+ssa_urop_maneuver_10001[[#This Row],[y-vel]]^2+ssa_urop_maneuver_10001[[#This Row],[z-vel]]^2)</f>
        <v>7.591027183781212</v>
      </c>
    </row>
    <row r="866" spans="1:15" x14ac:dyDescent="0.35">
      <c r="A866">
        <v>10001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-6273.8438593268011</v>
      </c>
      <c r="I866">
        <v>2899.2702328951109</v>
      </c>
      <c r="J866">
        <v>-357.36608079826749</v>
      </c>
      <c r="K866">
        <v>-1.637044487375346</v>
      </c>
      <c r="L866">
        <v>-4.2900060653963337</v>
      </c>
      <c r="M866">
        <v>-6.0474919845581816</v>
      </c>
      <c r="N866">
        <f>SQRT(ssa_urop_maneuver_10001[[#This Row],[x-pos]]^2+ssa_urop_maneuver_10001[[#This Row],[y-pos]]^2+ssa_urop_maneuver_10001[[#This Row],[z-pos]]^2)-6378</f>
        <v>542.59211124809735</v>
      </c>
      <c r="O866">
        <f>SQRT(ssa_urop_maneuver_10001[[#This Row],[x-vel]]^2+ssa_urop_maneuver_10001[[#This Row],[y-vel]]^2+ssa_urop_maneuver_10001[[#This Row],[z-vel]]^2)</f>
        <v>7.593169693749692</v>
      </c>
    </row>
    <row r="867" spans="1:15" x14ac:dyDescent="0.35">
      <c r="A867">
        <v>10001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-5875.5453470597058</v>
      </c>
      <c r="I867">
        <v>-98.71123528389387</v>
      </c>
      <c r="J867">
        <v>-3653.88160749605</v>
      </c>
      <c r="K867">
        <v>2.915206591036668</v>
      </c>
      <c r="L867">
        <v>-5.3395705013853858</v>
      </c>
      <c r="M867">
        <v>-4.5405678615688343</v>
      </c>
      <c r="N867">
        <f>SQRT(ssa_urop_maneuver_10001[[#This Row],[x-pos]]^2+ssa_urop_maneuver_10001[[#This Row],[y-pos]]^2+ssa_urop_maneuver_10001[[#This Row],[z-pos]]^2)-6378</f>
        <v>541.72743935222843</v>
      </c>
      <c r="O867">
        <f>SQRT(ssa_urop_maneuver_10001[[#This Row],[x-vel]]^2+ssa_urop_maneuver_10001[[#This Row],[y-vel]]^2+ssa_urop_maneuver_10001[[#This Row],[z-vel]]^2)</f>
        <v>7.5911922063138659</v>
      </c>
    </row>
    <row r="868" spans="1:15" x14ac:dyDescent="0.35">
      <c r="A868">
        <v>10001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-3024.3158963765059</v>
      </c>
      <c r="I868">
        <v>-3055.969208631323</v>
      </c>
      <c r="J868">
        <v>-5421.5005594925451</v>
      </c>
      <c r="K868">
        <v>6.242766952176976</v>
      </c>
      <c r="L868">
        <v>-4.1606455270366531</v>
      </c>
      <c r="M868">
        <v>-1.1383067779658369</v>
      </c>
      <c r="N868">
        <f>SQRT(ssa_urop_maneuver_10001[[#This Row],[x-pos]]^2+ssa_urop_maneuver_10001[[#This Row],[y-pos]]^2+ssa_urop_maneuver_10001[[#This Row],[z-pos]]^2)-6378</f>
        <v>541.40046259474457</v>
      </c>
      <c r="O868">
        <f>SQRT(ssa_urop_maneuver_10001[[#This Row],[x-vel]]^2+ssa_urop_maneuver_10001[[#This Row],[y-vel]]^2+ssa_urop_maneuver_10001[[#This Row],[z-vel]]^2)</f>
        <v>7.5880730585311369</v>
      </c>
    </row>
    <row r="869" spans="1:15" x14ac:dyDescent="0.35">
      <c r="A869">
        <v>10001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1087.3707326589979</v>
      </c>
      <c r="I869">
        <v>-4740.1120660689176</v>
      </c>
      <c r="J869">
        <v>-4924.1833969099798</v>
      </c>
      <c r="K869">
        <v>6.9660173721785492</v>
      </c>
      <c r="L869">
        <v>-1.24957993292049</v>
      </c>
      <c r="M869">
        <v>2.7358557924932549</v>
      </c>
      <c r="N869">
        <f>SQRT(ssa_urop_maneuver_10001[[#This Row],[x-pos]]^2+ssa_urop_maneuver_10001[[#This Row],[y-pos]]^2+ssa_urop_maneuver_10001[[#This Row],[z-pos]]^2)-6378</f>
        <v>542.88286532429447</v>
      </c>
      <c r="O869">
        <f>SQRT(ssa_urop_maneuver_10001[[#This Row],[x-vel]]^2+ssa_urop_maneuver_10001[[#This Row],[y-vel]]^2+ssa_urop_maneuver_10001[[#This Row],[z-vel]]^2)</f>
        <v>7.5876053505417511</v>
      </c>
    </row>
    <row r="870" spans="1:15" x14ac:dyDescent="0.35">
      <c r="A870">
        <v>10001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4745.6202766764909</v>
      </c>
      <c r="I870">
        <v>-4449.0280572635702</v>
      </c>
      <c r="J870">
        <v>-2369.6854367626001</v>
      </c>
      <c r="K870">
        <v>4.7850017059710401</v>
      </c>
      <c r="L870">
        <v>2.1856249497585538</v>
      </c>
      <c r="M870">
        <v>5.4700378067122637</v>
      </c>
      <c r="N870">
        <f>SQRT(ssa_urop_maneuver_10001[[#This Row],[x-pos]]^2+ssa_urop_maneuver_10001[[#This Row],[y-pos]]^2+ssa_urop_maneuver_10001[[#This Row],[z-pos]]^2)-6378</f>
        <v>545.16196068864701</v>
      </c>
      <c r="O870">
        <f>SQRT(ssa_urop_maneuver_10001[[#This Row],[x-vel]]^2+ssa_urop_maneuver_10001[[#This Row],[y-vel]]^2+ssa_urop_maneuver_10001[[#This Row],[z-vel]]^2)</f>
        <v>7.58910477948581</v>
      </c>
    </row>
    <row r="871" spans="1:15" x14ac:dyDescent="0.35">
      <c r="A871">
        <v>10001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6423.4913857100519</v>
      </c>
      <c r="I871">
        <v>-2301.6541420726412</v>
      </c>
      <c r="J871">
        <v>1175.889725063053</v>
      </c>
      <c r="K871">
        <v>0.60452966169010969</v>
      </c>
      <c r="L871">
        <v>4.7123979353244234</v>
      </c>
      <c r="M871">
        <v>5.9180237137234997</v>
      </c>
      <c r="N871">
        <f>SQRT(ssa_urop_maneuver_10001[[#This Row],[x-pos]]^2+ssa_urop_maneuver_10001[[#This Row],[y-pos]]^2+ssa_urop_maneuver_10001[[#This Row],[z-pos]]^2)-6378</f>
        <v>545.98512545486756</v>
      </c>
      <c r="O871">
        <f>SQRT(ssa_urop_maneuver_10001[[#This Row],[x-vel]]^2+ssa_urop_maneuver_10001[[#This Row],[y-vel]]^2+ssa_urop_maneuver_10001[[#This Row],[z-vel]]^2)</f>
        <v>7.5891471911478128</v>
      </c>
    </row>
    <row r="872" spans="1:15" x14ac:dyDescent="0.35">
      <c r="A872">
        <v>10001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5420.6816654212344</v>
      </c>
      <c r="I872">
        <v>806.52617256573535</v>
      </c>
      <c r="J872">
        <v>4229.6151199264814</v>
      </c>
      <c r="K872">
        <v>-3.8245364877960069</v>
      </c>
      <c r="L872">
        <v>5.2719596782569358</v>
      </c>
      <c r="M872">
        <v>3.8911932522145252</v>
      </c>
      <c r="N872">
        <f>SQRT(ssa_urop_maneuver_10001[[#This Row],[x-pos]]^2+ssa_urop_maneuver_10001[[#This Row],[y-pos]]^2+ssa_urop_maneuver_10001[[#This Row],[z-pos]]^2)-6378</f>
        <v>544.71032526843283</v>
      </c>
      <c r="O872">
        <f>SQRT(ssa_urop_maneuver_10001[[#This Row],[x-vel]]^2+ssa_urop_maneuver_10001[[#This Row],[y-vel]]^2+ssa_urop_maneuver_10001[[#This Row],[z-vel]]^2)</f>
        <v>7.5869640253351562</v>
      </c>
    </row>
    <row r="873" spans="1:15" x14ac:dyDescent="0.35">
      <c r="A873">
        <v>10001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2158.7816577792441</v>
      </c>
      <c r="I873">
        <v>3579.0486955684642</v>
      </c>
      <c r="J873">
        <v>5516.4221740601879</v>
      </c>
      <c r="K873">
        <v>-6.6539119822438666</v>
      </c>
      <c r="L873">
        <v>3.635168359153131</v>
      </c>
      <c r="M873">
        <v>0.24299101031019019</v>
      </c>
      <c r="N873">
        <f>SQRT(ssa_urop_maneuver_10001[[#This Row],[x-pos]]^2+ssa_urop_maneuver_10001[[#This Row],[y-pos]]^2+ssa_urop_maneuver_10001[[#This Row],[z-pos]]^2)-6378</f>
        <v>543.04337608697188</v>
      </c>
      <c r="O873">
        <f>SQRT(ssa_urop_maneuver_10001[[#This Row],[x-vel]]^2+ssa_urop_maneuver_10001[[#This Row],[y-vel]]^2+ssa_urop_maneuver_10001[[#This Row],[z-vel]]^2)</f>
        <v>7.5860423343089867</v>
      </c>
    </row>
    <row r="874" spans="1:15" x14ac:dyDescent="0.35">
      <c r="A874">
        <v>10001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-2001.830583598017</v>
      </c>
      <c r="I874">
        <v>4861.4176040835328</v>
      </c>
      <c r="J874">
        <v>4500.4177424016298</v>
      </c>
      <c r="K874">
        <v>-6.7120778680457276</v>
      </c>
      <c r="L874">
        <v>0.48356434619258531</v>
      </c>
      <c r="M874">
        <v>-3.5076110373261691</v>
      </c>
      <c r="N874">
        <f>SQRT(ssa_urop_maneuver_10001[[#This Row],[x-pos]]^2+ssa_urop_maneuver_10001[[#This Row],[y-pos]]^2+ssa_urop_maneuver_10001[[#This Row],[z-pos]]^2)-6378</f>
        <v>542.58282681776927</v>
      </c>
      <c r="O874">
        <f>SQRT(ssa_urop_maneuver_10001[[#This Row],[x-vel]]^2+ssa_urop_maneuver_10001[[#This Row],[y-vel]]^2+ssa_urop_maneuver_10001[[#This Row],[z-vel]]^2)</f>
        <v>7.5887521354166196</v>
      </c>
    </row>
    <row r="875" spans="1:15" x14ac:dyDescent="0.35">
      <c r="A875">
        <v>10001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-5327.1435999967398</v>
      </c>
      <c r="I875">
        <v>4116.8274854766614</v>
      </c>
      <c r="J875">
        <v>1603.406293809184</v>
      </c>
      <c r="K875">
        <v>-3.9684631948762088</v>
      </c>
      <c r="L875">
        <v>-2.8767707763759609</v>
      </c>
      <c r="M875">
        <v>-5.7982534032134376</v>
      </c>
      <c r="N875">
        <f>SQRT(ssa_urop_maneuver_10001[[#This Row],[x-pos]]^2+ssa_urop_maneuver_10001[[#This Row],[y-pos]]^2+ssa_urop_maneuver_10001[[#This Row],[z-pos]]^2)-6378</f>
        <v>542.81203495581303</v>
      </c>
      <c r="O875">
        <f>SQRT(ssa_urop_maneuver_10001[[#This Row],[x-vel]]^2+ssa_urop_maneuver_10001[[#This Row],[y-vel]]^2+ssa_urop_maneuver_10001[[#This Row],[z-vel]]^2)</f>
        <v>7.5923812309955858</v>
      </c>
    </row>
    <row r="876" spans="1:15" x14ac:dyDescent="0.35">
      <c r="A876">
        <v>10001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-6426.5140636875703</v>
      </c>
      <c r="I876">
        <v>1652.349258898319</v>
      </c>
      <c r="J876">
        <v>-1964.944485548981</v>
      </c>
      <c r="K876">
        <v>0.43721232579033331</v>
      </c>
      <c r="L876">
        <v>-5.0393012854351706</v>
      </c>
      <c r="M876">
        <v>-5.6623291183672633</v>
      </c>
      <c r="N876">
        <f>SQRT(ssa_urop_maneuver_10001[[#This Row],[x-pos]]^2+ssa_urop_maneuver_10001[[#This Row],[y-pos]]^2+ssa_urop_maneuver_10001[[#This Row],[z-pos]]^2)-6378</f>
        <v>542.35749910691447</v>
      </c>
      <c r="O876">
        <f>SQRT(ssa_urop_maneuver_10001[[#This Row],[x-vel]]^2+ssa_urop_maneuver_10001[[#This Row],[y-vel]]^2+ssa_urop_maneuver_10001[[#This Row],[z-vel]]^2)</f>
        <v>7.592607135096701</v>
      </c>
    </row>
    <row r="877" spans="1:15" x14ac:dyDescent="0.35">
      <c r="A877">
        <v>10001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-4840.7487730909043</v>
      </c>
      <c r="I877">
        <v>-1502.817034835032</v>
      </c>
      <c r="J877">
        <v>-4710.4272542063254</v>
      </c>
      <c r="K877">
        <v>4.6549839399337776</v>
      </c>
      <c r="L877">
        <v>-5.095751849815735</v>
      </c>
      <c r="M877">
        <v>-3.1568118708276458</v>
      </c>
      <c r="N877">
        <f>SQRT(ssa_urop_maneuver_10001[[#This Row],[x-pos]]^2+ssa_urop_maneuver_10001[[#This Row],[y-pos]]^2+ssa_urop_maneuver_10001[[#This Row],[z-pos]]^2)-6378</f>
        <v>541.49655983303455</v>
      </c>
      <c r="O877">
        <f>SQRT(ssa_urop_maneuver_10001[[#This Row],[x-vel]]^2+ssa_urop_maneuver_10001[[#This Row],[y-vel]]^2+ssa_urop_maneuver_10001[[#This Row],[z-vel]]^2)</f>
        <v>7.5895338186044219</v>
      </c>
    </row>
    <row r="878" spans="1:15" x14ac:dyDescent="0.35">
      <c r="A878">
        <v>10001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-1235.8809286070179</v>
      </c>
      <c r="I878">
        <v>-4031.7298718991251</v>
      </c>
      <c r="J878">
        <v>-5486.6137012473682</v>
      </c>
      <c r="K878">
        <v>6.9250169759969751</v>
      </c>
      <c r="L878">
        <v>-3.0287384261180552</v>
      </c>
      <c r="M878">
        <v>0.66277432830334382</v>
      </c>
      <c r="N878">
        <f>SQRT(ssa_urop_maneuver_10001[[#This Row],[x-pos]]^2+ssa_urop_maneuver_10001[[#This Row],[y-pos]]^2+ssa_urop_maneuver_10001[[#This Row],[z-pos]]^2)-6378</f>
        <v>541.91165668851772</v>
      </c>
      <c r="O878">
        <f>SQRT(ssa_urop_maneuver_10001[[#This Row],[x-vel]]^2+ssa_urop_maneuver_10001[[#This Row],[y-vel]]^2+ssa_urop_maneuver_10001[[#This Row],[z-vel]]^2)</f>
        <v>7.5873833685894843</v>
      </c>
    </row>
    <row r="879" spans="1:15" x14ac:dyDescent="0.35">
      <c r="A879">
        <v>10001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2883.8116971892591</v>
      </c>
      <c r="I879">
        <v>-4881.2344858180904</v>
      </c>
      <c r="J879">
        <v>-3971.27729214584</v>
      </c>
      <c r="K879">
        <v>6.3092132641481937</v>
      </c>
      <c r="L879">
        <v>0.30042333310561209</v>
      </c>
      <c r="M879">
        <v>4.2053887060179784</v>
      </c>
      <c r="N879">
        <f>SQRT(ssa_urop_maneuver_10001[[#This Row],[x-pos]]^2+ssa_urop_maneuver_10001[[#This Row],[y-pos]]^2+ssa_urop_maneuver_10001[[#This Row],[z-pos]]^2)-6378</f>
        <v>543.98406105493632</v>
      </c>
      <c r="O879">
        <f>SQRT(ssa_urop_maneuver_10001[[#This Row],[x-vel]]^2+ssa_urop_maneuver_10001[[#This Row],[y-vel]]^2+ssa_urop_maneuver_10001[[#This Row],[z-vel]]^2)</f>
        <v>7.5882620118365285</v>
      </c>
    </row>
    <row r="880" spans="1:15" x14ac:dyDescent="0.35">
      <c r="A880">
        <v>10001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5800.7063725635062</v>
      </c>
      <c r="I880">
        <v>-3695.5673852027148</v>
      </c>
      <c r="J880">
        <v>-796.06541921362088</v>
      </c>
      <c r="K880">
        <v>3.0599383401310649</v>
      </c>
      <c r="L880">
        <v>3.5090082516417822</v>
      </c>
      <c r="M880">
        <v>5.9936434980930642</v>
      </c>
      <c r="N880">
        <f>SQRT(ssa_urop_maneuver_10001[[#This Row],[x-pos]]^2+ssa_urop_maneuver_10001[[#This Row],[y-pos]]^2+ssa_urop_maneuver_10001[[#This Row],[z-pos]]^2)-6378</f>
        <v>545.80913016387694</v>
      </c>
      <c r="O880">
        <f>SQRT(ssa_urop_maneuver_10001[[#This Row],[x-vel]]^2+ssa_urop_maneuver_10001[[#This Row],[y-vel]]^2+ssa_urop_maneuver_10001[[#This Row],[z-vel]]^2)</f>
        <v>7.589474549514442</v>
      </c>
    </row>
    <row r="881" spans="1:15" x14ac:dyDescent="0.35">
      <c r="A881">
        <v>10001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6296.3659830792558</v>
      </c>
      <c r="I881">
        <v>-967.44632329185958</v>
      </c>
      <c r="J881">
        <v>2712.1855101370861</v>
      </c>
      <c r="K881">
        <v>-1.467077184017282</v>
      </c>
      <c r="L881">
        <v>5.2541812066898466</v>
      </c>
      <c r="M881">
        <v>5.2747107599078893</v>
      </c>
      <c r="N881">
        <f>SQRT(ssa_urop_maneuver_10001[[#This Row],[x-pos]]^2+ssa_urop_maneuver_10001[[#This Row],[y-pos]]^2+ssa_urop_maneuver_10001[[#This Row],[z-pos]]^2)-6378</f>
        <v>545.59207512445118</v>
      </c>
      <c r="O881">
        <f>SQRT(ssa_urop_maneuver_10001[[#This Row],[x-vel]]^2+ssa_urop_maneuver_10001[[#This Row],[y-vel]]^2+ssa_urop_maneuver_10001[[#This Row],[z-vel]]^2)</f>
        <v>7.5882349210659594</v>
      </c>
    </row>
    <row r="882" spans="1:15" x14ac:dyDescent="0.35">
      <c r="A882">
        <v>10001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4165.8230315726732</v>
      </c>
      <c r="I882">
        <v>2164.57038253982</v>
      </c>
      <c r="J882">
        <v>5086.5985215895444</v>
      </c>
      <c r="K882">
        <v>-5.3758931497986309</v>
      </c>
      <c r="L882">
        <v>4.8074147061230139</v>
      </c>
      <c r="M882">
        <v>2.3531144343766588</v>
      </c>
      <c r="N882">
        <f>SQRT(ssa_urop_maneuver_10001[[#This Row],[x-pos]]^2+ssa_urop_maneuver_10001[[#This Row],[y-pos]]^2+ssa_urop_maneuver_10001[[#This Row],[z-pos]]^2)-6378</f>
        <v>543.91671368464631</v>
      </c>
      <c r="O882">
        <f>SQRT(ssa_urop_maneuver_10001[[#This Row],[x-vel]]^2+ssa_urop_maneuver_10001[[#This Row],[y-vel]]^2+ssa_urop_maneuver_10001[[#This Row],[z-vel]]^2)</f>
        <v>7.586080071813865</v>
      </c>
    </row>
    <row r="883" spans="1:15" x14ac:dyDescent="0.35">
      <c r="A883">
        <v>10001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300.27443813679258</v>
      </c>
      <c r="I883">
        <v>4395.4724371597813</v>
      </c>
      <c r="J883">
        <v>5337.2968862758644</v>
      </c>
      <c r="K883">
        <v>-7.0424655518742432</v>
      </c>
      <c r="L883">
        <v>2.3594421026959789</v>
      </c>
      <c r="M883">
        <v>-1.547873407189418</v>
      </c>
      <c r="N883">
        <f>SQRT(ssa_urop_maneuver_10001[[#This Row],[x-pos]]^2+ssa_urop_maneuver_10001[[#This Row],[y-pos]]^2+ssa_urop_maneuver_10001[[#This Row],[z-pos]]^2)-6378</f>
        <v>542.77168647252529</v>
      </c>
      <c r="O883">
        <f>SQRT(ssa_urop_maneuver_10001[[#This Row],[x-vel]]^2+ssa_urop_maneuver_10001[[#This Row],[y-vel]]^2+ssa_urop_maneuver_10001[[#This Row],[z-vel]]^2)</f>
        <v>7.5867779834389504</v>
      </c>
    </row>
    <row r="884" spans="1:15" x14ac:dyDescent="0.35">
      <c r="A884">
        <v>10001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-3689.9041579306399</v>
      </c>
      <c r="I884">
        <v>4795.5778958472047</v>
      </c>
      <c r="J884">
        <v>3359.2788052599508</v>
      </c>
      <c r="K884">
        <v>-5.7750447284290463</v>
      </c>
      <c r="L884">
        <v>-1.075557796658446</v>
      </c>
      <c r="M884">
        <v>-4.8070055845735578</v>
      </c>
      <c r="N884">
        <f>SQRT(ssa_urop_maneuver_10001[[#This Row],[x-pos]]^2+ssa_urop_maneuver_10001[[#This Row],[y-pos]]^2+ssa_urop_maneuver_10001[[#This Row],[z-pos]]^2)-6378</f>
        <v>542.81744747835728</v>
      </c>
      <c r="O884">
        <f>SQRT(ssa_urop_maneuver_10001[[#This Row],[x-vel]]^2+ssa_urop_maneuver_10001[[#This Row],[y-vel]]^2+ssa_urop_maneuver_10001[[#This Row],[z-vel]]^2)</f>
        <v>7.5904722435056868</v>
      </c>
    </row>
    <row r="885" spans="1:15" x14ac:dyDescent="0.35">
      <c r="A885">
        <v>10001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-6139.4895319908801</v>
      </c>
      <c r="I885">
        <v>3194.3357968817709</v>
      </c>
      <c r="J885">
        <v>-24.01215984456184</v>
      </c>
      <c r="K885">
        <v>-2.0923268380940891</v>
      </c>
      <c r="L885">
        <v>-4.0686686510472416</v>
      </c>
      <c r="M885">
        <v>-6.0597687217683163</v>
      </c>
      <c r="N885">
        <f>SQRT(ssa_urop_maneuver_10001[[#This Row],[x-pos]]^2+ssa_urop_maneuver_10001[[#This Row],[y-pos]]^2+ssa_urop_maneuver_10001[[#This Row],[z-pos]]^2)-6378</f>
        <v>542.81566583638323</v>
      </c>
      <c r="O885">
        <f>SQRT(ssa_urop_maneuver_10001[[#This Row],[x-vel]]^2+ssa_urop_maneuver_10001[[#This Row],[y-vel]]^2+ssa_urop_maneuver_10001[[#This Row],[z-vel]]^2)</f>
        <v>7.5929370569460799</v>
      </c>
    </row>
    <row r="886" spans="1:15" x14ac:dyDescent="0.35">
      <c r="A886">
        <v>10001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-6023.1284262245963</v>
      </c>
      <c r="I886">
        <v>258.09700572389909</v>
      </c>
      <c r="J886">
        <v>-3397.2024986358861</v>
      </c>
      <c r="K886">
        <v>2.4650859385846702</v>
      </c>
      <c r="L886">
        <v>-5.3625626915251789</v>
      </c>
      <c r="M886">
        <v>-4.7744159823164356</v>
      </c>
      <c r="N886">
        <f>SQRT(ssa_urop_maneuver_10001[[#This Row],[x-pos]]^2+ssa_urop_maneuver_10001[[#This Row],[y-pos]]^2+ssa_urop_maneuver_10001[[#This Row],[z-pos]]^2)-6378</f>
        <v>541.94760962077908</v>
      </c>
      <c r="O886">
        <f>SQRT(ssa_urop_maneuver_10001[[#This Row],[x-vel]]^2+ssa_urop_maneuver_10001[[#This Row],[y-vel]]^2+ssa_urop_maneuver_10001[[#This Row],[z-vel]]^2)</f>
        <v>7.5913618855475624</v>
      </c>
    </row>
    <row r="887" spans="1:15" x14ac:dyDescent="0.35">
      <c r="A887">
        <v>10001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-3391.9522503976782</v>
      </c>
      <c r="I887">
        <v>-2786.374988145812</v>
      </c>
      <c r="J887">
        <v>-5348.7262042953407</v>
      </c>
      <c r="K887">
        <v>5.985833156614218</v>
      </c>
      <c r="L887">
        <v>-4.4176751460837691</v>
      </c>
      <c r="M887">
        <v>-1.495125963509238</v>
      </c>
      <c r="N887">
        <f>SQRT(ssa_urop_maneuver_10001[[#This Row],[x-pos]]^2+ssa_urop_maneuver_10001[[#This Row],[y-pos]]^2+ssa_urop_maneuver_10001[[#This Row],[z-pos]]^2)-6378</f>
        <v>541.40009336489311</v>
      </c>
      <c r="O887">
        <f>SQRT(ssa_urop_maneuver_10001[[#This Row],[x-vel]]^2+ssa_urop_maneuver_10001[[#This Row],[y-vel]]^2+ssa_urop_maneuver_10001[[#This Row],[z-vel]]^2)</f>
        <v>7.5882444558611715</v>
      </c>
    </row>
    <row r="888" spans="1:15" x14ac:dyDescent="0.35">
      <c r="A888">
        <v>10001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653.02129282361136</v>
      </c>
      <c r="I888">
        <v>-4669.9926086186952</v>
      </c>
      <c r="J888">
        <v>-5065.5472159324463</v>
      </c>
      <c r="K888">
        <v>7.0086088158204607</v>
      </c>
      <c r="L888">
        <v>-1.6334760801526049</v>
      </c>
      <c r="M888">
        <v>2.4046965229500858</v>
      </c>
      <c r="N888">
        <f>SQRT(ssa_urop_maneuver_10001[[#This Row],[x-pos]]^2+ssa_urop_maneuver_10001[[#This Row],[y-pos]]^2+ssa_urop_maneuver_10001[[#This Row],[z-pos]]^2)-6378</f>
        <v>542.62398706035947</v>
      </c>
      <c r="O888">
        <f>SQRT(ssa_urop_maneuver_10001[[#This Row],[x-vel]]^2+ssa_urop_maneuver_10001[[#This Row],[y-vel]]^2+ssa_urop_maneuver_10001[[#This Row],[z-vel]]^2)</f>
        <v>7.5875824216357106</v>
      </c>
    </row>
    <row r="889" spans="1:15" x14ac:dyDescent="0.35">
      <c r="A889">
        <v>10001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4425.6224053406286</v>
      </c>
      <c r="I889">
        <v>-4607.7445730101681</v>
      </c>
      <c r="J889">
        <v>-2666.2574844494352</v>
      </c>
      <c r="K889">
        <v>5.1098582111627868</v>
      </c>
      <c r="L889">
        <v>1.83444958629453</v>
      </c>
      <c r="M889">
        <v>5.3027666964740234</v>
      </c>
      <c r="N889">
        <f>SQRT(ssa_urop_maneuver_10001[[#This Row],[x-pos]]^2+ssa_urop_maneuver_10001[[#This Row],[y-pos]]^2+ssa_urop_maneuver_10001[[#This Row],[z-pos]]^2)-6378</f>
        <v>544.88759825986563</v>
      </c>
      <c r="O889">
        <f>SQRT(ssa_urop_maneuver_10001[[#This Row],[x-vel]]^2+ssa_urop_maneuver_10001[[#This Row],[y-vel]]^2+ssa_urop_maneuver_10001[[#This Row],[z-vel]]^2)</f>
        <v>7.5891495478793907</v>
      </c>
    </row>
    <row r="890" spans="1:15" x14ac:dyDescent="0.35">
      <c r="A890">
        <v>10001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6351.4301851477721</v>
      </c>
      <c r="I890">
        <v>-2623.1226513548909</v>
      </c>
      <c r="J890">
        <v>848.10773069619074</v>
      </c>
      <c r="K890">
        <v>1.075987225509816</v>
      </c>
      <c r="L890">
        <v>4.5408197515481143</v>
      </c>
      <c r="M890">
        <v>5.9850866892549712</v>
      </c>
      <c r="N890">
        <f>SQRT(ssa_urop_maneuver_10001[[#This Row],[x-pos]]^2+ssa_urop_maneuver_10001[[#This Row],[y-pos]]^2+ssa_urop_maneuver_10001[[#This Row],[z-pos]]^2)-6378</f>
        <v>545.92407264291251</v>
      </c>
      <c r="O890">
        <f>SQRT(ssa_urop_maneuver_10001[[#This Row],[x-vel]]^2+ssa_urop_maneuver_10001[[#This Row],[y-vel]]^2+ssa_urop_maneuver_10001[[#This Row],[z-vel]]^2)</f>
        <v>7.5893382585971763</v>
      </c>
    </row>
    <row r="891" spans="1:15" x14ac:dyDescent="0.35">
      <c r="A891">
        <v>10001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5626.343583781716</v>
      </c>
      <c r="I891">
        <v>456.42615680217313</v>
      </c>
      <c r="J891">
        <v>4007.7436351503438</v>
      </c>
      <c r="K891">
        <v>-3.403859359719366</v>
      </c>
      <c r="L891">
        <v>5.3514537397234996</v>
      </c>
      <c r="M891">
        <v>4.1641609444358449</v>
      </c>
      <c r="N891">
        <f>SQRT(ssa_urop_maneuver_10001[[#This Row],[x-pos]]^2+ssa_urop_maneuver_10001[[#This Row],[y-pos]]^2+ssa_urop_maneuver_10001[[#This Row],[z-pos]]^2)-6378</f>
        <v>544.86616976400728</v>
      </c>
      <c r="O891">
        <f>SQRT(ssa_urop_maneuver_10001[[#This Row],[x-vel]]^2+ssa_urop_maneuver_10001[[#This Row],[y-vel]]^2+ssa_urop_maneuver_10001[[#This Row],[z-vel]]^2)</f>
        <v>7.5871306855961427</v>
      </c>
    </row>
    <row r="892" spans="1:15" x14ac:dyDescent="0.35">
      <c r="A892">
        <v>10001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2556.1438106914261</v>
      </c>
      <c r="I892">
        <v>3346.1643340183409</v>
      </c>
      <c r="J892">
        <v>5493.0068774525498</v>
      </c>
      <c r="K892">
        <v>-6.4585876330544512</v>
      </c>
      <c r="L892">
        <v>3.932263232938991</v>
      </c>
      <c r="M892">
        <v>0.6075992811049159</v>
      </c>
      <c r="N892">
        <f>SQRT(ssa_urop_maneuver_10001[[#This Row],[x-pos]]^2+ssa_urop_maneuver_10001[[#This Row],[y-pos]]^2+ssa_urop_maneuver_10001[[#This Row],[z-pos]]^2)-6378</f>
        <v>543.25794107787169</v>
      </c>
      <c r="O892">
        <f>SQRT(ssa_urop_maneuver_10001[[#This Row],[x-vel]]^2+ssa_urop_maneuver_10001[[#This Row],[y-vel]]^2+ssa_urop_maneuver_10001[[#This Row],[z-vel]]^2)</f>
        <v>7.5858569214932414</v>
      </c>
    </row>
    <row r="893" spans="1:15" x14ac:dyDescent="0.35">
      <c r="A893">
        <v>10001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-1578.2333673666781</v>
      </c>
      <c r="I893">
        <v>4842.873843977557</v>
      </c>
      <c r="J893">
        <v>4685.3742054855766</v>
      </c>
      <c r="K893">
        <v>-6.8232851698961117</v>
      </c>
      <c r="L893">
        <v>0.87522467565818629</v>
      </c>
      <c r="M893">
        <v>-3.202754042137085</v>
      </c>
      <c r="N893">
        <f>SQRT(ssa_urop_maneuver_10001[[#This Row],[x-pos]]^2+ssa_urop_maneuver_10001[[#This Row],[y-pos]]^2+ssa_urop_maneuver_10001[[#This Row],[z-pos]]^2)-6378</f>
        <v>542.76434189036081</v>
      </c>
      <c r="O893">
        <f>SQRT(ssa_urop_maneuver_10001[[#This Row],[x-vel]]^2+ssa_urop_maneuver_10001[[#This Row],[y-vel]]^2+ssa_urop_maneuver_10001[[#This Row],[z-vel]]^2)</f>
        <v>7.5882061251016779</v>
      </c>
    </row>
    <row r="894" spans="1:15" x14ac:dyDescent="0.35">
      <c r="A894">
        <v>10001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-5054.1210631372551</v>
      </c>
      <c r="I894">
        <v>4320.8918161481452</v>
      </c>
      <c r="J894">
        <v>1919.8890277285777</v>
      </c>
      <c r="K894">
        <v>-4.3411173514617438</v>
      </c>
      <c r="L894">
        <v>-2.55345094963252</v>
      </c>
      <c r="M894">
        <v>-5.6808754070233949</v>
      </c>
      <c r="N894">
        <f>SQRT(ssa_urop_maneuver_10001[[#This Row],[x-pos]]^2+ssa_urop_maneuver_10001[[#This Row],[y-pos]]^2+ssa_urop_maneuver_10001[[#This Row],[z-pos]]^2)-6378</f>
        <v>542.99846022929432</v>
      </c>
      <c r="O894">
        <f>SQRT(ssa_urop_maneuver_10001[[#This Row],[x-vel]]^2+ssa_urop_maneuver_10001[[#This Row],[y-vel]]^2+ssa_urop_maneuver_10001[[#This Row],[z-vel]]^2)</f>
        <v>7.59195343778297</v>
      </c>
    </row>
    <row r="895" spans="1:15" x14ac:dyDescent="0.35">
      <c r="A895">
        <v>10001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-6418.4742900454667</v>
      </c>
      <c r="I895">
        <v>1994.167804091976</v>
      </c>
      <c r="J895">
        <v>-1649.3215535369779</v>
      </c>
      <c r="K895">
        <v>-4.1055688730480412E-2</v>
      </c>
      <c r="L895">
        <v>-4.9203001106130424</v>
      </c>
      <c r="M895">
        <v>-5.782495600234558</v>
      </c>
      <c r="N895">
        <f>SQRT(ssa_urop_maneuver_10001[[#This Row],[x-pos]]^2+ssa_urop_maneuver_10001[[#This Row],[y-pos]]^2+ssa_urop_maneuver_10001[[#This Row],[z-pos]]^2)-6378</f>
        <v>542.53314635608785</v>
      </c>
      <c r="O895">
        <f>SQRT(ssa_urop_maneuver_10001[[#This Row],[x-vel]]^2+ssa_urop_maneuver_10001[[#This Row],[y-vel]]^2+ssa_urop_maneuver_10001[[#This Row],[z-vel]]^2)</f>
        <v>7.5926473719518857</v>
      </c>
    </row>
    <row r="896" spans="1:15" x14ac:dyDescent="0.35">
      <c r="A896">
        <v>10001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-5100.8849458089462</v>
      </c>
      <c r="I896">
        <v>-1166.030295932926</v>
      </c>
      <c r="J896">
        <v>-4527.7852873690154</v>
      </c>
      <c r="K896">
        <v>4.2718557929442351</v>
      </c>
      <c r="L896">
        <v>-5.2307810910474188</v>
      </c>
      <c r="M896">
        <v>-3.4635775150107708</v>
      </c>
      <c r="N896">
        <f>SQRT(ssa_urop_maneuver_10001[[#This Row],[x-pos]]^2+ssa_urop_maneuver_10001[[#This Row],[y-pos]]^2+ssa_urop_maneuver_10001[[#This Row],[z-pos]]^2)-6378</f>
        <v>541.50095671133477</v>
      </c>
      <c r="O896">
        <f>SQRT(ssa_urop_maneuver_10001[[#This Row],[x-vel]]^2+ssa_urop_maneuver_10001[[#This Row],[y-vel]]^2+ssa_urop_maneuver_10001[[#This Row],[z-vel]]^2)</f>
        <v>7.5898743033503946</v>
      </c>
    </row>
    <row r="897" spans="1:15" x14ac:dyDescent="0.35">
      <c r="A897">
        <v>10001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-1655.3193813041071</v>
      </c>
      <c r="I897">
        <v>-3840.349323375588</v>
      </c>
      <c r="J897">
        <v>-5512.9650783812549</v>
      </c>
      <c r="K897">
        <v>6.796194739282301</v>
      </c>
      <c r="L897">
        <v>-3.3607635528549289</v>
      </c>
      <c r="M897">
        <v>0.29814599725394908</v>
      </c>
      <c r="N897">
        <f>SQRT(ssa_urop_maneuver_10001[[#This Row],[x-pos]]^2+ssa_urop_maneuver_10001[[#This Row],[y-pos]]^2+ssa_urop_maneuver_10001[[#This Row],[z-pos]]^2)-6378</f>
        <v>541.62059184776263</v>
      </c>
      <c r="O897">
        <f>SQRT(ssa_urop_maneuver_10001[[#This Row],[x-vel]]^2+ssa_urop_maneuver_10001[[#This Row],[y-vel]]^2+ssa_urop_maneuver_10001[[#This Row],[z-vel]]^2)</f>
        <v>7.5876139614588363</v>
      </c>
    </row>
    <row r="898" spans="1:15" x14ac:dyDescent="0.35">
      <c r="A898">
        <v>10001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2479.8952438075498</v>
      </c>
      <c r="I898">
        <v>-4914.8856371831689</v>
      </c>
      <c r="J898">
        <v>-4195.443303728116</v>
      </c>
      <c r="K898">
        <v>6.4879816838575186</v>
      </c>
      <c r="L898">
        <v>-9.0569492981096136E-2</v>
      </c>
      <c r="M898">
        <v>3.9345507346499451</v>
      </c>
      <c r="N898">
        <f>SQRT(ssa_urop_maneuver_10001[[#This Row],[x-pos]]^2+ssa_urop_maneuver_10001[[#This Row],[y-pos]]^2+ssa_urop_maneuver_10001[[#This Row],[z-pos]]^2)-6378</f>
        <v>543.54070721582957</v>
      </c>
      <c r="O898">
        <f>SQRT(ssa_urop_maneuver_10001[[#This Row],[x-vel]]^2+ssa_urop_maneuver_10001[[#This Row],[y-vel]]^2+ssa_urop_maneuver_10001[[#This Row],[z-vel]]^2)</f>
        <v>7.5883330611316682</v>
      </c>
    </row>
    <row r="899" spans="1:15" x14ac:dyDescent="0.35">
      <c r="A899">
        <v>10001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5580.7835538379741</v>
      </c>
      <c r="I899">
        <v>-3940.29931552469</v>
      </c>
      <c r="J899">
        <v>-1124.3779254715621</v>
      </c>
      <c r="K899">
        <v>3.4721940767607409</v>
      </c>
      <c r="L899">
        <v>3.2220683733310169</v>
      </c>
      <c r="M899">
        <v>5.9300746418543184</v>
      </c>
      <c r="N899">
        <f>SQRT(ssa_urop_maneuver_10001[[#This Row],[x-pos]]^2+ssa_urop_maneuver_10001[[#This Row],[y-pos]]^2+ssa_urop_maneuver_10001[[#This Row],[z-pos]]^2)-6378</f>
        <v>545.53446514137613</v>
      </c>
      <c r="O899">
        <f>SQRT(ssa_urop_maneuver_10001[[#This Row],[x-vel]]^2+ssa_urop_maneuver_10001[[#This Row],[y-vel]]^2+ssa_urop_maneuver_10001[[#This Row],[z-vel]]^2)</f>
        <v>7.589706289908456</v>
      </c>
    </row>
    <row r="900" spans="1:15" x14ac:dyDescent="0.35">
      <c r="A900">
        <v>10001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6352.0612660219322</v>
      </c>
      <c r="I900">
        <v>-1321.030232622807</v>
      </c>
      <c r="J900">
        <v>2417.130688005077</v>
      </c>
      <c r="K900">
        <v>-0.99414730481145619</v>
      </c>
      <c r="L900">
        <v>5.1914144083882352</v>
      </c>
      <c r="M900">
        <v>5.4449692308669242</v>
      </c>
      <c r="N900">
        <f>SQRT(ssa_urop_maneuver_10001[[#This Row],[x-pos]]^2+ssa_urop_maneuver_10001[[#This Row],[y-pos]]^2+ssa_urop_maneuver_10001[[#This Row],[z-pos]]^2)-6378</f>
        <v>545.60628326708866</v>
      </c>
      <c r="O900">
        <f>SQRT(ssa_urop_maneuver_10001[[#This Row],[x-vel]]^2+ssa_urop_maneuver_10001[[#This Row],[y-vel]]^2+ssa_urop_maneuver_10001[[#This Row],[z-vel]]^2)</f>
        <v>7.5885968629498564</v>
      </c>
    </row>
    <row r="901" spans="1:15" x14ac:dyDescent="0.35">
      <c r="A901">
        <v>10001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4473.3781100140786</v>
      </c>
      <c r="I901">
        <v>1849.6524098158391</v>
      </c>
      <c r="J901">
        <v>4947.9800215486839</v>
      </c>
      <c r="K901">
        <v>-5.039552525488828</v>
      </c>
      <c r="L901">
        <v>4.994221684316936</v>
      </c>
      <c r="M901">
        <v>2.6852903316355721</v>
      </c>
      <c r="N901">
        <f>SQRT(ssa_urop_maneuver_10001[[#This Row],[x-pos]]^2+ssa_urop_maneuver_10001[[#This Row],[y-pos]]^2+ssa_urop_maneuver_10001[[#This Row],[z-pos]]^2)-6378</f>
        <v>544.0540337341763</v>
      </c>
      <c r="O901">
        <f>SQRT(ssa_urop_maneuver_10001[[#This Row],[x-vel]]^2+ssa_urop_maneuver_10001[[#This Row],[y-vel]]^2+ssa_urop_maneuver_10001[[#This Row],[z-vel]]^2)</f>
        <v>7.5861798063608932</v>
      </c>
    </row>
    <row r="902" spans="1:15" x14ac:dyDescent="0.35">
      <c r="A902">
        <v>10001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731.38685935943192</v>
      </c>
      <c r="I902">
        <v>4250.2788899802563</v>
      </c>
      <c r="J902">
        <v>5412.8444770672322</v>
      </c>
      <c r="K902">
        <v>-6.981825352802896</v>
      </c>
      <c r="L902">
        <v>2.7180462980380509</v>
      </c>
      <c r="M902">
        <v>-1.191932103418929</v>
      </c>
      <c r="N902">
        <f>SQRT(ssa_urop_maneuver_10001[[#This Row],[x-pos]]^2+ssa_urop_maneuver_10001[[#This Row],[y-pos]]^2+ssa_urop_maneuver_10001[[#This Row],[z-pos]]^2)-6378</f>
        <v>542.8874224027586</v>
      </c>
      <c r="O902">
        <f>SQRT(ssa_urop_maneuver_10001[[#This Row],[x-vel]]^2+ssa_urop_maneuver_10001[[#This Row],[y-vel]]^2+ssa_urop_maneuver_10001[[#This Row],[z-vel]]^2)</f>
        <v>7.5864591921712927</v>
      </c>
    </row>
    <row r="903" spans="1:15" x14ac:dyDescent="0.35">
      <c r="A903">
        <v>10001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-3314.8392646439461</v>
      </c>
      <c r="I903">
        <v>4880.8671375250306</v>
      </c>
      <c r="J903">
        <v>3617.742676724542</v>
      </c>
      <c r="K903">
        <v>-6.0159921566404222</v>
      </c>
      <c r="L903">
        <v>-0.6936585281470391</v>
      </c>
      <c r="M903">
        <v>-4.5754191435635878</v>
      </c>
      <c r="N903">
        <f>SQRT(ssa_urop_maneuver_10001[[#This Row],[x-pos]]^2+ssa_urop_maneuver_10001[[#This Row],[y-pos]]^2+ssa_urop_maneuver_10001[[#This Row],[z-pos]]^2)-6378</f>
        <v>542.9165173112051</v>
      </c>
      <c r="O903">
        <f>SQRT(ssa_urop_maneuver_10001[[#This Row],[x-vel]]^2+ssa_urop_maneuver_10001[[#This Row],[y-vel]]^2+ssa_urop_maneuver_10001[[#This Row],[z-vel]]^2)</f>
        <v>7.5899791911255168</v>
      </c>
    </row>
    <row r="904" spans="1:15" x14ac:dyDescent="0.35">
      <c r="A904">
        <v>10001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-5977.329311824461</v>
      </c>
      <c r="I904">
        <v>3474.9923437183079</v>
      </c>
      <c r="J904">
        <v>309.57351079719541</v>
      </c>
      <c r="K904">
        <v>-2.5352299347606522</v>
      </c>
      <c r="L904">
        <v>-3.8232185692812442</v>
      </c>
      <c r="M904">
        <v>-6.0502696056732441</v>
      </c>
      <c r="N904">
        <f>SQRT(ssa_urop_maneuver_10001[[#This Row],[x-pos]]^2+ssa_urop_maneuver_10001[[#This Row],[y-pos]]^2+ssa_urop_maneuver_10001[[#This Row],[z-pos]]^2)-6378</f>
        <v>542.97343221920255</v>
      </c>
      <c r="O904">
        <f>SQRT(ssa_urop_maneuver_10001[[#This Row],[x-vel]]^2+ssa_urop_maneuver_10001[[#This Row],[y-vel]]^2+ssa_urop_maneuver_10001[[#This Row],[z-vel]]^2)</f>
        <v>7.5927698076483852</v>
      </c>
    </row>
    <row r="905" spans="1:15" x14ac:dyDescent="0.35">
      <c r="A905">
        <v>10001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-6141.7735083067118</v>
      </c>
      <c r="I905">
        <v>616.96444909330899</v>
      </c>
      <c r="J905">
        <v>-3128.1949791778165</v>
      </c>
      <c r="K905">
        <v>2.0062146820591722</v>
      </c>
      <c r="L905">
        <v>-5.3567734684467414</v>
      </c>
      <c r="M905">
        <v>-4.9912042244168777</v>
      </c>
      <c r="N905">
        <f>SQRT(ssa_urop_maneuver_10001[[#This Row],[x-pos]]^2+ssa_urop_maneuver_10001[[#This Row],[y-pos]]^2+ssa_urop_maneuver_10001[[#This Row],[z-pos]]^2)-6378</f>
        <v>542.08892909162296</v>
      </c>
      <c r="O905">
        <f>SQRT(ssa_urop_maneuver_10001[[#This Row],[x-vel]]^2+ssa_urop_maneuver_10001[[#This Row],[y-vel]]^2+ssa_urop_maneuver_10001[[#This Row],[z-vel]]^2)</f>
        <v>7.5915768423036862</v>
      </c>
    </row>
    <row r="906" spans="1:15" x14ac:dyDescent="0.35">
      <c r="A906">
        <v>10001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-3741.516072684401</v>
      </c>
      <c r="I906">
        <v>-2499.107026087273</v>
      </c>
      <c r="J906">
        <v>-5256.6830704011136</v>
      </c>
      <c r="K906">
        <v>5.7027693947887679</v>
      </c>
      <c r="L906">
        <v>-4.6533227734169138</v>
      </c>
      <c r="M906">
        <v>-1.846667945631935</v>
      </c>
      <c r="N906">
        <f>SQRT(ssa_urop_maneuver_10001[[#This Row],[x-pos]]^2+ssa_urop_maneuver_10001[[#This Row],[y-pos]]^2+ssa_urop_maneuver_10001[[#This Row],[z-pos]]^2)-6378</f>
        <v>541.3348923604035</v>
      </c>
      <c r="O906">
        <f>SQRT(ssa_urop_maneuver_10001[[#This Row],[x-vel]]^2+ssa_urop_maneuver_10001[[#This Row],[y-vel]]^2+ssa_urop_maneuver_10001[[#This Row],[z-vel]]^2)</f>
        <v>7.588489579960191</v>
      </c>
    </row>
    <row r="907" spans="1:15" x14ac:dyDescent="0.35">
      <c r="A907">
        <v>10001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218.43606644456381</v>
      </c>
      <c r="I907">
        <v>-4573.9365861212818</v>
      </c>
      <c r="J907">
        <v>-5188.6427658068487</v>
      </c>
      <c r="K907">
        <v>7.0184635258164114</v>
      </c>
      <c r="L907">
        <v>-2.0121638171523859</v>
      </c>
      <c r="M907">
        <v>2.0650276028637911</v>
      </c>
      <c r="N907">
        <f>SQRT(ssa_urop_maneuver_10001[[#This Row],[x-pos]]^2+ssa_urop_maneuver_10001[[#This Row],[y-pos]]^2+ssa_urop_maneuver_10001[[#This Row],[z-pos]]^2)-6378</f>
        <v>542.30519270229343</v>
      </c>
      <c r="O907">
        <f>SQRT(ssa_urop_maneuver_10001[[#This Row],[x-vel]]^2+ssa_urop_maneuver_10001[[#This Row],[y-vel]]^2+ssa_urop_maneuver_10001[[#This Row],[z-vel]]^2)</f>
        <v>7.5876196854390354</v>
      </c>
    </row>
    <row r="908" spans="1:15" x14ac:dyDescent="0.35">
      <c r="A908">
        <v>10001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4087.1372052314809</v>
      </c>
      <c r="I908">
        <v>-4742.994204902534</v>
      </c>
      <c r="J908">
        <v>-2953.1181543180242</v>
      </c>
      <c r="K908">
        <v>5.4088705609196488</v>
      </c>
      <c r="L908">
        <v>1.4700852748508391</v>
      </c>
      <c r="M908">
        <v>5.1164737981087507</v>
      </c>
      <c r="N908">
        <f>SQRT(ssa_urop_maneuver_10001[[#This Row],[x-pos]]^2+ssa_urop_maneuver_10001[[#This Row],[y-pos]]^2+ssa_urop_maneuver_10001[[#This Row],[z-pos]]^2)-6378</f>
        <v>544.54226390053282</v>
      </c>
      <c r="O908">
        <f>SQRT(ssa_urop_maneuver_10001[[#This Row],[x-vel]]^2+ssa_urop_maneuver_10001[[#This Row],[y-vel]]^2+ssa_urop_maneuver_10001[[#This Row],[z-vel]]^2)</f>
        <v>7.5891590829847466</v>
      </c>
    </row>
    <row r="909" spans="1:15" x14ac:dyDescent="0.35">
      <c r="A909">
        <v>10001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6250.3522525197586</v>
      </c>
      <c r="I909">
        <v>-2933.3309397863741</v>
      </c>
      <c r="J909">
        <v>517.41339022547277</v>
      </c>
      <c r="K909">
        <v>1.5394212448804589</v>
      </c>
      <c r="L909">
        <v>4.3432970864984526</v>
      </c>
      <c r="M909">
        <v>6.0306211908111331</v>
      </c>
      <c r="N909">
        <f>SQRT(ssa_urop_maneuver_10001[[#This Row],[x-pos]]^2+ssa_urop_maneuver_10001[[#This Row],[y-pos]]^2+ssa_urop_maneuver_10001[[#This Row],[z-pos]]^2)-6378</f>
        <v>545.80316728252001</v>
      </c>
      <c r="O909">
        <f>SQRT(ssa_urop_maneuver_10001[[#This Row],[x-vel]]^2+ssa_urop_maneuver_10001[[#This Row],[y-vel]]^2+ssa_urop_maneuver_10001[[#This Row],[z-vel]]^2)</f>
        <v>7.5896270855579946</v>
      </c>
    </row>
    <row r="910" spans="1:15" x14ac:dyDescent="0.35">
      <c r="A910">
        <v>10001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5804.5332445909171</v>
      </c>
      <c r="I910">
        <v>100.8774844317705</v>
      </c>
      <c r="J910">
        <v>3771.5275955263169</v>
      </c>
      <c r="K910">
        <v>-2.9702570288173029</v>
      </c>
      <c r="L910">
        <v>5.4031764066341061</v>
      </c>
      <c r="M910">
        <v>4.4219165112596874</v>
      </c>
      <c r="N910">
        <f>SQRT(ssa_urop_maneuver_10001[[#This Row],[x-pos]]^2+ssa_urop_maneuver_10001[[#This Row],[y-pos]]^2+ssa_urop_maneuver_10001[[#This Row],[z-pos]]^2)-6378</f>
        <v>544.94755564730258</v>
      </c>
      <c r="O910">
        <f>SQRT(ssa_urop_maneuver_10001[[#This Row],[x-vel]]^2+ssa_urop_maneuver_10001[[#This Row],[y-vel]]^2+ssa_urop_maneuver_10001[[#This Row],[z-vel]]^2)</f>
        <v>7.5874954847431102</v>
      </c>
    </row>
    <row r="911" spans="1:15" x14ac:dyDescent="0.35">
      <c r="A911">
        <v>10001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2938.8420147918778</v>
      </c>
      <c r="I911">
        <v>3093.442840781493</v>
      </c>
      <c r="J911">
        <v>5449.650573516753</v>
      </c>
      <c r="K911">
        <v>-6.2349327496835354</v>
      </c>
      <c r="L911">
        <v>4.2107856396041017</v>
      </c>
      <c r="M911">
        <v>0.96943402875330442</v>
      </c>
      <c r="N911">
        <f>SQRT(ssa_urop_maneuver_10001[[#This Row],[x-pos]]^2+ssa_urop_maneuver_10001[[#This Row],[y-pos]]^2+ssa_urop_maneuver_10001[[#This Row],[z-pos]]^2)-6378</f>
        <v>543.3345801600808</v>
      </c>
      <c r="O911">
        <f>SQRT(ssa_urop_maneuver_10001[[#This Row],[x-vel]]^2+ssa_urop_maneuver_10001[[#This Row],[y-vel]]^2+ssa_urop_maneuver_10001[[#This Row],[z-vel]]^2)</f>
        <v>7.5858357767537568</v>
      </c>
    </row>
    <row r="912" spans="1:15" x14ac:dyDescent="0.35">
      <c r="A912">
        <v>10001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-1150.4386962660719</v>
      </c>
      <c r="I912">
        <v>4798.1662977629321</v>
      </c>
      <c r="J912">
        <v>4852.9540300436911</v>
      </c>
      <c r="K912">
        <v>-6.9022147951174411</v>
      </c>
      <c r="L912">
        <v>1.265147255565966</v>
      </c>
      <c r="M912">
        <v>-2.8869090418187162</v>
      </c>
      <c r="N912">
        <f>SQRT(ssa_urop_maneuver_10001[[#This Row],[x-pos]]^2+ssa_urop_maneuver_10001[[#This Row],[y-pos]]^2+ssa_urop_maneuver_10001[[#This Row],[z-pos]]^2)-6378</f>
        <v>542.77104321272327</v>
      </c>
      <c r="O912">
        <f>SQRT(ssa_urop_maneuver_10001[[#This Row],[x-vel]]^2+ssa_urop_maneuver_10001[[#This Row],[y-vel]]^2+ssa_urop_maneuver_10001[[#This Row],[z-vel]]^2)</f>
        <v>7.5878462340732007</v>
      </c>
    </row>
    <row r="913" spans="1:15" x14ac:dyDescent="0.35">
      <c r="A913">
        <v>10001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-4759.6973811791013</v>
      </c>
      <c r="I913">
        <v>4503.1905252116831</v>
      </c>
      <c r="J913">
        <v>2228.715757602999</v>
      </c>
      <c r="K913">
        <v>-4.6908015696357044</v>
      </c>
      <c r="L913">
        <v>-2.2142011895390592</v>
      </c>
      <c r="M913">
        <v>-5.5431969186328196</v>
      </c>
      <c r="N913">
        <f>SQRT(ssa_urop_maneuver_10001[[#This Row],[x-pos]]^2+ssa_urop_maneuver_10001[[#This Row],[y-pos]]^2+ssa_urop_maneuver_10001[[#This Row],[z-pos]]^2)-6378</f>
        <v>543.02723552995212</v>
      </c>
      <c r="O913">
        <f>SQRT(ssa_urop_maneuver_10001[[#This Row],[x-vel]]^2+ssa_urop_maneuver_10001[[#This Row],[y-vel]]^2+ssa_urop_maneuver_10001[[#This Row],[z-vel]]^2)</f>
        <v>7.5916624234875831</v>
      </c>
    </row>
    <row r="914" spans="1:15" x14ac:dyDescent="0.35">
      <c r="A914">
        <v>10001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-6380.6647876548441</v>
      </c>
      <c r="I914">
        <v>2327.622217144467</v>
      </c>
      <c r="J914">
        <v>-1328.4262645508779</v>
      </c>
      <c r="K914">
        <v>-0.51543910160061424</v>
      </c>
      <c r="L914">
        <v>-4.7741746796818392</v>
      </c>
      <c r="M914">
        <v>-5.8814729780961734</v>
      </c>
      <c r="N914">
        <f>SQRT(ssa_urop_maneuver_10001[[#This Row],[x-pos]]^2+ssa_urop_maneuver_10001[[#This Row],[y-pos]]^2+ssa_urop_maneuver_10001[[#This Row],[z-pos]]^2)-6378</f>
        <v>542.65203998232846</v>
      </c>
      <c r="O914">
        <f>SQRT(ssa_urop_maneuver_10001[[#This Row],[x-vel]]^2+ssa_urop_maneuver_10001[[#This Row],[y-vel]]^2+ssa_urop_maneuver_10001[[#This Row],[z-vel]]^2)</f>
        <v>7.5927693058362777</v>
      </c>
    </row>
    <row r="915" spans="1:15" x14ac:dyDescent="0.35">
      <c r="A915">
        <v>10001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-5335.2600201506566</v>
      </c>
      <c r="I915">
        <v>-820.75922961167169</v>
      </c>
      <c r="J915">
        <v>-4329.1702346206148</v>
      </c>
      <c r="K915">
        <v>3.8719468810084212</v>
      </c>
      <c r="L915">
        <v>-5.3387912965081501</v>
      </c>
      <c r="M915">
        <v>-3.7571528724888621</v>
      </c>
      <c r="N915">
        <f>SQRT(ssa_urop_maneuver_10001[[#This Row],[x-pos]]^2+ssa_urop_maneuver_10001[[#This Row],[y-pos]]^2+ssa_urop_maneuver_10001[[#This Row],[z-pos]]^2)-6378</f>
        <v>541.56357843006208</v>
      </c>
      <c r="O915">
        <f>SQRT(ssa_urop_maneuver_10001[[#This Row],[x-vel]]^2+ssa_urop_maneuver_10001[[#This Row],[y-vel]]^2+ssa_urop_maneuver_10001[[#This Row],[z-vel]]^2)</f>
        <v>7.5901820046869313</v>
      </c>
    </row>
    <row r="916" spans="1:15" x14ac:dyDescent="0.35">
      <c r="A916">
        <v>10001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-2063.7194711117149</v>
      </c>
      <c r="I916">
        <v>-3627.1987797125139</v>
      </c>
      <c r="J916">
        <v>-5519.3584424751452</v>
      </c>
      <c r="K916">
        <v>6.6368599405042747</v>
      </c>
      <c r="L916">
        <v>-3.6771460711759709</v>
      </c>
      <c r="M916">
        <v>-6.6863115846423002E-2</v>
      </c>
      <c r="N916">
        <f>SQRT(ssa_urop_maneuver_10001[[#This Row],[x-pos]]^2+ssa_urop_maneuver_10001[[#This Row],[y-pos]]^2+ssa_urop_maneuver_10001[[#This Row],[z-pos]]^2)-6378</f>
        <v>541.45277168037592</v>
      </c>
      <c r="O916">
        <f>SQRT(ssa_urop_maneuver_10001[[#This Row],[x-vel]]^2+ssa_urop_maneuver_10001[[#This Row],[y-vel]]^2+ssa_urop_maneuver_10001[[#This Row],[z-vel]]^2)</f>
        <v>7.5877390423561595</v>
      </c>
    </row>
    <row r="917" spans="1:15" x14ac:dyDescent="0.35">
      <c r="A917">
        <v>10001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2067.6966997422719</v>
      </c>
      <c r="I917">
        <v>-4922.6170834316281</v>
      </c>
      <c r="J917">
        <v>-4404.0444291450985</v>
      </c>
      <c r="K917">
        <v>6.6351830085694559</v>
      </c>
      <c r="L917">
        <v>-0.48387062624845267</v>
      </c>
      <c r="M917">
        <v>3.649950523404955</v>
      </c>
      <c r="N917">
        <f>SQRT(ssa_urop_maneuver_10001[[#This Row],[x-pos]]^2+ssa_urop_maneuver_10001[[#This Row],[y-pos]]^2+ssa_urop_maneuver_10001[[#This Row],[z-pos]]^2)-6378</f>
        <v>543.20913757863309</v>
      </c>
      <c r="O917">
        <f>SQRT(ssa_urop_maneuver_10001[[#This Row],[x-vel]]^2+ssa_urop_maneuver_10001[[#This Row],[y-vel]]^2+ssa_urop_maneuver_10001[[#This Row],[z-vel]]^2)</f>
        <v>7.5882753747777878</v>
      </c>
    </row>
    <row r="918" spans="1:15" x14ac:dyDescent="0.35">
      <c r="A918">
        <v>10001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5336.713091282867</v>
      </c>
      <c r="I918">
        <v>-4165.8736957995416</v>
      </c>
      <c r="J918">
        <v>-1448.116534184247</v>
      </c>
      <c r="K918">
        <v>3.8651474099077112</v>
      </c>
      <c r="L918">
        <v>2.9156873182590379</v>
      </c>
      <c r="M918">
        <v>5.8449748510919131</v>
      </c>
      <c r="N918">
        <f>SQRT(ssa_urop_maneuver_10001[[#This Row],[x-pos]]^2+ssa_urop_maneuver_10001[[#This Row],[y-pos]]^2+ssa_urop_maneuver_10001[[#This Row],[z-pos]]^2)-6378</f>
        <v>545.29775212667391</v>
      </c>
      <c r="O918">
        <f>SQRT(ssa_urop_maneuver_10001[[#This Row],[x-vel]]^2+ssa_urop_maneuver_10001[[#This Row],[y-vel]]^2+ssa_urop_maneuver_10001[[#This Row],[z-vel]]^2)</f>
        <v>7.5897515142506347</v>
      </c>
    </row>
    <row r="919" spans="1:15" x14ac:dyDescent="0.35">
      <c r="A919">
        <v>10001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6377.9915058627557</v>
      </c>
      <c r="I919">
        <v>-1670.308645162145</v>
      </c>
      <c r="J919">
        <v>2113.7048426518072</v>
      </c>
      <c r="K919">
        <v>-0.519987566656537</v>
      </c>
      <c r="L919">
        <v>5.1004572748658772</v>
      </c>
      <c r="M919">
        <v>5.595215557204817</v>
      </c>
      <c r="N919">
        <f>SQRT(ssa_urop_maneuver_10001[[#This Row],[x-pos]]^2+ssa_urop_maneuver_10001[[#This Row],[y-pos]]^2+ssa_urop_maneuver_10001[[#This Row],[z-pos]]^2)-6378</f>
        <v>545.61573029660212</v>
      </c>
      <c r="O919">
        <f>SQRT(ssa_urop_maneuver_10001[[#This Row],[x-vel]]^2+ssa_urop_maneuver_10001[[#This Row],[y-vel]]^2+ssa_urop_maneuver_10001[[#This Row],[z-vel]]^2)</f>
        <v>7.5889056268869526</v>
      </c>
    </row>
    <row r="920" spans="1:15" x14ac:dyDescent="0.35">
      <c r="A920">
        <v>10001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4758.0625553015852</v>
      </c>
      <c r="I920">
        <v>1522.5045418320681</v>
      </c>
      <c r="J920">
        <v>4791.6072428951484</v>
      </c>
      <c r="K920">
        <v>-4.6824147770846896</v>
      </c>
      <c r="L920">
        <v>5.1560904462380286</v>
      </c>
      <c r="M920">
        <v>3.007260784118106</v>
      </c>
      <c r="N920">
        <f>SQRT(ssa_urop_maneuver_10001[[#This Row],[x-pos]]^2+ssa_urop_maneuver_10001[[#This Row],[y-pos]]^2+ssa_urop_maneuver_10001[[#This Row],[z-pos]]^2)-6378</f>
        <v>544.18746713981818</v>
      </c>
      <c r="O920">
        <f>SQRT(ssa_urop_maneuver_10001[[#This Row],[x-vel]]^2+ssa_urop_maneuver_10001[[#This Row],[y-vel]]^2+ssa_urop_maneuver_10001[[#This Row],[z-vel]]^2)</f>
        <v>7.5864282938773488</v>
      </c>
    </row>
    <row r="921" spans="1:15" x14ac:dyDescent="0.35">
      <c r="A921">
        <v>10001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1155.9427110406691</v>
      </c>
      <c r="I921">
        <v>4081.4520774370849</v>
      </c>
      <c r="J921">
        <v>5468.5317723449043</v>
      </c>
      <c r="K921">
        <v>-6.8894415154838748</v>
      </c>
      <c r="L921">
        <v>3.0648678140931849</v>
      </c>
      <c r="M921">
        <v>-0.83248985784870733</v>
      </c>
      <c r="N921">
        <f>SQRT(ssa_urop_maneuver_10001[[#This Row],[x-pos]]^2+ssa_urop_maneuver_10001[[#This Row],[y-pos]]^2+ssa_urop_maneuver_10001[[#This Row],[z-pos]]^2)-6378</f>
        <v>542.93161046757086</v>
      </c>
      <c r="O921">
        <f>SQRT(ssa_urop_maneuver_10001[[#This Row],[x-vel]]^2+ssa_urop_maneuver_10001[[#This Row],[y-vel]]^2+ssa_urop_maneuver_10001[[#This Row],[z-vel]]^2)</f>
        <v>7.5862282114736077</v>
      </c>
    </row>
    <row r="922" spans="1:15" x14ac:dyDescent="0.35">
      <c r="A922">
        <v>10001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-2927.2141187655061</v>
      </c>
      <c r="I922">
        <v>4940.820556597032</v>
      </c>
      <c r="J922">
        <v>3862.4616109078329</v>
      </c>
      <c r="K922">
        <v>-6.227302002353051</v>
      </c>
      <c r="L922">
        <v>-0.30543509681051362</v>
      </c>
      <c r="M922">
        <v>-4.3277043201469576</v>
      </c>
      <c r="N922">
        <f>SQRT(ssa_urop_maneuver_10001[[#This Row],[x-pos]]^2+ssa_urop_maneuver_10001[[#This Row],[y-pos]]^2+ssa_urop_maneuver_10001[[#This Row],[z-pos]]^2)-6378</f>
        <v>542.90311775339433</v>
      </c>
      <c r="O922">
        <f>SQRT(ssa_urop_maneuver_10001[[#This Row],[x-vel]]^2+ssa_urop_maneuver_10001[[#This Row],[y-vel]]^2+ssa_urop_maneuver_10001[[#This Row],[z-vel]]^2)</f>
        <v>7.5895721558920961</v>
      </c>
    </row>
    <row r="923" spans="1:15" x14ac:dyDescent="0.35">
      <c r="A923">
        <v>10001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-5788.6560870395879</v>
      </c>
      <c r="I923">
        <v>3739.092824351244</v>
      </c>
      <c r="J923">
        <v>641.28926262687264</v>
      </c>
      <c r="K923">
        <v>-2.9629703869417421</v>
      </c>
      <c r="L923">
        <v>-3.5558509657256399</v>
      </c>
      <c r="M923">
        <v>-6.018766429694022</v>
      </c>
      <c r="N923">
        <f>SQRT(ssa_urop_maneuver_10001[[#This Row],[x-pos]]^2+ssa_urop_maneuver_10001[[#This Row],[y-pos]]^2+ssa_urop_maneuver_10001[[#This Row],[z-pos]]^2)-6378</f>
        <v>543.02639508736138</v>
      </c>
      <c r="O923">
        <f>SQRT(ssa_urop_maneuver_10001[[#This Row],[x-vel]]^2+ssa_urop_maneuver_10001[[#This Row],[y-vel]]^2+ssa_urop_maneuver_10001[[#This Row],[z-vel]]^2)</f>
        <v>7.5926819332537159</v>
      </c>
    </row>
    <row r="924" spans="1:15" x14ac:dyDescent="0.35">
      <c r="A924">
        <v>10001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-6230.950065165398</v>
      </c>
      <c r="I924">
        <v>974.91778036749656</v>
      </c>
      <c r="J924">
        <v>-2848.4053871197998</v>
      </c>
      <c r="K924">
        <v>1.54169285472188</v>
      </c>
      <c r="L924">
        <v>-5.3226886549924091</v>
      </c>
      <c r="M924">
        <v>-5.1893406820959793</v>
      </c>
      <c r="N924">
        <f>SQRT(ssa_urop_maneuver_10001[[#This Row],[x-pos]]^2+ssa_urop_maneuver_10001[[#This Row],[y-pos]]^2+ssa_urop_maneuver_10001[[#This Row],[z-pos]]^2)-6378</f>
        <v>542.16016017219499</v>
      </c>
      <c r="O924">
        <f>SQRT(ssa_urop_maneuver_10001[[#This Row],[x-vel]]^2+ssa_urop_maneuver_10001[[#This Row],[y-vel]]^2+ssa_urop_maneuver_10001[[#This Row],[z-vel]]^2)</f>
        <v>7.5919093837546407</v>
      </c>
    </row>
    <row r="925" spans="1:15" x14ac:dyDescent="0.35">
      <c r="A925">
        <v>10001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-4070.8437468993488</v>
      </c>
      <c r="I925">
        <v>-2196.828991034221</v>
      </c>
      <c r="J925">
        <v>-5145.673855521326</v>
      </c>
      <c r="K925">
        <v>5.3956968601947466</v>
      </c>
      <c r="L925">
        <v>-4.8660568251901344</v>
      </c>
      <c r="M925">
        <v>-2.1905467598607227</v>
      </c>
      <c r="N925">
        <f>SQRT(ssa_urop_maneuver_10001[[#This Row],[x-pos]]^2+ssa_urop_maneuver_10001[[#This Row],[y-pos]]^2+ssa_urop_maneuver_10001[[#This Row],[z-pos]]^2)-6378</f>
        <v>541.23303950038007</v>
      </c>
      <c r="O925">
        <f>SQRT(ssa_urop_maneuver_10001[[#This Row],[x-vel]]^2+ssa_urop_maneuver_10001[[#This Row],[y-vel]]^2+ssa_urop_maneuver_10001[[#This Row],[z-vel]]^2)</f>
        <v>7.5888437024510687</v>
      </c>
    </row>
    <row r="926" spans="1:15" x14ac:dyDescent="0.35">
      <c r="A926">
        <v>10001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-213.48646263630991</v>
      </c>
      <c r="I926">
        <v>-4453.18931924157</v>
      </c>
      <c r="J926">
        <v>-5292.4180679923502</v>
      </c>
      <c r="K926">
        <v>6.9958441772372559</v>
      </c>
      <c r="L926">
        <v>-2.3826666764432352</v>
      </c>
      <c r="M926">
        <v>1.718829107814297</v>
      </c>
      <c r="N926">
        <f>SQRT(ssa_urop_maneuver_10001[[#This Row],[x-pos]]^2+ssa_urop_maneuver_10001[[#This Row],[y-pos]]^2+ssa_urop_maneuver_10001[[#This Row],[z-pos]]^2)-6378</f>
        <v>541.98270150641656</v>
      </c>
      <c r="O926">
        <f>SQRT(ssa_urop_maneuver_10001[[#This Row],[x-vel]]^2+ssa_urop_maneuver_10001[[#This Row],[y-vel]]^2+ssa_urop_maneuver_10001[[#This Row],[z-vel]]^2)</f>
        <v>7.5877078057267831</v>
      </c>
    </row>
    <row r="927" spans="1:15" x14ac:dyDescent="0.35">
      <c r="A927">
        <v>10001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3732.632810240229</v>
      </c>
      <c r="I927">
        <v>-4854.1104356471296</v>
      </c>
      <c r="J927">
        <v>-3228.303731704485</v>
      </c>
      <c r="K927">
        <v>5.6803160740804879</v>
      </c>
      <c r="L927">
        <v>1.095707145671766</v>
      </c>
      <c r="M927">
        <v>4.9121145610218679</v>
      </c>
      <c r="N927">
        <f>SQRT(ssa_urop_maneuver_10001[[#This Row],[x-pos]]^2+ssa_urop_maneuver_10001[[#This Row],[y-pos]]^2+ssa_urop_maneuver_10001[[#This Row],[z-pos]]^2)-6378</f>
        <v>544.20201971001006</v>
      </c>
      <c r="O927">
        <f>SQRT(ssa_urop_maneuver_10001[[#This Row],[x-vel]]^2+ssa_urop_maneuver_10001[[#This Row],[y-vel]]^2+ssa_urop_maneuver_10001[[#This Row],[z-vel]]^2)</f>
        <v>7.5891655872787753</v>
      </c>
    </row>
    <row r="928" spans="1:15" x14ac:dyDescent="0.35">
      <c r="A928">
        <v>10001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6121.2255823659698</v>
      </c>
      <c r="I928">
        <v>-3230.0768841196182</v>
      </c>
      <c r="J928">
        <v>185.85057168157169</v>
      </c>
      <c r="K928">
        <v>1.991892327826178</v>
      </c>
      <c r="L928">
        <v>4.1214869574584903</v>
      </c>
      <c r="M928">
        <v>6.0539411548211746</v>
      </c>
      <c r="N928">
        <f>SQRT(ssa_urop_maneuver_10001[[#This Row],[x-pos]]^2+ssa_urop_maneuver_10001[[#This Row],[y-pos]]^2+ssa_urop_maneuver_10001[[#This Row],[z-pos]]^2)-6378</f>
        <v>545.67963892971238</v>
      </c>
      <c r="O928">
        <f>SQRT(ssa_urop_maneuver_10001[[#This Row],[x-vel]]^2+ssa_urop_maneuver_10001[[#This Row],[y-vel]]^2+ssa_urop_maneuver_10001[[#This Row],[z-vel]]^2)</f>
        <v>7.5897624002461876</v>
      </c>
    </row>
    <row r="929" spans="1:15" x14ac:dyDescent="0.35">
      <c r="A929">
        <v>10001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5954.5191882435665</v>
      </c>
      <c r="I929">
        <v>-257.55978169898412</v>
      </c>
      <c r="J929">
        <v>3522.291718224395</v>
      </c>
      <c r="K929">
        <v>-2.5262554241384652</v>
      </c>
      <c r="L929">
        <v>5.4267336342392554</v>
      </c>
      <c r="M929">
        <v>4.6628847654365222</v>
      </c>
      <c r="N929">
        <f>SQRT(ssa_urop_maneuver_10001[[#This Row],[x-pos]]^2+ssa_urop_maneuver_10001[[#This Row],[y-pos]]^2+ssa_urop_maneuver_10001[[#This Row],[z-pos]]^2)-6378</f>
        <v>545.08997143485158</v>
      </c>
      <c r="O929">
        <f>SQRT(ssa_urop_maneuver_10001[[#This Row],[x-vel]]^2+ssa_urop_maneuver_10001[[#This Row],[y-vel]]^2+ssa_urop_maneuver_10001[[#This Row],[z-vel]]^2)</f>
        <v>7.5877466181148021</v>
      </c>
    </row>
    <row r="930" spans="1:15" x14ac:dyDescent="0.35">
      <c r="A930">
        <v>10001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3305.030717347438</v>
      </c>
      <c r="I930">
        <v>2822.7985941330198</v>
      </c>
      <c r="J930">
        <v>5386.6920141653263</v>
      </c>
      <c r="K930">
        <v>-5.9841866966324684</v>
      </c>
      <c r="L930">
        <v>4.4691774656702767</v>
      </c>
      <c r="M930">
        <v>1.32683707140693</v>
      </c>
      <c r="N930">
        <f>SQRT(ssa_urop_maneuver_10001[[#This Row],[x-pos]]^2+ssa_urop_maneuver_10001[[#This Row],[y-pos]]^2+ssa_urop_maneuver_10001[[#This Row],[z-pos]]^2)-6378</f>
        <v>543.55118460609083</v>
      </c>
      <c r="O930">
        <f>SQRT(ssa_urop_maneuver_10001[[#This Row],[x-vel]]^2+ssa_urop_maneuver_10001[[#This Row],[y-vel]]^2+ssa_urop_maneuver_10001[[#This Row],[z-vel]]^2)</f>
        <v>7.5858113774248128</v>
      </c>
    </row>
    <row r="931" spans="1:15" x14ac:dyDescent="0.35">
      <c r="A931">
        <v>10001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-720.57091579257678</v>
      </c>
      <c r="I931">
        <v>4728.0388959388247</v>
      </c>
      <c r="J931">
        <v>5002.5143722980974</v>
      </c>
      <c r="K931">
        <v>-6.9484282063530909</v>
      </c>
      <c r="L931">
        <v>1.6511213204017969</v>
      </c>
      <c r="M931">
        <v>-2.5614351758164742</v>
      </c>
      <c r="N931">
        <f>SQRT(ssa_urop_maneuver_10001[[#This Row],[x-pos]]^2+ssa_urop_maneuver_10001[[#This Row],[y-pos]]^2+ssa_urop_maneuver_10001[[#This Row],[z-pos]]^2)-6378</f>
        <v>542.890426184018</v>
      </c>
      <c r="O931">
        <f>SQRT(ssa_urop_maneuver_10001[[#This Row],[x-vel]]^2+ssa_urop_maneuver_10001[[#This Row],[y-vel]]^2+ssa_urop_maneuver_10001[[#This Row],[z-vel]]^2)</f>
        <v>7.5873451426331311</v>
      </c>
    </row>
    <row r="932" spans="1:15" x14ac:dyDescent="0.35">
      <c r="A932">
        <v>10001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-4445.3660965034433</v>
      </c>
      <c r="I932">
        <v>4663.2598834652872</v>
      </c>
      <c r="J932">
        <v>2528.7761969232829</v>
      </c>
      <c r="K932">
        <v>-5.0160193267148241</v>
      </c>
      <c r="L932">
        <v>-1.86077443859587</v>
      </c>
      <c r="M932">
        <v>-5.3854471727422872</v>
      </c>
      <c r="N932">
        <f>SQRT(ssa_urop_maneuver_10001[[#This Row],[x-pos]]^2+ssa_urop_maneuver_10001[[#This Row],[y-pos]]^2+ssa_urop_maneuver_10001[[#This Row],[z-pos]]^2)-6378</f>
        <v>543.1257412941668</v>
      </c>
      <c r="O932">
        <f>SQRT(ssa_urop_maneuver_10001[[#This Row],[x-vel]]^2+ssa_urop_maneuver_10001[[#This Row],[y-vel]]^2+ssa_urop_maneuver_10001[[#This Row],[z-vel]]^2)</f>
        <v>7.5911772899667085</v>
      </c>
    </row>
    <row r="933" spans="1:15" x14ac:dyDescent="0.35">
      <c r="A933">
        <v>10001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-6313.5543768619946</v>
      </c>
      <c r="I933">
        <v>2651.4223174585159</v>
      </c>
      <c r="J933">
        <v>-1003.227171833724</v>
      </c>
      <c r="K933">
        <v>-0.98410847281823421</v>
      </c>
      <c r="L933">
        <v>-4.6018834859462574</v>
      </c>
      <c r="M933">
        <v>-5.9585622135868803</v>
      </c>
      <c r="N933">
        <f>SQRT(ssa_urop_maneuver_10001[[#This Row],[x-pos]]^2+ssa_urop_maneuver_10001[[#This Row],[y-pos]]^2+ssa_urop_maneuver_10001[[#This Row],[z-pos]]^2)-6378</f>
        <v>542.800093444097</v>
      </c>
      <c r="O933">
        <f>SQRT(ssa_urop_maneuver_10001[[#This Row],[x-vel]]^2+ssa_urop_maneuver_10001[[#This Row],[y-vel]]^2+ssa_urop_maneuver_10001[[#This Row],[z-vel]]^2)</f>
        <v>7.5927771439495642</v>
      </c>
    </row>
    <row r="934" spans="1:15" x14ac:dyDescent="0.35">
      <c r="A934">
        <v>10001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-5543.3586298570281</v>
      </c>
      <c r="I934">
        <v>-468.59407941747259</v>
      </c>
      <c r="J934">
        <v>-4114.9662169480553</v>
      </c>
      <c r="K934">
        <v>3.4567174649631158</v>
      </c>
      <c r="L934">
        <v>-5.4198485353302921</v>
      </c>
      <c r="M934">
        <v>-4.0363860263932079</v>
      </c>
      <c r="N934">
        <f>SQRT(ssa_urop_maneuver_10001[[#This Row],[x-pos]]^2+ssa_urop_maneuver_10001[[#This Row],[y-pos]]^2+ssa_urop_maneuver_10001[[#This Row],[z-pos]]^2)-6378</f>
        <v>541.63527052541122</v>
      </c>
      <c r="O934">
        <f>SQRT(ssa_urop_maneuver_10001[[#This Row],[x-vel]]^2+ssa_urop_maneuver_10001[[#This Row],[y-vel]]^2+ssa_urop_maneuver_10001[[#This Row],[z-vel]]^2)</f>
        <v>7.5905247468515178</v>
      </c>
    </row>
    <row r="935" spans="1:15" x14ac:dyDescent="0.35">
      <c r="A935">
        <v>10001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-2459.8284770532418</v>
      </c>
      <c r="I935">
        <v>-3393.5993373491328</v>
      </c>
      <c r="J935">
        <v>-5505.4087799685822</v>
      </c>
      <c r="K935">
        <v>6.4479063691487379</v>
      </c>
      <c r="L935">
        <v>-3.9768820722943059</v>
      </c>
      <c r="M935">
        <v>-0.43091039420234373</v>
      </c>
      <c r="N935">
        <f>SQRT(ssa_urop_maneuver_10001[[#This Row],[x-pos]]^2+ssa_urop_maneuver_10001[[#This Row],[y-pos]]^2+ssa_urop_maneuver_10001[[#This Row],[z-pos]]^2)-6378</f>
        <v>541.30621041833183</v>
      </c>
      <c r="O935">
        <f>SQRT(ssa_urop_maneuver_10001[[#This Row],[x-vel]]^2+ssa_urop_maneuver_10001[[#This Row],[y-vel]]^2+ssa_urop_maneuver_10001[[#This Row],[z-vel]]^2)</f>
        <v>7.5879359070880623</v>
      </c>
    </row>
    <row r="936" spans="1:15" x14ac:dyDescent="0.35">
      <c r="A936">
        <v>10001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1648.7032480594792</v>
      </c>
      <c r="I936">
        <v>-4904.8547316562754</v>
      </c>
      <c r="J936">
        <v>-4596.0068763993686</v>
      </c>
      <c r="K936">
        <v>6.7506864747854669</v>
      </c>
      <c r="L936">
        <v>-0.87763133478564326</v>
      </c>
      <c r="M936">
        <v>3.3524476234217575</v>
      </c>
      <c r="N936">
        <f>SQRT(ssa_urop_maneuver_10001[[#This Row],[x-pos]]^2+ssa_urop_maneuver_10001[[#This Row],[y-pos]]^2+ssa_urop_maneuver_10001[[#This Row],[z-pos]]^2)-6378</f>
        <v>542.91768096710621</v>
      </c>
      <c r="O936">
        <f>SQRT(ssa_urop_maneuver_10001[[#This Row],[x-vel]]^2+ssa_urop_maneuver_10001[[#This Row],[y-vel]]^2+ssa_urop_maneuver_10001[[#This Row],[z-vel]]^2)</f>
        <v>7.5882085967924775</v>
      </c>
    </row>
    <row r="937" spans="1:15" x14ac:dyDescent="0.35">
      <c r="A937">
        <v>10001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5069.6040941670853</v>
      </c>
      <c r="I937">
        <v>-4371.5315279488259</v>
      </c>
      <c r="J937">
        <v>-1765.918984909177</v>
      </c>
      <c r="K937">
        <v>4.2376191221706092</v>
      </c>
      <c r="L937">
        <v>2.5918199885915092</v>
      </c>
      <c r="M937">
        <v>5.738404596269433</v>
      </c>
      <c r="N937">
        <f>SQRT(ssa_urop_maneuver_10001[[#This Row],[x-pos]]^2+ssa_urop_maneuver_10001[[#This Row],[y-pos]]^2+ssa_urop_maneuver_10001[[#This Row],[z-pos]]^2)-6378</f>
        <v>545.12382040859666</v>
      </c>
      <c r="O937">
        <f>SQRT(ssa_urop_maneuver_10001[[#This Row],[x-vel]]^2+ssa_urop_maneuver_10001[[#This Row],[y-vel]]^2+ssa_urop_maneuver_10001[[#This Row],[z-vel]]^2)</f>
        <v>7.5897453177517527</v>
      </c>
    </row>
    <row r="938" spans="1:15" x14ac:dyDescent="0.35">
      <c r="A938">
        <v>10001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6374.3324606739734</v>
      </c>
      <c r="I938">
        <v>-2013.637738379502</v>
      </c>
      <c r="J938">
        <v>1802.986121831633</v>
      </c>
      <c r="K938">
        <v>-4.6335236008633193E-2</v>
      </c>
      <c r="L938">
        <v>4.982110280564596</v>
      </c>
      <c r="M938">
        <v>5.7244894287598092</v>
      </c>
      <c r="N938">
        <f>SQRT(ssa_urop_maneuver_10001[[#This Row],[x-pos]]^2+ssa_urop_maneuver_10001[[#This Row],[y-pos]]^2+ssa_urop_maneuver_10001[[#This Row],[z-pos]]^2)-6378</f>
        <v>545.69917140725374</v>
      </c>
      <c r="O938">
        <f>SQRT(ssa_urop_maneuver_10001[[#This Row],[x-vel]]^2+ssa_urop_maneuver_10001[[#This Row],[y-vel]]^2+ssa_urop_maneuver_10001[[#This Row],[z-vel]]^2)</f>
        <v>7.5890282000916445</v>
      </c>
    </row>
    <row r="939" spans="1:15" x14ac:dyDescent="0.35">
      <c r="A939">
        <v>10001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5019.1577679723496</v>
      </c>
      <c r="I939">
        <v>1184.8106444719569</v>
      </c>
      <c r="J939">
        <v>4617.8467931435061</v>
      </c>
      <c r="K939">
        <v>-4.3055574060227446</v>
      </c>
      <c r="L939">
        <v>5.2924295830727441</v>
      </c>
      <c r="M939">
        <v>3.317794827159176</v>
      </c>
      <c r="N939">
        <f>SQRT(ssa_urop_maneuver_10001[[#This Row],[x-pos]]^2+ssa_urop_maneuver_10001[[#This Row],[y-pos]]^2+ssa_urop_maneuver_10001[[#This Row],[z-pos]]^2)-6378</f>
        <v>544.44393028914328</v>
      </c>
      <c r="O939">
        <f>SQRT(ssa_urop_maneuver_10001[[#This Row],[x-vel]]^2+ssa_urop_maneuver_10001[[#This Row],[y-vel]]^2+ssa_urop_maneuver_10001[[#This Row],[z-vel]]^2)</f>
        <v>7.5865273995066431</v>
      </c>
    </row>
    <row r="940" spans="1:15" x14ac:dyDescent="0.35">
      <c r="A940">
        <v>10001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1572.812527448722</v>
      </c>
      <c r="I940">
        <v>3890.0979116976659</v>
      </c>
      <c r="J940">
        <v>5504.1482844028315</v>
      </c>
      <c r="K940">
        <v>-6.7657148597472023</v>
      </c>
      <c r="L940">
        <v>3.3987089703804241</v>
      </c>
      <c r="M940">
        <v>-0.47031369251072996</v>
      </c>
      <c r="N940">
        <f>SQRT(ssa_urop_maneuver_10001[[#This Row],[x-pos]]^2+ssa_urop_maneuver_10001[[#This Row],[y-pos]]^2+ssa_urop_maneuver_10001[[#This Row],[z-pos]]^2)-6378</f>
        <v>543.14508920227763</v>
      </c>
      <c r="O940">
        <f>SQRT(ssa_urop_maneuver_10001[[#This Row],[x-vel]]^2+ssa_urop_maneuver_10001[[#This Row],[y-vel]]^2+ssa_urop_maneuver_10001[[#This Row],[z-vel]]^2)</f>
        <v>7.5859946742738718</v>
      </c>
    </row>
    <row r="941" spans="1:15" x14ac:dyDescent="0.35">
      <c r="A941">
        <v>10001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-2528.1301296859492</v>
      </c>
      <c r="I941">
        <v>4975.7105041950454</v>
      </c>
      <c r="J941">
        <v>4092.7995012669521</v>
      </c>
      <c r="K941">
        <v>-6.4083712770994499</v>
      </c>
      <c r="L941">
        <v>8.7689843625169267E-2</v>
      </c>
      <c r="M941">
        <v>-4.0643568001324573</v>
      </c>
      <c r="N941">
        <f>SQRT(ssa_urop_maneuver_10001[[#This Row],[x-pos]]^2+ssa_urop_maneuver_10001[[#This Row],[y-pos]]^2+ssa_urop_maneuver_10001[[#This Row],[z-pos]]^2)-6378</f>
        <v>542.99304520339865</v>
      </c>
      <c r="O941">
        <f>SQRT(ssa_urop_maneuver_10001[[#This Row],[x-vel]]^2+ssa_urop_maneuver_10001[[#This Row],[y-vel]]^2+ssa_urop_maneuver_10001[[#This Row],[z-vel]]^2)</f>
        <v>7.5890650367888659</v>
      </c>
    </row>
    <row r="942" spans="1:15" x14ac:dyDescent="0.35">
      <c r="A942">
        <v>10001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-5574.0423347314199</v>
      </c>
      <c r="I942">
        <v>3986.2177527150579</v>
      </c>
      <c r="J942">
        <v>970.45446138766351</v>
      </c>
      <c r="K942">
        <v>-3.374609563361016</v>
      </c>
      <c r="L942">
        <v>-3.2674155469008541</v>
      </c>
      <c r="M942">
        <v>-5.9649049226846689</v>
      </c>
      <c r="N942">
        <f>SQRT(ssa_urop_maneuver_10001[[#This Row],[x-pos]]^2+ssa_urop_maneuver_10001[[#This Row],[y-pos]]^2+ssa_urop_maneuver_10001[[#This Row],[z-pos]]^2)-6378</f>
        <v>543.10264214207473</v>
      </c>
      <c r="O942">
        <f>SQRT(ssa_urop_maneuver_10001[[#This Row],[x-vel]]^2+ssa_urop_maneuver_10001[[#This Row],[y-vel]]^2+ssa_urop_maneuver_10001[[#This Row],[z-vel]]^2)</f>
        <v>7.5923701699749095</v>
      </c>
    </row>
    <row r="943" spans="1:15" x14ac:dyDescent="0.35">
      <c r="A943">
        <v>10001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-6290.8014284921701</v>
      </c>
      <c r="I943">
        <v>1331.2299006443329</v>
      </c>
      <c r="J943">
        <v>-2558.1760708523316</v>
      </c>
      <c r="K943">
        <v>1.0719702498665691</v>
      </c>
      <c r="L943">
        <v>-5.260466115335336</v>
      </c>
      <c r="M943">
        <v>-5.3682037709407568</v>
      </c>
      <c r="N943">
        <f>SQRT(ssa_urop_maneuver_10001[[#This Row],[x-pos]]^2+ssa_urop_maneuver_10001[[#This Row],[y-pos]]^2+ssa_urop_maneuver_10001[[#This Row],[z-pos]]^2)-6378</f>
        <v>542.30494057668784</v>
      </c>
      <c r="O943">
        <f>SQRT(ssa_urop_maneuver_10001[[#This Row],[x-vel]]^2+ssa_urop_maneuver_10001[[#This Row],[y-vel]]^2+ssa_urop_maneuver_10001[[#This Row],[z-vel]]^2)</f>
        <v>7.5920508226389529</v>
      </c>
    </row>
    <row r="944" spans="1:15" x14ac:dyDescent="0.35">
      <c r="A944">
        <v>10001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-4379.9565379028227</v>
      </c>
      <c r="I944">
        <v>-1880.19870764043</v>
      </c>
      <c r="J944">
        <v>-5015.7926985119111</v>
      </c>
      <c r="K944">
        <v>5.0646491502137252</v>
      </c>
      <c r="L944">
        <v>-5.0555917543638875</v>
      </c>
      <c r="M944">
        <v>-2.526609117308483</v>
      </c>
      <c r="N944">
        <f>SQRT(ssa_urop_maneuver_10001[[#This Row],[x-pos]]^2+ssa_urop_maneuver_10001[[#This Row],[y-pos]]^2+ssa_urop_maneuver_10001[[#This Row],[z-pos]]^2)-6378</f>
        <v>541.34555059767354</v>
      </c>
      <c r="O944">
        <f>SQRT(ssa_urop_maneuver_10001[[#This Row],[x-vel]]^2+ssa_urop_maneuver_10001[[#This Row],[y-vel]]^2+ssa_urop_maneuver_10001[[#This Row],[z-vel]]^2)</f>
        <v>7.589033708794493</v>
      </c>
    </row>
    <row r="945" spans="1:15" x14ac:dyDescent="0.35">
      <c r="A945">
        <v>10001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-642.80206549055902</v>
      </c>
      <c r="I945">
        <v>-4308.2088962069547</v>
      </c>
      <c r="J945">
        <v>-5376.9960198633516</v>
      </c>
      <c r="K945">
        <v>6.9406168085946804</v>
      </c>
      <c r="L945">
        <v>-2.7446525024287114</v>
      </c>
      <c r="M945">
        <v>1.3658456059341919</v>
      </c>
      <c r="N945">
        <f>SQRT(ssa_urop_maneuver_10001[[#This Row],[x-pos]]^2+ssa_urop_maneuver_10001[[#This Row],[y-pos]]^2+ssa_urop_maneuver_10001[[#This Row],[z-pos]]^2)-6378</f>
        <v>541.96709431352701</v>
      </c>
      <c r="O945">
        <f>SQRT(ssa_urop_maneuver_10001[[#This Row],[x-vel]]^2+ssa_urop_maneuver_10001[[#This Row],[y-vel]]^2+ssa_urop_maneuver_10001[[#This Row],[z-vel]]^2)</f>
        <v>7.5875432955657613</v>
      </c>
    </row>
    <row r="946" spans="1:15" x14ac:dyDescent="0.35">
      <c r="A946">
        <v>10001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3362.0012547912811</v>
      </c>
      <c r="I946">
        <v>-4941.4223233965567</v>
      </c>
      <c r="J946">
        <v>-3492.2242959525552</v>
      </c>
      <c r="K946">
        <v>5.9242649729544672</v>
      </c>
      <c r="L946">
        <v>0.7113810876744715</v>
      </c>
      <c r="M946">
        <v>4.6890406937057483</v>
      </c>
      <c r="N946">
        <f>SQRT(ssa_urop_maneuver_10001[[#This Row],[x-pos]]^2+ssa_urop_maneuver_10001[[#This Row],[y-pos]]^2+ssa_urop_maneuver_10001[[#This Row],[z-pos]]^2)-6378</f>
        <v>544.16277969691328</v>
      </c>
      <c r="O946">
        <f>SQRT(ssa_urop_maneuver_10001[[#This Row],[x-vel]]^2+ssa_urop_maneuver_10001[[#This Row],[y-vel]]^2+ssa_urop_maneuver_10001[[#This Row],[z-vel]]^2)</f>
        <v>7.5888128945774245</v>
      </c>
    </row>
    <row r="947" spans="1:15" x14ac:dyDescent="0.35">
      <c r="A947">
        <v>10001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5964.1731697395162</v>
      </c>
      <c r="I947">
        <v>-3513.6773171387831</v>
      </c>
      <c r="J947">
        <v>-147.32380786467621</v>
      </c>
      <c r="K947">
        <v>2.433945412615568</v>
      </c>
      <c r="L947">
        <v>3.8754634420879142</v>
      </c>
      <c r="M947">
        <v>6.0547357536891164</v>
      </c>
      <c r="N947">
        <f>SQRT(ssa_urop_maneuver_10001[[#This Row],[x-pos]]^2+ssa_urop_maneuver_10001[[#This Row],[y-pos]]^2+ssa_urop_maneuver_10001[[#This Row],[z-pos]]^2)-6378</f>
        <v>545.79911551310488</v>
      </c>
      <c r="O947">
        <f>SQRT(ssa_urop_maneuver_10001[[#This Row],[x-vel]]^2+ssa_urop_maneuver_10001[[#This Row],[y-vel]]^2+ssa_urop_maneuver_10001[[#This Row],[z-vel]]^2)</f>
        <v>7.589672734021776</v>
      </c>
    </row>
    <row r="948" spans="1:15" x14ac:dyDescent="0.35">
      <c r="A948">
        <v>10001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6076.692716668741</v>
      </c>
      <c r="I948">
        <v>-619.16265957784356</v>
      </c>
      <c r="J948">
        <v>3259.2514787215268</v>
      </c>
      <c r="K948">
        <v>-2.0714727291983959</v>
      </c>
      <c r="L948">
        <v>5.422129412654245</v>
      </c>
      <c r="M948">
        <v>4.8872162116356241</v>
      </c>
      <c r="N948">
        <f>SQRT(ssa_urop_maneuver_10001[[#This Row],[x-pos]]^2+ssa_urop_maneuver_10001[[#This Row],[y-pos]]^2+ssa_urop_maneuver_10001[[#This Row],[z-pos]]^2)-6378</f>
        <v>545.31401666708189</v>
      </c>
      <c r="O948">
        <f>SQRT(ssa_urop_maneuver_10001[[#This Row],[x-vel]]^2+ssa_urop_maneuver_10001[[#This Row],[y-vel]]^2+ssa_urop_maneuver_10001[[#This Row],[z-vel]]^2)</f>
        <v>7.5878434969796906</v>
      </c>
    </row>
    <row r="949" spans="1:15" x14ac:dyDescent="0.35">
      <c r="A949">
        <v>10001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3655.2616499898209</v>
      </c>
      <c r="I949">
        <v>2533.9580793801911</v>
      </c>
      <c r="J949">
        <v>5303.5872045006408</v>
      </c>
      <c r="K949">
        <v>-5.7062565373321181</v>
      </c>
      <c r="L949">
        <v>4.7074565731534488</v>
      </c>
      <c r="M949">
        <v>1.6804616935670771</v>
      </c>
      <c r="N949">
        <f>SQRT(ssa_urop_maneuver_10001[[#This Row],[x-pos]]^2+ssa_urop_maneuver_10001[[#This Row],[y-pos]]^2+ssa_urop_maneuver_10001[[#This Row],[z-pos]]^2)-6378</f>
        <v>543.69910597718626</v>
      </c>
      <c r="O949">
        <f>SQRT(ssa_urop_maneuver_10001[[#This Row],[x-vel]]^2+ssa_urop_maneuver_10001[[#This Row],[y-vel]]^2+ssa_urop_maneuver_10001[[#This Row],[z-vel]]^2)</f>
        <v>7.5858725642814138</v>
      </c>
    </row>
    <row r="950" spans="1:15" x14ac:dyDescent="0.35">
      <c r="A950">
        <v>10001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-288.24450945469931</v>
      </c>
      <c r="I950">
        <v>4632.2357691417183</v>
      </c>
      <c r="J950">
        <v>5133.9505817215568</v>
      </c>
      <c r="K950">
        <v>-6.9626145311633731</v>
      </c>
      <c r="L950">
        <v>2.0331086386011461</v>
      </c>
      <c r="M950">
        <v>-2.2257796886442009</v>
      </c>
      <c r="N950">
        <f>SQRT(ssa_urop_maneuver_10001[[#This Row],[x-pos]]^2+ssa_urop_maneuver_10001[[#This Row],[y-pos]]^2+ssa_urop_maneuver_10001[[#This Row],[z-pos]]^2)-6378</f>
        <v>542.8483362739471</v>
      </c>
      <c r="O950">
        <f>SQRT(ssa_urop_maneuver_10001[[#This Row],[x-vel]]^2+ssa_urop_maneuver_10001[[#This Row],[y-vel]]^2+ssa_urop_maneuver_10001[[#This Row],[z-vel]]^2)</f>
        <v>7.5872015307557925</v>
      </c>
    </row>
    <row r="951" spans="1:15" x14ac:dyDescent="0.35">
      <c r="A951">
        <v>10001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-4111.1168186072846</v>
      </c>
      <c r="I951">
        <v>4800.6242428624437</v>
      </c>
      <c r="J951">
        <v>2820.0471071793581</v>
      </c>
      <c r="K951">
        <v>-5.3170729549488192</v>
      </c>
      <c r="L951">
        <v>-1.493721356630811</v>
      </c>
      <c r="M951">
        <v>-5.2077979607195113</v>
      </c>
      <c r="N951">
        <f>SQRT(ssa_urop_maneuver_10001[[#This Row],[x-pos]]^2+ssa_urop_maneuver_10001[[#This Row],[y-pos]]^2+ssa_urop_maneuver_10001[[#This Row],[z-pos]]^2)-6378</f>
        <v>542.97827652312117</v>
      </c>
      <c r="O951">
        <f>SQRT(ssa_urop_maneuver_10001[[#This Row],[x-vel]]^2+ssa_urop_maneuver_10001[[#This Row],[y-vel]]^2+ssa_urop_maneuver_10001[[#This Row],[z-vel]]^2)</f>
        <v>7.5910228493383851</v>
      </c>
    </row>
    <row r="952" spans="1:15" x14ac:dyDescent="0.35">
      <c r="A952">
        <v>10001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-6217.0745234024807</v>
      </c>
      <c r="I952">
        <v>2964.897103588291</v>
      </c>
      <c r="J952">
        <v>-673.86927943486774</v>
      </c>
      <c r="K952">
        <v>-1.446747254118365</v>
      </c>
      <c r="L952">
        <v>-4.4033853407204457</v>
      </c>
      <c r="M952">
        <v>-6.0140283615796761</v>
      </c>
      <c r="N952">
        <f>SQRT(ssa_urop_maneuver_10001[[#This Row],[x-pos]]^2+ssa_urop_maneuver_10001[[#This Row],[y-pos]]^2+ssa_urop_maneuver_10001[[#This Row],[z-pos]]^2)-6378</f>
        <v>542.74636655415088</v>
      </c>
      <c r="O952">
        <f>SQRT(ssa_urop_maneuver_10001[[#This Row],[x-vel]]^2+ssa_urop_maneuver_10001[[#This Row],[y-vel]]^2+ssa_urop_maneuver_10001[[#This Row],[z-vel]]^2)</f>
        <v>7.5928530349306422</v>
      </c>
    </row>
    <row r="953" spans="1:15" x14ac:dyDescent="0.35">
      <c r="A953">
        <v>10001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-5724.8232168283248</v>
      </c>
      <c r="I953">
        <v>-109.9434110658101</v>
      </c>
      <c r="J953">
        <v>-3885.5159109806123</v>
      </c>
      <c r="K953">
        <v>3.0266622068046449</v>
      </c>
      <c r="L953">
        <v>-5.4731297951403404</v>
      </c>
      <c r="M953">
        <v>-4.3016266508477923</v>
      </c>
      <c r="N953">
        <f>SQRT(ssa_urop_maneuver_10001[[#This Row],[x-pos]]^2+ssa_urop_maneuver_10001[[#This Row],[y-pos]]^2+ssa_urop_maneuver_10001[[#This Row],[z-pos]]^2)-6378</f>
        <v>541.74871740707749</v>
      </c>
      <c r="O953">
        <f>SQRT(ssa_urop_maneuver_10001[[#This Row],[x-vel]]^2+ssa_urop_maneuver_10001[[#This Row],[y-vel]]^2+ssa_urop_maneuver_10001[[#This Row],[z-vel]]^2)</f>
        <v>7.5907724054826264</v>
      </c>
    </row>
    <row r="954" spans="1:15" x14ac:dyDescent="0.35">
      <c r="A954">
        <v>10001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-2843.1214017846919</v>
      </c>
      <c r="I954">
        <v>-3139.386523088172</v>
      </c>
      <c r="J954">
        <v>-5471.7041270046229</v>
      </c>
      <c r="K954">
        <v>6.2293902084264898</v>
      </c>
      <c r="L954">
        <v>-4.2590401748677422</v>
      </c>
      <c r="M954">
        <v>-0.79446705646910987</v>
      </c>
      <c r="N954">
        <f>SQRT(ssa_urop_maneuver_10001[[#This Row],[x-pos]]^2+ssa_urop_maneuver_10001[[#This Row],[y-pos]]^2+ssa_urop_maneuver_10001[[#This Row],[z-pos]]^2)-6378</f>
        <v>541.43878505426255</v>
      </c>
      <c r="O954">
        <f>SQRT(ssa_urop_maneuver_10001[[#This Row],[x-vel]]^2+ssa_urop_maneuver_10001[[#This Row],[y-vel]]^2+ssa_urop_maneuver_10001[[#This Row],[z-vel]]^2)</f>
        <v>7.5878787209464527</v>
      </c>
    </row>
    <row r="955" spans="1:15" x14ac:dyDescent="0.35">
      <c r="A955">
        <v>10001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1223.3404290404551</v>
      </c>
      <c r="I955">
        <v>-4861.0605089703586</v>
      </c>
      <c r="J955">
        <v>-4772.1837165448487</v>
      </c>
      <c r="K955">
        <v>6.8341282016725629</v>
      </c>
      <c r="L955">
        <v>-1.271634158494926</v>
      </c>
      <c r="M955">
        <v>3.0416911930541342</v>
      </c>
      <c r="N955">
        <f>SQRT(ssa_urop_maneuver_10001[[#This Row],[x-pos]]^2+ssa_urop_maneuver_10001[[#This Row],[y-pos]]^2+ssa_urop_maneuver_10001[[#This Row],[z-pos]]^2)-6378</f>
        <v>542.99765219233814</v>
      </c>
      <c r="O955">
        <f>SQRT(ssa_urop_maneuver_10001[[#This Row],[x-vel]]^2+ssa_urop_maneuver_10001[[#This Row],[y-vel]]^2+ssa_urop_maneuver_10001[[#This Row],[z-vel]]^2)</f>
        <v>7.5877695684470048</v>
      </c>
    </row>
    <row r="956" spans="1:15" x14ac:dyDescent="0.35">
      <c r="A956">
        <v>10001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4779.613031596632</v>
      </c>
      <c r="I956">
        <v>-4556.9023363147753</v>
      </c>
      <c r="J956">
        <v>-2078.7620094784438</v>
      </c>
      <c r="K956">
        <v>4.5892135297749617</v>
      </c>
      <c r="L956">
        <v>2.24971822164968</v>
      </c>
      <c r="M956">
        <v>5.6103454739347134</v>
      </c>
      <c r="N956">
        <f>SQRT(ssa_urop_maneuver_10001[[#This Row],[x-pos]]^2+ssa_urop_maneuver_10001[[#This Row],[y-pos]]^2+ssa_urop_maneuver_10001[[#This Row],[z-pos]]^2)-6378</f>
        <v>545.24426310167473</v>
      </c>
      <c r="O956">
        <f>SQRT(ssa_urop_maneuver_10001[[#This Row],[x-vel]]^2+ssa_urop_maneuver_10001[[#This Row],[y-vel]]^2+ssa_urop_maneuver_10001[[#This Row],[z-vel]]^2)</f>
        <v>7.5893405007017494</v>
      </c>
    </row>
    <row r="957" spans="1:15" x14ac:dyDescent="0.35">
      <c r="A957">
        <v>10001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6341.0989803575503</v>
      </c>
      <c r="I957">
        <v>-2351.2125355106582</v>
      </c>
      <c r="J957">
        <v>1484.194352497304</v>
      </c>
      <c r="K957">
        <v>0.42664923822840051</v>
      </c>
      <c r="L957">
        <v>4.8354726310407639</v>
      </c>
      <c r="M957">
        <v>5.8334873027075869</v>
      </c>
      <c r="N957">
        <f>SQRT(ssa_urop_maneuver_10001[[#This Row],[x-pos]]^2+ssa_urop_maneuver_10001[[#This Row],[y-pos]]^2+ssa_urop_maneuver_10001[[#This Row],[z-pos]]^2)-6378</f>
        <v>545.91287797722907</v>
      </c>
      <c r="O957">
        <f>SQRT(ssa_urop_maneuver_10001[[#This Row],[x-vel]]^2+ssa_urop_maneuver_10001[[#This Row],[y-vel]]^2+ssa_urop_maneuver_10001[[#This Row],[z-vel]]^2)</f>
        <v>7.5890315092820506</v>
      </c>
    </row>
    <row r="958" spans="1:15" x14ac:dyDescent="0.35">
      <c r="A958">
        <v>10001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5256.4667285252544</v>
      </c>
      <c r="I958">
        <v>835.87975958895186</v>
      </c>
      <c r="J958">
        <v>4426.4009738989007</v>
      </c>
      <c r="K958">
        <v>-3.9094523662047611</v>
      </c>
      <c r="L958">
        <v>5.4024205485787649</v>
      </c>
      <c r="M958">
        <v>3.6176911775154541</v>
      </c>
      <c r="N958">
        <f>SQRT(ssa_urop_maneuver_10001[[#This Row],[x-pos]]^2+ssa_urop_maneuver_10001[[#This Row],[y-pos]]^2+ssa_urop_maneuver_10001[[#This Row],[z-pos]]^2)-6378</f>
        <v>544.58355112573645</v>
      </c>
      <c r="O958">
        <f>SQRT(ssa_urop_maneuver_10001[[#This Row],[x-vel]]^2+ssa_urop_maneuver_10001[[#This Row],[y-vel]]^2+ssa_urop_maneuver_10001[[#This Row],[z-vel]]^2)</f>
        <v>7.586676152519181</v>
      </c>
    </row>
    <row r="959" spans="1:15" x14ac:dyDescent="0.35">
      <c r="A959">
        <v>10001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1981.5445596142299</v>
      </c>
      <c r="I959">
        <v>3675.1245384057288</v>
      </c>
      <c r="J959">
        <v>5519.7906030655986</v>
      </c>
      <c r="K959">
        <v>-6.6110386356330579</v>
      </c>
      <c r="L959">
        <v>3.7190621636114569</v>
      </c>
      <c r="M959">
        <v>-0.1049356058456728</v>
      </c>
      <c r="N959">
        <f>SQRT(ssa_urop_maneuver_10001[[#This Row],[x-pos]]^2+ssa_urop_maneuver_10001[[#This Row],[y-pos]]^2+ssa_urop_maneuver_10001[[#This Row],[z-pos]]^2)-6378</f>
        <v>543.0654899531155</v>
      </c>
      <c r="O959">
        <f>SQRT(ssa_urop_maneuver_10001[[#This Row],[x-vel]]^2+ssa_urop_maneuver_10001[[#This Row],[y-vel]]^2+ssa_urop_maneuver_10001[[#This Row],[z-vel]]^2)</f>
        <v>7.5860573883944173</v>
      </c>
    </row>
    <row r="960" spans="1:15" x14ac:dyDescent="0.35">
      <c r="A960">
        <v>10001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-2118.2619789481901</v>
      </c>
      <c r="I960">
        <v>4984.2071700070392</v>
      </c>
      <c r="J960">
        <v>4308.9655938044598</v>
      </c>
      <c r="K960">
        <v>-6.5595160969955213</v>
      </c>
      <c r="L960">
        <v>0.48533442289255718</v>
      </c>
      <c r="M960">
        <v>-3.7855710850163988</v>
      </c>
      <c r="N960">
        <f>SQRT(ssa_urop_maneuver_10001[[#This Row],[x-pos]]^2+ssa_urop_maneuver_10001[[#This Row],[y-pos]]^2+ssa_urop_maneuver_10001[[#This Row],[z-pos]]^2)-6378</f>
        <v>542.73257781267694</v>
      </c>
      <c r="O960">
        <f>SQRT(ssa_urop_maneuver_10001[[#This Row],[x-vel]]^2+ssa_urop_maneuver_10001[[#This Row],[y-vel]]^2+ssa_urop_maneuver_10001[[#This Row],[z-vel]]^2)</f>
        <v>7.5890282229347417</v>
      </c>
    </row>
    <row r="961" spans="1:15" x14ac:dyDescent="0.35">
      <c r="A961">
        <v>10001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-5334.0536266845047</v>
      </c>
      <c r="I961">
        <v>4214.7867328754</v>
      </c>
      <c r="J961">
        <v>1296.885649874446</v>
      </c>
      <c r="K961">
        <v>-3.7691661141835748</v>
      </c>
      <c r="L961">
        <v>-2.958252218322039</v>
      </c>
      <c r="M961">
        <v>-5.8896895817300026</v>
      </c>
      <c r="N961">
        <f>SQRT(ssa_urop_maneuver_10001[[#This Row],[x-pos]]^2+ssa_urop_maneuver_10001[[#This Row],[y-pos]]^2+ssa_urop_maneuver_10001[[#This Row],[z-pos]]^2)-6378</f>
        <v>542.87188761783636</v>
      </c>
      <c r="O961">
        <f>SQRT(ssa_urop_maneuver_10001[[#This Row],[x-vel]]^2+ssa_urop_maneuver_10001[[#This Row],[y-vel]]^2+ssa_urop_maneuver_10001[[#This Row],[z-vel]]^2)</f>
        <v>7.5925168918255235</v>
      </c>
    </row>
    <row r="962" spans="1:15" x14ac:dyDescent="0.35">
      <c r="A962">
        <v>10001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-6320.8250318898718</v>
      </c>
      <c r="I962">
        <v>1684.40868209306</v>
      </c>
      <c r="J962">
        <v>-2258.2124755223908</v>
      </c>
      <c r="K962">
        <v>0.59941547760369651</v>
      </c>
      <c r="L962">
        <v>-5.1694232386653072</v>
      </c>
      <c r="M962">
        <v>-5.5283808169523221</v>
      </c>
      <c r="N962">
        <f>SQRT(ssa_urop_maneuver_10001[[#This Row],[x-pos]]^2+ssa_urop_maneuver_10001[[#This Row],[y-pos]]^2+ssa_urop_maneuver_10001[[#This Row],[z-pos]]^2)-6378</f>
        <v>542.23014622209212</v>
      </c>
      <c r="O962">
        <f>SQRT(ssa_urop_maneuver_10001[[#This Row],[x-vel]]^2+ssa_urop_maneuver_10001[[#This Row],[y-vel]]^2+ssa_urop_maneuver_10001[[#This Row],[z-vel]]^2)</f>
        <v>7.5924455870615368</v>
      </c>
    </row>
    <row r="963" spans="1:15" x14ac:dyDescent="0.35">
      <c r="A963">
        <v>10001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-4666.8596929000369</v>
      </c>
      <c r="I963">
        <v>-1549.9734392012101</v>
      </c>
      <c r="J963">
        <v>-4867.746743104135</v>
      </c>
      <c r="K963">
        <v>4.7119142679435493</v>
      </c>
      <c r="L963">
        <v>-5.2201560453015849</v>
      </c>
      <c r="M963">
        <v>-2.8542216590809941</v>
      </c>
      <c r="N963">
        <f>SQRT(ssa_urop_maneuver_10001[[#This Row],[x-pos]]^2+ssa_urop_maneuver_10001[[#This Row],[y-pos]]^2+ssa_urop_maneuver_10001[[#This Row],[z-pos]]^2)-6378</f>
        <v>541.31755380869708</v>
      </c>
      <c r="O963">
        <f>SQRT(ssa_urop_maneuver_10001[[#This Row],[x-vel]]^2+ssa_urop_maneuver_10001[[#This Row],[y-vel]]^2+ssa_urop_maneuver_10001[[#This Row],[z-vel]]^2)</f>
        <v>7.5893838013975641</v>
      </c>
    </row>
    <row r="964" spans="1:15" x14ac:dyDescent="0.35">
      <c r="A964">
        <v>10001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-1066.541244967623</v>
      </c>
      <c r="I964">
        <v>-4138.4626922583248</v>
      </c>
      <c r="J964">
        <v>-5442.4162964188927</v>
      </c>
      <c r="K964">
        <v>6.8535862085990038</v>
      </c>
      <c r="L964">
        <v>-3.095688245141357</v>
      </c>
      <c r="M964">
        <v>1.0076069728927119</v>
      </c>
      <c r="N964">
        <f>SQRT(ssa_urop_maneuver_10001[[#This Row],[x-pos]]^2+ssa_urop_maneuver_10001[[#This Row],[y-pos]]^2+ssa_urop_maneuver_10001[[#This Row],[z-pos]]^2)-6378</f>
        <v>541.84673428227325</v>
      </c>
      <c r="O964">
        <f>SQRT(ssa_urop_maneuver_10001[[#This Row],[x-vel]]^2+ssa_urop_maneuver_10001[[#This Row],[y-vel]]^2+ssa_urop_maneuver_10001[[#This Row],[z-vel]]^2)</f>
        <v>7.5875029780308401</v>
      </c>
    </row>
    <row r="965" spans="1:15" x14ac:dyDescent="0.35">
      <c r="A965">
        <v>10001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2978.0228258446737</v>
      </c>
      <c r="I965">
        <v>-5002.9475319689418</v>
      </c>
      <c r="J965">
        <v>-3743.8535052186958</v>
      </c>
      <c r="K965">
        <v>6.1391741948044736</v>
      </c>
      <c r="L965">
        <v>0.31936155997246413</v>
      </c>
      <c r="M965">
        <v>4.4491518144418736</v>
      </c>
      <c r="N965">
        <f>SQRT(ssa_urop_maneuver_10001[[#This Row],[x-pos]]^2+ssa_urop_maneuver_10001[[#This Row],[y-pos]]^2+ssa_urop_maneuver_10001[[#This Row],[z-pos]]^2)-6378</f>
        <v>544.03315705901059</v>
      </c>
      <c r="O965">
        <f>SQRT(ssa_urop_maneuver_10001[[#This Row],[x-vel]]^2+ssa_urop_maneuver_10001[[#This Row],[y-vel]]^2+ssa_urop_maneuver_10001[[#This Row],[z-vel]]^2)</f>
        <v>7.5885705813474917</v>
      </c>
    </row>
    <row r="966" spans="1:15" x14ac:dyDescent="0.35">
      <c r="A966">
        <v>10001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5780.282857980269</v>
      </c>
      <c r="I966">
        <v>-3781.1544939650562</v>
      </c>
      <c r="J966">
        <v>-480.15023503004761</v>
      </c>
      <c r="K966">
        <v>2.8617655958793664</v>
      </c>
      <c r="L966">
        <v>3.6060504472435948</v>
      </c>
      <c r="M966">
        <v>6.0339639551545146</v>
      </c>
      <c r="N966">
        <f>SQRT(ssa_urop_maneuver_10001[[#This Row],[x-pos]]^2+ssa_urop_maneuver_10001[[#This Row],[y-pos]]^2+ssa_urop_maneuver_10001[[#This Row],[z-pos]]^2)-6378</f>
        <v>545.82433873737864</v>
      </c>
      <c r="O966">
        <f>SQRT(ssa_urop_maneuver_10001[[#This Row],[x-vel]]^2+ssa_urop_maneuver_10001[[#This Row],[y-vel]]^2+ssa_urop_maneuver_10001[[#This Row],[z-vel]]^2)</f>
        <v>7.589599670992432</v>
      </c>
    </row>
    <row r="967" spans="1:15" x14ac:dyDescent="0.35">
      <c r="A967">
        <v>10001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6169.6912101677044</v>
      </c>
      <c r="I967">
        <v>-981.0507017797255</v>
      </c>
      <c r="J967">
        <v>2984.4768422818352</v>
      </c>
      <c r="K967">
        <v>-1.6100065417723799</v>
      </c>
      <c r="L967">
        <v>5.3882656649671841</v>
      </c>
      <c r="M967">
        <v>5.0943416857750208</v>
      </c>
      <c r="N967">
        <f>SQRT(ssa_urop_maneuver_10001[[#This Row],[x-pos]]^2+ssa_urop_maneuver_10001[[#This Row],[y-pos]]^2+ssa_urop_maneuver_10001[[#This Row],[z-pos]]^2)-6378</f>
        <v>545.48554778586094</v>
      </c>
      <c r="O967">
        <f>SQRT(ssa_urop_maneuver_10001[[#This Row],[x-vel]]^2+ssa_urop_maneuver_10001[[#This Row],[y-vel]]^2+ssa_urop_maneuver_10001[[#This Row],[z-vel]]^2)</f>
        <v>7.5880066652737721</v>
      </c>
    </row>
    <row r="968" spans="1:15" x14ac:dyDescent="0.35">
      <c r="A968">
        <v>10001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3986.0514541830821</v>
      </c>
      <c r="I968">
        <v>2228.570932530919</v>
      </c>
      <c r="J968">
        <v>5201.5632824919121</v>
      </c>
      <c r="K968">
        <v>-5.4036430505071511</v>
      </c>
      <c r="L968">
        <v>4.9226737930335442</v>
      </c>
      <c r="M968">
        <v>2.0282034772658499</v>
      </c>
      <c r="N968">
        <f>SQRT(ssa_urop_maneuver_10001[[#This Row],[x-pos]]^2+ssa_urop_maneuver_10001[[#This Row],[y-pos]]^2+ssa_urop_maneuver_10001[[#This Row],[z-pos]]^2)-6378</f>
        <v>543.80577439766239</v>
      </c>
      <c r="O968">
        <f>SQRT(ssa_urop_maneuver_10001[[#This Row],[x-vel]]^2+ssa_urop_maneuver_10001[[#This Row],[y-vel]]^2+ssa_urop_maneuver_10001[[#This Row],[z-vel]]^2)</f>
        <v>7.5858872147631331</v>
      </c>
    </row>
    <row r="969" spans="1:15" x14ac:dyDescent="0.35">
      <c r="A969">
        <v>10001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142.47282068271309</v>
      </c>
      <c r="I969">
        <v>4510.4669805040694</v>
      </c>
      <c r="J969">
        <v>5247.1579532926598</v>
      </c>
      <c r="K969">
        <v>-6.9442516234485083</v>
      </c>
      <c r="L969">
        <v>2.4078834733135568</v>
      </c>
      <c r="M969">
        <v>-1.882025121991161</v>
      </c>
      <c r="N969">
        <f>SQRT(ssa_urop_maneuver_10001[[#This Row],[x-pos]]^2+ssa_urop_maneuver_10001[[#This Row],[y-pos]]^2+ssa_urop_maneuver_10001[[#This Row],[z-pos]]^2)-6378</f>
        <v>542.78590000103941</v>
      </c>
      <c r="O969">
        <f>SQRT(ssa_urop_maneuver_10001[[#This Row],[x-vel]]^2+ssa_urop_maneuver_10001[[#This Row],[y-vel]]^2+ssa_urop_maneuver_10001[[#This Row],[z-vel]]^2)</f>
        <v>7.5869988790449714</v>
      </c>
    </row>
    <row r="970" spans="1:15" x14ac:dyDescent="0.35">
      <c r="A970">
        <v>10001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-3759.9996507443338</v>
      </c>
      <c r="I970">
        <v>4913.4078011832398</v>
      </c>
      <c r="J970">
        <v>3101.4370738686321</v>
      </c>
      <c r="K970">
        <v>-5.5913419961201196</v>
      </c>
      <c r="L970">
        <v>-1.115003894424025</v>
      </c>
      <c r="M970">
        <v>-5.0114485590756157</v>
      </c>
      <c r="N970">
        <f>SQRT(ssa_urop_maneuver_10001[[#This Row],[x-pos]]^2+ssa_urop_maneuver_10001[[#This Row],[y-pos]]^2+ssa_urop_maneuver_10001[[#This Row],[z-pos]]^2)-6378</f>
        <v>542.84427779535054</v>
      </c>
      <c r="O970">
        <f>SQRT(ssa_urop_maneuver_10001[[#This Row],[x-vel]]^2+ssa_urop_maneuver_10001[[#This Row],[y-vel]]^2+ssa_urop_maneuver_10001[[#This Row],[z-vel]]^2)</f>
        <v>7.5908468343405753</v>
      </c>
    </row>
    <row r="971" spans="1:15" x14ac:dyDescent="0.35">
      <c r="A971">
        <v>10001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-6092.3168705407024</v>
      </c>
      <c r="I971">
        <v>3265.3606210463608</v>
      </c>
      <c r="J971">
        <v>-341.91517750101298</v>
      </c>
      <c r="K971">
        <v>-1.8994317642235219</v>
      </c>
      <c r="L971">
        <v>-4.1794268690186591</v>
      </c>
      <c r="M971">
        <v>-6.0480598005617958</v>
      </c>
      <c r="N971">
        <f>SQRT(ssa_urop_maneuver_10001[[#This Row],[x-pos]]^2+ssa_urop_maneuver_10001[[#This Row],[y-pos]]^2+ssa_urop_maneuver_10001[[#This Row],[z-pos]]^2)-6378</f>
        <v>542.67993951177414</v>
      </c>
      <c r="O971">
        <f>SQRT(ssa_urop_maneuver_10001[[#This Row],[x-vel]]^2+ssa_urop_maneuver_10001[[#This Row],[y-vel]]^2+ssa_urop_maneuver_10001[[#This Row],[z-vel]]^2)</f>
        <v>7.5930545455427874</v>
      </c>
    </row>
    <row r="972" spans="1:15" x14ac:dyDescent="0.35">
      <c r="A972">
        <v>10001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-5878.3034735141064</v>
      </c>
      <c r="I972">
        <v>252.5446110397454</v>
      </c>
      <c r="J972">
        <v>-3641.992727481203</v>
      </c>
      <c r="K972">
        <v>2.585751424614847</v>
      </c>
      <c r="L972">
        <v>-5.4977596919220666</v>
      </c>
      <c r="M972">
        <v>-4.5514385931714436</v>
      </c>
      <c r="N972">
        <f>SQRT(ssa_urop_maneuver_10001[[#This Row],[x-pos]]^2+ssa_urop_maneuver_10001[[#This Row],[y-pos]]^2+ssa_urop_maneuver_10001[[#This Row],[z-pos]]^2)-6378</f>
        <v>541.70675204659165</v>
      </c>
      <c r="O972">
        <f>SQRT(ssa_urop_maneuver_10001[[#This Row],[x-vel]]^2+ssa_urop_maneuver_10001[[#This Row],[y-vel]]^2+ssa_urop_maneuver_10001[[#This Row],[z-vel]]^2)</f>
        <v>7.5912492599987242</v>
      </c>
    </row>
    <row r="973" spans="1:15" x14ac:dyDescent="0.35">
      <c r="A973">
        <v>10001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-3210.1667646905307</v>
      </c>
      <c r="I973">
        <v>-2866.166197563663</v>
      </c>
      <c r="J973">
        <v>-5418.1138805592682</v>
      </c>
      <c r="K973">
        <v>5.9840115306997266</v>
      </c>
      <c r="L973">
        <v>-4.5209893482733996</v>
      </c>
      <c r="M973">
        <v>-1.1547114322318881</v>
      </c>
      <c r="N973">
        <f>SQRT(ssa_urop_maneuver_10001[[#This Row],[x-pos]]^2+ssa_urop_maneuver_10001[[#This Row],[y-pos]]^2+ssa_urop_maneuver_10001[[#This Row],[z-pos]]^2)-6378</f>
        <v>541.25121323754411</v>
      </c>
      <c r="O973">
        <f>SQRT(ssa_urop_maneuver_10001[[#This Row],[x-vel]]^2+ssa_urop_maneuver_10001[[#This Row],[y-vel]]^2+ssa_urop_maneuver_10001[[#This Row],[z-vel]]^2)</f>
        <v>7.5882209495029755</v>
      </c>
    </row>
    <row r="974" spans="1:15" x14ac:dyDescent="0.35">
      <c r="A974">
        <v>10001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795.91881223926987</v>
      </c>
      <c r="I974">
        <v>-4790.7537749045641</v>
      </c>
      <c r="J974">
        <v>-4930.5828534964912</v>
      </c>
      <c r="K974">
        <v>6.8855216467085958</v>
      </c>
      <c r="L974">
        <v>-1.6616810932266259</v>
      </c>
      <c r="M974">
        <v>2.720819380702157</v>
      </c>
      <c r="N974">
        <f>SQRT(ssa_urop_maneuver_10001[[#This Row],[x-pos]]^2+ssa_urop_maneuver_10001[[#This Row],[y-pos]]^2+ssa_urop_maneuver_10001[[#This Row],[z-pos]]^2)-6378</f>
        <v>542.65428717778832</v>
      </c>
      <c r="O974">
        <f>SQRT(ssa_urop_maneuver_10001[[#This Row],[x-vel]]^2+ssa_urop_maneuver_10001[[#This Row],[y-vel]]^2+ssa_urop_maneuver_10001[[#This Row],[z-vel]]^2)</f>
        <v>7.5877829769494562</v>
      </c>
    </row>
    <row r="975" spans="1:15" x14ac:dyDescent="0.35">
      <c r="A975">
        <v>10001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4470.0152804014688</v>
      </c>
      <c r="I975">
        <v>-4718.8792069530591</v>
      </c>
      <c r="J975">
        <v>-2383.0374044506038</v>
      </c>
      <c r="K975">
        <v>4.9164017006700984</v>
      </c>
      <c r="L975">
        <v>1.893622769127701</v>
      </c>
      <c r="M975">
        <v>5.4627597017986993</v>
      </c>
      <c r="N975">
        <f>SQRT(ssa_urop_maneuver_10001[[#This Row],[x-pos]]^2+ssa_urop_maneuver_10001[[#This Row],[y-pos]]^2+ssa_urop_maneuver_10001[[#This Row],[z-pos]]^2)-6378</f>
        <v>544.9852554983263</v>
      </c>
      <c r="O975">
        <f>SQRT(ssa_urop_maneuver_10001[[#This Row],[x-vel]]^2+ssa_urop_maneuver_10001[[#This Row],[y-vel]]^2+ssa_urop_maneuver_10001[[#This Row],[z-vel]]^2)</f>
        <v>7.5893712805282174</v>
      </c>
    </row>
    <row r="976" spans="1:15" x14ac:dyDescent="0.35">
      <c r="A976">
        <v>10001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6278.5603226480971</v>
      </c>
      <c r="I976">
        <v>-2677.9598900630908</v>
      </c>
      <c r="J976">
        <v>1161.3073080793761</v>
      </c>
      <c r="K976">
        <v>0.89292585985294204</v>
      </c>
      <c r="L976">
        <v>4.6623727965289969</v>
      </c>
      <c r="M976">
        <v>5.9212996940546079</v>
      </c>
      <c r="N976">
        <f>SQRT(ssa_urop_maneuver_10001[[#This Row],[x-pos]]^2+ssa_urop_maneuver_10001[[#This Row],[y-pos]]^2+ssa_urop_maneuver_10001[[#This Row],[z-pos]]^2)-6378</f>
        <v>545.9023362346943</v>
      </c>
      <c r="O976">
        <f>SQRT(ssa_urop_maneuver_10001[[#This Row],[x-vel]]^2+ssa_urop_maneuver_10001[[#This Row],[y-vel]]^2+ssa_urop_maneuver_10001[[#This Row],[z-vel]]^2)</f>
        <v>7.5892573254448896</v>
      </c>
    </row>
    <row r="977" spans="1:15" x14ac:dyDescent="0.35">
      <c r="A977">
        <v>10001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5466.7609540000822</v>
      </c>
      <c r="I977">
        <v>480.78902866236979</v>
      </c>
      <c r="J977">
        <v>4219.9047276032779</v>
      </c>
      <c r="K977">
        <v>-3.4992774387180949</v>
      </c>
      <c r="L977">
        <v>5.4843318578013172</v>
      </c>
      <c r="M977">
        <v>3.9035841299083249</v>
      </c>
      <c r="N977">
        <f>SQRT(ssa_urop_maneuver_10001[[#This Row],[x-pos]]^2+ssa_urop_maneuver_10001[[#This Row],[y-pos]]^2+ssa_urop_maneuver_10001[[#This Row],[z-pos]]^2)-6378</f>
        <v>544.73279336350606</v>
      </c>
      <c r="O977">
        <f>SQRT(ssa_urop_maneuver_10001[[#This Row],[x-vel]]^2+ssa_urop_maneuver_10001[[#This Row],[y-vel]]^2+ssa_urop_maneuver_10001[[#This Row],[z-vel]]^2)</f>
        <v>7.5868839175835587</v>
      </c>
    </row>
    <row r="978" spans="1:15" x14ac:dyDescent="0.35">
      <c r="A978">
        <v>10001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2376.7110805315242</v>
      </c>
      <c r="I978">
        <v>3439.59978389959</v>
      </c>
      <c r="J978">
        <v>5515.7001259268054</v>
      </c>
      <c r="K978">
        <v>-6.42706587595677</v>
      </c>
      <c r="L978">
        <v>4.0212653331316419</v>
      </c>
      <c r="M978">
        <v>0.25948033348556337</v>
      </c>
      <c r="N978">
        <f>SQRT(ssa_urop_maneuver_10001[[#This Row],[x-pos]]^2+ssa_urop_maneuver_10001[[#This Row],[y-pos]]^2+ssa_urop_maneuver_10001[[#This Row],[z-pos]]^2)-6378</f>
        <v>543.16681729839547</v>
      </c>
      <c r="O978">
        <f>SQRT(ssa_urop_maneuver_10001[[#This Row],[x-vel]]^2+ssa_urop_maneuver_10001[[#This Row],[y-vel]]^2+ssa_urop_maneuver_10001[[#This Row],[z-vel]]^2)</f>
        <v>7.5858473947740395</v>
      </c>
    </row>
    <row r="979" spans="1:15" x14ac:dyDescent="0.35">
      <c r="A979">
        <v>10001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-1702.7541025977951</v>
      </c>
      <c r="I979">
        <v>4966.4215103656716</v>
      </c>
      <c r="J979">
        <v>4509.1346273658364</v>
      </c>
      <c r="K979">
        <v>-6.6783611177997946</v>
      </c>
      <c r="L979">
        <v>0.88275626116760741</v>
      </c>
      <c r="M979">
        <v>-3.4938114479871554</v>
      </c>
      <c r="N979">
        <f>SQRT(ssa_urop_maneuver_10001[[#This Row],[x-pos]]^2+ssa_urop_maneuver_10001[[#This Row],[y-pos]]^2+ssa_urop_maneuver_10001[[#This Row],[z-pos]]^2)-6378</f>
        <v>542.76652114822446</v>
      </c>
      <c r="O979">
        <f>SQRT(ssa_urop_maneuver_10001[[#This Row],[x-vel]]^2+ssa_urop_maneuver_10001[[#This Row],[y-vel]]^2+ssa_urop_maneuver_10001[[#This Row],[z-vel]]^2)</f>
        <v>7.5885759052971746</v>
      </c>
    </row>
    <row r="980" spans="1:15" x14ac:dyDescent="0.35">
      <c r="A980">
        <v>10001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-5071.7010010065987</v>
      </c>
      <c r="I980">
        <v>4422.5765467486563</v>
      </c>
      <c r="J980">
        <v>1618.0381650233569</v>
      </c>
      <c r="K980">
        <v>-4.1424246079177349</v>
      </c>
      <c r="L980">
        <v>-2.631178740546344</v>
      </c>
      <c r="M980">
        <v>-5.793074224618139</v>
      </c>
      <c r="N980">
        <f>SQRT(ssa_urop_maneuver_10001[[#This Row],[x-pos]]^2+ssa_urop_maneuver_10001[[#This Row],[y-pos]]^2+ssa_urop_maneuver_10001[[#This Row],[z-pos]]^2)-6378</f>
        <v>542.93793202444158</v>
      </c>
      <c r="O980">
        <f>SQRT(ssa_urop_maneuver_10001[[#This Row],[x-vel]]^2+ssa_urop_maneuver_10001[[#This Row],[y-vel]]^2+ssa_urop_maneuver_10001[[#This Row],[z-vel]]^2)</f>
        <v>7.5922652857312949</v>
      </c>
    </row>
    <row r="981" spans="1:15" x14ac:dyDescent="0.35">
      <c r="A981">
        <v>10001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-6321.4772928530738</v>
      </c>
      <c r="I981">
        <v>2031.165221381415</v>
      </c>
      <c r="J981">
        <v>-1950.4809532370571</v>
      </c>
      <c r="K981">
        <v>0.12810055056892591</v>
      </c>
      <c r="L981">
        <v>-5.0502268292703869</v>
      </c>
      <c r="M981">
        <v>-5.668060086171236</v>
      </c>
      <c r="N981">
        <f>SQRT(ssa_urop_maneuver_10001[[#This Row],[x-pos]]^2+ssa_urop_maneuver_10001[[#This Row],[y-pos]]^2+ssa_urop_maneuver_10001[[#This Row],[z-pos]]^2)-6378</f>
        <v>542.3383782548508</v>
      </c>
      <c r="O981">
        <f>SQRT(ssa_urop_maneuver_10001[[#This Row],[x-vel]]^2+ssa_urop_maneuver_10001[[#This Row],[y-vel]]^2+ssa_urop_maneuver_10001[[#This Row],[z-vel]]^2)</f>
        <v>7.5926349786214518</v>
      </c>
    </row>
    <row r="982" spans="1:15" x14ac:dyDescent="0.35">
      <c r="A982">
        <v>10001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-4929.9494838342889</v>
      </c>
      <c r="I982">
        <v>-1209.1931148795061</v>
      </c>
      <c r="J982">
        <v>-4702.1607047213274</v>
      </c>
      <c r="K982">
        <v>4.3402123120272389</v>
      </c>
      <c r="L982">
        <v>-5.3583802884778278</v>
      </c>
      <c r="M982">
        <v>-3.1709313468288309</v>
      </c>
      <c r="N982">
        <f>SQRT(ssa_urop_maneuver_10001[[#This Row],[x-pos]]^2+ssa_urop_maneuver_10001[[#This Row],[y-pos]]^2+ssa_urop_maneuver_10001[[#This Row],[z-pos]]^2)-6378</f>
        <v>541.31103472414725</v>
      </c>
      <c r="O982">
        <f>SQRT(ssa_urop_maneuver_10001[[#This Row],[x-vel]]^2+ssa_urop_maneuver_10001[[#This Row],[y-vel]]^2+ssa_urop_maneuver_10001[[#This Row],[z-vel]]^2)</f>
        <v>7.5897620407837731</v>
      </c>
    </row>
    <row r="983" spans="1:15" x14ac:dyDescent="0.35">
      <c r="A983">
        <v>10001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-1481.953608958461</v>
      </c>
      <c r="I983">
        <v>-3945.696035839092</v>
      </c>
      <c r="J983">
        <v>-5487.8015010847457</v>
      </c>
      <c r="K983">
        <v>6.7357490379653209</v>
      </c>
      <c r="L983">
        <v>-3.432891815835708</v>
      </c>
      <c r="M983">
        <v>0.64654289891605543</v>
      </c>
      <c r="N983">
        <f>SQRT(ssa_urop_maneuver_10001[[#This Row],[x-pos]]^2+ssa_urop_maneuver_10001[[#This Row],[y-pos]]^2+ssa_urop_maneuver_10001[[#This Row],[z-pos]]^2)-6378</f>
        <v>541.58589957876939</v>
      </c>
      <c r="O983">
        <f>SQRT(ssa_urop_maneuver_10001[[#This Row],[x-vel]]^2+ssa_urop_maneuver_10001[[#This Row],[y-vel]]^2+ssa_urop_maneuver_10001[[#This Row],[z-vel]]^2)</f>
        <v>7.58769260327679</v>
      </c>
    </row>
    <row r="984" spans="1:15" x14ac:dyDescent="0.35">
      <c r="A984">
        <v>10001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2583.4193757537109</v>
      </c>
      <c r="I984">
        <v>-5038.4053946361246</v>
      </c>
      <c r="J984">
        <v>-3981.134593097252</v>
      </c>
      <c r="K984">
        <v>6.3240006306586931</v>
      </c>
      <c r="L984">
        <v>-7.6721599584694808E-2</v>
      </c>
      <c r="M984">
        <v>4.1937535907245804</v>
      </c>
      <c r="N984">
        <f>SQRT(ssa_urop_maneuver_10001[[#This Row],[x-pos]]^2+ssa_urop_maneuver_10001[[#This Row],[y-pos]]^2+ssa_urop_maneuver_10001[[#This Row],[z-pos]]^2)-6378</f>
        <v>543.63400073087632</v>
      </c>
      <c r="O984">
        <f>SQRT(ssa_urop_maneuver_10001[[#This Row],[x-vel]]^2+ssa_urop_maneuver_10001[[#This Row],[y-vel]]^2+ssa_urop_maneuver_10001[[#This Row],[z-vel]]^2)</f>
        <v>7.5885729462218192</v>
      </c>
    </row>
    <row r="985" spans="1:15" x14ac:dyDescent="0.35">
      <c r="A985">
        <v>10001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5571.139201760071</v>
      </c>
      <c r="I985">
        <v>-4030.144849172058</v>
      </c>
      <c r="J985">
        <v>-810.22135899767454</v>
      </c>
      <c r="K985">
        <v>3.2726220850924892</v>
      </c>
      <c r="L985">
        <v>3.316325079544296</v>
      </c>
      <c r="M985">
        <v>5.9914198415204574</v>
      </c>
      <c r="N985">
        <f>SQRT(ssa_urop_maneuver_10001[[#This Row],[x-pos]]^2+ssa_urop_maneuver_10001[[#This Row],[y-pos]]^2+ssa_urop_maneuver_10001[[#This Row],[z-pos]]^2)-6378</f>
        <v>545.59142073475869</v>
      </c>
      <c r="O985">
        <f>SQRT(ssa_urop_maneuver_10001[[#This Row],[x-vel]]^2+ssa_urop_maneuver_10001[[#This Row],[y-vel]]^2+ssa_urop_maneuver_10001[[#This Row],[z-vel]]^2)</f>
        <v>7.5898075774300509</v>
      </c>
    </row>
    <row r="986" spans="1:15" x14ac:dyDescent="0.35">
      <c r="A986">
        <v>10001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6233.1545435802154</v>
      </c>
      <c r="I986">
        <v>-1339.5587897253799</v>
      </c>
      <c r="J986">
        <v>2699.7370263364078</v>
      </c>
      <c r="K986">
        <v>-1.145336937248959</v>
      </c>
      <c r="L986">
        <v>5.326168888299768</v>
      </c>
      <c r="M986">
        <v>5.2823534258889948</v>
      </c>
      <c r="N986">
        <f>SQRT(ssa_urop_maneuver_10001[[#This Row],[x-pos]]^2+ssa_urop_maneuver_10001[[#This Row],[y-pos]]^2+ssa_urop_maneuver_10001[[#This Row],[z-pos]]^2)-6378</f>
        <v>545.52607611590884</v>
      </c>
      <c r="O986">
        <f>SQRT(ssa_urop_maneuver_10001[[#This Row],[x-vel]]^2+ssa_urop_maneuver_10001[[#This Row],[y-vel]]^2+ssa_urop_maneuver_10001[[#This Row],[z-vel]]^2)</f>
        <v>7.5883548574457436</v>
      </c>
    </row>
    <row r="987" spans="1:15" x14ac:dyDescent="0.35">
      <c r="A987">
        <v>10001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4295.1927141797878</v>
      </c>
      <c r="I987">
        <v>1910.1488582369</v>
      </c>
      <c r="J987">
        <v>5080.9827957225771</v>
      </c>
      <c r="K987">
        <v>-5.0789204932099743</v>
      </c>
      <c r="L987">
        <v>5.1133916801530503</v>
      </c>
      <c r="M987">
        <v>2.3674762541905769</v>
      </c>
      <c r="N987">
        <f>SQRT(ssa_urop_maneuver_10001[[#This Row],[x-pos]]^2+ssa_urop_maneuver_10001[[#This Row],[y-pos]]^2+ssa_urop_maneuver_10001[[#This Row],[z-pos]]^2)-6378</f>
        <v>543.97481091889586</v>
      </c>
      <c r="O987">
        <f>SQRT(ssa_urop_maneuver_10001[[#This Row],[x-vel]]^2+ssa_urop_maneuver_10001[[#This Row],[y-vel]]^2+ssa_urop_maneuver_10001[[#This Row],[z-vel]]^2)</f>
        <v>7.5859838956567085</v>
      </c>
    </row>
    <row r="988" spans="1:15" x14ac:dyDescent="0.35">
      <c r="A988">
        <v>10001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568.38965469822824</v>
      </c>
      <c r="I988">
        <v>4364.6801980357022</v>
      </c>
      <c r="J988">
        <v>5340.9303685030818</v>
      </c>
      <c r="K988">
        <v>-6.8937172654783776</v>
      </c>
      <c r="L988">
        <v>2.7719657649875189</v>
      </c>
      <c r="M988">
        <v>-1.53250916612899</v>
      </c>
      <c r="N988">
        <f>SQRT(ssa_urop_maneuver_10001[[#This Row],[x-pos]]^2+ssa_urop_maneuver_10001[[#This Row],[y-pos]]^2+ssa_urop_maneuver_10001[[#This Row],[z-pos]]^2)-6378</f>
        <v>542.91303455630896</v>
      </c>
      <c r="O988">
        <f>SQRT(ssa_urop_maneuver_10001[[#This Row],[x-vel]]^2+ssa_urop_maneuver_10001[[#This Row],[y-vel]]^2+ssa_urop_maneuver_10001[[#This Row],[z-vel]]^2)</f>
        <v>7.5865483774168929</v>
      </c>
    </row>
    <row r="989" spans="1:15" x14ac:dyDescent="0.35">
      <c r="A989">
        <v>10001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-3394.7223361781548</v>
      </c>
      <c r="I989">
        <v>5001.35509188983</v>
      </c>
      <c r="J989">
        <v>3370.812993782296</v>
      </c>
      <c r="K989">
        <v>-5.8369939117594791</v>
      </c>
      <c r="L989">
        <v>-0.72818374679751441</v>
      </c>
      <c r="M989">
        <v>-4.7970017078373486</v>
      </c>
      <c r="N989">
        <f>SQRT(ssa_urop_maneuver_10001[[#This Row],[x-pos]]^2+ssa_urop_maneuver_10001[[#This Row],[y-pos]]^2+ssa_urop_maneuver_10001[[#This Row],[z-pos]]^2)-6378</f>
        <v>542.98784379591052</v>
      </c>
      <c r="O989">
        <f>SQRT(ssa_urop_maneuver_10001[[#This Row],[x-vel]]^2+ssa_urop_maneuver_10001[[#This Row],[y-vel]]^2+ssa_urop_maneuver_10001[[#This Row],[z-vel]]^2)</f>
        <v>7.5902552578955955</v>
      </c>
    </row>
    <row r="990" spans="1:15" x14ac:dyDescent="0.35">
      <c r="A990">
        <v>10001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-5940.5829339898464</v>
      </c>
      <c r="I990">
        <v>3550.8711371835161</v>
      </c>
      <c r="J990">
        <v>-9.2620788982089532</v>
      </c>
      <c r="K990">
        <v>-2.3396544280265679</v>
      </c>
      <c r="L990">
        <v>-3.931867898405343</v>
      </c>
      <c r="M990">
        <v>-6.0594826170164149</v>
      </c>
      <c r="N990">
        <f>SQRT(ssa_urop_maneuver_10001[[#This Row],[x-pos]]^2+ssa_urop_maneuver_10001[[#This Row],[y-pos]]^2+ssa_urop_maneuver_10001[[#This Row],[z-pos]]^2)-6378</f>
        <v>542.93181693042516</v>
      </c>
      <c r="O990">
        <f>SQRT(ssa_urop_maneuver_10001[[#This Row],[x-vel]]^2+ssa_urop_maneuver_10001[[#This Row],[y-vel]]^2+ssa_urop_maneuver_10001[[#This Row],[z-vel]]^2)</f>
        <v>7.592818817739488</v>
      </c>
    </row>
    <row r="991" spans="1:15" x14ac:dyDescent="0.35">
      <c r="A991">
        <v>10001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-6003.7376336597245</v>
      </c>
      <c r="I991">
        <v>616.41005429120639</v>
      </c>
      <c r="J991">
        <v>-3385.3748781676059</v>
      </c>
      <c r="K991">
        <v>2.1358608971549491</v>
      </c>
      <c r="L991">
        <v>-5.4936091327731882</v>
      </c>
      <c r="M991">
        <v>-4.7840970947022203</v>
      </c>
      <c r="N991">
        <f>SQRT(ssa_urop_maneuver_10001[[#This Row],[x-pos]]^2+ssa_urop_maneuver_10001[[#This Row],[y-pos]]^2+ssa_urop_maneuver_10001[[#This Row],[z-pos]]^2)-6378</f>
        <v>541.941473349445</v>
      </c>
      <c r="O991">
        <f>SQRT(ssa_urop_maneuver_10001[[#This Row],[x-vel]]^2+ssa_urop_maneuver_10001[[#This Row],[y-vel]]^2+ssa_urop_maneuver_10001[[#This Row],[z-vel]]^2)</f>
        <v>7.5913917095103676</v>
      </c>
    </row>
    <row r="992" spans="1:15" x14ac:dyDescent="0.35">
      <c r="A992">
        <v>10001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-3560.164812077946</v>
      </c>
      <c r="I992">
        <v>-2575.880403711752</v>
      </c>
      <c r="J992">
        <v>-5344.7351500930636</v>
      </c>
      <c r="K992">
        <v>5.7124121957137897</v>
      </c>
      <c r="L992">
        <v>-4.7613715099618164</v>
      </c>
      <c r="M992">
        <v>-1.5105696258529371</v>
      </c>
      <c r="N992">
        <f>SQRT(ssa_urop_maneuver_10001[[#This Row],[x-pos]]^2+ssa_urop_maneuver_10001[[#This Row],[y-pos]]^2+ssa_urop_maneuver_10001[[#This Row],[z-pos]]^2)-6378</f>
        <v>541.25770354194447</v>
      </c>
      <c r="O992">
        <f>SQRT(ssa_urop_maneuver_10001[[#This Row],[x-vel]]^2+ssa_urop_maneuver_10001[[#This Row],[y-vel]]^2+ssa_urop_maneuver_10001[[#This Row],[z-vel]]^2)</f>
        <v>7.5884209387833241</v>
      </c>
    </row>
    <row r="993" spans="1:15" x14ac:dyDescent="0.35">
      <c r="A993">
        <v>10001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367.37511609061829</v>
      </c>
      <c r="I993">
        <v>-4694.9637209388438</v>
      </c>
      <c r="J993">
        <v>-5070.8844459004031</v>
      </c>
      <c r="K993">
        <v>6.9047157906347367</v>
      </c>
      <c r="L993">
        <v>-2.0461692289611482</v>
      </c>
      <c r="M993">
        <v>2.3901683101073208</v>
      </c>
      <c r="N993">
        <f>SQRT(ssa_urop_maneuver_10001[[#This Row],[x-pos]]^2+ssa_urop_maneuver_10001[[#This Row],[y-pos]]^2+ssa_urop_maneuver_10001[[#This Row],[z-pos]]^2)-6378</f>
        <v>542.3697791757595</v>
      </c>
      <c r="O993">
        <f>SQRT(ssa_urop_maneuver_10001[[#This Row],[x-vel]]^2+ssa_urop_maneuver_10001[[#This Row],[y-vel]]^2+ssa_urop_maneuver_10001[[#This Row],[z-vel]]^2)</f>
        <v>7.5878068777235903</v>
      </c>
    </row>
    <row r="994" spans="1:15" x14ac:dyDescent="0.35">
      <c r="A994">
        <v>10001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4141.5236276160058</v>
      </c>
      <c r="I994">
        <v>-4857.5785541676887</v>
      </c>
      <c r="J994">
        <v>-2678.5020196957139</v>
      </c>
      <c r="K994">
        <v>5.2187922033309828</v>
      </c>
      <c r="L994">
        <v>1.524822371068733</v>
      </c>
      <c r="M994">
        <v>5.2951143215571594</v>
      </c>
      <c r="N994">
        <f>SQRT(ssa_urop_maneuver_10001[[#This Row],[x-pos]]^2+ssa_urop_maneuver_10001[[#This Row],[y-pos]]^2+ssa_urop_maneuver_10001[[#This Row],[z-pos]]^2)-6378</f>
        <v>544.61947802459417</v>
      </c>
      <c r="O994">
        <f>SQRT(ssa_urop_maneuver_10001[[#This Row],[x-vel]]^2+ssa_urop_maneuver_10001[[#This Row],[y-vel]]^2+ssa_urop_maneuver_10001[[#This Row],[z-vel]]^2)</f>
        <v>7.5894078163727414</v>
      </c>
    </row>
    <row r="995" spans="1:15" x14ac:dyDescent="0.35">
      <c r="A995">
        <v>10001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6187.2584303698577</v>
      </c>
      <c r="I995">
        <v>-2993.3402389898688</v>
      </c>
      <c r="J995">
        <v>834.23317989377711</v>
      </c>
      <c r="K995">
        <v>1.35222469207094</v>
      </c>
      <c r="L995">
        <v>4.4637502677033014</v>
      </c>
      <c r="M995">
        <v>5.9874021891595843</v>
      </c>
      <c r="N995">
        <f>SQRT(ssa_urop_maneuver_10001[[#This Row],[x-pos]]^2+ssa_urop_maneuver_10001[[#This Row],[y-pos]]^2+ssa_urop_maneuver_10001[[#This Row],[z-pos]]^2)-6378</f>
        <v>545.74159461302315</v>
      </c>
      <c r="O995">
        <f>SQRT(ssa_urop_maneuver_10001[[#This Row],[x-vel]]^2+ssa_urop_maneuver_10001[[#This Row],[y-vel]]^2+ssa_urop_maneuver_10001[[#This Row],[z-vel]]^2)</f>
        <v>7.5896352379426393</v>
      </c>
    </row>
    <row r="996" spans="1:15" x14ac:dyDescent="0.35">
      <c r="A996">
        <v>10001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5650.3523428089547</v>
      </c>
      <c r="I996">
        <v>120.52172364621021</v>
      </c>
      <c r="J996">
        <v>3997.9926421015512</v>
      </c>
      <c r="K996">
        <v>-3.0755452445860332</v>
      </c>
      <c r="L996">
        <v>5.5386093330791164</v>
      </c>
      <c r="M996">
        <v>4.175088724759747</v>
      </c>
      <c r="N996">
        <f>SQRT(ssa_urop_maneuver_10001[[#This Row],[x-pos]]^2+ssa_urop_maneuver_10001[[#This Row],[y-pos]]^2+ssa_urop_maneuver_10001[[#This Row],[z-pos]]^2)-6378</f>
        <v>544.78500677692864</v>
      </c>
      <c r="O996">
        <f>SQRT(ssa_urop_maneuver_10001[[#This Row],[x-vel]]^2+ssa_urop_maneuver_10001[[#This Row],[y-vel]]^2+ssa_urop_maneuver_10001[[#This Row],[z-vel]]^2)</f>
        <v>7.5872615452205698</v>
      </c>
    </row>
    <row r="997" spans="1:15" x14ac:dyDescent="0.35">
      <c r="A997">
        <v>10001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2758.2248151814861</v>
      </c>
      <c r="I997">
        <v>3184.58281734928</v>
      </c>
      <c r="J997">
        <v>5491.3452171256131</v>
      </c>
      <c r="K997">
        <v>-6.2147649484040492</v>
      </c>
      <c r="L997">
        <v>4.3050514389954033</v>
      </c>
      <c r="M997">
        <v>0.62268513160359951</v>
      </c>
      <c r="N997">
        <f>SQRT(ssa_urop_maneuver_10001[[#This Row],[x-pos]]^2+ssa_urop_maneuver_10001[[#This Row],[y-pos]]^2+ssa_urop_maneuver_10001[[#This Row],[z-pos]]^2)-6378</f>
        <v>543.28919676728765</v>
      </c>
      <c r="O997">
        <f>SQRT(ssa_urop_maneuver_10001[[#This Row],[x-vel]]^2+ssa_urop_maneuver_10001[[#This Row],[y-vel]]^2+ssa_urop_maneuver_10001[[#This Row],[z-vel]]^2)</f>
        <v>7.5858096489055251</v>
      </c>
    </row>
    <row r="998" spans="1:15" x14ac:dyDescent="0.35">
      <c r="A998">
        <v>10001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-1282.208506740476</v>
      </c>
      <c r="I998">
        <v>4922.8654064240172</v>
      </c>
      <c r="J998">
        <v>4692.522719824361</v>
      </c>
      <c r="K998">
        <v>-6.7653813798888986</v>
      </c>
      <c r="L998">
        <v>1.278563346897758</v>
      </c>
      <c r="M998">
        <v>-3.1895386154324612</v>
      </c>
      <c r="N998">
        <f>SQRT(ssa_urop_maneuver_10001[[#This Row],[x-pos]]^2+ssa_urop_maneuver_10001[[#This Row],[y-pos]]^2+ssa_urop_maneuver_10001[[#This Row],[z-pos]]^2)-6378</f>
        <v>542.86930526734977</v>
      </c>
      <c r="O998">
        <f>SQRT(ssa_urop_maneuver_10001[[#This Row],[x-vel]]^2+ssa_urop_maneuver_10001[[#This Row],[y-vel]]^2+ssa_urop_maneuver_10001[[#This Row],[z-vel]]^2)</f>
        <v>7.5880343980976148</v>
      </c>
    </row>
    <row r="999" spans="1:15" x14ac:dyDescent="0.35">
      <c r="A999">
        <v>10001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-4787.5864684092076</v>
      </c>
      <c r="I999">
        <v>4609.203327223986</v>
      </c>
      <c r="J999">
        <v>1932.973668256717</v>
      </c>
      <c r="K999">
        <v>-4.4939035134941614</v>
      </c>
      <c r="L999">
        <v>-2.2876463666193878</v>
      </c>
      <c r="M999">
        <v>-5.6750314508817663</v>
      </c>
      <c r="N999">
        <f>SQRT(ssa_urop_maneuver_10001[[#This Row],[x-pos]]^2+ssa_urop_maneuver_10001[[#This Row],[y-pos]]^2+ssa_urop_maneuver_10001[[#This Row],[z-pos]]^2)-6378</f>
        <v>543.13622943237897</v>
      </c>
      <c r="O999">
        <f>SQRT(ssa_urop_maneuver_10001[[#This Row],[x-vel]]^2+ssa_urop_maneuver_10001[[#This Row],[y-vel]]^2+ssa_urop_maneuver_10001[[#This Row],[z-vel]]^2)</f>
        <v>7.5917373937590371</v>
      </c>
    </row>
    <row r="1000" spans="1:15" x14ac:dyDescent="0.35">
      <c r="A1000">
        <v>10001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-6292.9407715238358</v>
      </c>
      <c r="I1000">
        <v>2370.5086081640502</v>
      </c>
      <c r="J1000">
        <v>-1635.7118445880919</v>
      </c>
      <c r="K1000">
        <v>-0.34117820196271259</v>
      </c>
      <c r="L1000">
        <v>-4.903403207892219</v>
      </c>
      <c r="M1000">
        <v>-5.7866954483210833</v>
      </c>
      <c r="N1000">
        <f>SQRT(ssa_urop_maneuver_10001[[#This Row],[x-pos]]^2+ssa_urop_maneuver_10001[[#This Row],[y-pos]]^2+ssa_urop_maneuver_10001[[#This Row],[z-pos]]^2)-6378</f>
        <v>542.69128438862299</v>
      </c>
      <c r="O1000">
        <f>SQRT(ssa_urop_maneuver_10001[[#This Row],[x-vel]]^2+ssa_urop_maneuver_10001[[#This Row],[y-vel]]^2+ssa_urop_maneuver_10001[[#This Row],[z-vel]]^2)</f>
        <v>7.5924705989738381</v>
      </c>
    </row>
    <row r="1001" spans="1:15" x14ac:dyDescent="0.35">
      <c r="A1001">
        <v>10001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-5168.9970277463381</v>
      </c>
      <c r="I1001">
        <v>-858.85357192853678</v>
      </c>
      <c r="J1001">
        <v>-4519.4047722093264</v>
      </c>
      <c r="K1001">
        <v>3.9499984769187191</v>
      </c>
      <c r="L1001">
        <v>-5.4697761861418854</v>
      </c>
      <c r="M1001">
        <v>-3.476170605033619</v>
      </c>
      <c r="N1001">
        <f>SQRT(ssa_urop_maneuver_10001[[#This Row],[x-pos]]^2+ssa_urop_maneuver_10001[[#This Row],[y-pos]]^2+ssa_urop_maneuver_10001[[#This Row],[z-pos]]^2)-6378</f>
        <v>541.62276615808787</v>
      </c>
      <c r="O1001">
        <f>SQRT(ssa_urop_maneuver_10001[[#This Row],[x-vel]]^2+ssa_urop_maneuver_10001[[#This Row],[y-vel]]^2+ssa_urop_maneuver_10001[[#This Row],[z-vel]]^2)</f>
        <v>7.5897761211675316</v>
      </c>
    </row>
    <row r="1002" spans="1:15" x14ac:dyDescent="0.35">
      <c r="A1002">
        <v>10001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-1888.76041634939</v>
      </c>
      <c r="I1002">
        <v>-3730.4838705052598</v>
      </c>
      <c r="J1002">
        <v>-5513.3813158771054</v>
      </c>
      <c r="K1002">
        <v>6.5869331719138966</v>
      </c>
      <c r="L1002">
        <v>-3.7555852340043829</v>
      </c>
      <c r="M1002">
        <v>0.2825092856786609</v>
      </c>
      <c r="N1002">
        <f>SQRT(ssa_urop_maneuver_10001[[#This Row],[x-pos]]^2+ssa_urop_maneuver_10001[[#This Row],[y-pos]]^2+ssa_urop_maneuver_10001[[#This Row],[z-pos]]^2)-6378</f>
        <v>541.63144630774332</v>
      </c>
      <c r="O1002">
        <f>SQRT(ssa_urop_maneuver_10001[[#This Row],[x-vel]]^2+ssa_urop_maneuver_10001[[#This Row],[y-vel]]^2+ssa_urop_maneuver_10001[[#This Row],[z-vel]]^2)</f>
        <v>7.587616263203226</v>
      </c>
    </row>
    <row r="1003" spans="1:15" x14ac:dyDescent="0.35">
      <c r="A1003">
        <v>10001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2178.3505999280478</v>
      </c>
      <c r="I1003">
        <v>-5048.0862981178007</v>
      </c>
      <c r="J1003">
        <v>-4204.4564065929844</v>
      </c>
      <c r="K1003">
        <v>6.4784690628678927</v>
      </c>
      <c r="L1003">
        <v>-0.47655886935799729</v>
      </c>
      <c r="M1003">
        <v>3.9225673722754428</v>
      </c>
      <c r="N1003">
        <f>SQRT(ssa_urop_maneuver_10001[[#This Row],[x-pos]]^2+ssa_urop_maneuver_10001[[#This Row],[y-pos]]^2+ssa_urop_maneuver_10001[[#This Row],[z-pos]]^2)-6378</f>
        <v>543.40450229520684</v>
      </c>
      <c r="O1003">
        <f>SQRT(ssa_urop_maneuver_10001[[#This Row],[x-vel]]^2+ssa_urop_maneuver_10001[[#This Row],[y-vel]]^2+ssa_urop_maneuver_10001[[#This Row],[z-vel]]^2)</f>
        <v>7.5884256960544878</v>
      </c>
    </row>
    <row r="1004" spans="1:15" x14ac:dyDescent="0.35">
      <c r="A1004">
        <v>10001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5336.7855332679892</v>
      </c>
      <c r="I1004">
        <v>-4260.9224969590614</v>
      </c>
      <c r="J1004">
        <v>-1138.162453674616</v>
      </c>
      <c r="K1004">
        <v>3.6666134957698442</v>
      </c>
      <c r="L1004">
        <v>3.006083392173629</v>
      </c>
      <c r="M1004">
        <v>5.9267675652605698</v>
      </c>
      <c r="N1004">
        <f>SQRT(ssa_urop_maneuver_10001[[#This Row],[x-pos]]^2+ssa_urop_maneuver_10001[[#This Row],[y-pos]]^2+ssa_urop_maneuver_10001[[#This Row],[z-pos]]^2)-6378</f>
        <v>545.30514452056741</v>
      </c>
      <c r="O1004">
        <f>SQRT(ssa_urop_maneuver_10001[[#This Row],[x-vel]]^2+ssa_urop_maneuver_10001[[#This Row],[y-vel]]^2+ssa_urop_maneuver_10001[[#This Row],[z-vel]]^2)</f>
        <v>7.5899384490711368</v>
      </c>
    </row>
    <row r="1005" spans="1:15" x14ac:dyDescent="0.35">
      <c r="A1005">
        <v>10001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6267.2613965707897</v>
      </c>
      <c r="I1005">
        <v>-1695.036662102231</v>
      </c>
      <c r="J1005">
        <v>2404.390680413971</v>
      </c>
      <c r="K1005">
        <v>-0.67722696835915275</v>
      </c>
      <c r="L1005">
        <v>5.2358394238524486</v>
      </c>
      <c r="M1005">
        <v>5.4515230241099202</v>
      </c>
      <c r="N1005">
        <f>SQRT(ssa_urop_maneuver_10001[[#This Row],[x-pos]]^2+ssa_urop_maneuver_10001[[#This Row],[y-pos]]^2+ssa_urop_maneuver_10001[[#This Row],[z-pos]]^2)-6378</f>
        <v>545.3524569300007</v>
      </c>
      <c r="O1005">
        <f>SQRT(ssa_urop_maneuver_10001[[#This Row],[x-vel]]^2+ssa_urop_maneuver_10001[[#This Row],[y-vel]]^2+ssa_urop_maneuver_10001[[#This Row],[z-vel]]^2)</f>
        <v>7.5889231200112341</v>
      </c>
    </row>
    <row r="1006" spans="1:15" x14ac:dyDescent="0.35">
      <c r="A1006">
        <v>10001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4582.8566712669444</v>
      </c>
      <c r="I1006">
        <v>1578.4272532566411</v>
      </c>
      <c r="J1006">
        <v>4941.4491991905297</v>
      </c>
      <c r="K1006">
        <v>-4.7323421411439082</v>
      </c>
      <c r="L1006">
        <v>5.2798202903139932</v>
      </c>
      <c r="M1006">
        <v>2.6986651535705821</v>
      </c>
      <c r="N1006">
        <f>SQRT(ssa_urop_maneuver_10001[[#This Row],[x-pos]]^2+ssa_urop_maneuver_10001[[#This Row],[y-pos]]^2+ssa_urop_maneuver_10001[[#This Row],[z-pos]]^2)-6378</f>
        <v>543.84426662287478</v>
      </c>
      <c r="O1006">
        <f>SQRT(ssa_urop_maneuver_10001[[#This Row],[x-vel]]^2+ssa_urop_maneuver_10001[[#This Row],[y-vel]]^2+ssa_urop_maneuver_10001[[#This Row],[z-vel]]^2)</f>
        <v>7.5864588610203363</v>
      </c>
    </row>
    <row r="1007" spans="1:15" x14ac:dyDescent="0.35">
      <c r="A1007">
        <v>10001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989.35961757840664</v>
      </c>
      <c r="I1007">
        <v>4194.7494881567327</v>
      </c>
      <c r="J1007">
        <v>5415.0202361586553</v>
      </c>
      <c r="K1007">
        <v>-6.8118972560899724</v>
      </c>
      <c r="L1007">
        <v>3.1253542513264678</v>
      </c>
      <c r="M1007">
        <v>-1.1772916411825309</v>
      </c>
      <c r="N1007">
        <f>SQRT(ssa_urop_maneuver_10001[[#This Row],[x-pos]]^2+ssa_urop_maneuver_10001[[#This Row],[y-pos]]^2+ssa_urop_maneuver_10001[[#This Row],[z-pos]]^2)-6378</f>
        <v>542.78029410656836</v>
      </c>
      <c r="O1007">
        <f>SQRT(ssa_urop_maneuver_10001[[#This Row],[x-vel]]^2+ssa_urop_maneuver_10001[[#This Row],[y-vel]]^2+ssa_urop_maneuver_10001[[#This Row],[z-vel]]^2)</f>
        <v>7.5865538311020231</v>
      </c>
    </row>
    <row r="1008" spans="1:15" x14ac:dyDescent="0.35">
      <c r="A1008">
        <v>10001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-3015.8274331976381</v>
      </c>
      <c r="I1008">
        <v>5064.0436081214357</v>
      </c>
      <c r="J1008">
        <v>3627.6319413715578</v>
      </c>
      <c r="K1008">
        <v>-6.0541912860121769</v>
      </c>
      <c r="L1008">
        <v>-0.33412867434979893</v>
      </c>
      <c r="M1008">
        <v>-4.5652729553470834</v>
      </c>
      <c r="N1008">
        <f>SQRT(ssa_urop_maneuver_10001[[#This Row],[x-pos]]^2+ssa_urop_maneuver_10001[[#This Row],[y-pos]]^2+ssa_urop_maneuver_10001[[#This Row],[z-pos]]^2)-6378</f>
        <v>542.94403053818951</v>
      </c>
      <c r="O1008">
        <f>SQRT(ssa_urop_maneuver_10001[[#This Row],[x-vel]]^2+ssa_urop_maneuver_10001[[#This Row],[y-vel]]^2+ssa_urop_maneuver_10001[[#This Row],[z-vel]]^2)</f>
        <v>7.5899006090641281</v>
      </c>
    </row>
    <row r="1009" spans="1:15" x14ac:dyDescent="0.35">
      <c r="A1009">
        <v>10001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-5762.0848345109398</v>
      </c>
      <c r="I1009">
        <v>3820.4356020250539</v>
      </c>
      <c r="J1009">
        <v>323.06629591483608</v>
      </c>
      <c r="K1009">
        <v>-2.7661859443783512</v>
      </c>
      <c r="L1009">
        <v>-3.661578579168288</v>
      </c>
      <c r="M1009">
        <v>-6.0488646271560897</v>
      </c>
      <c r="N1009">
        <f>SQRT(ssa_urop_maneuver_10001[[#This Row],[x-pos]]^2+ssa_urop_maneuver_10001[[#This Row],[y-pos]]^2+ssa_urop_maneuver_10001[[#This Row],[z-pos]]^2)-6378</f>
        <v>543.10696788292989</v>
      </c>
      <c r="O1009">
        <f>SQRT(ssa_urop_maneuver_10001[[#This Row],[x-vel]]^2+ssa_urop_maneuver_10001[[#This Row],[y-vel]]^2+ssa_urop_maneuver_10001[[#This Row],[z-vel]]^2)</f>
        <v>7.5926086194377618</v>
      </c>
    </row>
    <row r="1010" spans="1:15" x14ac:dyDescent="0.35">
      <c r="A1010">
        <v>10001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-6100.348744484837</v>
      </c>
      <c r="I1010">
        <v>980.37353914400956</v>
      </c>
      <c r="J1010">
        <v>-3116.7648127604762</v>
      </c>
      <c r="K1010">
        <v>1.678869463998105</v>
      </c>
      <c r="L1010">
        <v>-5.4606678634008077</v>
      </c>
      <c r="M1010">
        <v>-4.9992507542969253</v>
      </c>
      <c r="N1010">
        <f>SQRT(ssa_urop_maneuver_10001[[#This Row],[x-pos]]^2+ssa_urop_maneuver_10001[[#This Row],[y-pos]]^2+ssa_urop_maneuver_10001[[#This Row],[z-pos]]^2)-6378</f>
        <v>542.23193098709089</v>
      </c>
      <c r="O1010">
        <f>SQRT(ssa_urop_maneuver_10001[[#This Row],[x-vel]]^2+ssa_urop_maneuver_10001[[#This Row],[y-vel]]^2+ssa_urop_maneuver_10001[[#This Row],[z-vel]]^2)</f>
        <v>7.5914428336029776</v>
      </c>
    </row>
    <row r="1011" spans="1:15" x14ac:dyDescent="0.35">
      <c r="A1011">
        <v>10001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-3891.3310413576578</v>
      </c>
      <c r="I1011">
        <v>-2269.4593750442332</v>
      </c>
      <c r="J1011">
        <v>-5252.1688040651197</v>
      </c>
      <c r="K1011">
        <v>5.415809121897456</v>
      </c>
      <c r="L1011">
        <v>-4.979048916273384</v>
      </c>
      <c r="M1011">
        <v>-1.860822781329885</v>
      </c>
      <c r="N1011">
        <f>SQRT(ssa_urop_maneuver_10001[[#This Row],[x-pos]]^2+ssa_urop_maneuver_10001[[#This Row],[y-pos]]^2+ssa_urop_maneuver_10001[[#This Row],[z-pos]]^2)-6378</f>
        <v>541.40606373152968</v>
      </c>
      <c r="O1011">
        <f>SQRT(ssa_urop_maneuver_10001[[#This Row],[x-vel]]^2+ssa_urop_maneuver_10001[[#This Row],[y-vel]]^2+ssa_urop_maneuver_10001[[#This Row],[z-vel]]^2)</f>
        <v>7.5884503015429399</v>
      </c>
    </row>
    <row r="1012" spans="1:15" x14ac:dyDescent="0.35">
      <c r="A1012">
        <v>10001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-60.226396169594999</v>
      </c>
      <c r="I1012">
        <v>-4573.786763810107</v>
      </c>
      <c r="J1012">
        <v>-5192.9656829806991</v>
      </c>
      <c r="K1012">
        <v>6.8915048636638634</v>
      </c>
      <c r="L1012">
        <v>-2.4236808511638528</v>
      </c>
      <c r="M1012">
        <v>2.05082135549734</v>
      </c>
      <c r="N1012">
        <f>SQRT(ssa_urop_maneuver_10001[[#This Row],[x-pos]]^2+ssa_urop_maneuver_10001[[#This Row],[y-pos]]^2+ssa_urop_maneuver_10001[[#This Row],[z-pos]]^2)-6378</f>
        <v>542.26337390530989</v>
      </c>
      <c r="O1012">
        <f>SQRT(ssa_urop_maneuver_10001[[#This Row],[x-vel]]^2+ssa_urop_maneuver_10001[[#This Row],[y-vel]]^2+ssa_urop_maneuver_10001[[#This Row],[z-vel]]^2)</f>
        <v>7.5876832028205401</v>
      </c>
    </row>
    <row r="1013" spans="1:15" x14ac:dyDescent="0.35">
      <c r="A1013">
        <v>10001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3795.71228258059</v>
      </c>
      <c r="I1013">
        <v>-4972.3285803994586</v>
      </c>
      <c r="J1013">
        <v>-2964.4127696311311</v>
      </c>
      <c r="K1013">
        <v>5.4948421658227087</v>
      </c>
      <c r="L1013">
        <v>1.1444426940570149</v>
      </c>
      <c r="M1013">
        <v>5.108270293636112</v>
      </c>
      <c r="N1013">
        <f>SQRT(ssa_urop_maneuver_10001[[#This Row],[x-pos]]^2+ssa_urop_maneuver_10001[[#This Row],[y-pos]]^2+ssa_urop_maneuver_10001[[#This Row],[z-pos]]^2)-6378</f>
        <v>544.37143703966194</v>
      </c>
      <c r="O1013">
        <f>SQRT(ssa_urop_maneuver_10001[[#This Row],[x-vel]]^2+ssa_urop_maneuver_10001[[#This Row],[y-vel]]^2+ssa_urop_maneuver_10001[[#This Row],[z-vel]]^2)</f>
        <v>7.5892993681978869</v>
      </c>
    </row>
    <row r="1014" spans="1:15" x14ac:dyDescent="0.35">
      <c r="A1014">
        <v>10001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6067.6234228852863</v>
      </c>
      <c r="I1014">
        <v>-3296.33611380614</v>
      </c>
      <c r="J1014">
        <v>503.90825923484027</v>
      </c>
      <c r="K1014">
        <v>1.8026343952906501</v>
      </c>
      <c r="L1014">
        <v>4.2396219435627804</v>
      </c>
      <c r="M1014">
        <v>6.0317146858888311</v>
      </c>
      <c r="N1014">
        <f>SQRT(ssa_urop_maneuver_10001[[#This Row],[x-pos]]^2+ssa_urop_maneuver_10001[[#This Row],[y-pos]]^2+ssa_urop_maneuver_10001[[#This Row],[z-pos]]^2)-6378</f>
        <v>545.56911649286667</v>
      </c>
      <c r="O1014">
        <f>SQRT(ssa_urop_maneuver_10001[[#This Row],[x-vel]]^2+ssa_urop_maneuver_10001[[#This Row],[y-vel]]^2+ssa_urop_maneuver_10001[[#This Row],[z-vel]]^2)</f>
        <v>7.5898265487026073</v>
      </c>
    </row>
    <row r="1015" spans="1:15" x14ac:dyDescent="0.35">
      <c r="A1015">
        <v>10001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5806.630106530697</v>
      </c>
      <c r="I1015">
        <v>-244.10956396687001</v>
      </c>
      <c r="J1015">
        <v>3761.40860986596</v>
      </c>
      <c r="K1015">
        <v>-2.639771779811543</v>
      </c>
      <c r="L1015">
        <v>5.5646256910565732</v>
      </c>
      <c r="M1015">
        <v>4.4316667873606868</v>
      </c>
      <c r="N1015">
        <f>SQRT(ssa_urop_maneuver_10001[[#This Row],[x-pos]]^2+ssa_urop_maneuver_10001[[#This Row],[y-pos]]^2+ssa_urop_maneuver_10001[[#This Row],[z-pos]]^2)-6378</f>
        <v>544.76948942130821</v>
      </c>
      <c r="O1015">
        <f>SQRT(ssa_urop_maneuver_10001[[#This Row],[x-vel]]^2+ssa_urop_maneuver_10001[[#This Row],[y-vel]]^2+ssa_urop_maneuver_10001[[#This Row],[z-vel]]^2)</f>
        <v>7.58769560836833</v>
      </c>
    </row>
    <row r="1016" spans="1:15" x14ac:dyDescent="0.35">
      <c r="A1016">
        <v>10001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3124.752907036871</v>
      </c>
      <c r="I1016">
        <v>2910.3840100537809</v>
      </c>
      <c r="J1016">
        <v>5447.0039279572784</v>
      </c>
      <c r="K1016">
        <v>-5.9748634487297823</v>
      </c>
      <c r="L1016">
        <v>4.5694386071211408</v>
      </c>
      <c r="M1016">
        <v>0.98369544434045464</v>
      </c>
      <c r="N1016">
        <f>SQRT(ssa_urop_maneuver_10001[[#This Row],[x-pos]]^2+ssa_urop_maneuver_10001[[#This Row],[y-pos]]^2+ssa_urop_maneuver_10001[[#This Row],[z-pos]]^2)-6378</f>
        <v>543.29089167578059</v>
      </c>
      <c r="O1016">
        <f>SQRT(ssa_urop_maneuver_10001[[#This Row],[x-vel]]^2+ssa_urop_maneuver_10001[[#This Row],[y-vel]]^2+ssa_urop_maneuver_10001[[#This Row],[z-vel]]^2)</f>
        <v>7.5859356141765737</v>
      </c>
    </row>
    <row r="1017" spans="1:15" x14ac:dyDescent="0.35">
      <c r="A1017">
        <v>10001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-858.17015220390567</v>
      </c>
      <c r="I1017">
        <v>4853.240429033106</v>
      </c>
      <c r="J1017">
        <v>4858.7888747805691</v>
      </c>
      <c r="K1017">
        <v>-6.8205926234228462</v>
      </c>
      <c r="L1017">
        <v>1.671545491858442</v>
      </c>
      <c r="M1017">
        <v>-2.8738532484257062</v>
      </c>
      <c r="N1017">
        <f>SQRT(ssa_urop_maneuver_10001[[#This Row],[x-pos]]^2+ssa_urop_maneuver_10001[[#This Row],[y-pos]]^2+ssa_urop_maneuver_10001[[#This Row],[z-pos]]^2)-6378</f>
        <v>542.8545716426197</v>
      </c>
      <c r="O1017">
        <f>SQRT(ssa_urop_maneuver_10001[[#This Row],[x-vel]]^2+ssa_urop_maneuver_10001[[#This Row],[y-vel]]^2+ssa_urop_maneuver_10001[[#This Row],[z-vel]]^2)</f>
        <v>7.5877256513087907</v>
      </c>
    </row>
    <row r="1018" spans="1:15" x14ac:dyDescent="0.35">
      <c r="A1018">
        <v>10001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-4482.8871687765204</v>
      </c>
      <c r="I1018">
        <v>4773.506498742956</v>
      </c>
      <c r="J1018">
        <v>2240.7068055105328</v>
      </c>
      <c r="K1018">
        <v>-4.8222712101466643</v>
      </c>
      <c r="L1018">
        <v>-1.92921415621615</v>
      </c>
      <c r="M1018">
        <v>-5.5364915521409372</v>
      </c>
      <c r="N1018">
        <f>SQRT(ssa_urop_maneuver_10001[[#This Row],[x-pos]]^2+ssa_urop_maneuver_10001[[#This Row],[y-pos]]^2+ssa_urop_maneuver_10001[[#This Row],[z-pos]]^2)-6378</f>
        <v>543.22883957636623</v>
      </c>
      <c r="O1018">
        <f>SQRT(ssa_urop_maneuver_10001[[#This Row],[x-vel]]^2+ssa_urop_maneuver_10001[[#This Row],[y-vel]]^2+ssa_urop_maneuver_10001[[#This Row],[z-vel]]^2)</f>
        <v>7.5913704686098757</v>
      </c>
    </row>
    <row r="1019" spans="1:15" x14ac:dyDescent="0.35">
      <c r="A1019">
        <v>10001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-6235.1560445612176</v>
      </c>
      <c r="I1019">
        <v>2700.447473293656</v>
      </c>
      <c r="J1019">
        <v>-1315.171120105339</v>
      </c>
      <c r="K1019">
        <v>-0.80577040159063029</v>
      </c>
      <c r="L1019">
        <v>-4.7299398624334206</v>
      </c>
      <c r="M1019">
        <v>-5.8841728383272107</v>
      </c>
      <c r="N1019">
        <f>SQRT(ssa_urop_maneuver_10001[[#This Row],[x-pos]]^2+ssa_urop_maneuver_10001[[#This Row],[y-pos]]^2+ssa_urop_maneuver_10001[[#This Row],[z-pos]]^2)-6378</f>
        <v>542.92931124177267</v>
      </c>
      <c r="O1019">
        <f>SQRT(ssa_urop_maneuver_10001[[#This Row],[x-vel]]^2+ssa_urop_maneuver_10001[[#This Row],[y-vel]]^2+ssa_urop_maneuver_10001[[#This Row],[z-vel]]^2)</f>
        <v>7.5924361725090526</v>
      </c>
    </row>
    <row r="1020" spans="1:15" x14ac:dyDescent="0.35">
      <c r="A1020">
        <v>10001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-5382.2180925624543</v>
      </c>
      <c r="I1020">
        <v>-501.12478666061543</v>
      </c>
      <c r="J1020">
        <v>-4320.2638816902427</v>
      </c>
      <c r="K1020">
        <v>3.544119781398694</v>
      </c>
      <c r="L1020">
        <v>-5.5538461317658028</v>
      </c>
      <c r="M1020">
        <v>-3.7684476171085799</v>
      </c>
      <c r="N1020">
        <f>SQRT(ssa_urop_maneuver_10001[[#This Row],[x-pos]]^2+ssa_urop_maneuver_10001[[#This Row],[y-pos]]^2+ssa_urop_maneuver_10001[[#This Row],[z-pos]]^2)-6378</f>
        <v>541.83219848209319</v>
      </c>
      <c r="O1020">
        <f>SQRT(ssa_urop_maneuver_10001[[#This Row],[x-vel]]^2+ssa_urop_maneuver_10001[[#This Row],[y-vel]]^2+ssa_urop_maneuver_10001[[#This Row],[z-vel]]^2)</f>
        <v>7.5899400078737669</v>
      </c>
    </row>
    <row r="1021" spans="1:15" x14ac:dyDescent="0.35">
      <c r="A1021">
        <v>10001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-2283.8004580010629</v>
      </c>
      <c r="I1021">
        <v>-3494.1534928934921</v>
      </c>
      <c r="J1021">
        <v>-5518.7109608633591</v>
      </c>
      <c r="K1021">
        <v>6.4085688887620176</v>
      </c>
      <c r="L1021">
        <v>-4.0614651310334846</v>
      </c>
      <c r="M1021">
        <v>-8.2080318852007214E-2</v>
      </c>
      <c r="N1021">
        <f>SQRT(ssa_urop_maneuver_10001[[#This Row],[x-pos]]^2+ssa_urop_maneuver_10001[[#This Row],[y-pos]]^2+ssa_urop_maneuver_10001[[#This Row],[z-pos]]^2)-6378</f>
        <v>541.61153775405546</v>
      </c>
      <c r="O1021">
        <f>SQRT(ssa_urop_maneuver_10001[[#This Row],[x-vel]]^2+ssa_urop_maneuver_10001[[#This Row],[y-vel]]^2+ssa_urop_maneuver_10001[[#This Row],[z-vel]]^2)</f>
        <v>7.5876209309211093</v>
      </c>
    </row>
    <row r="1022" spans="1:15" x14ac:dyDescent="0.35">
      <c r="A1022">
        <v>10001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1766.115385092641</v>
      </c>
      <c r="I1022">
        <v>-5031.6563989865754</v>
      </c>
      <c r="J1022">
        <v>-4412.0628249621086</v>
      </c>
      <c r="K1022">
        <v>6.601707616197853</v>
      </c>
      <c r="L1022">
        <v>-0.87721630682802088</v>
      </c>
      <c r="M1022">
        <v>3.6373611274717899</v>
      </c>
      <c r="N1022">
        <f>SQRT(ssa_urop_maneuver_10001[[#This Row],[x-pos]]^2+ssa_urop_maneuver_10001[[#This Row],[y-pos]]^2+ssa_urop_maneuver_10001[[#This Row],[z-pos]]^2)-6378</f>
        <v>543.20134386625887</v>
      </c>
      <c r="O1022">
        <f>SQRT(ssa_urop_maneuver_10001[[#This Row],[x-vel]]^2+ssa_urop_maneuver_10001[[#This Row],[y-vel]]^2+ssa_urop_maneuver_10001[[#This Row],[z-vel]]^2)</f>
        <v>7.5883099482277725</v>
      </c>
    </row>
    <row r="1023" spans="1:15" x14ac:dyDescent="0.35">
      <c r="A1023">
        <v>10001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5079.3383337386349</v>
      </c>
      <c r="I1023">
        <v>-4471.4886639580263</v>
      </c>
      <c r="J1023">
        <v>-1461.4780801907871</v>
      </c>
      <c r="K1023">
        <v>4.0406279345236173</v>
      </c>
      <c r="L1023">
        <v>2.6776282935024218</v>
      </c>
      <c r="M1023">
        <v>5.8404084880431064</v>
      </c>
      <c r="N1023">
        <f>SQRT(ssa_urop_maneuver_10001[[#This Row],[x-pos]]^2+ssa_urop_maneuver_10001[[#This Row],[y-pos]]^2+ssa_urop_maneuver_10001[[#This Row],[z-pos]]^2)-6378</f>
        <v>545.13563057737974</v>
      </c>
      <c r="O1023">
        <f>SQRT(ssa_urop_maneuver_10001[[#This Row],[x-vel]]^2+ssa_urop_maneuver_10001[[#This Row],[y-vel]]^2+ssa_urop_maneuver_10001[[#This Row],[z-vel]]^2)</f>
        <v>7.5899103216456556</v>
      </c>
    </row>
    <row r="1024" spans="1:15" x14ac:dyDescent="0.35">
      <c r="A1024">
        <v>10001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6272.1252221402237</v>
      </c>
      <c r="I1024">
        <v>-2044.855968283111</v>
      </c>
      <c r="J1024">
        <v>2100.5773617070899</v>
      </c>
      <c r="K1024">
        <v>-0.20878406268736133</v>
      </c>
      <c r="L1024">
        <v>5.1170615528459784</v>
      </c>
      <c r="M1024">
        <v>5.6005458449208776</v>
      </c>
      <c r="N1024">
        <f>SQRT(ssa_urop_maneuver_10001[[#This Row],[x-pos]]^2+ssa_urop_maneuver_10001[[#This Row],[y-pos]]^2+ssa_urop_maneuver_10001[[#This Row],[z-pos]]^2)-6378</f>
        <v>545.39627536564876</v>
      </c>
      <c r="O1024">
        <f>SQRT(ssa_urop_maneuver_10001[[#This Row],[x-vel]]^2+ssa_urop_maneuver_10001[[#This Row],[y-vel]]^2+ssa_urop_maneuver_10001[[#This Row],[z-vel]]^2)</f>
        <v>7.5890726364627215</v>
      </c>
    </row>
    <row r="1025" spans="1:15" x14ac:dyDescent="0.35">
      <c r="A1025">
        <v>10001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4847.7566512954318</v>
      </c>
      <c r="I1025">
        <v>1235.3460201971079</v>
      </c>
      <c r="J1025">
        <v>4784.1593153987433</v>
      </c>
      <c r="K1025">
        <v>-4.3653608491509743</v>
      </c>
      <c r="L1025">
        <v>5.4201257199567472</v>
      </c>
      <c r="M1025">
        <v>3.02015939941005</v>
      </c>
      <c r="N1025">
        <f>SQRT(ssa_urop_maneuver_10001[[#This Row],[x-pos]]^2+ssa_urop_maneuver_10001[[#This Row],[y-pos]]^2+ssa_urop_maneuver_10001[[#This Row],[z-pos]]^2)-6378</f>
        <v>544.0665046583099</v>
      </c>
      <c r="O1025">
        <f>SQRT(ssa_urop_maneuver_10001[[#This Row],[x-vel]]^2+ssa_urop_maneuver_10001[[#This Row],[y-vel]]^2+ssa_urop_maneuver_10001[[#This Row],[z-vel]]^2)</f>
        <v>7.58653418639115</v>
      </c>
    </row>
    <row r="1026" spans="1:15" x14ac:dyDescent="0.35">
      <c r="A1026">
        <v>10001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1403.76999480059</v>
      </c>
      <c r="I1026">
        <v>4001.36593791225</v>
      </c>
      <c r="J1026">
        <v>5469.7986850822981</v>
      </c>
      <c r="K1026">
        <v>-6.6984427734448957</v>
      </c>
      <c r="L1026">
        <v>3.4660354638488982</v>
      </c>
      <c r="M1026">
        <v>-0.81737738570346385</v>
      </c>
      <c r="N1026">
        <f>SQRT(ssa_urop_maneuver_10001[[#This Row],[x-pos]]^2+ssa_urop_maneuver_10001[[#This Row],[y-pos]]^2+ssa_urop_maneuver_10001[[#This Row],[z-pos]]^2)-6378</f>
        <v>542.9968373576703</v>
      </c>
      <c r="O1026">
        <f>SQRT(ssa_urop_maneuver_10001[[#This Row],[x-vel]]^2+ssa_urop_maneuver_10001[[#This Row],[y-vel]]^2+ssa_urop_maneuver_10001[[#This Row],[z-vel]]^2)</f>
        <v>7.5862140239011069</v>
      </c>
    </row>
    <row r="1027" spans="1:15" x14ac:dyDescent="0.35">
      <c r="A1027">
        <v>10001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-2624.4697259262871</v>
      </c>
      <c r="I1027">
        <v>5101.1967795906676</v>
      </c>
      <c r="J1027">
        <v>3871.9287353955692</v>
      </c>
      <c r="K1027">
        <v>-6.2419584443302831</v>
      </c>
      <c r="L1027">
        <v>6.592850134489224E-2</v>
      </c>
      <c r="M1027">
        <v>-4.3164274725422844</v>
      </c>
      <c r="N1027">
        <f>SQRT(ssa_urop_maneuver_10001[[#This Row],[x-pos]]^2+ssa_urop_maneuver_10001[[#This Row],[y-pos]]^2+ssa_urop_maneuver_10001[[#This Row],[z-pos]]^2)-6378</f>
        <v>543.11855543536694</v>
      </c>
      <c r="O1027">
        <f>SQRT(ssa_urop_maneuver_10001[[#This Row],[x-vel]]^2+ssa_urop_maneuver_10001[[#This Row],[y-vel]]^2+ssa_urop_maneuver_10001[[#This Row],[z-vel]]^2)</f>
        <v>7.5893305313284047</v>
      </c>
    </row>
    <row r="1028" spans="1:15" x14ac:dyDescent="0.35">
      <c r="A1028">
        <v>10001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-5557.3632493456435</v>
      </c>
      <c r="I1028">
        <v>4073.2339081566738</v>
      </c>
      <c r="J1028">
        <v>655.14758427391439</v>
      </c>
      <c r="K1028">
        <v>-3.1780098548590181</v>
      </c>
      <c r="L1028">
        <v>-3.3691090057333479</v>
      </c>
      <c r="M1028">
        <v>-6.0159825983219299</v>
      </c>
      <c r="N1028">
        <f>SQRT(ssa_urop_maneuver_10001[[#This Row],[x-pos]]^2+ssa_urop_maneuver_10001[[#This Row],[y-pos]]^2+ssa_urop_maneuver_10001[[#This Row],[z-pos]]^2)-6378</f>
        <v>543.32495357029256</v>
      </c>
      <c r="O1028">
        <f>SQRT(ssa_urop_maneuver_10001[[#This Row],[x-vel]]^2+ssa_urop_maneuver_10001[[#This Row],[y-vel]]^2+ssa_urop_maneuver_10001[[#This Row],[z-vel]]^2)</f>
        <v>7.5922782320859969</v>
      </c>
    </row>
    <row r="1029" spans="1:15" x14ac:dyDescent="0.35">
      <c r="A1029">
        <v>10001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-6168.1139923638239</v>
      </c>
      <c r="I1029">
        <v>1343.4669883113149</v>
      </c>
      <c r="J1029">
        <v>-2835.9282461987241</v>
      </c>
      <c r="K1029">
        <v>1.2156635452832061</v>
      </c>
      <c r="L1029">
        <v>-5.3989441521169601</v>
      </c>
      <c r="M1029">
        <v>-5.1966366474972627</v>
      </c>
      <c r="N1029">
        <f>SQRT(ssa_urop_maneuver_10001[[#This Row],[x-pos]]^2+ssa_urop_maneuver_10001[[#This Row],[y-pos]]^2+ssa_urop_maneuver_10001[[#This Row],[z-pos]]^2)-6378</f>
        <v>542.47850867730358</v>
      </c>
      <c r="O1029">
        <f>SQRT(ssa_urop_maneuver_10001[[#This Row],[x-vel]]^2+ssa_urop_maneuver_10001[[#This Row],[y-vel]]^2+ssa_urop_maneuver_10001[[#This Row],[z-vel]]^2)</f>
        <v>7.5915392549284784</v>
      </c>
    </row>
    <row r="1030" spans="1:15" x14ac:dyDescent="0.35">
      <c r="A1030">
        <v>10001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-4203.0848157286282</v>
      </c>
      <c r="I1030">
        <v>-1947.714678979022</v>
      </c>
      <c r="J1030">
        <v>-5139.9993831033971</v>
      </c>
      <c r="K1030">
        <v>5.0951548952482124</v>
      </c>
      <c r="L1030">
        <v>-5.1734250513285787</v>
      </c>
      <c r="M1030">
        <v>-2.2050921897472162</v>
      </c>
      <c r="N1030">
        <f>SQRT(ssa_urop_maneuver_10001[[#This Row],[x-pos]]^2+ssa_urop_maneuver_10001[[#This Row],[y-pos]]^2+ssa_urop_maneuver_10001[[#This Row],[z-pos]]^2)-6378</f>
        <v>541.47310835313601</v>
      </c>
      <c r="O1030">
        <f>SQRT(ssa_urop_maneuver_10001[[#This Row],[x-vel]]^2+ssa_urop_maneuver_10001[[#This Row],[y-vel]]^2+ssa_urop_maneuver_10001[[#This Row],[z-vel]]^2)</f>
        <v>7.5886337198187466</v>
      </c>
    </row>
    <row r="1031" spans="1:15" x14ac:dyDescent="0.35">
      <c r="A1031">
        <v>10001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-485.83681136818592</v>
      </c>
      <c r="I1031">
        <v>-4427.4249849116386</v>
      </c>
      <c r="J1031">
        <v>-5296.1239887851398</v>
      </c>
      <c r="K1031">
        <v>6.8463116623483078</v>
      </c>
      <c r="L1031">
        <v>-2.7927923040470781</v>
      </c>
      <c r="M1031">
        <v>1.70328556169169</v>
      </c>
      <c r="N1031">
        <f>SQRT(ssa_urop_maneuver_10001[[#This Row],[x-pos]]^2+ssa_urop_maneuver_10001[[#This Row],[y-pos]]^2+ssa_urop_maneuver_10001[[#This Row],[z-pos]]^2)-6378</f>
        <v>542.04759440899034</v>
      </c>
      <c r="O1031">
        <f>SQRT(ssa_urop_maneuver_10001[[#This Row],[x-vel]]^2+ssa_urop_maneuver_10001[[#This Row],[y-vel]]^2+ssa_urop_maneuver_10001[[#This Row],[z-vel]]^2)</f>
        <v>7.5876777696617035</v>
      </c>
    </row>
    <row r="1032" spans="1:15" x14ac:dyDescent="0.35">
      <c r="A1032">
        <v>10001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3433.6278162527678</v>
      </c>
      <c r="I1032">
        <v>-5062.4400917770727</v>
      </c>
      <c r="J1032">
        <v>-3239.9046922136031</v>
      </c>
      <c r="K1032">
        <v>5.7442562566854853</v>
      </c>
      <c r="L1032">
        <v>0.75388250928845779</v>
      </c>
      <c r="M1032">
        <v>4.9023294123949164</v>
      </c>
      <c r="N1032">
        <f>SQRT(ssa_urop_maneuver_10001[[#This Row],[x-pos]]^2+ssa_urop_maneuver_10001[[#This Row],[y-pos]]^2+ssa_urop_maneuver_10001[[#This Row],[z-pos]]^2)-6378</f>
        <v>544.07209425070414</v>
      </c>
      <c r="O1032">
        <f>SQRT(ssa_urop_maneuver_10001[[#This Row],[x-vel]]^2+ssa_urop_maneuver_10001[[#This Row],[y-vel]]^2+ssa_urop_maneuver_10001[[#This Row],[z-vel]]^2)</f>
        <v>7.5893117242549533</v>
      </c>
    </row>
    <row r="1033" spans="1:15" x14ac:dyDescent="0.35">
      <c r="A1033">
        <v>10001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5920.2183676111599</v>
      </c>
      <c r="I1033">
        <v>-3585.4880819363389</v>
      </c>
      <c r="J1033">
        <v>171.23477233062141</v>
      </c>
      <c r="K1033">
        <v>2.242707351017196</v>
      </c>
      <c r="L1033">
        <v>3.9908932182792922</v>
      </c>
      <c r="M1033">
        <v>6.0540523750859609</v>
      </c>
      <c r="N1033">
        <f>SQRT(ssa_urop_maneuver_10001[[#This Row],[x-pos]]^2+ssa_urop_maneuver_10001[[#This Row],[y-pos]]^2+ssa_urop_maneuver_10001[[#This Row],[z-pos]]^2)-6378</f>
        <v>545.44073804081836</v>
      </c>
      <c r="O1033">
        <f>SQRT(ssa_urop_maneuver_10001[[#This Row],[x-vel]]^2+ssa_urop_maneuver_10001[[#This Row],[y-vel]]^2+ssa_urop_maneuver_10001[[#This Row],[z-vel]]^2)</f>
        <v>7.5900273452931764</v>
      </c>
    </row>
    <row r="1034" spans="1:15" x14ac:dyDescent="0.35">
      <c r="A1034">
        <v>10001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5935.1766035449782</v>
      </c>
      <c r="I1034">
        <v>-611.60200990370276</v>
      </c>
      <c r="J1034">
        <v>3510.7768787446471</v>
      </c>
      <c r="K1034">
        <v>-2.1935100320141019</v>
      </c>
      <c r="L1034">
        <v>5.5616166962623801</v>
      </c>
      <c r="M1034">
        <v>4.6726835706381671</v>
      </c>
      <c r="N1034">
        <f>SQRT(ssa_urop_maneuver_10001[[#This Row],[x-pos]]^2+ssa_urop_maneuver_10001[[#This Row],[y-pos]]^2+ssa_urop_maneuver_10001[[#This Row],[z-pos]]^2)-6378</f>
        <v>544.85581433803691</v>
      </c>
      <c r="O1034">
        <f>SQRT(ssa_urop_maneuver_10001[[#This Row],[x-vel]]^2+ssa_urop_maneuver_10001[[#This Row],[y-vel]]^2+ssa_urop_maneuver_10001[[#This Row],[z-vel]]^2)</f>
        <v>7.5879534980126779</v>
      </c>
    </row>
    <row r="1035" spans="1:15" x14ac:dyDescent="0.35">
      <c r="A1035">
        <v>10001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3475.2349919964631</v>
      </c>
      <c r="I1035">
        <v>2617.7314145686341</v>
      </c>
      <c r="J1035">
        <v>5382.990279200324</v>
      </c>
      <c r="K1035">
        <v>-5.7079582875825832</v>
      </c>
      <c r="L1035">
        <v>4.8128309413394854</v>
      </c>
      <c r="M1035">
        <v>1.3421797490114591</v>
      </c>
      <c r="N1035">
        <f>SQRT(ssa_urop_maneuver_10001[[#This Row],[x-pos]]^2+ssa_urop_maneuver_10001[[#This Row],[y-pos]]^2+ssa_urop_maneuver_10001[[#This Row],[z-pos]]^2)-6378</f>
        <v>543.44207187933807</v>
      </c>
      <c r="O1035">
        <f>SQRT(ssa_urop_maneuver_10001[[#This Row],[x-vel]]^2+ssa_urop_maneuver_10001[[#This Row],[y-vel]]^2+ssa_urop_maneuver_10001[[#This Row],[z-vel]]^2)</f>
        <v>7.5858800386872636</v>
      </c>
    </row>
    <row r="1036" spans="1:15" x14ac:dyDescent="0.35">
      <c r="A1036">
        <v>10001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-431.75899256640162</v>
      </c>
      <c r="I1036">
        <v>4757.3440284555727</v>
      </c>
      <c r="J1036">
        <v>5008.1223224409923</v>
      </c>
      <c r="K1036">
        <v>-6.8436132739420739</v>
      </c>
      <c r="L1036">
        <v>2.06041412548432</v>
      </c>
      <c r="M1036">
        <v>-2.546848515360804</v>
      </c>
      <c r="N1036">
        <f>SQRT(ssa_urop_maneuver_10001[[#This Row],[x-pos]]^2+ssa_urop_maneuver_10001[[#This Row],[y-pos]]^2+ssa_urop_maneuver_10001[[#This Row],[z-pos]]^2)-6378</f>
        <v>542.98455635291884</v>
      </c>
      <c r="O1036">
        <f>SQRT(ssa_urop_maneuver_10001[[#This Row],[x-vel]]^2+ssa_urop_maneuver_10001[[#This Row],[y-vel]]^2+ssa_urop_maneuver_10001[[#This Row],[z-vel]]^2)</f>
        <v>7.5872779290050394</v>
      </c>
    </row>
    <row r="1037" spans="1:15" x14ac:dyDescent="0.35">
      <c r="A1037">
        <v>10001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-4158.3323510948676</v>
      </c>
      <c r="I1037">
        <v>4914.7766771379711</v>
      </c>
      <c r="J1037">
        <v>2541.4022721784349</v>
      </c>
      <c r="K1037">
        <v>-5.1266772661190636</v>
      </c>
      <c r="L1037">
        <v>-1.556234932692417</v>
      </c>
      <c r="M1037">
        <v>-5.3774958111281634</v>
      </c>
      <c r="N1037">
        <f>SQRT(ssa_urop_maneuver_10001[[#This Row],[x-pos]]^2+ssa_urop_maneuver_10001[[#This Row],[y-pos]]^2+ssa_urop_maneuver_10001[[#This Row],[z-pos]]^2)-6378</f>
        <v>543.37870928438861</v>
      </c>
      <c r="O1037">
        <f>SQRT(ssa_urop_maneuver_10001[[#This Row],[x-vel]]^2+ssa_urop_maneuver_10001[[#This Row],[y-vel]]^2+ssa_urop_maneuver_10001[[#This Row],[z-vel]]^2)</f>
        <v>7.5909253820186615</v>
      </c>
    </row>
    <row r="1038" spans="1:15" x14ac:dyDescent="0.35">
      <c r="A1038">
        <v>10001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-6148.3013458199084</v>
      </c>
      <c r="I1038">
        <v>3020.3520311411939</v>
      </c>
      <c r="J1038">
        <v>-988.77380056543097</v>
      </c>
      <c r="K1038">
        <v>-1.26473711067672</v>
      </c>
      <c r="L1038">
        <v>-4.5293226503731239</v>
      </c>
      <c r="M1038">
        <v>-5.9607179117290352</v>
      </c>
      <c r="N1038">
        <f>SQRT(ssa_urop_maneuver_10001[[#This Row],[x-pos]]^2+ssa_urop_maneuver_10001[[#This Row],[y-pos]]^2+ssa_urop_maneuver_10001[[#This Row],[z-pos]]^2)-6378</f>
        <v>543.11331071195764</v>
      </c>
      <c r="O1038">
        <f>SQRT(ssa_urop_maneuver_10001[[#This Row],[x-vel]]^2+ssa_urop_maneuver_10001[[#This Row],[y-vel]]^2+ssa_urop_maneuver_10001[[#This Row],[z-vel]]^2)</f>
        <v>7.5923963050879575</v>
      </c>
    </row>
    <row r="1039" spans="1:15" x14ac:dyDescent="0.35">
      <c r="A1039">
        <v>10001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-5569.2823562857284</v>
      </c>
      <c r="I1039">
        <v>-136.19254912692179</v>
      </c>
      <c r="J1039">
        <v>-4104.8278183713483</v>
      </c>
      <c r="K1039">
        <v>3.1233135169014061</v>
      </c>
      <c r="L1039">
        <v>-5.6097296198190456</v>
      </c>
      <c r="M1039">
        <v>-4.0481249084901876</v>
      </c>
      <c r="N1039">
        <f>SQRT(ssa_urop_maneuver_10001[[#This Row],[x-pos]]^2+ssa_urop_maneuver_10001[[#This Row],[y-pos]]^2+ssa_urop_maneuver_10001[[#This Row],[z-pos]]^2)-6378</f>
        <v>541.90359708489632</v>
      </c>
      <c r="O1039">
        <f>SQRT(ssa_urop_maneuver_10001[[#This Row],[x-vel]]^2+ssa_urop_maneuver_10001[[#This Row],[y-vel]]^2+ssa_urop_maneuver_10001[[#This Row],[z-vel]]^2)</f>
        <v>7.590221933980116</v>
      </c>
    </row>
    <row r="1040" spans="1:15" x14ac:dyDescent="0.35">
      <c r="A1040">
        <v>10001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-2666.3597546056799</v>
      </c>
      <c r="I1040">
        <v>-3236.4103772875319</v>
      </c>
      <c r="J1040">
        <v>-5504.037310119118</v>
      </c>
      <c r="K1040">
        <v>6.2011730629539494</v>
      </c>
      <c r="L1040">
        <v>-4.3498112928251951</v>
      </c>
      <c r="M1040">
        <v>-0.4472844322390484</v>
      </c>
      <c r="N1040">
        <f>SQRT(ssa_urop_maneuver_10001[[#This Row],[x-pos]]^2+ssa_urop_maneuver_10001[[#This Row],[y-pos]]^2+ssa_urop_maneuver_10001[[#This Row],[z-pos]]^2)-6378</f>
        <v>541.41133206998893</v>
      </c>
      <c r="O1040">
        <f>SQRT(ssa_urop_maneuver_10001[[#This Row],[x-vel]]^2+ssa_urop_maneuver_10001[[#This Row],[y-vel]]^2+ssa_urop_maneuver_10001[[#This Row],[z-vel]]^2)</f>
        <v>7.5878500909822062</v>
      </c>
    </row>
    <row r="1041" spans="1:15" x14ac:dyDescent="0.35">
      <c r="A1041">
        <v>10001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1347.5770600410531</v>
      </c>
      <c r="I1041">
        <v>-4988.3882096439575</v>
      </c>
      <c r="J1041">
        <v>-4604.0689685414554</v>
      </c>
      <c r="K1041">
        <v>6.6935590974860144</v>
      </c>
      <c r="L1041">
        <v>-1.2779857245978199</v>
      </c>
      <c r="M1041">
        <v>3.3385733375974489</v>
      </c>
      <c r="N1041">
        <f>SQRT(ssa_urop_maneuver_10001[[#This Row],[x-pos]]^2+ssa_urop_maneuver_10001[[#This Row],[y-pos]]^2+ssa_urop_maneuver_10001[[#This Row],[z-pos]]^2)-6378</f>
        <v>542.79705886179818</v>
      </c>
      <c r="O1041">
        <f>SQRT(ssa_urop_maneuver_10001[[#This Row],[x-vel]]^2+ssa_urop_maneuver_10001[[#This Row],[y-vel]]^2+ssa_urop_maneuver_10001[[#This Row],[z-vel]]^2)</f>
        <v>7.5883498096971103</v>
      </c>
    </row>
    <row r="1042" spans="1:15" x14ac:dyDescent="0.35">
      <c r="A1042">
        <v>10001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4799.3608772414827</v>
      </c>
      <c r="I1042">
        <v>-4660.8269351551726</v>
      </c>
      <c r="J1042">
        <v>-1779.974060109583</v>
      </c>
      <c r="K1042">
        <v>4.3939412494683276</v>
      </c>
      <c r="L1042">
        <v>2.3312772722661461</v>
      </c>
      <c r="M1042">
        <v>5.7330316720387442</v>
      </c>
      <c r="N1042">
        <f>SQRT(ssa_urop_maneuver_10001[[#This Row],[x-pos]]^2+ssa_urop_maneuver_10001[[#This Row],[y-pos]]^2+ssa_urop_maneuver_10001[[#This Row],[z-pos]]^2)-6378</f>
        <v>544.82313829604391</v>
      </c>
      <c r="O1042">
        <f>SQRT(ssa_urop_maneuver_10001[[#This Row],[x-vel]]^2+ssa_urop_maneuver_10001[[#This Row],[y-vel]]^2+ssa_urop_maneuver_10001[[#This Row],[z-vel]]^2)</f>
        <v>7.5900741482915262</v>
      </c>
    </row>
    <row r="1043" spans="1:15" x14ac:dyDescent="0.35">
      <c r="A1043">
        <v>10001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6247.513175918747</v>
      </c>
      <c r="I1043">
        <v>-2387.7279329141315</v>
      </c>
      <c r="J1043">
        <v>1788.8968078402779</v>
      </c>
      <c r="K1043">
        <v>0.25799089642447343</v>
      </c>
      <c r="L1043">
        <v>4.9702621784038179</v>
      </c>
      <c r="M1043">
        <v>5.7297213546435444</v>
      </c>
      <c r="N1043">
        <f>SQRT(ssa_urop_maneuver_10001[[#This Row],[x-pos]]^2+ssa_urop_maneuver_10001[[#This Row],[y-pos]]^2+ssa_urop_maneuver_10001[[#This Row],[z-pos]]^2)-6378</f>
        <v>545.35304270971574</v>
      </c>
      <c r="O1043">
        <f>SQRT(ssa_urop_maneuver_10001[[#This Row],[x-vel]]^2+ssa_urop_maneuver_10001[[#This Row],[y-vel]]^2+ssa_urop_maneuver_10001[[#This Row],[z-vel]]^2)</f>
        <v>7.5894513784968423</v>
      </c>
    </row>
    <row r="1044" spans="1:15" x14ac:dyDescent="0.35">
      <c r="A1044">
        <v>10001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5088.2782005790323</v>
      </c>
      <c r="I1044">
        <v>882.14428457885003</v>
      </c>
      <c r="J1044">
        <v>4609.5221487229528</v>
      </c>
      <c r="K1044">
        <v>-3.9803423207103239</v>
      </c>
      <c r="L1044">
        <v>5.5335297042076936</v>
      </c>
      <c r="M1044">
        <v>3.3310485347666789</v>
      </c>
      <c r="N1044">
        <f>SQRT(ssa_urop_maneuver_10001[[#This Row],[x-pos]]^2+ssa_urop_maneuver_10001[[#This Row],[y-pos]]^2+ssa_urop_maneuver_10001[[#This Row],[z-pos]]^2)-6378</f>
        <v>544.17075958621535</v>
      </c>
      <c r="O1044">
        <f>SQRT(ssa_urop_maneuver_10001[[#This Row],[x-vel]]^2+ssa_urop_maneuver_10001[[#This Row],[y-vel]]^2+ssa_urop_maneuver_10001[[#This Row],[z-vel]]^2)</f>
        <v>7.5867621762091488</v>
      </c>
    </row>
    <row r="1045" spans="1:15" x14ac:dyDescent="0.35">
      <c r="A1045">
        <v>10001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1808.8891158104159</v>
      </c>
      <c r="I1045">
        <v>3784.8801257889322</v>
      </c>
      <c r="J1045">
        <v>5504.9014461123888</v>
      </c>
      <c r="K1045">
        <v>-6.5545398788943006</v>
      </c>
      <c r="L1045">
        <v>3.791945822594486</v>
      </c>
      <c r="M1045">
        <v>-0.45435188469809201</v>
      </c>
      <c r="N1045">
        <f>SQRT(ssa_urop_maneuver_10001[[#This Row],[x-pos]]^2+ssa_urop_maneuver_10001[[#This Row],[y-pos]]^2+ssa_urop_maneuver_10001[[#This Row],[z-pos]]^2)-6378</f>
        <v>543.07920279053815</v>
      </c>
      <c r="O1045">
        <f>SQRT(ssa_urop_maneuver_10001[[#This Row],[x-vel]]^2+ssa_urop_maneuver_10001[[#This Row],[y-vel]]^2+ssa_urop_maneuver_10001[[#This Row],[z-vel]]^2)</f>
        <v>7.5859924716965139</v>
      </c>
    </row>
    <row r="1046" spans="1:15" x14ac:dyDescent="0.35">
      <c r="A1046">
        <v>10001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-2223.467768270149</v>
      </c>
      <c r="I1046">
        <v>5111.7455329430559</v>
      </c>
      <c r="J1046">
        <v>4102.3117943183124</v>
      </c>
      <c r="K1046">
        <v>-6.3992710002116731</v>
      </c>
      <c r="L1046">
        <v>0.46950970907394213</v>
      </c>
      <c r="M1046">
        <v>-4.0521422609381554</v>
      </c>
      <c r="N1046">
        <f>SQRT(ssa_urop_maneuver_10001[[#This Row],[x-pos]]^2+ssa_urop_maneuver_10001[[#This Row],[y-pos]]^2+ssa_urop_maneuver_10001[[#This Row],[z-pos]]^2)-6378</f>
        <v>543.17861118340534</v>
      </c>
      <c r="O1046">
        <f>SQRT(ssa_urop_maneuver_10001[[#This Row],[x-vel]]^2+ssa_urop_maneuver_10001[[#This Row],[y-vel]]^2+ssa_urop_maneuver_10001[[#This Row],[z-vel]]^2)</f>
        <v>7.588871167963374</v>
      </c>
    </row>
    <row r="1047" spans="1:15" x14ac:dyDescent="0.35">
      <c r="A1047">
        <v>10001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-5327.9659549199596</v>
      </c>
      <c r="I1047">
        <v>4306.9021590316052</v>
      </c>
      <c r="J1047">
        <v>984.83282040875156</v>
      </c>
      <c r="K1047">
        <v>-3.5720066774311179</v>
      </c>
      <c r="L1047">
        <v>-3.0561504038935121</v>
      </c>
      <c r="M1047">
        <v>-5.9615329145932261</v>
      </c>
      <c r="N1047">
        <f>SQRT(ssa_urop_maneuver_10001[[#This Row],[x-pos]]^2+ssa_urop_maneuver_10001[[#This Row],[y-pos]]^2+ssa_urop_maneuver_10001[[#This Row],[z-pos]]^2)-6378</f>
        <v>543.45382910350145</v>
      </c>
      <c r="O1047">
        <f>SQRT(ssa_urop_maneuver_10001[[#This Row],[x-vel]]^2+ssa_urop_maneuver_10001[[#This Row],[y-vel]]^2+ssa_urop_maneuver_10001[[#This Row],[z-vel]]^2)</f>
        <v>7.5920459486629408</v>
      </c>
    </row>
    <row r="1048" spans="1:15" x14ac:dyDescent="0.35">
      <c r="A1048">
        <v>10001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-6206.3637863597887</v>
      </c>
      <c r="I1048">
        <v>1702.8391844827479</v>
      </c>
      <c r="J1048">
        <v>-2544.947946918121</v>
      </c>
      <c r="K1048">
        <v>0.75016271690544101</v>
      </c>
      <c r="L1048">
        <v>-5.3081857457110733</v>
      </c>
      <c r="M1048">
        <v>-5.3753334410433453</v>
      </c>
      <c r="N1048">
        <f>SQRT(ssa_urop_maneuver_10001[[#This Row],[x-pos]]^2+ssa_urop_maneuver_10001[[#This Row],[y-pos]]^2+ssa_urop_maneuver_10001[[#This Row],[z-pos]]^2)-6378</f>
        <v>542.64829256413213</v>
      </c>
      <c r="O1048">
        <f>SQRT(ssa_urop_maneuver_10001[[#This Row],[x-vel]]^2+ssa_urop_maneuver_10001[[#This Row],[y-vel]]^2+ssa_urop_maneuver_10001[[#This Row],[z-vel]]^2)</f>
        <v>7.5916921443907395</v>
      </c>
    </row>
    <row r="1049" spans="1:15" x14ac:dyDescent="0.35">
      <c r="A1049">
        <v>10001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-4492.7194940531062</v>
      </c>
      <c r="I1049">
        <v>-1612.725297182589</v>
      </c>
      <c r="J1049">
        <v>-5009.3891920677816</v>
      </c>
      <c r="K1049">
        <v>4.7530513811612369</v>
      </c>
      <c r="L1049">
        <v>-5.3423444044137511</v>
      </c>
      <c r="M1049">
        <v>-2.5413812580564441</v>
      </c>
      <c r="N1049">
        <f>SQRT(ssa_urop_maneuver_10001[[#This Row],[x-pos]]^2+ssa_urop_maneuver_10001[[#This Row],[y-pos]]^2+ssa_urop_maneuver_10001[[#This Row],[z-pos]]^2)-6378</f>
        <v>541.49358074873635</v>
      </c>
      <c r="O1049">
        <f>SQRT(ssa_urop_maneuver_10001[[#This Row],[x-vel]]^2+ssa_urop_maneuver_10001[[#This Row],[y-vel]]^2+ssa_urop_maneuver_10001[[#This Row],[z-vel]]^2)</f>
        <v>7.588857612719468</v>
      </c>
    </row>
    <row r="1050" spans="1:15" x14ac:dyDescent="0.35">
      <c r="A1050">
        <v>10001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-905.86237616975745</v>
      </c>
      <c r="I1050">
        <v>-4256.3810297995606</v>
      </c>
      <c r="J1050">
        <v>-5380.1867997395784</v>
      </c>
      <c r="K1050">
        <v>6.7694133491334068</v>
      </c>
      <c r="L1050">
        <v>-3.1505831535864561</v>
      </c>
      <c r="M1050">
        <v>1.3498842733123191</v>
      </c>
      <c r="N1050">
        <f>SQRT(ssa_urop_maneuver_10001[[#This Row],[x-pos]]^2+ssa_urop_maneuver_10001[[#This Row],[y-pos]]^2+ssa_urop_maneuver_10001[[#This Row],[z-pos]]^2)-6378</f>
        <v>541.81041037176783</v>
      </c>
      <c r="O1050">
        <f>SQRT(ssa_urop_maneuver_10001[[#This Row],[x-vel]]^2+ssa_urop_maneuver_10001[[#This Row],[y-vel]]^2+ssa_urop_maneuver_10001[[#This Row],[z-vel]]^2)</f>
        <v>7.5877084057325419</v>
      </c>
    </row>
    <row r="1051" spans="1:15" x14ac:dyDescent="0.35">
      <c r="A1051">
        <v>10001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3058.2463737663852</v>
      </c>
      <c r="I1051">
        <v>-5126.6685204508449</v>
      </c>
      <c r="J1051">
        <v>-3503.5495247154299</v>
      </c>
      <c r="K1051">
        <v>5.9647265519764572</v>
      </c>
      <c r="L1051">
        <v>0.35580844374911441</v>
      </c>
      <c r="M1051">
        <v>4.6789052604080448</v>
      </c>
      <c r="N1051">
        <f>SQRT(ssa_urop_maneuver_10001[[#This Row],[x-pos]]^2+ssa_urop_maneuver_10001[[#This Row],[y-pos]]^2+ssa_urop_maneuver_10001[[#This Row],[z-pos]]^2)-6378</f>
        <v>543.73824074347795</v>
      </c>
      <c r="O1051">
        <f>SQRT(ssa_urop_maneuver_10001[[#This Row],[x-vel]]^2+ssa_urop_maneuver_10001[[#This Row],[y-vel]]^2+ssa_urop_maneuver_10001[[#This Row],[z-vel]]^2)</f>
        <v>7.5892500897236346</v>
      </c>
    </row>
    <row r="1052" spans="1:15" x14ac:dyDescent="0.35">
      <c r="A1052">
        <v>10001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5746.1938963656121</v>
      </c>
      <c r="I1052">
        <v>-3858.3505951884331</v>
      </c>
      <c r="J1052">
        <v>-161.83470315803339</v>
      </c>
      <c r="K1052">
        <v>2.6689429323372411</v>
      </c>
      <c r="L1052">
        <v>3.7189488719855506</v>
      </c>
      <c r="M1052">
        <v>6.0545877198011517</v>
      </c>
      <c r="N1052">
        <f>SQRT(ssa_urop_maneuver_10001[[#This Row],[x-pos]]^2+ssa_urop_maneuver_10001[[#This Row],[y-pos]]^2+ssa_urop_maneuver_10001[[#This Row],[z-pos]]^2)-6378</f>
        <v>545.27986442600741</v>
      </c>
      <c r="O1052">
        <f>SQRT(ssa_urop_maneuver_10001[[#This Row],[x-vel]]^2+ssa_urop_maneuver_10001[[#This Row],[y-vel]]^2+ssa_urop_maneuver_10001[[#This Row],[z-vel]]^2)</f>
        <v>7.5902483190790546</v>
      </c>
    </row>
    <row r="1053" spans="1:15" x14ac:dyDescent="0.35">
      <c r="A1053">
        <v>10001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6034.9592386120021</v>
      </c>
      <c r="I1053">
        <v>-979.04624603823345</v>
      </c>
      <c r="J1053">
        <v>3247.6580076642872</v>
      </c>
      <c r="K1053">
        <v>-1.7403427339720741</v>
      </c>
      <c r="L1053">
        <v>5.52965407686309</v>
      </c>
      <c r="M1053">
        <v>4.8966513556819971</v>
      </c>
      <c r="N1053">
        <f>SQRT(ssa_urop_maneuver_10001[[#This Row],[x-pos]]^2+ssa_urop_maneuver_10001[[#This Row],[y-pos]]^2+ssa_urop_maneuver_10001[[#This Row],[z-pos]]^2)-6378</f>
        <v>544.90019416255109</v>
      </c>
      <c r="O1053">
        <f>SQRT(ssa_urop_maneuver_10001[[#This Row],[x-vel]]^2+ssa_urop_maneuver_10001[[#This Row],[y-vel]]^2+ssa_urop_maneuver_10001[[#This Row],[z-vel]]^2)</f>
        <v>7.5883503833547596</v>
      </c>
    </row>
    <row r="1054" spans="1:15" x14ac:dyDescent="0.35">
      <c r="A1054">
        <v>10001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3806.6966687653439</v>
      </c>
      <c r="I1054">
        <v>2309.0018622982871</v>
      </c>
      <c r="J1054">
        <v>5299.5174640896366</v>
      </c>
      <c r="K1054">
        <v>-5.4166434003685824</v>
      </c>
      <c r="L1054">
        <v>5.0332386268977478</v>
      </c>
      <c r="M1054">
        <v>1.6952429931420201</v>
      </c>
      <c r="N1054">
        <f>SQRT(ssa_urop_maneuver_10001[[#This Row],[x-pos]]^2+ssa_urop_maneuver_10001[[#This Row],[y-pos]]^2+ssa_urop_maneuver_10001[[#This Row],[z-pos]]^2)-6378</f>
        <v>543.51099690502451</v>
      </c>
      <c r="O1054">
        <f>SQRT(ssa_urop_maneuver_10001[[#This Row],[x-vel]]^2+ssa_urop_maneuver_10001[[#This Row],[y-vel]]^2+ssa_urop_maneuver_10001[[#This Row],[z-vel]]^2)</f>
        <v>7.5859979968260713</v>
      </c>
    </row>
    <row r="1055" spans="1:15" x14ac:dyDescent="0.35">
      <c r="A1055">
        <v>10001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-6.7923828130819484</v>
      </c>
      <c r="I1055">
        <v>4635.7942801249101</v>
      </c>
      <c r="J1055">
        <v>5138.9858771025829</v>
      </c>
      <c r="K1055">
        <v>-6.8345744401535509</v>
      </c>
      <c r="L1055">
        <v>2.4415437644656852</v>
      </c>
      <c r="M1055">
        <v>-2.2112208833989602</v>
      </c>
      <c r="N1055">
        <f>SQRT(ssa_urop_maneuver_10001[[#This Row],[x-pos]]^2+ssa_urop_maneuver_10001[[#This Row],[y-pos]]^2+ssa_urop_maneuver_10001[[#This Row],[z-pos]]^2)-6378</f>
        <v>542.9689053746597</v>
      </c>
      <c r="O1055">
        <f>SQRT(ssa_urop_maneuver_10001[[#This Row],[x-vel]]^2+ssa_urop_maneuver_10001[[#This Row],[y-vel]]^2+ssa_urop_maneuver_10001[[#This Row],[z-vel]]^2)</f>
        <v>7.5869652382873856</v>
      </c>
    </row>
    <row r="1056" spans="1:15" x14ac:dyDescent="0.35">
      <c r="A1056">
        <v>10001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-3816.9960362523561</v>
      </c>
      <c r="I1056">
        <v>5031.3364469713524</v>
      </c>
      <c r="J1056">
        <v>2832.2475936940982</v>
      </c>
      <c r="K1056">
        <v>-5.4045584396724484</v>
      </c>
      <c r="L1056">
        <v>-1.172445629316744</v>
      </c>
      <c r="M1056">
        <v>-5.1993687247965852</v>
      </c>
      <c r="N1056">
        <f>SQRT(ssa_urop_maneuver_10001[[#This Row],[x-pos]]^2+ssa_urop_maneuver_10001[[#This Row],[y-pos]]^2+ssa_urop_maneuver_10001[[#This Row],[z-pos]]^2)-6378</f>
        <v>543.37498011591015</v>
      </c>
      <c r="O1056">
        <f>SQRT(ssa_urop_maneuver_10001[[#This Row],[x-vel]]^2+ssa_urop_maneuver_10001[[#This Row],[y-vel]]^2+ssa_urop_maneuver_10001[[#This Row],[z-vel]]^2)</f>
        <v>7.5906070783522637</v>
      </c>
    </row>
    <row r="1057" spans="1:15" x14ac:dyDescent="0.35">
      <c r="A1057">
        <v>10001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-6033.3459056657784</v>
      </c>
      <c r="I1057">
        <v>3326.7077526879048</v>
      </c>
      <c r="J1057">
        <v>-659.49129117510506</v>
      </c>
      <c r="K1057">
        <v>-1.713901427014606</v>
      </c>
      <c r="L1057">
        <v>-4.3036491223706381</v>
      </c>
      <c r="M1057">
        <v>-6.0155101259033694</v>
      </c>
      <c r="N1057">
        <f>SQRT(ssa_urop_maneuver_10001[[#This Row],[x-pos]]^2+ssa_urop_maneuver_10001[[#This Row],[y-pos]]^2+ssa_urop_maneuver_10001[[#This Row],[z-pos]]^2)-6378</f>
        <v>543.21203636643622</v>
      </c>
      <c r="O1057">
        <f>SQRT(ssa_urop_maneuver_10001[[#This Row],[x-vel]]^2+ssa_urop_maneuver_10001[[#This Row],[y-vel]]^2+ssa_urop_maneuver_10001[[#This Row],[z-vel]]^2)</f>
        <v>7.5924446619550832</v>
      </c>
    </row>
    <row r="1058" spans="1:15" x14ac:dyDescent="0.35">
      <c r="A1058">
        <v>10001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-5728.6075505926656</v>
      </c>
      <c r="I1058">
        <v>231.95695859468901</v>
      </c>
      <c r="J1058">
        <v>-3874.9992799707729</v>
      </c>
      <c r="K1058">
        <v>2.6915554566925981</v>
      </c>
      <c r="L1058">
        <v>-5.6367990524763716</v>
      </c>
      <c r="M1058">
        <v>-4.3125597630713211</v>
      </c>
      <c r="N1058">
        <f>SQRT(ssa_urop_maneuver_10001[[#This Row],[x-pos]]^2+ssa_urop_maneuver_10001[[#This Row],[y-pos]]^2+ssa_urop_maneuver_10001[[#This Row],[z-pos]]^2)-6378</f>
        <v>541.99768201708321</v>
      </c>
      <c r="O1058">
        <f>SQRT(ssa_urop_maneuver_10001[[#This Row],[x-vel]]^2+ssa_urop_maneuver_10001[[#This Row],[y-vel]]^2+ssa_urop_maneuver_10001[[#This Row],[z-vel]]^2)</f>
        <v>7.5905300239516871</v>
      </c>
    </row>
    <row r="1059" spans="1:15" x14ac:dyDescent="0.35">
      <c r="A1059">
        <v>10001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-3033.0542120414202</v>
      </c>
      <c r="I1059">
        <v>-2960.057809557708</v>
      </c>
      <c r="J1059">
        <v>-5469.4892797171142</v>
      </c>
      <c r="K1059">
        <v>5.9665814850370991</v>
      </c>
      <c r="L1059">
        <v>-4.617525948034066</v>
      </c>
      <c r="M1059">
        <v>-0.81013582693964703</v>
      </c>
      <c r="N1059">
        <f>SQRT(ssa_urop_maneuver_10001[[#This Row],[x-pos]]^2+ssa_urop_maneuver_10001[[#This Row],[y-pos]]^2+ssa_urop_maneuver_10001[[#This Row],[z-pos]]^2)-6378</f>
        <v>541.29715144870897</v>
      </c>
      <c r="O1059">
        <f>SQRT(ssa_urop_maneuver_10001[[#This Row],[x-vel]]^2+ssa_urop_maneuver_10001[[#This Row],[y-vel]]^2+ssa_urop_maneuver_10001[[#This Row],[z-vel]]^2)</f>
        <v>7.5880142696522785</v>
      </c>
    </row>
    <row r="1060" spans="1:15" x14ac:dyDescent="0.35">
      <c r="A1060">
        <v>10001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926.43035150412368</v>
      </c>
      <c r="I1060">
        <v>-4918.9079311231171</v>
      </c>
      <c r="J1060">
        <v>-4779.0389480742606</v>
      </c>
      <c r="K1060">
        <v>6.7532401909994286</v>
      </c>
      <c r="L1060">
        <v>-1.6749571075710841</v>
      </c>
      <c r="M1060">
        <v>3.0283054544664969</v>
      </c>
      <c r="N1060">
        <f>SQRT(ssa_urop_maneuver_10001[[#This Row],[x-pos]]^2+ssa_urop_maneuver_10001[[#This Row],[y-pos]]^2+ssa_urop_maneuver_10001[[#This Row],[z-pos]]^2)-6378</f>
        <v>542.48709978312854</v>
      </c>
      <c r="O1060">
        <f>SQRT(ssa_urop_maneuver_10001[[#This Row],[x-vel]]^2+ssa_urop_maneuver_10001[[#This Row],[y-vel]]^2+ssa_urop_maneuver_10001[[#This Row],[z-vel]]^2)</f>
        <v>7.5883047062624227</v>
      </c>
    </row>
    <row r="1061" spans="1:15" x14ac:dyDescent="0.35">
      <c r="A1061">
        <v>10001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4499.363624233024</v>
      </c>
      <c r="I1061">
        <v>-4827.3468899710742</v>
      </c>
      <c r="J1061">
        <v>-2091.4419341087619</v>
      </c>
      <c r="K1061">
        <v>4.7235438203555917</v>
      </c>
      <c r="L1061">
        <v>1.9701771146914311</v>
      </c>
      <c r="M1061">
        <v>5.6049675598240167</v>
      </c>
      <c r="N1061">
        <f>SQRT(ssa_urop_maneuver_10001[[#This Row],[x-pos]]^2+ssa_urop_maneuver_10001[[#This Row],[y-pos]]^2+ssa_urop_maneuver_10001[[#This Row],[z-pos]]^2)-6378</f>
        <v>544.54869126489666</v>
      </c>
      <c r="O1061">
        <f>SQRT(ssa_urop_maneuver_10001[[#This Row],[x-vel]]^2+ssa_urop_maneuver_10001[[#This Row],[y-vel]]^2+ssa_urop_maneuver_10001[[#This Row],[z-vel]]^2)</f>
        <v>7.5900675512641484</v>
      </c>
    </row>
    <row r="1062" spans="1:15" x14ac:dyDescent="0.35">
      <c r="A1062">
        <v>10001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6193.9334390433705</v>
      </c>
      <c r="I1062">
        <v>-2720.8186736673019</v>
      </c>
      <c r="J1062">
        <v>1471.232512794078</v>
      </c>
      <c r="K1062">
        <v>0.71974311174835925</v>
      </c>
      <c r="L1062">
        <v>4.7964148221271579</v>
      </c>
      <c r="M1062">
        <v>5.8378466666747322</v>
      </c>
      <c r="N1062">
        <f>SQRT(ssa_urop_maneuver_10001[[#This Row],[x-pos]]^2+ssa_urop_maneuver_10001[[#This Row],[y-pos]]^2+ssa_urop_maneuver_10001[[#This Row],[z-pos]]^2)-6378</f>
        <v>545.30779389293912</v>
      </c>
      <c r="O1062">
        <f>SQRT(ssa_urop_maneuver_10001[[#This Row],[x-vel]]^2+ssa_urop_maneuver_10001[[#This Row],[y-vel]]^2+ssa_urop_maneuver_10001[[#This Row],[z-vel]]^2)</f>
        <v>7.5897351071322374</v>
      </c>
    </row>
    <row r="1063" spans="1:15" x14ac:dyDescent="0.35">
      <c r="A1063">
        <v>10001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5303.1146701912021</v>
      </c>
      <c r="I1063">
        <v>521.66890406231937</v>
      </c>
      <c r="J1063">
        <v>4418.4582940900391</v>
      </c>
      <c r="K1063">
        <v>-3.579852431970552</v>
      </c>
      <c r="L1063">
        <v>5.6192340013495539</v>
      </c>
      <c r="M1063">
        <v>3.6294076175898038</v>
      </c>
      <c r="N1063">
        <f>SQRT(ssa_urop_maneuver_10001[[#This Row],[x-pos]]^2+ssa_urop_maneuver_10001[[#This Row],[y-pos]]^2+ssa_urop_maneuver_10001[[#This Row],[z-pos]]^2)-6378</f>
        <v>544.27833500472479</v>
      </c>
      <c r="O1063">
        <f>SQRT(ssa_urop_maneuver_10001[[#This Row],[x-vel]]^2+ssa_urop_maneuver_10001[[#This Row],[y-vel]]^2+ssa_urop_maneuver_10001[[#This Row],[z-vel]]^2)</f>
        <v>7.587076765871509</v>
      </c>
    </row>
    <row r="1064" spans="1:15" x14ac:dyDescent="0.35">
      <c r="A1064">
        <v>10001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2202.2247928849092</v>
      </c>
      <c r="I1064">
        <v>3547.206718696315</v>
      </c>
      <c r="J1064">
        <v>5519.9223721922062</v>
      </c>
      <c r="K1064">
        <v>-6.3813575553623814</v>
      </c>
      <c r="L1064">
        <v>4.1007205784184562</v>
      </c>
      <c r="M1064">
        <v>-9.0568425539893097E-2</v>
      </c>
      <c r="N1064">
        <f>SQRT(ssa_urop_maneuver_10001[[#This Row],[x-pos]]^2+ssa_urop_maneuver_10001[[#This Row],[y-pos]]^2+ssa_urop_maneuver_10001[[#This Row],[z-pos]]^2)-6378</f>
        <v>543.12798166522134</v>
      </c>
      <c r="O1064">
        <f>SQRT(ssa_urop_maneuver_10001[[#This Row],[x-vel]]^2+ssa_urop_maneuver_10001[[#This Row],[y-vel]]^2+ssa_urop_maneuver_10001[[#This Row],[z-vel]]^2)</f>
        <v>7.5858971882928863</v>
      </c>
    </row>
    <row r="1065" spans="1:15" x14ac:dyDescent="0.35">
      <c r="A1065">
        <v>10001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-1815.402892850547</v>
      </c>
      <c r="I1065">
        <v>5095.8929539388937</v>
      </c>
      <c r="J1065">
        <v>4317.2324412882981</v>
      </c>
      <c r="K1065">
        <v>-6.5253726732657107</v>
      </c>
      <c r="L1065">
        <v>0.87353603833135229</v>
      </c>
      <c r="M1065">
        <v>-3.7737350321276342</v>
      </c>
      <c r="N1065">
        <f>SQRT(ssa_urop_maneuver_10001[[#This Row],[x-pos]]^2+ssa_urop_maneuver_10001[[#This Row],[y-pos]]^2+ssa_urop_maneuver_10001[[#This Row],[z-pos]]^2)-6378</f>
        <v>543.14937084053417</v>
      </c>
      <c r="O1065">
        <f>SQRT(ssa_urop_maneuver_10001[[#This Row],[x-vel]]^2+ssa_urop_maneuver_10001[[#This Row],[y-vel]]^2+ssa_urop_maneuver_10001[[#This Row],[z-vel]]^2)</f>
        <v>7.5884537178514746</v>
      </c>
    </row>
    <row r="1066" spans="1:15" x14ac:dyDescent="0.35">
      <c r="A1066">
        <v>10001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-5075.5487073114646</v>
      </c>
      <c r="I1066">
        <v>4519.8858246226437</v>
      </c>
      <c r="J1066">
        <v>1310.176776054152</v>
      </c>
      <c r="K1066">
        <v>-3.9459570891176678</v>
      </c>
      <c r="L1066">
        <v>-2.7252345012527059</v>
      </c>
      <c r="M1066">
        <v>-5.8854876878788804</v>
      </c>
      <c r="N1066">
        <f>SQRT(ssa_urop_maneuver_10001[[#This Row],[x-pos]]^2+ssa_urop_maneuver_10001[[#This Row],[y-pos]]^2+ssa_urop_maneuver_10001[[#This Row],[z-pos]]^2)-6378</f>
        <v>543.49736201838368</v>
      </c>
      <c r="O1066">
        <f>SQRT(ssa_urop_maneuver_10001[[#This Row],[x-vel]]^2+ssa_urop_maneuver_10001[[#This Row],[y-vel]]^2+ssa_urop_maneuver_10001[[#This Row],[z-vel]]^2)</f>
        <v>7.5918670799843406</v>
      </c>
    </row>
    <row r="1067" spans="1:15" x14ac:dyDescent="0.35">
      <c r="A1067">
        <v>10001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-6215.2006415509804</v>
      </c>
      <c r="I1067">
        <v>2055.832245953653</v>
      </c>
      <c r="J1067">
        <v>-2245.3631941913241</v>
      </c>
      <c r="K1067">
        <v>0.28515896269500668</v>
      </c>
      <c r="L1067">
        <v>-5.1894718911055806</v>
      </c>
      <c r="M1067">
        <v>-5.5340391119866474</v>
      </c>
      <c r="N1067">
        <f>SQRT(ssa_urop_maneuver_10001[[#This Row],[x-pos]]^2+ssa_urop_maneuver_10001[[#This Row],[y-pos]]^2+ssa_urop_maneuver_10001[[#This Row],[z-pos]]^2)-6378</f>
        <v>542.75292956392332</v>
      </c>
      <c r="O1067">
        <f>SQRT(ssa_urop_maneuver_10001[[#This Row],[x-vel]]^2+ssa_urop_maneuver_10001[[#This Row],[y-vel]]^2+ssa_urop_maneuver_10001[[#This Row],[z-vel]]^2)</f>
        <v>7.5919380289606018</v>
      </c>
    </row>
    <row r="1068" spans="1:15" x14ac:dyDescent="0.35">
      <c r="A1068">
        <v>10001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-4758.7520754744664</v>
      </c>
      <c r="I1068">
        <v>-1267.255297280383</v>
      </c>
      <c r="J1068">
        <v>-4860.8023099427955</v>
      </c>
      <c r="K1068">
        <v>4.3918143617870653</v>
      </c>
      <c r="L1068">
        <v>-5.485024170156489</v>
      </c>
      <c r="M1068">
        <v>-2.8675151625384609</v>
      </c>
      <c r="N1068">
        <f>SQRT(ssa_urop_maneuver_10001[[#This Row],[x-pos]]^2+ssa_urop_maneuver_10001[[#This Row],[y-pos]]^2+ssa_urop_maneuver_10001[[#This Row],[z-pos]]^2)-6378</f>
        <v>541.46937276717381</v>
      </c>
      <c r="O1068">
        <f>SQRT(ssa_urop_maneuver_10001[[#This Row],[x-vel]]^2+ssa_urop_maneuver_10001[[#This Row],[y-vel]]^2+ssa_urop_maneuver_10001[[#This Row],[z-vel]]^2)</f>
        <v>7.5892138422229207</v>
      </c>
    </row>
    <row r="1069" spans="1:15" x14ac:dyDescent="0.35">
      <c r="A1069">
        <v>10001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-1317.8346882174881</v>
      </c>
      <c r="I1069">
        <v>-4062.3856139454419</v>
      </c>
      <c r="J1069">
        <v>-5444.3128989542347</v>
      </c>
      <c r="K1069">
        <v>6.661669405315644</v>
      </c>
      <c r="L1069">
        <v>-3.4945264453657008</v>
      </c>
      <c r="M1069">
        <v>0.99261035839821266</v>
      </c>
      <c r="N1069">
        <f>SQRT(ssa_urop_maneuver_10001[[#This Row],[x-pos]]^2+ssa_urop_maneuver_10001[[#This Row],[y-pos]]^2+ssa_urop_maneuver_10001[[#This Row],[z-pos]]^2)-6378</f>
        <v>541.55259273167394</v>
      </c>
      <c r="O1069">
        <f>SQRT(ssa_urop_maneuver_10001[[#This Row],[x-vel]]^2+ssa_urop_maneuver_10001[[#This Row],[y-vel]]^2+ssa_urop_maneuver_10001[[#This Row],[z-vel]]^2)</f>
        <v>7.5878079619003378</v>
      </c>
    </row>
    <row r="1070" spans="1:15" x14ac:dyDescent="0.35">
      <c r="A1070">
        <v>10001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2672.0333594631611</v>
      </c>
      <c r="I1070">
        <v>-5164.9730331248966</v>
      </c>
      <c r="J1070">
        <v>-3753.5443973612319</v>
      </c>
      <c r="K1070">
        <v>6.1553396372702061</v>
      </c>
      <c r="L1070">
        <v>-4.6580368651504417E-2</v>
      </c>
      <c r="M1070">
        <v>4.4391342585675497</v>
      </c>
      <c r="N1070">
        <f>SQRT(ssa_urop_maneuver_10001[[#This Row],[x-pos]]^2+ssa_urop_maneuver_10001[[#This Row],[y-pos]]^2+ssa_urop_maneuver_10001[[#This Row],[z-pos]]^2)-6378</f>
        <v>543.40189917861062</v>
      </c>
      <c r="O1070">
        <f>SQRT(ssa_urop_maneuver_10001[[#This Row],[x-vel]]^2+ssa_urop_maneuver_10001[[#This Row],[y-vel]]^2+ssa_urop_maneuver_10001[[#This Row],[z-vel]]^2)</f>
        <v>7.5892218801720039</v>
      </c>
    </row>
    <row r="1071" spans="1:15" x14ac:dyDescent="0.35">
      <c r="A1071">
        <v>10001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5546.9197779878687</v>
      </c>
      <c r="I1071">
        <v>-4113.127974613838</v>
      </c>
      <c r="J1071">
        <v>-493.23890912566083</v>
      </c>
      <c r="K1071">
        <v>3.0787906441678929</v>
      </c>
      <c r="L1071">
        <v>3.426073142542037</v>
      </c>
      <c r="M1071">
        <v>6.0329507920033194</v>
      </c>
      <c r="N1071">
        <f>SQRT(ssa_urop_maneuver_10001[[#This Row],[x-pos]]^2+ssa_urop_maneuver_10001[[#This Row],[y-pos]]^2+ssa_urop_maneuver_10001[[#This Row],[z-pos]]^2)-6378</f>
        <v>545.1080722793422</v>
      </c>
      <c r="O1071">
        <f>SQRT(ssa_urop_maneuver_10001[[#This Row],[x-vel]]^2+ssa_urop_maneuver_10001[[#This Row],[y-vel]]^2+ssa_urop_maneuver_10001[[#This Row],[z-vel]]^2)</f>
        <v>7.5903507341490553</v>
      </c>
    </row>
    <row r="1072" spans="1:15" x14ac:dyDescent="0.35">
      <c r="A1072">
        <v>10001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6105.7227440436191</v>
      </c>
      <c r="I1072">
        <v>-1343.8891073545481</v>
      </c>
      <c r="J1072">
        <v>2973.5240865467281</v>
      </c>
      <c r="K1072">
        <v>-1.282913799365508</v>
      </c>
      <c r="L1072">
        <v>5.4689673340870746</v>
      </c>
      <c r="M1072">
        <v>5.1021231682157033</v>
      </c>
      <c r="N1072">
        <f>SQRT(ssa_urop_maneuver_10001[[#This Row],[x-pos]]^2+ssa_urop_maneuver_10001[[#This Row],[y-pos]]^2+ssa_urop_maneuver_10001[[#This Row],[z-pos]]^2)-6378</f>
        <v>544.98589145401183</v>
      </c>
      <c r="O1072">
        <f>SQRT(ssa_urop_maneuver_10001[[#This Row],[x-vel]]^2+ssa_urop_maneuver_10001[[#This Row],[y-vel]]^2+ssa_urop_maneuver_10001[[#This Row],[z-vel]]^2)</f>
        <v>7.5886186056196925</v>
      </c>
    </row>
    <row r="1073" spans="1:15" x14ac:dyDescent="0.35">
      <c r="A1073">
        <v>10001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4117.597499026173</v>
      </c>
      <c r="I1073">
        <v>1986.375371812755</v>
      </c>
      <c r="J1073">
        <v>5197.0869955861817</v>
      </c>
      <c r="K1073">
        <v>-5.1024858452958108</v>
      </c>
      <c r="L1073">
        <v>5.2293901453933147</v>
      </c>
      <c r="M1073">
        <v>2.041261737265605</v>
      </c>
      <c r="N1073">
        <f>SQRT(ssa_urop_maneuver_10001[[#This Row],[x-pos]]^2+ssa_urop_maneuver_10001[[#This Row],[y-pos]]^2+ssa_urop_maneuver_10001[[#This Row],[z-pos]]^2)-6378</f>
        <v>543.70568006339454</v>
      </c>
      <c r="O1073">
        <f>SQRT(ssa_urop_maneuver_10001[[#This Row],[x-vel]]^2+ssa_urop_maneuver_10001[[#This Row],[y-vel]]^2+ssa_urop_maneuver_10001[[#This Row],[z-vel]]^2)</f>
        <v>7.5860815032667173</v>
      </c>
    </row>
    <row r="1074" spans="1:15" x14ac:dyDescent="0.35">
      <c r="A1074">
        <v>10001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414.6316082126404</v>
      </c>
      <c r="I1074">
        <v>4489.7416834910782</v>
      </c>
      <c r="J1074">
        <v>5250.8815825928377</v>
      </c>
      <c r="K1074">
        <v>-6.7935967999586833</v>
      </c>
      <c r="L1074">
        <v>2.8127851462645959</v>
      </c>
      <c r="M1074">
        <v>-1.8685564980885261</v>
      </c>
      <c r="N1074">
        <f>SQRT(ssa_urop_maneuver_10001[[#This Row],[x-pos]]^2+ssa_urop_maneuver_10001[[#This Row],[y-pos]]^2+ssa_urop_maneuver_10001[[#This Row],[z-pos]]^2)-6378</f>
        <v>543.08785881374024</v>
      </c>
      <c r="O1074">
        <f>SQRT(ssa_urop_maneuver_10001[[#This Row],[x-vel]]^2+ssa_urop_maneuver_10001[[#This Row],[y-vel]]^2+ssa_urop_maneuver_10001[[#This Row],[z-vel]]^2)</f>
        <v>7.5865816509152832</v>
      </c>
    </row>
    <row r="1075" spans="1:15" x14ac:dyDescent="0.35">
      <c r="A1075">
        <v>10001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-3460.5722783230881</v>
      </c>
      <c r="I1075">
        <v>5123.057675439044</v>
      </c>
      <c r="J1075">
        <v>3112.1168874530199</v>
      </c>
      <c r="K1075">
        <v>-5.6546619404483236</v>
      </c>
      <c r="L1075">
        <v>-0.77979987867540679</v>
      </c>
      <c r="M1075">
        <v>-5.0025921454606586</v>
      </c>
      <c r="N1075">
        <f>SQRT(ssa_urop_maneuver_10001[[#This Row],[x-pos]]^2+ssa_urop_maneuver_10001[[#This Row],[y-pos]]^2+ssa_urop_maneuver_10001[[#This Row],[z-pos]]^2)-6378</f>
        <v>543.45591335691643</v>
      </c>
      <c r="O1075">
        <f>SQRT(ssa_urop_maneuver_10001[[#This Row],[x-vel]]^2+ssa_urop_maneuver_10001[[#This Row],[y-vel]]^2+ssa_urop_maneuver_10001[[#This Row],[z-vel]]^2)</f>
        <v>7.5900736284545784</v>
      </c>
    </row>
    <row r="1076" spans="1:15" x14ac:dyDescent="0.35">
      <c r="A1076">
        <v>10001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-5891.0577132399594</v>
      </c>
      <c r="I1076">
        <v>3618.411193564621</v>
      </c>
      <c r="J1076">
        <v>-328.41891659858072</v>
      </c>
      <c r="K1076">
        <v>-2.1515257395125351</v>
      </c>
      <c r="L1076">
        <v>-4.0541736182810357</v>
      </c>
      <c r="M1076">
        <v>-6.0480056484138256</v>
      </c>
      <c r="N1076">
        <f>SQRT(ssa_urop_maneuver_10001[[#This Row],[x-pos]]^2+ssa_urop_maneuver_10001[[#This Row],[y-pos]]^2+ssa_urop_maneuver_10001[[#This Row],[z-pos]]^2)-6378</f>
        <v>543.36688315375704</v>
      </c>
      <c r="O1076">
        <f>SQRT(ssa_urop_maneuver_10001[[#This Row],[x-vel]]^2+ssa_urop_maneuver_10001[[#This Row],[y-vel]]^2+ssa_urop_maneuver_10001[[#This Row],[z-vel]]^2)</f>
        <v>7.5923487181633353</v>
      </c>
    </row>
    <row r="1077" spans="1:15" x14ac:dyDescent="0.35">
      <c r="A1077">
        <v>10001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-5859.9981464268139</v>
      </c>
      <c r="I1077">
        <v>601.76708105744126</v>
      </c>
      <c r="J1077">
        <v>-3631.3285668223712</v>
      </c>
      <c r="K1077">
        <v>2.2502408223144008</v>
      </c>
      <c r="L1077">
        <v>-5.6353407775257409</v>
      </c>
      <c r="M1077">
        <v>-4.5606489527235707</v>
      </c>
      <c r="N1077">
        <f>SQRT(ssa_urop_maneuver_10001[[#This Row],[x-pos]]^2+ssa_urop_maneuver_10001[[#This Row],[y-pos]]^2+ssa_urop_maneuver_10001[[#This Row],[z-pos]]^2)-6378</f>
        <v>542.1336010362038</v>
      </c>
      <c r="O1077">
        <f>SQRT(ssa_urop_maneuver_10001[[#This Row],[x-vel]]^2+ssa_urop_maneuver_10001[[#This Row],[y-vel]]^2+ssa_urop_maneuver_10001[[#This Row],[z-vel]]^2)</f>
        <v>7.5907949720192818</v>
      </c>
    </row>
    <row r="1078" spans="1:15" x14ac:dyDescent="0.35">
      <c r="A1078">
        <v>10001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-3382.9632847931221</v>
      </c>
      <c r="I1078">
        <v>-2666.5439811086171</v>
      </c>
      <c r="J1078">
        <v>-5414.902531629632</v>
      </c>
      <c r="K1078">
        <v>5.7057525921486318</v>
      </c>
      <c r="L1078">
        <v>-4.8639275213844124</v>
      </c>
      <c r="M1078">
        <v>-1.169378081187789</v>
      </c>
      <c r="N1078">
        <f>SQRT(ssa_urop_maneuver_10001[[#This Row],[x-pos]]^2+ssa_urop_maneuver_10001[[#This Row],[y-pos]]^2+ssa_urop_maneuver_10001[[#This Row],[z-pos]]^2)-6378</f>
        <v>541.25334241302789</v>
      </c>
      <c r="O1078">
        <f>SQRT(ssa_urop_maneuver_10001[[#This Row],[x-vel]]^2+ssa_urop_maneuver_10001[[#This Row],[y-vel]]^2+ssa_urop_maneuver_10001[[#This Row],[z-vel]]^2)</f>
        <v>7.5882045750529148</v>
      </c>
    </row>
    <row r="1079" spans="1:15" x14ac:dyDescent="0.35">
      <c r="A1079">
        <v>10001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503.92993612687269</v>
      </c>
      <c r="I1079">
        <v>-4823.9548791006946</v>
      </c>
      <c r="J1079">
        <v>-4936.1499291403125</v>
      </c>
      <c r="K1079">
        <v>6.7808734574226381</v>
      </c>
      <c r="L1079">
        <v>-2.0665525928967781</v>
      </c>
      <c r="M1079">
        <v>2.7073888064214682</v>
      </c>
      <c r="N1079">
        <f>SQRT(ssa_urop_maneuver_10001[[#This Row],[x-pos]]^2+ssa_urop_maneuver_10001[[#This Row],[y-pos]]^2+ssa_urop_maneuver_10001[[#This Row],[z-pos]]^2)-6378</f>
        <v>542.2646032558705</v>
      </c>
      <c r="O1079">
        <f>SQRT(ssa_urop_maneuver_10001[[#This Row],[x-vel]]^2+ssa_urop_maneuver_10001[[#This Row],[y-vel]]^2+ssa_urop_maneuver_10001[[#This Row],[z-vel]]^2)</f>
        <v>7.5882039122524576</v>
      </c>
    </row>
    <row r="1080" spans="1:15" x14ac:dyDescent="0.35">
      <c r="A1080">
        <v>10001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4180.4423073076059</v>
      </c>
      <c r="I1080">
        <v>-4970.7374800508833</v>
      </c>
      <c r="J1080">
        <v>-2394.7778753205548</v>
      </c>
      <c r="K1080">
        <v>5.0287790822475458</v>
      </c>
      <c r="L1080">
        <v>1.596158386880445</v>
      </c>
      <c r="M1080">
        <v>5.4563281425763179</v>
      </c>
      <c r="N1080">
        <f>SQRT(ssa_urop_maneuver_10001[[#This Row],[x-pos]]^2+ssa_urop_maneuver_10001[[#This Row],[y-pos]]^2+ssa_urop_maneuver_10001[[#This Row],[z-pos]]^2)-6378</f>
        <v>544.37604095839197</v>
      </c>
      <c r="O1080">
        <f>SQRT(ssa_urop_maneuver_10001[[#This Row],[x-vel]]^2+ssa_urop_maneuver_10001[[#This Row],[y-vel]]^2+ssa_urop_maneuver_10001[[#This Row],[z-vel]]^2)</f>
        <v>7.5899840219548276</v>
      </c>
    </row>
    <row r="1081" spans="1:15" x14ac:dyDescent="0.35">
      <c r="A1081">
        <v>10001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6111.8502319452582</v>
      </c>
      <c r="I1081">
        <v>-3042.879864683885</v>
      </c>
      <c r="J1081">
        <v>1148.5029386468091</v>
      </c>
      <c r="K1081">
        <v>1.1751244513310941</v>
      </c>
      <c r="L1081">
        <v>4.5965997988561593</v>
      </c>
      <c r="M1081">
        <v>5.9241982503395061</v>
      </c>
      <c r="N1081">
        <f>SQRT(ssa_urop_maneuver_10001[[#This Row],[x-pos]]^2+ssa_urop_maneuver_10001[[#This Row],[y-pos]]^2+ssa_urop_maneuver_10001[[#This Row],[z-pos]]^2)-6378</f>
        <v>545.35829844940781</v>
      </c>
      <c r="O1081">
        <f>SQRT(ssa_urop_maneuver_10001[[#This Row],[x-vel]]^2+ssa_urop_maneuver_10001[[#This Row],[y-vel]]^2+ssa_urop_maneuver_10001[[#This Row],[z-vel]]^2)</f>
        <v>7.5898466451099234</v>
      </c>
    </row>
    <row r="1082" spans="1:15" x14ac:dyDescent="0.35">
      <c r="A1082">
        <v>10001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5491.9687006033146</v>
      </c>
      <c r="I1082">
        <v>155.4073441246403</v>
      </c>
      <c r="J1082">
        <v>4211.3096464358023</v>
      </c>
      <c r="K1082">
        <v>-3.1649228640909288</v>
      </c>
      <c r="L1082">
        <v>5.6769913695126171</v>
      </c>
      <c r="M1082">
        <v>3.914188395268472</v>
      </c>
      <c r="N1082">
        <f>SQRT(ssa_urop_maneuver_10001[[#This Row],[x-pos]]^2+ssa_urop_maneuver_10001[[#This Row],[y-pos]]^2+ssa_urop_maneuver_10001[[#This Row],[z-pos]]^2)-6378</f>
        <v>544.49959112874058</v>
      </c>
      <c r="O1082">
        <f>SQRT(ssa_urop_maneuver_10001[[#This Row],[x-vel]]^2+ssa_urop_maneuver_10001[[#This Row],[y-vel]]^2+ssa_urop_maneuver_10001[[#This Row],[z-vel]]^2)</f>
        <v>7.5872154667454019</v>
      </c>
    </row>
    <row r="1083" spans="1:15" x14ac:dyDescent="0.35">
      <c r="A1083">
        <v>10001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2583.0644517563051</v>
      </c>
      <c r="I1083">
        <v>3289.4309681387031</v>
      </c>
      <c r="J1083">
        <v>5514.7288663371946</v>
      </c>
      <c r="K1083">
        <v>-6.179353350413729</v>
      </c>
      <c r="L1083">
        <v>4.3914353424148533</v>
      </c>
      <c r="M1083">
        <v>0.27346626018947978</v>
      </c>
      <c r="N1083">
        <f>SQRT(ssa_urop_maneuver_10001[[#This Row],[x-pos]]^2+ssa_urop_maneuver_10001[[#This Row],[y-pos]]^2+ssa_urop_maneuver_10001[[#This Row],[z-pos]]^2)-6378</f>
        <v>543.33025691519379</v>
      </c>
      <c r="O1083">
        <f>SQRT(ssa_urop_maneuver_10001[[#This Row],[x-vel]]^2+ssa_urop_maneuver_10001[[#This Row],[y-vel]]^2+ssa_urop_maneuver_10001[[#This Row],[z-vel]]^2)</f>
        <v>7.5857693078119404</v>
      </c>
    </row>
    <row r="1084" spans="1:15" x14ac:dyDescent="0.35">
      <c r="A1084">
        <v>10001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-1401.1409720888839</v>
      </c>
      <c r="I1084">
        <v>5054.0634496170132</v>
      </c>
      <c r="J1084">
        <v>4516.2625511428632</v>
      </c>
      <c r="K1084">
        <v>-6.6201228381203041</v>
      </c>
      <c r="L1084">
        <v>1.276729589210694</v>
      </c>
      <c r="M1084">
        <v>-3.481665515666267</v>
      </c>
      <c r="N1084">
        <f>SQRT(ssa_urop_maneuver_10001[[#This Row],[x-pos]]^2+ssa_urop_maneuver_10001[[#This Row],[y-pos]]^2+ssa_urop_maneuver_10001[[#This Row],[z-pos]]^2)-6378</f>
        <v>543.22682819139027</v>
      </c>
      <c r="O1084">
        <f>SQRT(ssa_urop_maneuver_10001[[#This Row],[x-vel]]^2+ssa_urop_maneuver_10001[[#This Row],[y-vel]]^2+ssa_urop_maneuver_10001[[#This Row],[z-vel]]^2)</f>
        <v>7.5880207958826649</v>
      </c>
    </row>
    <row r="1085" spans="1:15" x14ac:dyDescent="0.35">
      <c r="A1085">
        <v>10001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-4800.6578653845736</v>
      </c>
      <c r="I1085">
        <v>4711.9369441392191</v>
      </c>
      <c r="J1085">
        <v>1630.6433294143569</v>
      </c>
      <c r="K1085">
        <v>-4.299124728645614</v>
      </c>
      <c r="L1085">
        <v>-2.3772282125323811</v>
      </c>
      <c r="M1085">
        <v>-5.7876737679147663</v>
      </c>
      <c r="N1085">
        <f>SQRT(ssa_urop_maneuver_10001[[#This Row],[x-pos]]^2+ssa_urop_maneuver_10001[[#This Row],[y-pos]]^2+ssa_urop_maneuver_10001[[#This Row],[z-pos]]^2)-6378</f>
        <v>543.53620042446619</v>
      </c>
      <c r="O1085">
        <f>SQRT(ssa_urop_maneuver_10001[[#This Row],[x-vel]]^2+ssa_urop_maneuver_10001[[#This Row],[y-vel]]^2+ssa_urop_maneuver_10001[[#This Row],[z-vel]]^2)</f>
        <v>7.5914988672014454</v>
      </c>
    </row>
    <row r="1086" spans="1:15" x14ac:dyDescent="0.35">
      <c r="A1086">
        <v>10001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-6194.8216835017374</v>
      </c>
      <c r="I1086">
        <v>2401.879292650638</v>
      </c>
      <c r="J1086">
        <v>-1937.476886931973</v>
      </c>
      <c r="K1086">
        <v>-0.17897290950246869</v>
      </c>
      <c r="L1086">
        <v>-5.0429906294580276</v>
      </c>
      <c r="M1086">
        <v>-5.6722907454354328</v>
      </c>
      <c r="N1086">
        <f>SQRT(ssa_urop_maneuver_10001[[#This Row],[x-pos]]^2+ssa_urop_maneuver_10001[[#This Row],[y-pos]]^2+ssa_urop_maneuver_10001[[#This Row],[z-pos]]^2)-6378</f>
        <v>542.88552963006532</v>
      </c>
      <c r="O1086">
        <f>SQRT(ssa_urop_maneuver_10001[[#This Row],[x-vel]]^2+ssa_urop_maneuver_10001[[#This Row],[y-vel]]^2+ssa_urop_maneuver_10001[[#This Row],[z-vel]]^2)</f>
        <v>7.5920134412347897</v>
      </c>
    </row>
    <row r="1087" spans="1:15" x14ac:dyDescent="0.35">
      <c r="A1087">
        <v>10001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-5001.2824259206764</v>
      </c>
      <c r="I1087">
        <v>-911.80755485372561</v>
      </c>
      <c r="J1087">
        <v>-4694.363924758477</v>
      </c>
      <c r="K1087">
        <v>4.0114150604754526</v>
      </c>
      <c r="L1087">
        <v>-5.6011596537015729</v>
      </c>
      <c r="M1087">
        <v>-3.183460972622818</v>
      </c>
      <c r="N1087">
        <f>SQRT(ssa_urop_maneuver_10001[[#This Row],[x-pos]]^2+ssa_urop_maneuver_10001[[#This Row],[y-pos]]^2+ssa_urop_maneuver_10001[[#This Row],[z-pos]]^2)-6378</f>
        <v>541.62943942702441</v>
      </c>
      <c r="O1087">
        <f>SQRT(ssa_urop_maneuver_10001[[#This Row],[x-vel]]^2+ssa_urop_maneuver_10001[[#This Row],[y-vel]]^2+ssa_urop_maneuver_10001[[#This Row],[z-vel]]^2)</f>
        <v>7.5893915446415221</v>
      </c>
    </row>
    <row r="1088" spans="1:15" x14ac:dyDescent="0.35">
      <c r="A1088">
        <v>10001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-1721.91049754696</v>
      </c>
      <c r="I1088">
        <v>-3845.748886399077</v>
      </c>
      <c r="J1088">
        <v>-5488.7389150513663</v>
      </c>
      <c r="K1088">
        <v>6.5229239900373397</v>
      </c>
      <c r="L1088">
        <v>-3.82435223521601</v>
      </c>
      <c r="M1088">
        <v>0.63109460081561686</v>
      </c>
      <c r="N1088">
        <f>SQRT(ssa_urop_maneuver_10001[[#This Row],[x-pos]]^2+ssa_urop_maneuver_10001[[#This Row],[y-pos]]^2+ssa_urop_maneuver_10001[[#This Row],[z-pos]]^2)-6378</f>
        <v>541.61090932152183</v>
      </c>
      <c r="O1088">
        <f>SQRT(ssa_urop_maneuver_10001[[#This Row],[x-vel]]^2+ssa_urop_maneuver_10001[[#This Row],[y-vel]]^2+ssa_urop_maneuver_10001[[#This Row],[z-vel]]^2)</f>
        <v>7.5876536421996077</v>
      </c>
    </row>
    <row r="1089" spans="1:15" x14ac:dyDescent="0.35">
      <c r="A1089">
        <v>10001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2274.7481520526244</v>
      </c>
      <c r="I1089">
        <v>-5177.6029902954006</v>
      </c>
      <c r="J1089">
        <v>-3990.4568577907521</v>
      </c>
      <c r="K1089">
        <v>6.3160764294932923</v>
      </c>
      <c r="L1089">
        <v>-0.45339790183215201</v>
      </c>
      <c r="M1089">
        <v>4.1823228440365314</v>
      </c>
      <c r="N1089">
        <f>SQRT(ssa_urop_maneuver_10001[[#This Row],[x-pos]]^2+ssa_urop_maneuver_10001[[#This Row],[y-pos]]^2+ssa_urop_maneuver_10001[[#This Row],[z-pos]]^2)-6378</f>
        <v>543.40143426690338</v>
      </c>
      <c r="O1089">
        <f>SQRT(ssa_urop_maneuver_10001[[#This Row],[x-vel]]^2+ssa_urop_maneuver_10001[[#This Row],[y-vel]]^2+ssa_urop_maneuver_10001[[#This Row],[z-vel]]^2)</f>
        <v>7.5888217459851006</v>
      </c>
    </row>
    <row r="1090" spans="1:15" x14ac:dyDescent="0.35">
      <c r="A1090">
        <v>10001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5322.3490576882641</v>
      </c>
      <c r="I1090">
        <v>-4350.2503522187408</v>
      </c>
      <c r="J1090">
        <v>-823.9230698071209</v>
      </c>
      <c r="K1090">
        <v>3.4729130684021192</v>
      </c>
      <c r="L1090">
        <v>3.111935787403131</v>
      </c>
      <c r="M1090">
        <v>5.9887659322697768</v>
      </c>
      <c r="N1090">
        <f>SQRT(ssa_urop_maneuver_10001[[#This Row],[x-pos]]^2+ssa_urop_maneuver_10001[[#This Row],[y-pos]]^2+ssa_urop_maneuver_10001[[#This Row],[z-pos]]^2)-6378</f>
        <v>545.21650996231801</v>
      </c>
      <c r="O1090">
        <f>SQRT(ssa_urop_maneuver_10001[[#This Row],[x-vel]]^2+ssa_urop_maneuver_10001[[#This Row],[y-vel]]^2+ssa_urop_maneuver_10001[[#This Row],[z-vel]]^2)</f>
        <v>7.5901638267637974</v>
      </c>
    </row>
    <row r="1091" spans="1:15" x14ac:dyDescent="0.35">
      <c r="A1091">
        <v>10001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6147.814838655876</v>
      </c>
      <c r="I1091">
        <v>-1706.692247636247</v>
      </c>
      <c r="J1091">
        <v>2687.4166594430021</v>
      </c>
      <c r="K1091">
        <v>-0.8206473712955149</v>
      </c>
      <c r="L1091">
        <v>5.3794003157412753</v>
      </c>
      <c r="M1091">
        <v>5.2893649973756416</v>
      </c>
      <c r="N1091">
        <f>SQRT(ssa_urop_maneuver_10001[[#This Row],[x-pos]]^2+ssa_urop_maneuver_10001[[#This Row],[y-pos]]^2+ssa_urop_maneuver_10001[[#This Row],[z-pos]]^2)-6378</f>
        <v>545.19536196912668</v>
      </c>
      <c r="O1091">
        <f>SQRT(ssa_urop_maneuver_10001[[#This Row],[x-vel]]^2+ssa_urop_maneuver_10001[[#This Row],[y-vel]]^2+ssa_urop_maneuver_10001[[#This Row],[z-vel]]^2)</f>
        <v>7.588727952725292</v>
      </c>
    </row>
    <row r="1092" spans="1:15" x14ac:dyDescent="0.35">
      <c r="A1092">
        <v>10001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4408.5752315070386</v>
      </c>
      <c r="I1092">
        <v>1649.2443740387509</v>
      </c>
      <c r="J1092">
        <v>5075.0636460147643</v>
      </c>
      <c r="K1092">
        <v>-4.765162683835813</v>
      </c>
      <c r="L1092">
        <v>5.4013326494123923</v>
      </c>
      <c r="M1092">
        <v>2.381023264650092</v>
      </c>
      <c r="N1092">
        <f>SQRT(ssa_urop_maneuver_10001[[#This Row],[x-pos]]^2+ssa_urop_maneuver_10001[[#This Row],[y-pos]]^2+ssa_urop_maneuver_10001[[#This Row],[z-pos]]^2)-6378</f>
        <v>543.83599836463054</v>
      </c>
      <c r="O1092">
        <f>SQRT(ssa_urop_maneuver_10001[[#This Row],[x-vel]]^2+ssa_urop_maneuver_10001[[#This Row],[y-vel]]^2+ssa_urop_maneuver_10001[[#This Row],[z-vel]]^2)</f>
        <v>7.5862007342170035</v>
      </c>
    </row>
    <row r="1093" spans="1:15" x14ac:dyDescent="0.35">
      <c r="A1093">
        <v>10001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833.12295068811989</v>
      </c>
      <c r="I1093">
        <v>4318.6771085037462</v>
      </c>
      <c r="J1093">
        <v>5343.732972924191</v>
      </c>
      <c r="K1093">
        <v>-6.721188047535521</v>
      </c>
      <c r="L1093">
        <v>3.174400962224746</v>
      </c>
      <c r="M1093">
        <v>-1.517967301113418</v>
      </c>
      <c r="N1093">
        <f>SQRT(ssa_urop_maneuver_10001[[#This Row],[x-pos]]^2+ssa_urop_maneuver_10001[[#This Row],[y-pos]]^2+ssa_urop_maneuver_10001[[#This Row],[z-pos]]^2)-6378</f>
        <v>543.02217193347678</v>
      </c>
      <c r="O1093">
        <f>SQRT(ssa_urop_maneuver_10001[[#This Row],[x-vel]]^2+ssa_urop_maneuver_10001[[#This Row],[y-vel]]^2+ssa_urop_maneuver_10001[[#This Row],[z-vel]]^2)</f>
        <v>7.5865285187994447</v>
      </c>
    </row>
    <row r="1094" spans="1:15" x14ac:dyDescent="0.35">
      <c r="A1094">
        <v>10001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-3088.9034887593052</v>
      </c>
      <c r="I1094">
        <v>5189.435627579117</v>
      </c>
      <c r="J1094">
        <v>3381.1786689174778</v>
      </c>
      <c r="K1094">
        <v>-5.8776529558556536</v>
      </c>
      <c r="L1094">
        <v>-0.37857918611842512</v>
      </c>
      <c r="M1094">
        <v>-4.7872118307045133</v>
      </c>
      <c r="N1094">
        <f>SQRT(ssa_urop_maneuver_10001[[#This Row],[x-pos]]^2+ssa_urop_maneuver_10001[[#This Row],[y-pos]]^2+ssa_urop_maneuver_10001[[#This Row],[z-pos]]^2)-6378</f>
        <v>543.26694231622878</v>
      </c>
      <c r="O1094">
        <f>SQRT(ssa_urop_maneuver_10001[[#This Row],[x-vel]]^2+ssa_urop_maneuver_10001[[#This Row],[y-vel]]^2+ssa_urop_maneuver_10001[[#This Row],[z-vel]]^2)</f>
        <v>7.5899620276835407</v>
      </c>
    </row>
    <row r="1095" spans="1:15" x14ac:dyDescent="0.35">
      <c r="A1095">
        <v>10001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-5721.3919587746332</v>
      </c>
      <c r="I1095">
        <v>3894.8032204119258</v>
      </c>
      <c r="J1095">
        <v>4.4579812736852524</v>
      </c>
      <c r="K1095">
        <v>-2.577410649557121</v>
      </c>
      <c r="L1095">
        <v>-3.7809031903909172</v>
      </c>
      <c r="M1095">
        <v>-6.0585551038039913</v>
      </c>
      <c r="N1095">
        <f>SQRT(ssa_urop_maneuver_10001[[#This Row],[x-pos]]^2+ssa_urop_maneuver_10001[[#This Row],[y-pos]]^2+ssa_urop_maneuver_10001[[#This Row],[z-pos]]^2)-6378</f>
        <v>543.25985245888387</v>
      </c>
      <c r="O1095">
        <f>SQRT(ssa_urop_maneuver_10001[[#This Row],[x-vel]]^2+ssa_urop_maneuver_10001[[#This Row],[y-vel]]^2+ssa_urop_maneuver_10001[[#This Row],[z-vel]]^2)</f>
        <v>7.5923885923593293</v>
      </c>
    </row>
    <row r="1096" spans="1:15" x14ac:dyDescent="0.35">
      <c r="A1096">
        <v>10001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-5963.1174491828669</v>
      </c>
      <c r="I1096">
        <v>972.77452019110888</v>
      </c>
      <c r="J1096">
        <v>-3374.0839218552878</v>
      </c>
      <c r="K1096">
        <v>1.8000831127372359</v>
      </c>
      <c r="L1096">
        <v>-5.6046672749803941</v>
      </c>
      <c r="M1096">
        <v>-4.7928676128097427</v>
      </c>
      <c r="N1096">
        <f>SQRT(ssa_urop_maneuver_10001[[#This Row],[x-pos]]^2+ssa_urop_maneuver_10001[[#This Row],[y-pos]]^2+ssa_urop_maneuver_10001[[#This Row],[z-pos]]^2)-6378</f>
        <v>542.22415038736926</v>
      </c>
      <c r="O1096">
        <f>SQRT(ssa_urop_maneuver_10001[[#This Row],[x-vel]]^2+ssa_urop_maneuver_10001[[#This Row],[y-vel]]^2+ssa_urop_maneuver_10001[[#This Row],[z-vel]]^2)</f>
        <v>7.5910588477443968</v>
      </c>
    </row>
    <row r="1097" spans="1:15" x14ac:dyDescent="0.35">
      <c r="A1097">
        <v>10001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-3715.3977690050551</v>
      </c>
      <c r="I1097">
        <v>-2355.776171243926</v>
      </c>
      <c r="J1097">
        <v>-5340.8082994173792</v>
      </c>
      <c r="K1097">
        <v>5.4190713221068592</v>
      </c>
      <c r="L1097">
        <v>-5.0879973700118182</v>
      </c>
      <c r="M1097">
        <v>-1.525444249389829</v>
      </c>
      <c r="N1097">
        <f>SQRT(ssa_urop_maneuver_10001[[#This Row],[x-pos]]^2+ssa_urop_maneuver_10001[[#This Row],[y-pos]]^2+ssa_urop_maneuver_10001[[#This Row],[z-pos]]^2)-6378</f>
        <v>541.39991921654928</v>
      </c>
      <c r="O1097">
        <f>SQRT(ssa_urop_maneuver_10001[[#This Row],[x-vel]]^2+ssa_urop_maneuver_10001[[#This Row],[y-vel]]^2+ssa_urop_maneuver_10001[[#This Row],[z-vel]]^2)</f>
        <v>7.5882166145494727</v>
      </c>
    </row>
    <row r="1098" spans="1:15" x14ac:dyDescent="0.35">
      <c r="A1098">
        <v>10001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80.830907379692945</v>
      </c>
      <c r="I1098">
        <v>-4702.9311735334841</v>
      </c>
      <c r="J1098">
        <v>-5076.1418948648516</v>
      </c>
      <c r="K1098">
        <v>6.7762715774016424</v>
      </c>
      <c r="L1098">
        <v>-2.4522242267483989</v>
      </c>
      <c r="M1098">
        <v>2.375607982504031</v>
      </c>
      <c r="N1098">
        <f>SQRT(ssa_urop_maneuver_10001[[#This Row],[x-pos]]^2+ssa_urop_maneuver_10001[[#This Row],[y-pos]]^2+ssa_urop_maneuver_10001[[#This Row],[z-pos]]^2)-6378</f>
        <v>542.35488941015046</v>
      </c>
      <c r="O1098">
        <f>SQRT(ssa_urop_maneuver_10001[[#This Row],[x-vel]]^2+ssa_urop_maneuver_10001[[#This Row],[y-vel]]^2+ssa_urop_maneuver_10001[[#This Row],[z-vel]]^2)</f>
        <v>7.5878042565349562</v>
      </c>
    </row>
    <row r="1099" spans="1:15" x14ac:dyDescent="0.35">
      <c r="A1099">
        <v>10001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3843.0594371464422</v>
      </c>
      <c r="I1099">
        <v>-5090.3325264415917</v>
      </c>
      <c r="J1099">
        <v>-2690.7418508822748</v>
      </c>
      <c r="K1099">
        <v>5.3089470216855634</v>
      </c>
      <c r="L1099">
        <v>1.2088592449088611</v>
      </c>
      <c r="M1099">
        <v>5.2872326211882603</v>
      </c>
      <c r="N1099">
        <f>SQRT(ssa_urop_maneuver_10001[[#This Row],[x-pos]]^2+ssa_urop_maneuver_10001[[#This Row],[y-pos]]^2+ssa_urop_maneuver_10001[[#This Row],[z-pos]]^2)-6378</f>
        <v>544.47663595038375</v>
      </c>
      <c r="O1099">
        <f>SQRT(ssa_urop_maneuver_10001[[#This Row],[x-vel]]^2+ssa_urop_maneuver_10001[[#This Row],[y-vel]]^2+ssa_urop_maneuver_10001[[#This Row],[z-vel]]^2)</f>
        <v>7.5895380586451315</v>
      </c>
    </row>
    <row r="1100" spans="1:15" x14ac:dyDescent="0.35">
      <c r="A1100">
        <v>10001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6001.305048191819</v>
      </c>
      <c r="I1100">
        <v>-3353.6740438364141</v>
      </c>
      <c r="J1100">
        <v>820.1549427023449</v>
      </c>
      <c r="K1100">
        <v>1.623500541120368</v>
      </c>
      <c r="L1100">
        <v>4.369916547844924</v>
      </c>
      <c r="M1100">
        <v>5.9893801315555031</v>
      </c>
      <c r="N1100">
        <f>SQRT(ssa_urop_maneuver_10001[[#This Row],[x-pos]]^2+ssa_urop_maneuver_10001[[#This Row],[y-pos]]^2+ssa_urop_maneuver_10001[[#This Row],[z-pos]]^2)-6378</f>
        <v>545.54287946523709</v>
      </c>
      <c r="O1100">
        <f>SQRT(ssa_urop_maneuver_10001[[#This Row],[x-vel]]^2+ssa_urop_maneuver_10001[[#This Row],[y-vel]]^2+ssa_urop_maneuver_10001[[#This Row],[z-vel]]^2)</f>
        <v>7.5897693642441366</v>
      </c>
    </row>
    <row r="1101" spans="1:15" x14ac:dyDescent="0.35">
      <c r="A1101">
        <v>10001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5654.4078158810389</v>
      </c>
      <c r="I1101">
        <v>-216.906656668267</v>
      </c>
      <c r="J1101">
        <v>3987.9443526331879</v>
      </c>
      <c r="K1101">
        <v>-2.7365033132150058</v>
      </c>
      <c r="L1101">
        <v>5.7059202081033442</v>
      </c>
      <c r="M1101">
        <v>4.1860167321191044</v>
      </c>
      <c r="N1101">
        <f>SQRT(ssa_urop_maneuver_10001[[#This Row],[x-pos]]^2+ssa_urop_maneuver_10001[[#This Row],[y-pos]]^2+ssa_urop_maneuver_10001[[#This Row],[z-pos]]^2)-6378</f>
        <v>544.64952209069452</v>
      </c>
      <c r="O1101">
        <f>SQRT(ssa_urop_maneuver_10001[[#This Row],[x-vel]]^2+ssa_urop_maneuver_10001[[#This Row],[y-vel]]^2+ssa_urop_maneuver_10001[[#This Row],[z-vel]]^2)</f>
        <v>7.5874048189127166</v>
      </c>
    </row>
    <row r="1102" spans="1:15" x14ac:dyDescent="0.35">
      <c r="A1102">
        <v>10001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2950.4891006729399</v>
      </c>
      <c r="I1102">
        <v>3010.7468072524412</v>
      </c>
      <c r="J1102">
        <v>5489.4444244491506</v>
      </c>
      <c r="K1102">
        <v>-5.9491383297156197</v>
      </c>
      <c r="L1102">
        <v>4.6632702564624173</v>
      </c>
      <c r="M1102">
        <v>0.63796001493987964</v>
      </c>
      <c r="N1102">
        <f>SQRT(ssa_urop_maneuver_10001[[#This Row],[x-pos]]^2+ssa_urop_maneuver_10001[[#This Row],[y-pos]]^2+ssa_urop_maneuver_10001[[#This Row],[z-pos]]^2)-6378</f>
        <v>543.27028512009838</v>
      </c>
      <c r="O1102">
        <f>SQRT(ssa_urop_maneuver_10001[[#This Row],[x-vel]]^2+ssa_urop_maneuver_10001[[#This Row],[y-vel]]^2+ssa_urop_maneuver_10001[[#This Row],[z-vel]]^2)</f>
        <v>7.5858637828239903</v>
      </c>
    </row>
    <row r="1103" spans="1:15" x14ac:dyDescent="0.35">
      <c r="A1103">
        <v>10001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-981.8368786606103</v>
      </c>
      <c r="I1103">
        <v>4985.01772959153</v>
      </c>
      <c r="J1103">
        <v>4699.5167154109213</v>
      </c>
      <c r="K1103">
        <v>-6.6837205276965914</v>
      </c>
      <c r="L1103">
        <v>1.678472591438541</v>
      </c>
      <c r="M1103">
        <v>-3.176199723418486</v>
      </c>
      <c r="N1103">
        <f>SQRT(ssa_urop_maneuver_10001[[#This Row],[x-pos]]^2+ssa_urop_maneuver_10001[[#This Row],[y-pos]]^2+ssa_urop_maneuver_10001[[#This Row],[z-pos]]^2)-6378</f>
        <v>542.97267579251184</v>
      </c>
      <c r="O1103">
        <f>SQRT(ssa_urop_maneuver_10001[[#This Row],[x-vel]]^2+ssa_urop_maneuver_10001[[#This Row],[y-vel]]^2+ssa_urop_maneuver_10001[[#This Row],[z-vel]]^2)</f>
        <v>7.5879928186317418</v>
      </c>
    </row>
    <row r="1104" spans="1:15" x14ac:dyDescent="0.35">
      <c r="A1104">
        <v>10001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-4504.3286179690976</v>
      </c>
      <c r="I1104">
        <v>4881.4377687677979</v>
      </c>
      <c r="J1104">
        <v>1945.97432230205</v>
      </c>
      <c r="K1104">
        <v>-4.6306471084753307</v>
      </c>
      <c r="L1104">
        <v>-2.012754096038655</v>
      </c>
      <c r="M1104">
        <v>-5.6690764821808193</v>
      </c>
      <c r="N1104">
        <f>SQRT(ssa_urop_maneuver_10001[[#This Row],[x-pos]]^2+ssa_urop_maneuver_10001[[#This Row],[y-pos]]^2+ssa_urop_maneuver_10001[[#This Row],[z-pos]]^2)-6378</f>
        <v>543.28796193794187</v>
      </c>
      <c r="O1104">
        <f>SQRT(ssa_urop_maneuver_10001[[#This Row],[x-vel]]^2+ssa_urop_maneuver_10001[[#This Row],[y-vel]]^2+ssa_urop_maneuver_10001[[#This Row],[z-vel]]^2)</f>
        <v>7.5916071984242555</v>
      </c>
    </row>
    <row r="1105" spans="1:15" x14ac:dyDescent="0.35">
      <c r="A1105">
        <v>10001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-6145.1626394947943</v>
      </c>
      <c r="I1105">
        <v>2739.1844889468211</v>
      </c>
      <c r="J1105">
        <v>-1622.0882606413691</v>
      </c>
      <c r="K1105">
        <v>-0.6396308248960646</v>
      </c>
      <c r="L1105">
        <v>-4.868531778486278</v>
      </c>
      <c r="M1105">
        <v>-5.7907008398344972</v>
      </c>
      <c r="N1105">
        <f>SQRT(ssa_urop_maneuver_10001[[#This Row],[x-pos]]^2+ssa_urop_maneuver_10001[[#This Row],[y-pos]]^2+ssa_urop_maneuver_10001[[#This Row],[z-pos]]^2)-6378</f>
        <v>542.78939541148156</v>
      </c>
      <c r="O1105">
        <f>SQRT(ssa_urop_maneuver_10001[[#This Row],[x-vel]]^2+ssa_urop_maneuver_10001[[#This Row],[y-vel]]^2+ssa_urop_maneuver_10001[[#This Row],[z-vel]]^2)</f>
        <v>7.5923609955499307</v>
      </c>
    </row>
    <row r="1106" spans="1:15" x14ac:dyDescent="0.35">
      <c r="A1106">
        <v>10001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-5218.5137492249241</v>
      </c>
      <c r="I1106">
        <v>-547.7059814920442</v>
      </c>
      <c r="J1106">
        <v>-4510.8893630392504</v>
      </c>
      <c r="K1106">
        <v>3.6147468283646682</v>
      </c>
      <c r="L1106">
        <v>-5.689347460012435</v>
      </c>
      <c r="M1106">
        <v>-3.4885433885936661</v>
      </c>
      <c r="N1106">
        <f>SQRT(ssa_urop_maneuver_10001[[#This Row],[x-pos]]^2+ssa_urop_maneuver_10001[[#This Row],[y-pos]]^2+ssa_urop_maneuver_10001[[#This Row],[z-pos]]^2)-6378</f>
        <v>541.60912469717368</v>
      </c>
      <c r="O1106">
        <f>SQRT(ssa_urop_maneuver_10001[[#This Row],[x-vel]]^2+ssa_urop_maneuver_10001[[#This Row],[y-vel]]^2+ssa_urop_maneuver_10001[[#This Row],[z-vel]]^2)</f>
        <v>7.5897960531244157</v>
      </c>
    </row>
    <row r="1107" spans="1:15" x14ac:dyDescent="0.35">
      <c r="A1107">
        <v>10001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-2114.9128987602071</v>
      </c>
      <c r="I1107">
        <v>-3606.6078625056821</v>
      </c>
      <c r="J1107">
        <v>-5513.5233024529898</v>
      </c>
      <c r="K1107">
        <v>6.3547108398612062</v>
      </c>
      <c r="L1107">
        <v>-4.1375738481216464</v>
      </c>
      <c r="M1107">
        <v>0.26708259156401593</v>
      </c>
      <c r="N1107">
        <f>SQRT(ssa_urop_maneuver_10001[[#This Row],[x-pos]]^2+ssa_urop_maneuver_10001[[#This Row],[y-pos]]^2+ssa_urop_maneuver_10001[[#This Row],[z-pos]]^2)-6378</f>
        <v>541.49536092930884</v>
      </c>
      <c r="O1107">
        <f>SQRT(ssa_urop_maneuver_10001[[#This Row],[x-vel]]^2+ssa_urop_maneuver_10001[[#This Row],[y-vel]]^2+ssa_urop_maneuver_10001[[#This Row],[z-vel]]^2)</f>
        <v>7.5877005948855309</v>
      </c>
    </row>
    <row r="1108" spans="1:15" x14ac:dyDescent="0.35">
      <c r="A1108">
        <v>10001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1869.798560735778</v>
      </c>
      <c r="I1108">
        <v>-5163.0394391868886</v>
      </c>
      <c r="J1108">
        <v>-4213.1222551493775</v>
      </c>
      <c r="K1108">
        <v>6.4460190834364974</v>
      </c>
      <c r="L1108">
        <v>-0.86178114828571606</v>
      </c>
      <c r="M1108">
        <v>3.9106621623021489</v>
      </c>
      <c r="N1108">
        <f>SQRT(ssa_urop_maneuver_10001[[#This Row],[x-pos]]^2+ssa_urop_maneuver_10001[[#This Row],[y-pos]]^2+ssa_urop_maneuver_10001[[#This Row],[z-pos]]^2)-6378</f>
        <v>543.23703142464456</v>
      </c>
      <c r="O1108">
        <f>SQRT(ssa_urop_maneuver_10001[[#This Row],[x-vel]]^2+ssa_urop_maneuver_10001[[#This Row],[y-vel]]^2+ssa_urop_maneuver_10001[[#This Row],[z-vel]]^2)</f>
        <v>7.5886169569447812</v>
      </c>
    </row>
    <row r="1109" spans="1:15" x14ac:dyDescent="0.35">
      <c r="A1109">
        <v>10001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5074.4385259590199</v>
      </c>
      <c r="I1109">
        <v>-4566.6556292556197</v>
      </c>
      <c r="J1109">
        <v>-1151.5785663524671</v>
      </c>
      <c r="K1109">
        <v>3.8474948029252731</v>
      </c>
      <c r="L1109">
        <v>2.778480368965381</v>
      </c>
      <c r="M1109">
        <v>5.923338184228534</v>
      </c>
      <c r="N1109">
        <f>SQRT(ssa_urop_maneuver_10001[[#This Row],[x-pos]]^2+ssa_urop_maneuver_10001[[#This Row],[y-pos]]^2+ssa_urop_maneuver_10001[[#This Row],[z-pos]]^2)-6378</f>
        <v>545.1786907772057</v>
      </c>
      <c r="O1109">
        <f>SQRT(ssa_urop_maneuver_10001[[#This Row],[x-vel]]^2+ssa_urop_maneuver_10001[[#This Row],[y-vel]]^2+ssa_urop_maneuver_10001[[#This Row],[z-vel]]^2)</f>
        <v>7.5900661831108414</v>
      </c>
    </row>
    <row r="1110" spans="1:15" x14ac:dyDescent="0.35">
      <c r="A1110">
        <v>10001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6160.5109745711989</v>
      </c>
      <c r="I1110">
        <v>-2063.8737158272129</v>
      </c>
      <c r="J1110">
        <v>2391.8642492315971</v>
      </c>
      <c r="K1110">
        <v>-0.35827062605845461</v>
      </c>
      <c r="L1110">
        <v>5.2606881160607113</v>
      </c>
      <c r="M1110">
        <v>5.4578293972231053</v>
      </c>
      <c r="N1110">
        <f>SQRT(ssa_urop_maneuver_10001[[#This Row],[x-pos]]^2+ssa_urop_maneuver_10001[[#This Row],[y-pos]]^2+ssa_urop_maneuver_10001[[#This Row],[z-pos]]^2)-6378</f>
        <v>545.32902363067205</v>
      </c>
      <c r="O1110">
        <f>SQRT(ssa_urop_maneuver_10001[[#This Row],[x-vel]]^2+ssa_urop_maneuver_10001[[#This Row],[y-vel]]^2+ssa_urop_maneuver_10001[[#This Row],[z-vel]]^2)</f>
        <v>7.5888799585414075</v>
      </c>
    </row>
    <row r="1111" spans="1:15" x14ac:dyDescent="0.35">
      <c r="A1111">
        <v>10001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4676.275385037643</v>
      </c>
      <c r="I1111">
        <v>1300.344020500806</v>
      </c>
      <c r="J1111">
        <v>4935.0916434854862</v>
      </c>
      <c r="K1111">
        <v>-4.4082707137641242</v>
      </c>
      <c r="L1111">
        <v>5.5464607719214172</v>
      </c>
      <c r="M1111">
        <v>2.7121775086150235</v>
      </c>
      <c r="N1111">
        <f>SQRT(ssa_urop_maneuver_10001[[#This Row],[x-pos]]^2+ssa_urop_maneuver_10001[[#This Row],[y-pos]]^2+ssa_urop_maneuver_10001[[#This Row],[z-pos]]^2)-6378</f>
        <v>543.96327482033303</v>
      </c>
      <c r="O1111">
        <f>SQRT(ssa_urop_maneuver_10001[[#This Row],[x-vel]]^2+ssa_urop_maneuver_10001[[#This Row],[y-vel]]^2+ssa_urop_maneuver_10001[[#This Row],[z-vel]]^2)</f>
        <v>7.5863024338956313</v>
      </c>
    </row>
    <row r="1112" spans="1:15" x14ac:dyDescent="0.35">
      <c r="A1112">
        <v>10001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1244.1410664728639</v>
      </c>
      <c r="I1112">
        <v>4123.3222174762795</v>
      </c>
      <c r="J1112">
        <v>5417.6055149028516</v>
      </c>
      <c r="K1112">
        <v>-6.6176324450940163</v>
      </c>
      <c r="L1112">
        <v>3.5226631701394862</v>
      </c>
      <c r="M1112">
        <v>-1.162037767512764</v>
      </c>
      <c r="N1112">
        <f>SQRT(ssa_urop_maneuver_10001[[#This Row],[x-pos]]^2+ssa_urop_maneuver_10001[[#This Row],[y-pos]]^2+ssa_urop_maneuver_10001[[#This Row],[z-pos]]^2)-6378</f>
        <v>542.99144758347029</v>
      </c>
      <c r="O1112">
        <f>SQRT(ssa_urop_maneuver_10001[[#This Row],[x-vel]]^2+ssa_urop_maneuver_10001[[#This Row],[y-vel]]^2+ssa_urop_maneuver_10001[[#This Row],[z-vel]]^2)</f>
        <v>7.5863394836867295</v>
      </c>
    </row>
    <row r="1113" spans="1:15" x14ac:dyDescent="0.35">
      <c r="A1113">
        <v>10001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-2705.7942151272882</v>
      </c>
      <c r="I1113">
        <v>5229.157229661374</v>
      </c>
      <c r="J1113">
        <v>3638.2553259175661</v>
      </c>
      <c r="K1113">
        <v>-6.0710522432789329</v>
      </c>
      <c r="L1113">
        <v>2.8421802484845281E-2</v>
      </c>
      <c r="M1113">
        <v>-4.5547103448209354</v>
      </c>
      <c r="N1113">
        <f>SQRT(ssa_urop_maneuver_10001[[#This Row],[x-pos]]^2+ssa_urop_maneuver_10001[[#This Row],[y-pos]]^2+ssa_urop_maneuver_10001[[#This Row],[z-pos]]^2)-6378</f>
        <v>543.14943370706624</v>
      </c>
      <c r="O1113">
        <f>SQRT(ssa_urop_maneuver_10001[[#This Row],[x-vel]]^2+ssa_urop_maneuver_10001[[#This Row],[y-vel]]^2+ssa_urop_maneuver_10001[[#This Row],[z-vel]]^2)</f>
        <v>7.5897213034931328</v>
      </c>
    </row>
    <row r="1114" spans="1:15" x14ac:dyDescent="0.35">
      <c r="A1114">
        <v>10001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-5526.231173297977</v>
      </c>
      <c r="I1114">
        <v>4153.3106135956768</v>
      </c>
      <c r="J1114">
        <v>337.41307667050671</v>
      </c>
      <c r="K1114">
        <v>-2.987682311514368</v>
      </c>
      <c r="L1114">
        <v>-3.485312210478265</v>
      </c>
      <c r="M1114">
        <v>-6.0474962733176598</v>
      </c>
      <c r="N1114">
        <f>SQRT(ssa_urop_maneuver_10001[[#This Row],[x-pos]]^2+ssa_urop_maneuver_10001[[#This Row],[y-pos]]^2+ssa_urop_maneuver_10001[[#This Row],[z-pos]]^2)-6378</f>
        <v>543.20420288587411</v>
      </c>
      <c r="O1114">
        <f>SQRT(ssa_urop_maneuver_10001[[#This Row],[x-vel]]^2+ssa_urop_maneuver_10001[[#This Row],[y-vel]]^2+ssa_urop_maneuver_10001[[#This Row],[z-vel]]^2)</f>
        <v>7.5924869426845714</v>
      </c>
    </row>
    <row r="1115" spans="1:15" x14ac:dyDescent="0.35">
      <c r="A1115">
        <v>10001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-6037.3408287002767</v>
      </c>
      <c r="I1115">
        <v>1342.0102831387951</v>
      </c>
      <c r="J1115">
        <v>-3104.664853551948</v>
      </c>
      <c r="K1115">
        <v>1.345245970263768</v>
      </c>
      <c r="L1115">
        <v>-5.5445586405574696</v>
      </c>
      <c r="M1115">
        <v>-5.0078504056825697</v>
      </c>
      <c r="N1115">
        <f>SQRT(ssa_urop_maneuver_10001[[#This Row],[x-pos]]^2+ssa_urop_maneuver_10001[[#This Row],[y-pos]]^2+ssa_urop_maneuver_10001[[#This Row],[z-pos]]^2)-6378</f>
        <v>542.21818549259024</v>
      </c>
      <c r="O1115">
        <f>SQRT(ssa_urop_maneuver_10001[[#This Row],[x-vel]]^2+ssa_urop_maneuver_10001[[#This Row],[y-vel]]^2+ssa_urop_maneuver_10001[[#This Row],[z-vel]]^2)</f>
        <v>7.5914677714383059</v>
      </c>
    </row>
    <row r="1116" spans="1:15" x14ac:dyDescent="0.35">
      <c r="A1116">
        <v>10001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-4027.4589308922432</v>
      </c>
      <c r="I1116">
        <v>-2030.054628379107</v>
      </c>
      <c r="J1116">
        <v>-5247.3640481637276</v>
      </c>
      <c r="K1116">
        <v>5.1097417409218657</v>
      </c>
      <c r="L1116">
        <v>-5.2876691112972916</v>
      </c>
      <c r="M1116">
        <v>-1.8756001675468299</v>
      </c>
      <c r="N1116">
        <f>SQRT(ssa_urop_maneuver_10001[[#This Row],[x-pos]]^2+ssa_urop_maneuver_10001[[#This Row],[y-pos]]^2+ssa_urop_maneuver_10001[[#This Row],[z-pos]]^2)-6378</f>
        <v>541.27573436615876</v>
      </c>
      <c r="O1116">
        <f>SQRT(ssa_urop_maneuver_10001[[#This Row],[x-vel]]^2+ssa_urop_maneuver_10001[[#This Row],[y-vel]]^2+ssa_urop_maneuver_10001[[#This Row],[z-vel]]^2)</f>
        <v>7.5885954746572439</v>
      </c>
    </row>
    <row r="1117" spans="1:15" x14ac:dyDescent="0.35">
      <c r="A1117">
        <v>10001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-338.67771594392337</v>
      </c>
      <c r="I1117">
        <v>-4556.3118104659206</v>
      </c>
      <c r="J1117">
        <v>-5197.3293341852223</v>
      </c>
      <c r="K1117">
        <v>6.740321551168643</v>
      </c>
      <c r="L1117">
        <v>-2.8280073951261921</v>
      </c>
      <c r="M1117">
        <v>2.0361368917175362</v>
      </c>
      <c r="N1117">
        <f>SQRT(ssa_urop_maneuver_10001[[#This Row],[x-pos]]^2+ssa_urop_maneuver_10001[[#This Row],[y-pos]]^2+ssa_urop_maneuver_10001[[#This Row],[z-pos]]^2)-6378</f>
        <v>542.0370026070259</v>
      </c>
      <c r="O1117">
        <f>SQRT(ssa_urop_maneuver_10001[[#This Row],[x-vel]]^2+ssa_urop_maneuver_10001[[#This Row],[y-vel]]^2+ssa_urop_maneuver_10001[[#This Row],[z-vel]]^2)</f>
        <v>7.587846458768789</v>
      </c>
    </row>
    <row r="1118" spans="1:15" x14ac:dyDescent="0.35">
      <c r="A1118">
        <v>10001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3490.9774842859179</v>
      </c>
      <c r="I1118">
        <v>-5183.9345464240214</v>
      </c>
      <c r="J1118">
        <v>-2975.9700667127868</v>
      </c>
      <c r="K1118">
        <v>5.5616270882891428</v>
      </c>
      <c r="L1118">
        <v>0.81292684926102587</v>
      </c>
      <c r="M1118">
        <v>5.0998797657008499</v>
      </c>
      <c r="N1118">
        <f>SQRT(ssa_urop_maneuver_10001[[#This Row],[x-pos]]^2+ssa_urop_maneuver_10001[[#This Row],[y-pos]]^2+ssa_urop_maneuver_10001[[#This Row],[z-pos]]^2)-6378</f>
        <v>544.17444271452678</v>
      </c>
      <c r="O1118">
        <f>SQRT(ssa_urop_maneuver_10001[[#This Row],[x-vel]]^2+ssa_urop_maneuver_10001[[#This Row],[y-vel]]^2+ssa_urop_maneuver_10001[[#This Row],[z-vel]]^2)</f>
        <v>7.5895533172938432</v>
      </c>
    </row>
    <row r="1119" spans="1:15" x14ac:dyDescent="0.35">
      <c r="A1119">
        <v>10001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5863.6315998261707</v>
      </c>
      <c r="I1119">
        <v>-3648.5474609248959</v>
      </c>
      <c r="J1119">
        <v>490.15705259335249</v>
      </c>
      <c r="K1119">
        <v>2.0594496908139521</v>
      </c>
      <c r="L1119">
        <v>4.1194295669320287</v>
      </c>
      <c r="M1119">
        <v>6.032977379371629</v>
      </c>
      <c r="N1119">
        <f>SQRT(ssa_urop_maneuver_10001[[#This Row],[x-pos]]^2+ssa_urop_maneuver_10001[[#This Row],[y-pos]]^2+ssa_urop_maneuver_10001[[#This Row],[z-pos]]^2)-6378</f>
        <v>545.46214327113466</v>
      </c>
      <c r="O1119">
        <f>SQRT(ssa_urop_maneuver_10001[[#This Row],[x-vel]]^2+ssa_urop_maneuver_10001[[#This Row],[y-vel]]^2+ssa_urop_maneuver_10001[[#This Row],[z-vel]]^2)</f>
        <v>7.5899834680924867</v>
      </c>
    </row>
    <row r="1120" spans="1:15" x14ac:dyDescent="0.35">
      <c r="A1120">
        <v>10001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5788.343737384178</v>
      </c>
      <c r="I1120">
        <v>-589.85412853072387</v>
      </c>
      <c r="J1120">
        <v>3751.2285006981078</v>
      </c>
      <c r="K1120">
        <v>-2.3000235279331571</v>
      </c>
      <c r="L1120">
        <v>5.7054830487047683</v>
      </c>
      <c r="M1120">
        <v>4.4418662594608556</v>
      </c>
      <c r="N1120">
        <f>SQRT(ssa_urop_maneuver_10001[[#This Row],[x-pos]]^2+ssa_urop_maneuver_10001[[#This Row],[y-pos]]^2+ssa_urop_maneuver_10001[[#This Row],[z-pos]]^2)-6378</f>
        <v>544.75713711734625</v>
      </c>
      <c r="O1120">
        <f>SQRT(ssa_urop_maneuver_10001[[#This Row],[x-vel]]^2+ssa_urop_maneuver_10001[[#This Row],[y-vel]]^2+ssa_urop_maneuver_10001[[#This Row],[z-vel]]^2)</f>
        <v>7.5876755936874574</v>
      </c>
    </row>
    <row r="1121" spans="1:15" x14ac:dyDescent="0.35">
      <c r="A1121">
        <v>10001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3299.7830814531608</v>
      </c>
      <c r="I1121">
        <v>2715.2019826438682</v>
      </c>
      <c r="J1121">
        <v>5444.671136411057</v>
      </c>
      <c r="K1121">
        <v>-5.6935511357754809</v>
      </c>
      <c r="L1121">
        <v>4.9122609444464054</v>
      </c>
      <c r="M1121">
        <v>0.99871652305918601</v>
      </c>
      <c r="N1121">
        <f>SQRT(ssa_urop_maneuver_10001[[#This Row],[x-pos]]^2+ssa_urop_maneuver_10001[[#This Row],[y-pos]]^2+ssa_urop_maneuver_10001[[#This Row],[z-pos]]^2)-6378</f>
        <v>543.36792656374928</v>
      </c>
      <c r="O1121">
        <f>SQRT(ssa_urop_maneuver_10001[[#This Row],[x-vel]]^2+ssa_urop_maneuver_10001[[#This Row],[y-vel]]^2+ssa_urop_maneuver_10001[[#This Row],[z-vel]]^2)</f>
        <v>7.5857937498626464</v>
      </c>
    </row>
    <row r="1122" spans="1:15" x14ac:dyDescent="0.35">
      <c r="A1122">
        <v>10001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-562.64747621533365</v>
      </c>
      <c r="I1122">
        <v>4889.9530323264162</v>
      </c>
      <c r="J1122">
        <v>4865.3895070751832</v>
      </c>
      <c r="K1122">
        <v>-6.7149194921003552</v>
      </c>
      <c r="L1122">
        <v>2.0737243202551889</v>
      </c>
      <c r="M1122">
        <v>-2.86016878908567</v>
      </c>
      <c r="N1122">
        <f>SQRT(ssa_urop_maneuver_10001[[#This Row],[x-pos]]^2+ssa_urop_maneuver_10001[[#This Row],[y-pos]]^2+ssa_urop_maneuver_10001[[#This Row],[z-pos]]^2)-6378</f>
        <v>542.99905334534014</v>
      </c>
      <c r="O1122">
        <f>SQRT(ssa_urop_maneuver_10001[[#This Row],[x-vel]]^2+ssa_urop_maneuver_10001[[#This Row],[y-vel]]^2+ssa_urop_maneuver_10001[[#This Row],[z-vel]]^2)</f>
        <v>7.5875583585147419</v>
      </c>
    </row>
    <row r="1123" spans="1:15" x14ac:dyDescent="0.35">
      <c r="A1123">
        <v>10001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-4190.0932206762709</v>
      </c>
      <c r="I1123">
        <v>5026.8800621440214</v>
      </c>
      <c r="J1123">
        <v>2253.5992808580891</v>
      </c>
      <c r="K1123">
        <v>-4.9367843988640212</v>
      </c>
      <c r="L1123">
        <v>-1.6354567516743399</v>
      </c>
      <c r="M1123">
        <v>-5.5299839495159233</v>
      </c>
      <c r="N1123">
        <f>SQRT(ssa_urop_maneuver_10001[[#This Row],[x-pos]]^2+ssa_urop_maneuver_10001[[#This Row],[y-pos]]^2+ssa_urop_maneuver_10001[[#This Row],[z-pos]]^2)-6378</f>
        <v>543.35204102655189</v>
      </c>
      <c r="O1123">
        <f>SQRT(ssa_urop_maneuver_10001[[#This Row],[x-vel]]^2+ssa_urop_maneuver_10001[[#This Row],[y-vel]]^2+ssa_urop_maneuver_10001[[#This Row],[z-vel]]^2)</f>
        <v>7.5912634962414591</v>
      </c>
    </row>
    <row r="1124" spans="1:15" x14ac:dyDescent="0.35">
      <c r="A1124">
        <v>10001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-6067.4026149589372</v>
      </c>
      <c r="I1124">
        <v>3064.7069903255569</v>
      </c>
      <c r="J1124">
        <v>-1301.3352168739559</v>
      </c>
      <c r="K1124">
        <v>-1.0928935886994711</v>
      </c>
      <c r="L1124">
        <v>-4.6675657396107244</v>
      </c>
      <c r="M1124">
        <v>-5.8876632401805118</v>
      </c>
      <c r="N1124">
        <f>SQRT(ssa_urop_maneuver_10001[[#This Row],[x-pos]]^2+ssa_urop_maneuver_10001[[#This Row],[y-pos]]^2+ssa_urop_maneuver_10001[[#This Row],[z-pos]]^2)-6378</f>
        <v>542.93034029654609</v>
      </c>
      <c r="O1124">
        <f>SQRT(ssa_urop_maneuver_10001[[#This Row],[x-vel]]^2+ssa_urop_maneuver_10001[[#This Row],[y-vel]]^2+ssa_urop_maneuver_10001[[#This Row],[z-vel]]^2)</f>
        <v>7.592441291151423</v>
      </c>
    </row>
    <row r="1125" spans="1:15" x14ac:dyDescent="0.35">
      <c r="A1125">
        <v>10001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-5409.5574577585921</v>
      </c>
      <c r="I1125">
        <v>-178.16739567783441</v>
      </c>
      <c r="J1125">
        <v>-4311.2520488701011</v>
      </c>
      <c r="K1125">
        <v>3.2046307598463484</v>
      </c>
      <c r="L1125">
        <v>-5.7487997260865598</v>
      </c>
      <c r="M1125">
        <v>-3.780413316824073</v>
      </c>
      <c r="N1125">
        <f>SQRT(ssa_urop_maneuver_10001[[#This Row],[x-pos]]^2+ssa_urop_maneuver_10001[[#This Row],[y-pos]]^2+ssa_urop_maneuver_10001[[#This Row],[z-pos]]^2)-6378</f>
        <v>541.67844184690966</v>
      </c>
      <c r="O1125">
        <f>SQRT(ssa_urop_maneuver_10001[[#This Row],[x-vel]]^2+ssa_urop_maneuver_10001[[#This Row],[y-vel]]^2+ssa_urop_maneuver_10001[[#This Row],[z-vel]]^2)</f>
        <v>7.5901173537454003</v>
      </c>
    </row>
    <row r="1126" spans="1:15" x14ac:dyDescent="0.35">
      <c r="A1126">
        <v>10001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-2494.6721281077698</v>
      </c>
      <c r="I1126">
        <v>-3347.2080705517242</v>
      </c>
      <c r="J1126">
        <v>-5518.1368731479779</v>
      </c>
      <c r="K1126">
        <v>6.1584087326103827</v>
      </c>
      <c r="L1126">
        <v>-4.4318171575867247</v>
      </c>
      <c r="M1126">
        <v>-9.7162473085086742E-2</v>
      </c>
      <c r="N1126">
        <f>SQRT(ssa_urop_maneuver_10001[[#This Row],[x-pos]]^2+ssa_urop_maneuver_10001[[#This Row],[y-pos]]^2+ssa_urop_maneuver_10001[[#This Row],[z-pos]]^2)-6378</f>
        <v>541.32261461479266</v>
      </c>
      <c r="O1126">
        <f>SQRT(ssa_urop_maneuver_10001[[#This Row],[x-vel]]^2+ssa_urop_maneuver_10001[[#This Row],[y-vel]]^2+ssa_urop_maneuver_10001[[#This Row],[z-vel]]^2)</f>
        <v>7.5879142049938801</v>
      </c>
    </row>
    <row r="1127" spans="1:15" x14ac:dyDescent="0.35">
      <c r="A1127">
        <v>10001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1459.651458520352</v>
      </c>
      <c r="I1127">
        <v>-5121.7538896463529</v>
      </c>
      <c r="J1127">
        <v>-4419.8818732182772</v>
      </c>
      <c r="K1127">
        <v>6.5447684200981833</v>
      </c>
      <c r="L1127">
        <v>-1.268368181915412</v>
      </c>
      <c r="M1127">
        <v>3.62544945246841</v>
      </c>
      <c r="N1127">
        <f>SQRT(ssa_urop_maneuver_10001[[#This Row],[x-pos]]^2+ssa_urop_maneuver_10001[[#This Row],[y-pos]]^2+ssa_urop_maneuver_10001[[#This Row],[z-pos]]^2)-6378</f>
        <v>542.8598497348321</v>
      </c>
      <c r="O1127">
        <f>SQRT(ssa_urop_maneuver_10001[[#This Row],[x-vel]]^2+ssa_urop_maneuver_10001[[#This Row],[y-vel]]^2+ssa_urop_maneuver_10001[[#This Row],[z-vel]]^2)</f>
        <v>7.5885858531094827</v>
      </c>
    </row>
    <row r="1128" spans="1:15" x14ac:dyDescent="0.35">
      <c r="A1128">
        <v>10001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4804.9954611574012</v>
      </c>
      <c r="I1128">
        <v>-4760.8115799752422</v>
      </c>
      <c r="J1128">
        <v>-1474.1829770427771</v>
      </c>
      <c r="K1128">
        <v>4.20073477171628</v>
      </c>
      <c r="L1128">
        <v>2.4288812752939641</v>
      </c>
      <c r="M1128">
        <v>5.8366164557406153</v>
      </c>
      <c r="N1128">
        <f>SQRT(ssa_urop_maneuver_10001[[#This Row],[x-pos]]^2+ssa_urop_maneuver_10001[[#This Row],[y-pos]]^2+ssa_urop_maneuver_10001[[#This Row],[z-pos]]^2)-6378</f>
        <v>544.89850651967117</v>
      </c>
      <c r="O1128">
        <f>SQRT(ssa_urop_maneuver_10001[[#This Row],[x-vel]]^2+ssa_urop_maneuver_10001[[#This Row],[y-vel]]^2+ssa_urop_maneuver_10001[[#This Row],[z-vel]]^2)</f>
        <v>7.5902390293851747</v>
      </c>
    </row>
    <row r="1129" spans="1:15" x14ac:dyDescent="0.35">
      <c r="A1129">
        <v>10001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6144.188627142601</v>
      </c>
      <c r="I1129">
        <v>-2412.368942257664</v>
      </c>
      <c r="J1129">
        <v>2088.433910666562</v>
      </c>
      <c r="K1129">
        <v>0.10140006301672989</v>
      </c>
      <c r="L1129">
        <v>5.114549269776707</v>
      </c>
      <c r="M1129">
        <v>5.6060452137760084</v>
      </c>
      <c r="N1129">
        <f>SQRT(ssa_urop_maneuver_10001[[#This Row],[x-pos]]^2+ssa_urop_maneuver_10001[[#This Row],[y-pos]]^2+ssa_urop_maneuver_10001[[#This Row],[z-pos]]^2)-6378</f>
        <v>545.3036910639612</v>
      </c>
      <c r="O1129">
        <f>SQRT(ssa_urop_maneuver_10001[[#This Row],[x-vel]]^2+ssa_urop_maneuver_10001[[#This Row],[y-vel]]^2+ssa_urop_maneuver_10001[[#This Row],[z-vel]]^2)</f>
        <v>7.5892449653871452</v>
      </c>
    </row>
    <row r="1130" spans="1:15" x14ac:dyDescent="0.35">
      <c r="A1130">
        <v>10001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4919.434157835185</v>
      </c>
      <c r="I1130">
        <v>943.07077188264952</v>
      </c>
      <c r="J1130">
        <v>4777.5732279689482</v>
      </c>
      <c r="K1130">
        <v>-4.0342744064862046</v>
      </c>
      <c r="L1130">
        <v>5.6642058198124676</v>
      </c>
      <c r="M1130">
        <v>3.0325537033705108</v>
      </c>
      <c r="N1130">
        <f>SQRT(ssa_urop_maneuver_10001[[#This Row],[x-pos]]^2+ssa_urop_maneuver_10001[[#This Row],[y-pos]]^2+ssa_urop_maneuver_10001[[#This Row],[z-pos]]^2)-6378</f>
        <v>544.09656553999139</v>
      </c>
      <c r="O1130">
        <f>SQRT(ssa_urop_maneuver_10001[[#This Row],[x-vel]]^2+ssa_urop_maneuver_10001[[#This Row],[y-vel]]^2+ssa_urop_maneuver_10001[[#This Row],[z-vel]]^2)</f>
        <v>7.586499820065459</v>
      </c>
    </row>
    <row r="1131" spans="1:15" x14ac:dyDescent="0.35">
      <c r="A1131">
        <v>10001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1645.214647615242</v>
      </c>
      <c r="I1131">
        <v>3906.0502941056111</v>
      </c>
      <c r="J1131">
        <v>5471.5446079557469</v>
      </c>
      <c r="K1131">
        <v>-6.4841147397445296</v>
      </c>
      <c r="L1131">
        <v>3.854762445103733</v>
      </c>
      <c r="M1131">
        <v>-0.80297325400483188</v>
      </c>
      <c r="N1131">
        <f>SQRT(ssa_urop_maneuver_10001[[#This Row],[x-pos]]^2+ssa_urop_maneuver_10001[[#This Row],[y-pos]]^2+ssa_urop_maneuver_10001[[#This Row],[z-pos]]^2)-6378</f>
        <v>543.10977616017044</v>
      </c>
      <c r="O1131">
        <f>SQRT(ssa_urop_maneuver_10001[[#This Row],[x-vel]]^2+ssa_urop_maneuver_10001[[#This Row],[y-vel]]^2+ssa_urop_maneuver_10001[[#This Row],[z-vel]]^2)</f>
        <v>7.5860202684280695</v>
      </c>
    </row>
    <row r="1132" spans="1:15" x14ac:dyDescent="0.35">
      <c r="A1132">
        <v>10001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-2313.7680860456994</v>
      </c>
      <c r="I1132">
        <v>5242.6134306400918</v>
      </c>
      <c r="J1132">
        <v>3881.421181635038</v>
      </c>
      <c r="K1132">
        <v>-6.2339362387512107</v>
      </c>
      <c r="L1132">
        <v>0.43768808219430538</v>
      </c>
      <c r="M1132">
        <v>-4.305943029909546</v>
      </c>
      <c r="N1132">
        <f>SQRT(ssa_urop_maneuver_10001[[#This Row],[x-pos]]^2+ssa_urop_maneuver_10001[[#This Row],[y-pos]]^2+ssa_urop_maneuver_10001[[#This Row],[z-pos]]^2)-6378</f>
        <v>543.2678555577213</v>
      </c>
      <c r="O1132">
        <f>SQRT(ssa_urop_maneuver_10001[[#This Row],[x-vel]]^2+ssa_urop_maneuver_10001[[#This Row],[y-vel]]^2+ssa_urop_maneuver_10001[[#This Row],[z-vel]]^2)</f>
        <v>7.5891157102087412</v>
      </c>
    </row>
    <row r="1133" spans="1:15" x14ac:dyDescent="0.35">
      <c r="A1133">
        <v>10001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-5307.1210016704254</v>
      </c>
      <c r="I1133">
        <v>4392.4863107273559</v>
      </c>
      <c r="J1133">
        <v>668.5645398682251</v>
      </c>
      <c r="K1133">
        <v>-3.3803094729053988</v>
      </c>
      <c r="L1133">
        <v>-3.1697120620629282</v>
      </c>
      <c r="M1133">
        <v>-6.013904998663814</v>
      </c>
      <c r="N1133">
        <f>SQRT(ssa_urop_maneuver_10001[[#This Row],[x-pos]]^2+ssa_urop_maneuver_10001[[#This Row],[y-pos]]^2+ssa_urop_maneuver_10001[[#This Row],[z-pos]]^2)-6378</f>
        <v>543.44839323878296</v>
      </c>
      <c r="O1133">
        <f>SQRT(ssa_urop_maneuver_10001[[#This Row],[x-vel]]^2+ssa_urop_maneuver_10001[[#This Row],[y-vel]]^2+ssa_urop_maneuver_10001[[#This Row],[z-vel]]^2)</f>
        <v>7.5921419916881696</v>
      </c>
    </row>
    <row r="1134" spans="1:15" x14ac:dyDescent="0.35">
      <c r="A1134">
        <v>10001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-6083.0181573090504</v>
      </c>
      <c r="I1134">
        <v>1707.2037239883</v>
      </c>
      <c r="J1134">
        <v>-2824.1515272089082</v>
      </c>
      <c r="K1134">
        <v>0.88754327359818375</v>
      </c>
      <c r="L1134">
        <v>-5.4554354135954677</v>
      </c>
      <c r="M1134">
        <v>-5.2040033742049188</v>
      </c>
      <c r="N1134">
        <f>SQRT(ssa_urop_maneuver_10001[[#This Row],[x-pos]]^2+ssa_urop_maneuver_10001[[#This Row],[y-pos]]^2+ssa_urop_maneuver_10001[[#This Row],[z-pos]]^2)-6378</f>
        <v>542.51199738773084</v>
      </c>
      <c r="O1134">
        <f>SQRT(ssa_urop_maneuver_10001[[#This Row],[x-vel]]^2+ssa_urop_maneuver_10001[[#This Row],[y-vel]]^2+ssa_urop_maneuver_10001[[#This Row],[z-vel]]^2)</f>
        <v>7.5915189345187777</v>
      </c>
    </row>
    <row r="1135" spans="1:15" x14ac:dyDescent="0.35">
      <c r="A1135">
        <v>10001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-4318.7067130942314</v>
      </c>
      <c r="I1135">
        <v>-1691.381050383623</v>
      </c>
      <c r="J1135">
        <v>-5134.7817112975754</v>
      </c>
      <c r="K1135">
        <v>4.7785298771010423</v>
      </c>
      <c r="L1135">
        <v>-5.4618430947904786</v>
      </c>
      <c r="M1135">
        <v>-2.2187592840250074</v>
      </c>
      <c r="N1135">
        <f>SQRT(ssa_urop_maneuver_10001[[#This Row],[x-pos]]^2+ssa_urop_maneuver_10001[[#This Row],[y-pos]]^2+ssa_urop_maneuver_10001[[#This Row],[z-pos]]^2)-6378</f>
        <v>541.39164623581928</v>
      </c>
      <c r="O1135">
        <f>SQRT(ssa_urop_maneuver_10001[[#This Row],[x-vel]]^2+ssa_urop_maneuver_10001[[#This Row],[y-vel]]^2+ssa_urop_maneuver_10001[[#This Row],[z-vel]]^2)</f>
        <v>7.5887397200658357</v>
      </c>
    </row>
    <row r="1136" spans="1:15" x14ac:dyDescent="0.35">
      <c r="A1136">
        <v>10001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-753.92918631557029</v>
      </c>
      <c r="I1136">
        <v>-4385.3108505192777</v>
      </c>
      <c r="J1136">
        <v>-5299.5333605373989</v>
      </c>
      <c r="K1136">
        <v>6.673076561134474</v>
      </c>
      <c r="L1136">
        <v>-3.1924951081691328</v>
      </c>
      <c r="M1136">
        <v>1.689263985942923</v>
      </c>
      <c r="N1136">
        <f>SQRT(ssa_urop_maneuver_10001[[#This Row],[x-pos]]^2+ssa_urop_maneuver_10001[[#This Row],[y-pos]]^2+ssa_urop_maneuver_10001[[#This Row],[z-pos]]^2)-6378</f>
        <v>541.8565240263024</v>
      </c>
      <c r="O1136">
        <f>SQRT(ssa_urop_maneuver_10001[[#This Row],[x-vel]]^2+ssa_urop_maneuver_10001[[#This Row],[y-vel]]^2+ssa_urop_maneuver_10001[[#This Row],[z-vel]]^2)</f>
        <v>7.5878579731469609</v>
      </c>
    </row>
    <row r="1137" spans="1:15" x14ac:dyDescent="0.35">
      <c r="A1137">
        <v>10001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3124.7556391714011</v>
      </c>
      <c r="I1137">
        <v>-5251.9355099480326</v>
      </c>
      <c r="J1137">
        <v>-3250.3496555748952</v>
      </c>
      <c r="K1137">
        <v>5.786551512828888</v>
      </c>
      <c r="L1137">
        <v>0.4095613155536898</v>
      </c>
      <c r="M1137">
        <v>4.8937308805580191</v>
      </c>
      <c r="N1137">
        <f>SQRT(ssa_urop_maneuver_10001[[#This Row],[x-pos]]^2+ssa_urop_maneuver_10001[[#This Row],[y-pos]]^2+ssa_urop_maneuver_10001[[#This Row],[z-pos]]^2)-6378</f>
        <v>543.82759744002942</v>
      </c>
      <c r="O1137">
        <f>SQRT(ssa_urop_maneuver_10001[[#This Row],[x-vel]]^2+ssa_urop_maneuver_10001[[#This Row],[y-vel]]^2+ssa_urop_maneuver_10001[[#This Row],[z-vel]]^2)</f>
        <v>7.5895006959053326</v>
      </c>
    </row>
    <row r="1138" spans="1:15" x14ac:dyDescent="0.35">
      <c r="A1138">
        <v>10001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5699.338621851949</v>
      </c>
      <c r="I1138">
        <v>-3927.3258318201929</v>
      </c>
      <c r="J1138">
        <v>158.26027235029591</v>
      </c>
      <c r="K1138">
        <v>2.48300014122779</v>
      </c>
      <c r="L1138">
        <v>3.8459304241071668</v>
      </c>
      <c r="M1138">
        <v>6.0544696900147086</v>
      </c>
      <c r="N1138">
        <f>SQRT(ssa_urop_maneuver_10001[[#This Row],[x-pos]]^2+ssa_urop_maneuver_10001[[#This Row],[y-pos]]^2+ssa_urop_maneuver_10001[[#This Row],[z-pos]]^2)-6378</f>
        <v>545.25033706133127</v>
      </c>
      <c r="O1138">
        <f>SQRT(ssa_urop_maneuver_10001[[#This Row],[x-vel]]^2+ssa_urop_maneuver_10001[[#This Row],[y-vel]]^2+ssa_urop_maneuver_10001[[#This Row],[z-vel]]^2)</f>
        <v>7.5903276448198964</v>
      </c>
    </row>
    <row r="1139" spans="1:15" x14ac:dyDescent="0.35">
      <c r="A1139">
        <v>10001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5894.268681501283</v>
      </c>
      <c r="I1139">
        <v>-962.84246186693986</v>
      </c>
      <c r="J1139">
        <v>3500.693281594381</v>
      </c>
      <c r="K1139">
        <v>-1.8556590369585251</v>
      </c>
      <c r="L1139">
        <v>5.6762363721094831</v>
      </c>
      <c r="M1139">
        <v>4.681519058001717</v>
      </c>
      <c r="N1139">
        <f>SQRT(ssa_urop_maneuver_10001[[#This Row],[x-pos]]^2+ssa_urop_maneuver_10001[[#This Row],[y-pos]]^2+ssa_urop_maneuver_10001[[#This Row],[z-pos]]^2)-6378</f>
        <v>544.73951177573144</v>
      </c>
      <c r="O1139">
        <f>SQRT(ssa_urop_maneuver_10001[[#This Row],[x-vel]]^2+ssa_urop_maneuver_10001[[#This Row],[y-vel]]^2+ssa_urop_maneuver_10001[[#This Row],[z-vel]]^2)</f>
        <v>7.5881322144476204</v>
      </c>
    </row>
    <row r="1140" spans="1:15" x14ac:dyDescent="0.35">
      <c r="A1140">
        <v>10001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3631.2239499318548</v>
      </c>
      <c r="I1140">
        <v>2403.5942562013001</v>
      </c>
      <c r="J1140">
        <v>5379.8868429975673</v>
      </c>
      <c r="K1140">
        <v>-5.4132423444166626</v>
      </c>
      <c r="L1140">
        <v>5.1385577373396449</v>
      </c>
      <c r="M1140">
        <v>1.3557699167666319</v>
      </c>
      <c r="N1140">
        <f>SQRT(ssa_urop_maneuver_10001[[#This Row],[x-pos]]^2+ssa_urop_maneuver_10001[[#This Row],[y-pos]]^2+ssa_urop_maneuver_10001[[#This Row],[z-pos]]^2)-6378</f>
        <v>543.4330283880463</v>
      </c>
      <c r="O1140">
        <f>SQRT(ssa_urop_maneuver_10001[[#This Row],[x-vel]]^2+ssa_urop_maneuver_10001[[#This Row],[y-vel]]^2+ssa_urop_maneuver_10001[[#This Row],[z-vel]]^2)</f>
        <v>7.5859132849359767</v>
      </c>
    </row>
    <row r="1141" spans="1:15" x14ac:dyDescent="0.35">
      <c r="A1141">
        <v>10001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-143.84248113648289</v>
      </c>
      <c r="I1141">
        <v>4769.4323074744589</v>
      </c>
      <c r="J1141">
        <v>5013.264159594637</v>
      </c>
      <c r="K1141">
        <v>-6.714533011257938</v>
      </c>
      <c r="L1141">
        <v>2.4615316688021518</v>
      </c>
      <c r="M1141">
        <v>-2.5339168370455578</v>
      </c>
      <c r="N1141">
        <f>SQRT(ssa_urop_maneuver_10001[[#This Row],[x-pos]]^2+ssa_urop_maneuver_10001[[#This Row],[y-pos]]^2+ssa_urop_maneuver_10001[[#This Row],[z-pos]]^2)-6378</f>
        <v>543.054307606375</v>
      </c>
      <c r="O1141">
        <f>SQRT(ssa_urop_maneuver_10001[[#This Row],[x-vel]]^2+ssa_urop_maneuver_10001[[#This Row],[y-vel]]^2+ssa_urop_maneuver_10001[[#This Row],[z-vel]]^2)</f>
        <v>7.5871487564731099</v>
      </c>
    </row>
    <row r="1142" spans="1:15" x14ac:dyDescent="0.35">
      <c r="A1142">
        <v>10001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-3858.4589330315671</v>
      </c>
      <c r="I1142">
        <v>5148.1015887600124</v>
      </c>
      <c r="J1142">
        <v>2552.7253619396929</v>
      </c>
      <c r="K1142">
        <v>-5.2174783863104164</v>
      </c>
      <c r="L1142">
        <v>-1.2466681335794489</v>
      </c>
      <c r="M1142">
        <v>-5.3705614661960297</v>
      </c>
      <c r="N1142">
        <f>SQRT(ssa_urop_maneuver_10001[[#This Row],[x-pos]]^2+ssa_urop_maneuver_10001[[#This Row],[y-pos]]^2+ssa_urop_maneuver_10001[[#This Row],[z-pos]]^2)-6378</f>
        <v>543.49276381725304</v>
      </c>
      <c r="O1142">
        <f>SQRT(ssa_urop_maneuver_10001[[#This Row],[x-vel]]^2+ssa_urop_maneuver_10001[[#This Row],[y-vel]]^2+ssa_urop_maneuver_10001[[#This Row],[z-vel]]^2)</f>
        <v>7.5907307032385534</v>
      </c>
    </row>
    <row r="1143" spans="1:15" x14ac:dyDescent="0.35">
      <c r="A1143">
        <v>10001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-5961.7867939518783</v>
      </c>
      <c r="I1143">
        <v>3377.6387697081</v>
      </c>
      <c r="J1143">
        <v>-975.94040930171036</v>
      </c>
      <c r="K1143">
        <v>-1.53809958969253</v>
      </c>
      <c r="L1143">
        <v>-4.4407771029146677</v>
      </c>
      <c r="M1143">
        <v>-5.9628440060926611</v>
      </c>
      <c r="N1143">
        <f>SQRT(ssa_urop_maneuver_10001[[#This Row],[x-pos]]^2+ssa_urop_maneuver_10001[[#This Row],[y-pos]]^2+ssa_urop_maneuver_10001[[#This Row],[z-pos]]^2)-6378</f>
        <v>543.25748095548352</v>
      </c>
      <c r="O1143">
        <f>SQRT(ssa_urop_maneuver_10001[[#This Row],[x-vel]]^2+ssa_urop_maneuver_10001[[#This Row],[y-vel]]^2+ssa_urop_maneuver_10001[[#This Row],[z-vel]]^2)</f>
        <v>7.5922170850535284</v>
      </c>
    </row>
    <row r="1144" spans="1:15" x14ac:dyDescent="0.35">
      <c r="A1144">
        <v>10001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-5574.2359655714426</v>
      </c>
      <c r="I1144">
        <v>195.86374919763509</v>
      </c>
      <c r="J1144">
        <v>-4095.9030261003149</v>
      </c>
      <c r="K1144">
        <v>2.7816971613165409</v>
      </c>
      <c r="L1144">
        <v>-5.7792716761845337</v>
      </c>
      <c r="M1144">
        <v>-4.0585564115105486</v>
      </c>
      <c r="N1144">
        <f>SQRT(ssa_urop_maneuver_10001[[#This Row],[x-pos]]^2+ssa_urop_maneuver_10001[[#This Row],[y-pos]]^2+ssa_urop_maneuver_10001[[#This Row],[z-pos]]^2)-6378</f>
        <v>542.03546286705568</v>
      </c>
      <c r="O1144">
        <f>SQRT(ssa_urop_maneuver_10001[[#This Row],[x-vel]]^2+ssa_urop_maneuver_10001[[#This Row],[y-vel]]^2+ssa_urop_maneuver_10001[[#This Row],[z-vel]]^2)</f>
        <v>7.5901054241583941</v>
      </c>
    </row>
    <row r="1145" spans="1:15" x14ac:dyDescent="0.35">
      <c r="A1145">
        <v>10001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-2860.8265003069678</v>
      </c>
      <c r="I1145">
        <v>-3068.1352632565199</v>
      </c>
      <c r="J1145">
        <v>-5502.8226358933616</v>
      </c>
      <c r="K1145">
        <v>5.9339882609858794</v>
      </c>
      <c r="L1145">
        <v>-4.7063442915098586</v>
      </c>
      <c r="M1145">
        <v>-0.4616055977446808</v>
      </c>
      <c r="N1145">
        <f>SQRT(ssa_urop_maneuver_10001[[#This Row],[x-pos]]^2+ssa_urop_maneuver_10001[[#This Row],[y-pos]]^2+ssa_urop_maneuver_10001[[#This Row],[z-pos]]^2)-6378</f>
        <v>541.45367934471597</v>
      </c>
      <c r="O1145">
        <f>SQRT(ssa_urop_maneuver_10001[[#This Row],[x-vel]]^2+ssa_urop_maneuver_10001[[#This Row],[y-vel]]^2+ssa_urop_maneuver_10001[[#This Row],[z-vel]]^2)</f>
        <v>7.587817406844664</v>
      </c>
    </row>
    <row r="1146" spans="1:15" x14ac:dyDescent="0.35">
      <c r="A1146">
        <v>10001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1044.5900120755341</v>
      </c>
      <c r="I1146">
        <v>-5054.0043311275394</v>
      </c>
      <c r="J1146">
        <v>-4611.0723867776715</v>
      </c>
      <c r="K1146">
        <v>6.6121246185173641</v>
      </c>
      <c r="L1146">
        <v>-1.672790500437352</v>
      </c>
      <c r="M1146">
        <v>3.326515771859277</v>
      </c>
      <c r="N1146">
        <f>SQRT(ssa_urop_maneuver_10001[[#This Row],[x-pos]]^2+ssa_urop_maneuver_10001[[#This Row],[y-pos]]^2+ssa_urop_maneuver_10001[[#This Row],[z-pos]]^2)-6378</f>
        <v>542.70203292176302</v>
      </c>
      <c r="O1146">
        <f>SQRT(ssa_urop_maneuver_10001[[#This Row],[x-vel]]^2+ssa_urop_maneuver_10001[[#This Row],[y-vel]]^2+ssa_urop_maneuver_10001[[#This Row],[z-vel]]^2)</f>
        <v>7.5884206004665664</v>
      </c>
    </row>
    <row r="1147" spans="1:15" x14ac:dyDescent="0.35">
      <c r="A1147">
        <v>10001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4514.1055270146226</v>
      </c>
      <c r="I1147">
        <v>-4932.8860533386223</v>
      </c>
      <c r="J1147">
        <v>-1792.215129147854</v>
      </c>
      <c r="K1147">
        <v>4.532406242943857</v>
      </c>
      <c r="L1147">
        <v>2.0629720946805419</v>
      </c>
      <c r="M1147">
        <v>5.7282766525618367</v>
      </c>
      <c r="N1147">
        <f>SQRT(ssa_urop_maneuver_10001[[#This Row],[x-pos]]^2+ssa_urop_maneuver_10001[[#This Row],[y-pos]]^2+ssa_urop_maneuver_10001[[#This Row],[z-pos]]^2)-6378</f>
        <v>544.61139985432874</v>
      </c>
      <c r="O1147">
        <f>SQRT(ssa_urop_maneuver_10001[[#This Row],[x-vel]]^2+ssa_urop_maneuver_10001[[#This Row],[y-vel]]^2+ssa_urop_maneuver_10001[[#This Row],[z-vel]]^2)</f>
        <v>7.5902380478343439</v>
      </c>
    </row>
    <row r="1148" spans="1:15" x14ac:dyDescent="0.35">
      <c r="A1148">
        <v>10001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6098.9301780719215</v>
      </c>
      <c r="I1148">
        <v>-2752.4712453618331</v>
      </c>
      <c r="J1148">
        <v>1776.5939778381739</v>
      </c>
      <c r="K1148">
        <v>0.55845458508694978</v>
      </c>
      <c r="L1148">
        <v>4.9408487574552602</v>
      </c>
      <c r="M1148">
        <v>5.7341732019299849</v>
      </c>
      <c r="N1148">
        <f>SQRT(ssa_urop_maneuver_10001[[#This Row],[x-pos]]^2+ssa_urop_maneuver_10001[[#This Row],[y-pos]]^2+ssa_urop_maneuver_10001[[#This Row],[z-pos]]^2)-6378</f>
        <v>545.10143184620665</v>
      </c>
      <c r="O1148">
        <f>SQRT(ssa_urop_maneuver_10001[[#This Row],[x-vel]]^2+ssa_urop_maneuver_10001[[#This Row],[y-vel]]^2+ssa_urop_maneuver_10001[[#This Row],[z-vel]]^2)</f>
        <v>7.589769448236475</v>
      </c>
    </row>
    <row r="1149" spans="1:15" x14ac:dyDescent="0.35">
      <c r="A1149">
        <v>10001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5138.1039611080714</v>
      </c>
      <c r="I1149">
        <v>577.14322050702731</v>
      </c>
      <c r="J1149">
        <v>4602.1741754970844</v>
      </c>
      <c r="K1149">
        <v>-3.6434521928071479</v>
      </c>
      <c r="L1149">
        <v>5.7547036804255756</v>
      </c>
      <c r="M1149">
        <v>3.3424864108707841</v>
      </c>
      <c r="N1149">
        <f>SQRT(ssa_urop_maneuver_10001[[#This Row],[x-pos]]^2+ssa_urop_maneuver_10001[[#This Row],[y-pos]]^2+ssa_urop_maneuver_10001[[#This Row],[z-pos]]^2)-6378</f>
        <v>543.93713881771328</v>
      </c>
      <c r="O1149">
        <f>SQRT(ssa_urop_maneuver_10001[[#This Row],[x-vel]]^2+ssa_urop_maneuver_10001[[#This Row],[y-vel]]^2+ssa_urop_maneuver_10001[[#This Row],[z-vel]]^2)</f>
        <v>7.5870662141324914</v>
      </c>
    </row>
    <row r="1150" spans="1:15" x14ac:dyDescent="0.35">
      <c r="A1150">
        <v>10001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2036.1443710045889</v>
      </c>
      <c r="I1150">
        <v>3666.7021471564772</v>
      </c>
      <c r="J1150">
        <v>5505.3405602190478</v>
      </c>
      <c r="K1150">
        <v>-6.3213423068652128</v>
      </c>
      <c r="L1150">
        <v>4.1708869792166388</v>
      </c>
      <c r="M1150">
        <v>-0.44076306611202648</v>
      </c>
      <c r="N1150">
        <f>SQRT(ssa_urop_maneuver_10001[[#This Row],[x-pos]]^2+ssa_urop_maneuver_10001[[#This Row],[y-pos]]^2+ssa_urop_maneuver_10001[[#This Row],[z-pos]]^2)-6378</f>
        <v>542.93658542892354</v>
      </c>
      <c r="O1150">
        <f>SQRT(ssa_urop_maneuver_10001[[#This Row],[x-vel]]^2+ssa_urop_maneuver_10001[[#This Row],[y-vel]]^2+ssa_urop_maneuver_10001[[#This Row],[z-vel]]^2)</f>
        <v>7.5861675986239181</v>
      </c>
    </row>
    <row r="1151" spans="1:15" x14ac:dyDescent="0.35">
      <c r="A1151">
        <v>10001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-1913.458418910521</v>
      </c>
      <c r="I1151">
        <v>5229.471935172407</v>
      </c>
      <c r="J1151">
        <v>4110.2119536576156</v>
      </c>
      <c r="K1151">
        <v>-6.3667136062565843</v>
      </c>
      <c r="L1151">
        <v>0.84845904075151579</v>
      </c>
      <c r="M1151">
        <v>-4.0417160316293721</v>
      </c>
      <c r="N1151">
        <f>SQRT(ssa_urop_maneuver_10001[[#This Row],[x-pos]]^2+ssa_urop_maneuver_10001[[#This Row],[y-pos]]^2+ssa_urop_maneuver_10001[[#This Row],[z-pos]]^2)-6378</f>
        <v>543.16624172872616</v>
      </c>
      <c r="O1151">
        <f>SQRT(ssa_urop_maneuver_10001[[#This Row],[x-vel]]^2+ssa_urop_maneuver_10001[[#This Row],[y-vel]]^2+ssa_urop_maneuver_10001[[#This Row],[z-vel]]^2)</f>
        <v>7.5888334655766156</v>
      </c>
    </row>
    <row r="1152" spans="1:15" x14ac:dyDescent="0.35">
      <c r="A1152">
        <v>10001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-5064.5159568738354</v>
      </c>
      <c r="I1152">
        <v>4611.3945870431071</v>
      </c>
      <c r="J1152">
        <v>996.91041003170847</v>
      </c>
      <c r="K1152">
        <v>-3.754227307058458</v>
      </c>
      <c r="L1152">
        <v>-2.8351989309922221</v>
      </c>
      <c r="M1152">
        <v>-5.9585504954681836</v>
      </c>
      <c r="N1152">
        <f>SQRT(ssa_urop_maneuver_10001[[#This Row],[x-pos]]^2+ssa_urop_maneuver_10001[[#This Row],[y-pos]]^2+ssa_urop_maneuver_10001[[#This Row],[z-pos]]^2)-6378</f>
        <v>543.56862860361707</v>
      </c>
      <c r="O1152">
        <f>SQRT(ssa_urop_maneuver_10001[[#This Row],[x-vel]]^2+ssa_urop_maneuver_10001[[#This Row],[y-vel]]^2+ssa_urop_maneuver_10001[[#This Row],[z-vel]]^2)</f>
        <v>7.5918969736428181</v>
      </c>
    </row>
    <row r="1153" spans="1:15" x14ac:dyDescent="0.35">
      <c r="A1153">
        <v>10001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-6099.6296310826647</v>
      </c>
      <c r="I1153">
        <v>2066.9340982351282</v>
      </c>
      <c r="J1153">
        <v>-2533.7431734622769</v>
      </c>
      <c r="K1153">
        <v>0.42901649465979669</v>
      </c>
      <c r="L1153">
        <v>-5.3376777798114698</v>
      </c>
      <c r="M1153">
        <v>-5.3811445335288566</v>
      </c>
      <c r="N1153">
        <f>SQRT(ssa_urop_maneuver_10001[[#This Row],[x-pos]]^2+ssa_urop_maneuver_10001[[#This Row],[y-pos]]^2+ssa_urop_maneuver_10001[[#This Row],[z-pos]]^2)-6378</f>
        <v>542.805781980549</v>
      </c>
      <c r="O1153">
        <f>SQRT(ssa_urop_maneuver_10001[[#This Row],[x-vel]]^2+ssa_urop_maneuver_10001[[#This Row],[y-vel]]^2+ssa_urop_maneuver_10001[[#This Row],[z-vel]]^2)</f>
        <v>7.591546332896268</v>
      </c>
    </row>
    <row r="1154" spans="1:15" x14ac:dyDescent="0.35">
      <c r="A1154">
        <v>10001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-4587.4033494988707</v>
      </c>
      <c r="I1154">
        <v>-1341.052521282757</v>
      </c>
      <c r="J1154">
        <v>-5003.8066842112084</v>
      </c>
      <c r="K1154">
        <v>4.4272014727695979</v>
      </c>
      <c r="L1154">
        <v>-5.6096766372777127</v>
      </c>
      <c r="M1154">
        <v>-2.5536378267318689</v>
      </c>
      <c r="N1154">
        <f>SQRT(ssa_urop_maneuver_10001[[#This Row],[x-pos]]^2+ssa_urop_maneuver_10001[[#This Row],[y-pos]]^2+ssa_urop_maneuver_10001[[#This Row],[z-pos]]^2)-6378</f>
        <v>541.59339042324609</v>
      </c>
      <c r="O1154">
        <f>SQRT(ssa_urop_maneuver_10001[[#This Row],[x-vel]]^2+ssa_urop_maneuver_10001[[#This Row],[y-vel]]^2+ssa_urop_maneuver_10001[[#This Row],[z-vel]]^2)</f>
        <v>7.5887845538945529</v>
      </c>
    </row>
    <row r="1155" spans="1:15" x14ac:dyDescent="0.35">
      <c r="A1155">
        <v>10001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-1162.568580097621</v>
      </c>
      <c r="I1155">
        <v>-4190.4089865292844</v>
      </c>
      <c r="J1155">
        <v>-5382.6223546898991</v>
      </c>
      <c r="K1155">
        <v>6.574763839676697</v>
      </c>
      <c r="L1155">
        <v>-3.5440312230329369</v>
      </c>
      <c r="M1155">
        <v>1.336407870781311</v>
      </c>
      <c r="N1155">
        <f>SQRT(ssa_urop_maneuver_10001[[#This Row],[x-pos]]^2+ssa_urop_maneuver_10001[[#This Row],[y-pos]]^2+ssa_urop_maneuver_10001[[#This Row],[z-pos]]^2)-6378</f>
        <v>541.80610935183722</v>
      </c>
      <c r="O1155">
        <f>SQRT(ssa_urop_maneuver_10001[[#This Row],[x-vel]]^2+ssa_urop_maneuver_10001[[#This Row],[y-vel]]^2+ssa_urop_maneuver_10001[[#This Row],[z-vel]]^2)</f>
        <v>7.587731074203858</v>
      </c>
    </row>
    <row r="1156" spans="1:15" x14ac:dyDescent="0.35">
      <c r="A1156">
        <v>10001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2746.4638405040319</v>
      </c>
      <c r="I1156">
        <v>-5293.8371366617093</v>
      </c>
      <c r="J1156">
        <v>-3512.9573496241092</v>
      </c>
      <c r="K1156">
        <v>5.9824574708648814</v>
      </c>
      <c r="L1156">
        <v>3.5710371594803751E-4</v>
      </c>
      <c r="M1156">
        <v>4.6699948007792731</v>
      </c>
      <c r="N1156">
        <f>SQRT(ssa_urop_maneuver_10001[[#This Row],[x-pos]]^2+ssa_urop_maneuver_10001[[#This Row],[y-pos]]^2+ssa_urop_maneuver_10001[[#This Row],[z-pos]]^2)-6378</f>
        <v>543.6070819552333</v>
      </c>
      <c r="O1156">
        <f>SQRT(ssa_urop_maneuver_10001[[#This Row],[x-vel]]^2+ssa_urop_maneuver_10001[[#This Row],[y-vel]]^2+ssa_urop_maneuver_10001[[#This Row],[z-vel]]^2)</f>
        <v>7.5893773761446033</v>
      </c>
    </row>
    <row r="1157" spans="1:15" x14ac:dyDescent="0.35">
      <c r="A1157">
        <v>10001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5509.3006140238786</v>
      </c>
      <c r="I1157">
        <v>-4188.7897994964424</v>
      </c>
      <c r="J1157">
        <v>-174.23450862081231</v>
      </c>
      <c r="K1157">
        <v>2.8918346127961319</v>
      </c>
      <c r="L1157">
        <v>3.5499754916433321</v>
      </c>
      <c r="M1157">
        <v>6.05386171656943</v>
      </c>
      <c r="N1157">
        <f>SQRT(ssa_urop_maneuver_10001[[#This Row],[x-pos]]^2+ssa_urop_maneuver_10001[[#This Row],[y-pos]]^2+ssa_urop_maneuver_10001[[#This Row],[z-pos]]^2)-6378</f>
        <v>545.05647124473944</v>
      </c>
      <c r="O1157">
        <f>SQRT(ssa_urop_maneuver_10001[[#This Row],[x-vel]]^2+ssa_urop_maneuver_10001[[#This Row],[y-vel]]^2+ssa_urop_maneuver_10001[[#This Row],[z-vel]]^2)</f>
        <v>7.5904067810874958</v>
      </c>
    </row>
    <row r="1158" spans="1:15" x14ac:dyDescent="0.35">
      <c r="A1158">
        <v>10001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5971.7491814161631</v>
      </c>
      <c r="I1158">
        <v>-1334.6438403925349</v>
      </c>
      <c r="J1158">
        <v>3237.418959923888</v>
      </c>
      <c r="K1158">
        <v>-1.40536139742536</v>
      </c>
      <c r="L1158">
        <v>5.617727243226593</v>
      </c>
      <c r="M1158">
        <v>4.9042817324433026</v>
      </c>
      <c r="N1158">
        <f>SQRT(ssa_urop_maneuver_10001[[#This Row],[x-pos]]^2+ssa_urop_maneuver_10001[[#This Row],[y-pos]]^2+ssa_urop_maneuver_10001[[#This Row],[z-pos]]^2)-6378</f>
        <v>544.7121844344374</v>
      </c>
      <c r="O1158">
        <f>SQRT(ssa_urop_maneuver_10001[[#This Row],[x-vel]]^2+ssa_urop_maneuver_10001[[#This Row],[y-vel]]^2+ssa_urop_maneuver_10001[[#This Row],[z-vel]]^2)</f>
        <v>7.5885360477394252</v>
      </c>
    </row>
    <row r="1159" spans="1:15" x14ac:dyDescent="0.35">
      <c r="A1159">
        <v>10001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3943.4217757551819</v>
      </c>
      <c r="I1159">
        <v>2076.6729847513848</v>
      </c>
      <c r="J1159">
        <v>5295.6052362269011</v>
      </c>
      <c r="K1159">
        <v>-5.109322076176424</v>
      </c>
      <c r="L1159">
        <v>5.3410501820041496</v>
      </c>
      <c r="M1159">
        <v>1.7079333325199011</v>
      </c>
      <c r="N1159">
        <f>SQRT(ssa_urop_maneuver_10001[[#This Row],[x-pos]]^2+ssa_urop_maneuver_10001[[#This Row],[y-pos]]^2+ssa_urop_maneuver_10001[[#This Row],[z-pos]]^2)-6378</f>
        <v>543.45799705886748</v>
      </c>
      <c r="O1159">
        <f>SQRT(ssa_urop_maneuver_10001[[#This Row],[x-vel]]^2+ssa_urop_maneuver_10001[[#This Row],[y-vel]]^2+ssa_urop_maneuver_10001[[#This Row],[z-vel]]^2)</f>
        <v>7.586107393988228</v>
      </c>
    </row>
    <row r="1160" spans="1:15" x14ac:dyDescent="0.35">
      <c r="A1160">
        <v>10001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272.87475331640752</v>
      </c>
      <c r="I1160">
        <v>4623.5014027037123</v>
      </c>
      <c r="J1160">
        <v>5142.9340898422242</v>
      </c>
      <c r="K1160">
        <v>-6.6826554874294208</v>
      </c>
      <c r="L1160">
        <v>2.8406260585094638</v>
      </c>
      <c r="M1160">
        <v>-2.1986100920593588</v>
      </c>
      <c r="N1160">
        <f>SQRT(ssa_urop_maneuver_10001[[#This Row],[x-pos]]^2+ssa_urop_maneuver_10001[[#This Row],[y-pos]]^2+ssa_urop_maneuver_10001[[#This Row],[z-pos]]^2)-6378</f>
        <v>543.05460925298212</v>
      </c>
      <c r="O1160">
        <f>SQRT(ssa_urop_maneuver_10001[[#This Row],[x-vel]]^2+ssa_urop_maneuver_10001[[#This Row],[y-vel]]^2+ssa_urop_maneuver_10001[[#This Row],[z-vel]]^2)</f>
        <v>7.5868917947245578</v>
      </c>
    </row>
    <row r="1161" spans="1:15" x14ac:dyDescent="0.35">
      <c r="A1161">
        <v>10001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-3510.8775226711809</v>
      </c>
      <c r="I1161">
        <v>5244.2497403756379</v>
      </c>
      <c r="J1161">
        <v>2842.4903434863368</v>
      </c>
      <c r="K1161">
        <v>-5.4716995752924049</v>
      </c>
      <c r="L1161">
        <v>-0.84804852541293929</v>
      </c>
      <c r="M1161">
        <v>-5.1917389673781864</v>
      </c>
      <c r="N1161">
        <f>SQRT(ssa_urop_maneuver_10001[[#This Row],[x-pos]]^2+ssa_urop_maneuver_10001[[#This Row],[y-pos]]^2+ssa_urop_maneuver_10001[[#This Row],[z-pos]]^2)-6378</f>
        <v>543.57262993322547</v>
      </c>
      <c r="O1161">
        <f>SQRT(ssa_urop_maneuver_10001[[#This Row],[x-vel]]^2+ssa_urop_maneuver_10001[[#This Row],[y-vel]]^2+ssa_urop_maneuver_10001[[#This Row],[z-vel]]^2)</f>
        <v>7.5903119862824653</v>
      </c>
    </row>
    <row r="1162" spans="1:15" x14ac:dyDescent="0.35">
      <c r="A1162">
        <v>10001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-5828.7466730867964</v>
      </c>
      <c r="I1162">
        <v>3676.1568140097374</v>
      </c>
      <c r="J1162">
        <v>-647.08077565721726</v>
      </c>
      <c r="K1162">
        <v>-1.97293364625507</v>
      </c>
      <c r="L1162">
        <v>-4.189542124227442</v>
      </c>
      <c r="M1162">
        <v>-6.0162392011869734</v>
      </c>
      <c r="N1162">
        <f>SQRT(ssa_urop_maneuver_10001[[#This Row],[x-pos]]^2+ssa_urop_maneuver_10001[[#This Row],[y-pos]]^2+ssa_urop_maneuver_10001[[#This Row],[z-pos]]^2)-6378</f>
        <v>543.49768694866816</v>
      </c>
      <c r="O1162">
        <f>SQRT(ssa_urop_maneuver_10001[[#This Row],[x-vel]]^2+ssa_urop_maneuver_10001[[#This Row],[y-vel]]^2+ssa_urop_maneuver_10001[[#This Row],[z-vel]]^2)</f>
        <v>7.5920922352866862</v>
      </c>
    </row>
    <row r="1163" spans="1:15" x14ac:dyDescent="0.35">
      <c r="A1163">
        <v>10001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-5711.3848407764708</v>
      </c>
      <c r="I1163">
        <v>572.0947167148272</v>
      </c>
      <c r="J1163">
        <v>-3865.649098988205</v>
      </c>
      <c r="K1163">
        <v>2.3487614732315301</v>
      </c>
      <c r="L1163">
        <v>-5.7808183374760329</v>
      </c>
      <c r="M1163">
        <v>-4.3217183919105642</v>
      </c>
      <c r="N1163">
        <f>SQRT(ssa_urop_maneuver_10001[[#This Row],[x-pos]]^2+ssa_urop_maneuver_10001[[#This Row],[y-pos]]^2+ssa_urop_maneuver_10001[[#This Row],[z-pos]]^2)-6378</f>
        <v>542.29277710507085</v>
      </c>
      <c r="O1163">
        <f>SQRT(ssa_urop_maneuver_10001[[#This Row],[x-vel]]^2+ssa_urop_maneuver_10001[[#This Row],[y-vel]]^2+ssa_urop_maneuver_10001[[#This Row],[z-vel]]^2)</f>
        <v>7.5902431428784904</v>
      </c>
    </row>
    <row r="1164" spans="1:15" x14ac:dyDescent="0.35">
      <c r="A1164">
        <v>10001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-3210.700191190057</v>
      </c>
      <c r="I1164">
        <v>-2771.178939683733</v>
      </c>
      <c r="J1164">
        <v>-5467.3062560988847</v>
      </c>
      <c r="K1164">
        <v>5.6834147120714391</v>
      </c>
      <c r="L1164">
        <v>-4.9593631965343494</v>
      </c>
      <c r="M1164">
        <v>-0.8240012405420466</v>
      </c>
      <c r="N1164">
        <f>SQRT(ssa_urop_maneuver_10001[[#This Row],[x-pos]]^2+ssa_urop_maneuver_10001[[#This Row],[y-pos]]^2+ssa_urop_maneuver_10001[[#This Row],[z-pos]]^2)-6378</f>
        <v>541.49897979850357</v>
      </c>
      <c r="O1164">
        <f>SQRT(ssa_urop_maneuver_10001[[#This Row],[x-vel]]^2+ssa_urop_maneuver_10001[[#This Row],[y-vel]]^2+ssa_urop_maneuver_10001[[#This Row],[z-vel]]^2)</f>
        <v>7.5878497711106752</v>
      </c>
    </row>
    <row r="1165" spans="1:15" x14ac:dyDescent="0.35">
      <c r="A1165">
        <v>10001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627.82863261771956</v>
      </c>
      <c r="I1165">
        <v>-4960.0584706281443</v>
      </c>
      <c r="J1165">
        <v>-4785.108725094181</v>
      </c>
      <c r="K1165">
        <v>6.6478783977742486</v>
      </c>
      <c r="L1165">
        <v>-2.0720753306219768</v>
      </c>
      <c r="M1165">
        <v>3.0156986256653902</v>
      </c>
      <c r="N1165">
        <f>SQRT(ssa_urop_maneuver_10001[[#This Row],[x-pos]]^2+ssa_urop_maneuver_10001[[#This Row],[y-pos]]^2+ssa_urop_maneuver_10001[[#This Row],[z-pos]]^2)-6378</f>
        <v>542.52124734525296</v>
      </c>
      <c r="O1165">
        <f>SQRT(ssa_urop_maneuver_10001[[#This Row],[x-vel]]^2+ssa_urop_maneuver_10001[[#This Row],[y-vel]]^2+ssa_urop_maneuver_10001[[#This Row],[z-vel]]^2)</f>
        <v>7.5882950369767395</v>
      </c>
    </row>
    <row r="1166" spans="1:15" x14ac:dyDescent="0.35">
      <c r="A1166">
        <v>10001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4204.2643843961469</v>
      </c>
      <c r="I1166">
        <v>-5081.3603815020069</v>
      </c>
      <c r="J1166">
        <v>-2103.2818810427989</v>
      </c>
      <c r="K1166">
        <v>4.8401840331051167</v>
      </c>
      <c r="L1166">
        <v>1.683587169087198</v>
      </c>
      <c r="M1166">
        <v>5.5990624798188016</v>
      </c>
      <c r="N1166">
        <f>SQRT(ssa_urop_maneuver_10001[[#This Row],[x-pos]]^2+ssa_urop_maneuver_10001[[#This Row],[y-pos]]^2+ssa_urop_maneuver_10001[[#This Row],[z-pos]]^2)-6378</f>
        <v>544.41699204281304</v>
      </c>
      <c r="O1166">
        <f>SQRT(ssa_urop_maneuver_10001[[#This Row],[x-vel]]^2+ssa_urop_maneuver_10001[[#This Row],[y-vel]]^2+ssa_urop_maneuver_10001[[#This Row],[z-vel]]^2)</f>
        <v>7.5902139550315333</v>
      </c>
    </row>
    <row r="1167" spans="1:15" x14ac:dyDescent="0.35">
      <c r="A1167">
        <v>10001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6025.414857873162</v>
      </c>
      <c r="I1167">
        <v>-3081.5707576721411</v>
      </c>
      <c r="J1167">
        <v>1458.5689407505629</v>
      </c>
      <c r="K1167">
        <v>1.0097056105317219</v>
      </c>
      <c r="L1167">
        <v>4.7401033159855199</v>
      </c>
      <c r="M1167">
        <v>5.8411022040412206</v>
      </c>
      <c r="N1167">
        <f>SQRT(ssa_urop_maneuver_10001[[#This Row],[x-pos]]^2+ssa_urop_maneuver_10001[[#This Row],[y-pos]]^2+ssa_urop_maneuver_10001[[#This Row],[z-pos]]^2)-6378</f>
        <v>545.08644312209435</v>
      </c>
      <c r="O1167">
        <f>SQRT(ssa_urop_maneuver_10001[[#This Row],[x-vel]]^2+ssa_urop_maneuver_10001[[#This Row],[y-vel]]^2+ssa_urop_maneuver_10001[[#This Row],[z-vel]]^2)</f>
        <v>7.5898985384662003</v>
      </c>
    </row>
    <row r="1168" spans="1:15" x14ac:dyDescent="0.35">
      <c r="A1168">
        <v>10001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5331.3846672237214</v>
      </c>
      <c r="I1168">
        <v>204.79896013382191</v>
      </c>
      <c r="J1168">
        <v>4410.2366115159621</v>
      </c>
      <c r="K1168">
        <v>-3.2376571636147178</v>
      </c>
      <c r="L1168">
        <v>5.816419771998163</v>
      </c>
      <c r="M1168">
        <v>3.640379232158383</v>
      </c>
      <c r="N1168">
        <f>SQRT(ssa_urop_maneuver_10001[[#This Row],[x-pos]]^2+ssa_urop_maneuver_10001[[#This Row],[y-pos]]^2+ssa_urop_maneuver_10001[[#This Row],[z-pos]]^2)-6378</f>
        <v>544.12337751472569</v>
      </c>
      <c r="O1168">
        <f>SQRT(ssa_urop_maneuver_10001[[#This Row],[x-vel]]^2+ssa_urop_maneuver_10001[[#This Row],[y-vel]]^2+ssa_urop_maneuver_10001[[#This Row],[z-vel]]^2)</f>
        <v>7.5871947271127107</v>
      </c>
    </row>
    <row r="1169" spans="1:15" x14ac:dyDescent="0.35">
      <c r="A1169">
        <v>10001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2415.4375536015491</v>
      </c>
      <c r="I1169">
        <v>3406.3289350807208</v>
      </c>
      <c r="J1169">
        <v>5519.5075437988071</v>
      </c>
      <c r="K1169">
        <v>-6.1293949162546859</v>
      </c>
      <c r="L1169">
        <v>4.4688738383074611</v>
      </c>
      <c r="M1169">
        <v>-7.6465797629901563E-2</v>
      </c>
      <c r="N1169">
        <f>SQRT(ssa_urop_maneuver_10001[[#This Row],[x-pos]]^2+ssa_urop_maneuver_10001[[#This Row],[y-pos]]^2+ssa_urop_maneuver_10001[[#This Row],[z-pos]]^2)-6378</f>
        <v>543.15444961089815</v>
      </c>
      <c r="O1169">
        <f>SQRT(ssa_urop_maneuver_10001[[#This Row],[x-vel]]^2+ssa_urop_maneuver_10001[[#This Row],[y-vel]]^2+ssa_urop_maneuver_10001[[#This Row],[z-vel]]^2)</f>
        <v>7.5859186945501085</v>
      </c>
    </row>
    <row r="1170" spans="1:15" x14ac:dyDescent="0.35">
      <c r="A1170">
        <v>10001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-1506.046437940915</v>
      </c>
      <c r="I1170">
        <v>5189.7068593080949</v>
      </c>
      <c r="J1170">
        <v>4324.7862462858402</v>
      </c>
      <c r="K1170">
        <v>-6.4685175567866224</v>
      </c>
      <c r="L1170">
        <v>1.259377773762721</v>
      </c>
      <c r="M1170">
        <v>-3.762189040074952</v>
      </c>
      <c r="N1170">
        <f>SQRT(ssa_urop_maneuver_10001[[#This Row],[x-pos]]^2+ssa_urop_maneuver_10001[[#This Row],[y-pos]]^2+ssa_urop_maneuver_10001[[#This Row],[z-pos]]^2)-6378</f>
        <v>543.34446728720286</v>
      </c>
      <c r="O1170">
        <f>SQRT(ssa_urop_maneuver_10001[[#This Row],[x-vel]]^2+ssa_urop_maneuver_10001[[#This Row],[y-vel]]^2+ssa_urop_maneuver_10001[[#This Row],[z-vel]]^2)</f>
        <v>7.5882684541840248</v>
      </c>
    </row>
    <row r="1171" spans="1:15" x14ac:dyDescent="0.35">
      <c r="A1171">
        <v>10001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-4799.0585043496139</v>
      </c>
      <c r="I1171">
        <v>4809.4360549105459</v>
      </c>
      <c r="J1171">
        <v>1322.6713289873901</v>
      </c>
      <c r="K1171">
        <v>-4.1085736609949102</v>
      </c>
      <c r="L1171">
        <v>-2.4823314061493189</v>
      </c>
      <c r="M1171">
        <v>-5.8811784222913186</v>
      </c>
      <c r="N1171">
        <f>SQRT(ssa_urop_maneuver_10001[[#This Row],[x-pos]]^2+ssa_urop_maneuver_10001[[#This Row],[y-pos]]^2+ssa_urop_maneuver_10001[[#This Row],[z-pos]]^2)-6378</f>
        <v>543.78424533509587</v>
      </c>
      <c r="O1171">
        <f>SQRT(ssa_urop_maneuver_10001[[#This Row],[x-vel]]^2+ssa_urop_maneuver_10001[[#This Row],[y-vel]]^2+ssa_urop_maneuver_10001[[#This Row],[z-vel]]^2)</f>
        <v>7.5914824884604313</v>
      </c>
    </row>
    <row r="1172" spans="1:15" x14ac:dyDescent="0.35">
      <c r="A1172">
        <v>10001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-6087.3476493239305</v>
      </c>
      <c r="I1172">
        <v>2420.475755625544</v>
      </c>
      <c r="J1172">
        <v>-2233.0865532250682</v>
      </c>
      <c r="K1172">
        <v>-2.9677536459075889E-2</v>
      </c>
      <c r="L1172">
        <v>-5.1912272836278781</v>
      </c>
      <c r="M1172">
        <v>-5.5391349134537986</v>
      </c>
      <c r="N1172">
        <f>SQRT(ssa_urop_maneuver_10001[[#This Row],[x-pos]]^2+ssa_urop_maneuver_10001[[#This Row],[y-pos]]^2+ssa_urop_maneuver_10001[[#This Row],[z-pos]]^2)-6378</f>
        <v>543.06782523443053</v>
      </c>
      <c r="O1172">
        <f>SQRT(ssa_urop_maneuver_10001[[#This Row],[x-vel]]^2+ssa_urop_maneuver_10001[[#This Row],[y-vel]]^2+ssa_urop_maneuver_10001[[#This Row],[z-vel]]^2)</f>
        <v>7.5915569586149836</v>
      </c>
    </row>
    <row r="1173" spans="1:15" x14ac:dyDescent="0.35">
      <c r="A1173">
        <v>10001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-4833.3184500122497</v>
      </c>
      <c r="I1173">
        <v>-979.67252070144309</v>
      </c>
      <c r="J1173">
        <v>-4854.0494386114606</v>
      </c>
      <c r="K1173">
        <v>4.0564977202046713</v>
      </c>
      <c r="L1173">
        <v>-5.7307843167244856</v>
      </c>
      <c r="M1173">
        <v>-2.880180298169055</v>
      </c>
      <c r="N1173">
        <f>SQRT(ssa_urop_maneuver_10001[[#This Row],[x-pos]]^2+ssa_urop_maneuver_10001[[#This Row],[y-pos]]^2+ssa_urop_maneuver_10001[[#This Row],[z-pos]]^2)-6378</f>
        <v>541.71975151671631</v>
      </c>
      <c r="O1173">
        <f>SQRT(ssa_urop_maneuver_10001[[#This Row],[x-vel]]^2+ssa_urop_maneuver_10001[[#This Row],[y-vel]]^2+ssa_urop_maneuver_10001[[#This Row],[z-vel]]^2)</f>
        <v>7.5889723407588079</v>
      </c>
    </row>
    <row r="1174" spans="1:15" x14ac:dyDescent="0.35">
      <c r="A1174">
        <v>10001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-1563.9238392342811</v>
      </c>
      <c r="I1174">
        <v>-3971.8145251755768</v>
      </c>
      <c r="J1174">
        <v>-5446.1215548465816</v>
      </c>
      <c r="K1174">
        <v>6.4459950984651826</v>
      </c>
      <c r="L1174">
        <v>-3.8816268490044981</v>
      </c>
      <c r="M1174">
        <v>0.97780789545203695</v>
      </c>
      <c r="N1174">
        <f>SQRT(ssa_urop_maneuver_10001[[#This Row],[x-pos]]^2+ssa_urop_maneuver_10001[[#This Row],[y-pos]]^2+ssa_urop_maneuver_10001[[#This Row],[z-pos]]^2)-6378</f>
        <v>541.63932495657809</v>
      </c>
      <c r="O1174">
        <f>SQRT(ssa_urop_maneuver_10001[[#This Row],[x-vel]]^2+ssa_urop_maneuver_10001[[#This Row],[y-vel]]^2+ssa_urop_maneuver_10001[[#This Row],[z-vel]]^2)</f>
        <v>7.5877525055024098</v>
      </c>
    </row>
    <row r="1175" spans="1:15" x14ac:dyDescent="0.35">
      <c r="A1175">
        <v>10001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2356.9269223083352</v>
      </c>
      <c r="I1175">
        <v>-5309.1626964751786</v>
      </c>
      <c r="J1175">
        <v>-3763.238129664363</v>
      </c>
      <c r="K1175">
        <v>6.1493381394694424</v>
      </c>
      <c r="L1175">
        <v>-0.41358712320230301</v>
      </c>
      <c r="M1175">
        <v>4.4286509100859206</v>
      </c>
      <c r="N1175">
        <f>SQRT(ssa_urop_maneuver_10001[[#This Row],[x-pos]]^2+ssa_urop_maneuver_10001[[#This Row],[y-pos]]^2+ssa_urop_maneuver_10001[[#This Row],[z-pos]]^2)-6378</f>
        <v>543.29137338583405</v>
      </c>
      <c r="O1175">
        <f>SQRT(ssa_urop_maneuver_10001[[#This Row],[x-vel]]^2+ssa_urop_maneuver_10001[[#This Row],[y-vel]]^2+ssa_urop_maneuver_10001[[#This Row],[z-vel]]^2)</f>
        <v>7.5893585200211167</v>
      </c>
    </row>
    <row r="1176" spans="1:15" x14ac:dyDescent="0.35">
      <c r="A1176">
        <v>10001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5294.169978853256</v>
      </c>
      <c r="I1176">
        <v>-4431.8288258127113</v>
      </c>
      <c r="J1176">
        <v>-506.72645886745011</v>
      </c>
      <c r="K1176">
        <v>3.2851070318228142</v>
      </c>
      <c r="L1176">
        <v>3.2325730054441939</v>
      </c>
      <c r="M1176">
        <v>6.0312499142093499</v>
      </c>
      <c r="N1176">
        <f>SQRT(ssa_urop_maneuver_10001[[#This Row],[x-pos]]^2+ssa_urop_maneuver_10001[[#This Row],[y-pos]]^2+ssa_urop_maneuver_10001[[#This Row],[z-pos]]^2)-6378</f>
        <v>544.86892916599299</v>
      </c>
      <c r="O1176">
        <f>SQRT(ssa_urop_maneuver_10001[[#This Row],[x-vel]]^2+ssa_urop_maneuver_10001[[#This Row],[y-vel]]^2+ssa_urop_maneuver_10001[[#This Row],[z-vel]]^2)</f>
        <v>7.5906147296321462</v>
      </c>
    </row>
    <row r="1177" spans="1:15" x14ac:dyDescent="0.35">
      <c r="A1177">
        <v>10001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6020.6361983710622</v>
      </c>
      <c r="I1177">
        <v>-1703.896264668216</v>
      </c>
      <c r="J1177">
        <v>2961.908036035612</v>
      </c>
      <c r="K1177">
        <v>-0.95069585942580481</v>
      </c>
      <c r="L1177">
        <v>5.5296749421261184</v>
      </c>
      <c r="M1177">
        <v>5.1097714313940346</v>
      </c>
      <c r="N1177">
        <f>SQRT(ssa_urop_maneuver_10001[[#This Row],[x-pos]]^2+ssa_urop_maneuver_10001[[#This Row],[y-pos]]^2+ssa_urop_maneuver_10001[[#This Row],[z-pos]]^2)-6378</f>
        <v>544.73225885694592</v>
      </c>
      <c r="O1177">
        <f>SQRT(ssa_urop_maneuver_10001[[#This Row],[x-vel]]^2+ssa_urop_maneuver_10001[[#This Row],[y-vel]]^2+ssa_urop_maneuver_10001[[#This Row],[z-vel]]^2)</f>
        <v>7.5888662963447642</v>
      </c>
    </row>
    <row r="1178" spans="1:15" x14ac:dyDescent="0.35">
      <c r="A1178">
        <v>10001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4235.4332353961136</v>
      </c>
      <c r="I1178">
        <v>1735.253757523147</v>
      </c>
      <c r="J1178">
        <v>5192.0936224725847</v>
      </c>
      <c r="K1178">
        <v>-4.7827582438673568</v>
      </c>
      <c r="L1178">
        <v>5.5183902769708748</v>
      </c>
      <c r="M1178">
        <v>2.054917372718577</v>
      </c>
      <c r="N1178">
        <f>SQRT(ssa_urop_maneuver_10001[[#This Row],[x-pos]]^2+ssa_urop_maneuver_10001[[#This Row],[y-pos]]^2+ssa_urop_maneuver_10001[[#This Row],[z-pos]]^2)-6378</f>
        <v>543.54870524051694</v>
      </c>
      <c r="O1178">
        <f>SQRT(ssa_urop_maneuver_10001[[#This Row],[x-vel]]^2+ssa_urop_maneuver_10001[[#This Row],[y-vel]]^2+ssa_urop_maneuver_10001[[#This Row],[z-vel]]^2)</f>
        <v>7.5861777646551669</v>
      </c>
    </row>
    <row r="1179" spans="1:15" x14ac:dyDescent="0.35">
      <c r="A1179">
        <v>10001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686.2338101075361</v>
      </c>
      <c r="I1179">
        <v>4452.0916124518189</v>
      </c>
      <c r="J1179">
        <v>5254.5258032359616</v>
      </c>
      <c r="K1179">
        <v>-6.619325323777514</v>
      </c>
      <c r="L1179">
        <v>3.2095838227068869</v>
      </c>
      <c r="M1179">
        <v>-1.854466620317605</v>
      </c>
      <c r="N1179">
        <f>SQRT(ssa_urop_maneuver_10001[[#This Row],[x-pos]]^2+ssa_urop_maneuver_10001[[#This Row],[y-pos]]^2+ssa_urop_maneuver_10001[[#This Row],[z-pos]]^2)-6378</f>
        <v>543.13270965606262</v>
      </c>
      <c r="O1179">
        <f>SQRT(ssa_urop_maneuver_10001[[#This Row],[x-vel]]^2+ssa_urop_maneuver_10001[[#This Row],[y-vel]]^2+ssa_urop_maneuver_10001[[#This Row],[z-vel]]^2)</f>
        <v>7.586563286683651</v>
      </c>
    </row>
    <row r="1180" spans="1:15" x14ac:dyDescent="0.35">
      <c r="A1180">
        <v>10001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-3148.3777451042638</v>
      </c>
      <c r="I1180">
        <v>5314.5920639162659</v>
      </c>
      <c r="J1180">
        <v>3122.8949156705639</v>
      </c>
      <c r="K1180">
        <v>-5.6986591258869224</v>
      </c>
      <c r="L1180">
        <v>-0.44031872119532273</v>
      </c>
      <c r="M1180">
        <v>-4.9937386787146796</v>
      </c>
      <c r="N1180">
        <f>SQRT(ssa_urop_maneuver_10001[[#This Row],[x-pos]]^2+ssa_urop_maneuver_10001[[#This Row],[y-pos]]^2+ssa_urop_maneuver_10001[[#This Row],[z-pos]]^2)-6378</f>
        <v>543.67926778109359</v>
      </c>
      <c r="O1180">
        <f>SQRT(ssa_urop_maneuver_10001[[#This Row],[x-vel]]^2+ssa_urop_maneuver_10001[[#This Row],[y-vel]]^2+ssa_urop_maneuver_10001[[#This Row],[z-vel]]^2)</f>
        <v>7.5898631345091072</v>
      </c>
    </row>
    <row r="1181" spans="1:15" x14ac:dyDescent="0.35">
      <c r="A1181">
        <v>10001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-5668.6623544191243</v>
      </c>
      <c r="I1181">
        <v>3959.3866797218161</v>
      </c>
      <c r="J1181">
        <v>-314.91965561578297</v>
      </c>
      <c r="K1181">
        <v>-2.3961080518202396</v>
      </c>
      <c r="L1181">
        <v>-3.9136366951697141</v>
      </c>
      <c r="M1181">
        <v>-6.0481536237884068</v>
      </c>
      <c r="N1181">
        <f>SQRT(ssa_urop_maneuver_10001[[#This Row],[x-pos]]^2+ssa_urop_maneuver_10001[[#This Row],[y-pos]]^2+ssa_urop_maneuver_10001[[#This Row],[z-pos]]^2)-6378</f>
        <v>543.67972080912477</v>
      </c>
      <c r="O1181">
        <f>SQRT(ssa_urop_maneuver_10001[[#This Row],[x-vel]]^2+ssa_urop_maneuver_10001[[#This Row],[y-vel]]^2+ssa_urop_maneuver_10001[[#This Row],[z-vel]]^2)</f>
        <v>7.5919726181488265</v>
      </c>
    </row>
    <row r="1182" spans="1:15" x14ac:dyDescent="0.35">
      <c r="A1182">
        <v>10001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-5820.6167633481919</v>
      </c>
      <c r="I1182">
        <v>949.99045153745385</v>
      </c>
      <c r="J1182">
        <v>-3620.807814123918</v>
      </c>
      <c r="K1182">
        <v>1.907004061374395</v>
      </c>
      <c r="L1182">
        <v>-5.7526037575793696</v>
      </c>
      <c r="M1182">
        <v>-4.5701173389145469</v>
      </c>
      <c r="N1182">
        <f>SQRT(ssa_urop_maneuver_10001[[#This Row],[x-pos]]^2+ssa_urop_maneuver_10001[[#This Row],[y-pos]]^2+ssa_urop_maneuver_10001[[#This Row],[z-pos]]^2)-6378</f>
        <v>542.42705261771698</v>
      </c>
      <c r="O1182">
        <f>SQRT(ssa_urop_maneuver_10001[[#This Row],[x-vel]]^2+ssa_urop_maneuver_10001[[#This Row],[y-vel]]^2+ssa_urop_maneuver_10001[[#This Row],[z-vel]]^2)</f>
        <v>7.590460260963237</v>
      </c>
    </row>
    <row r="1183" spans="1:15" x14ac:dyDescent="0.35">
      <c r="A1183">
        <v>10001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-3543.3143652526228</v>
      </c>
      <c r="I1183">
        <v>-2456.3310908417811</v>
      </c>
      <c r="J1183">
        <v>-5411.9723088559294</v>
      </c>
      <c r="K1183">
        <v>5.407434275045758</v>
      </c>
      <c r="L1183">
        <v>-5.1899775284089822</v>
      </c>
      <c r="M1183">
        <v>-1.1842637106908891</v>
      </c>
      <c r="N1183">
        <f>SQRT(ssa_urop_maneuver_10001[[#This Row],[x-pos]]^2+ssa_urop_maneuver_10001[[#This Row],[y-pos]]^2+ssa_urop_maneuver_10001[[#This Row],[z-pos]]^2)-6378</f>
        <v>541.3990628279962</v>
      </c>
      <c r="O1183">
        <f>SQRT(ssa_urop_maneuver_10001[[#This Row],[x-vel]]^2+ssa_urop_maneuver_10001[[#This Row],[y-vel]]^2+ssa_urop_maneuver_10001[[#This Row],[z-vel]]^2)</f>
        <v>7.588062514291062</v>
      </c>
    </row>
    <row r="1184" spans="1:15" x14ac:dyDescent="0.35">
      <c r="A1184">
        <v>10001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210.59448163658101</v>
      </c>
      <c r="I1184">
        <v>-4839.3752343875667</v>
      </c>
      <c r="J1184">
        <v>-4942.1628982835628</v>
      </c>
      <c r="K1184">
        <v>6.6519988971145638</v>
      </c>
      <c r="L1184">
        <v>-2.465314225911722</v>
      </c>
      <c r="M1184">
        <v>2.6935927231748651</v>
      </c>
      <c r="N1184">
        <f>SQRT(ssa_urop_maneuver_10001[[#This Row],[x-pos]]^2+ssa_urop_maneuver_10001[[#This Row],[y-pos]]^2+ssa_urop_maneuver_10001[[#This Row],[z-pos]]^2)-6378</f>
        <v>542.17895780666095</v>
      </c>
      <c r="O1184">
        <f>SQRT(ssa_urop_maneuver_10001[[#This Row],[x-vel]]^2+ssa_urop_maneuver_10001[[#This Row],[y-vel]]^2+ssa_urop_maneuver_10001[[#This Row],[z-vel]]^2)</f>
        <v>7.5883005553309939</v>
      </c>
    </row>
    <row r="1185" spans="1:15" x14ac:dyDescent="0.35">
      <c r="A1185">
        <v>10001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3876.3684888230309</v>
      </c>
      <c r="I1185">
        <v>-5205.2461397059542</v>
      </c>
      <c r="J1185">
        <v>-2407.171607421737</v>
      </c>
      <c r="K1185">
        <v>5.123162884634695</v>
      </c>
      <c r="L1185">
        <v>1.291215535998216</v>
      </c>
      <c r="M1185">
        <v>5.4496449317398907</v>
      </c>
      <c r="N1185">
        <f>SQRT(ssa_urop_maneuver_10001[[#This Row],[x-pos]]^2+ssa_urop_maneuver_10001[[#This Row],[y-pos]]^2+ssa_urop_maneuver_10001[[#This Row],[z-pos]]^2)-6378</f>
        <v>544.08748743045271</v>
      </c>
      <c r="O1185">
        <f>SQRT(ssa_urop_maneuver_10001[[#This Row],[x-vel]]^2+ssa_urop_maneuver_10001[[#This Row],[y-vel]]^2+ssa_urop_maneuver_10001[[#This Row],[z-vel]]^2)</f>
        <v>7.5903007440377444</v>
      </c>
    </row>
    <row r="1186" spans="1:15" x14ac:dyDescent="0.35">
      <c r="A1186">
        <v>10001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5923.7458181755546</v>
      </c>
      <c r="I1186">
        <v>-3398.346149385638</v>
      </c>
      <c r="J1186">
        <v>1135.012280622999</v>
      </c>
      <c r="K1186">
        <v>1.4532212089890051</v>
      </c>
      <c r="L1186">
        <v>4.5129923515295047</v>
      </c>
      <c r="M1186">
        <v>5.927325573931542</v>
      </c>
      <c r="N1186">
        <f>SQRT(ssa_urop_maneuver_10001[[#This Row],[x-pos]]^2+ssa_urop_maneuver_10001[[#This Row],[y-pos]]^2+ssa_urop_maneuver_10001[[#This Row],[z-pos]]^2)-6378</f>
        <v>544.98880156263112</v>
      </c>
      <c r="O1186">
        <f>SQRT(ssa_urop_maneuver_10001[[#This Row],[x-vel]]^2+ssa_urop_maneuver_10001[[#This Row],[y-vel]]^2+ssa_urop_maneuver_10001[[#This Row],[z-vel]]^2)</f>
        <v>7.5902661551886412</v>
      </c>
    </row>
    <row r="1187" spans="1:15" x14ac:dyDescent="0.35">
      <c r="A1187">
        <v>10001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5497.9556411333124</v>
      </c>
      <c r="I1187">
        <v>-172.43559453169999</v>
      </c>
      <c r="J1187">
        <v>4202.314211290005</v>
      </c>
      <c r="K1187">
        <v>-2.819523172822294</v>
      </c>
      <c r="L1187">
        <v>5.8491202238832454</v>
      </c>
      <c r="M1187">
        <v>3.9254104494217081</v>
      </c>
      <c r="N1187">
        <f>SQRT(ssa_urop_maneuver_10001[[#This Row],[x-pos]]^2+ssa_urop_maneuver_10001[[#This Row],[y-pos]]^2+ssa_urop_maneuver_10001[[#This Row],[z-pos]]^2)-6378</f>
        <v>544.18859874108421</v>
      </c>
      <c r="O1187">
        <f>SQRT(ssa_urop_maneuver_10001[[#This Row],[x-vel]]^2+ssa_urop_maneuver_10001[[#This Row],[y-vel]]^2+ssa_urop_maneuver_10001[[#This Row],[z-vel]]^2)</f>
        <v>7.5875401489515051</v>
      </c>
    </row>
    <row r="1188" spans="1:15" x14ac:dyDescent="0.35">
      <c r="A1188">
        <v>10001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2780.3727528558161</v>
      </c>
      <c r="I1188">
        <v>3125.8113378532598</v>
      </c>
      <c r="J1188">
        <v>5513.783375498052</v>
      </c>
      <c r="K1188">
        <v>-5.9100510781386557</v>
      </c>
      <c r="L1188">
        <v>4.7468770494826842</v>
      </c>
      <c r="M1188">
        <v>0.28817209135731858</v>
      </c>
      <c r="N1188">
        <f>SQRT(ssa_urop_maneuver_10001[[#This Row],[x-pos]]^2+ssa_urop_maneuver_10001[[#This Row],[y-pos]]^2+ssa_urop_maneuver_10001[[#This Row],[z-pos]]^2)-6378</f>
        <v>543.19760421516276</v>
      </c>
      <c r="O1188">
        <f>SQRT(ssa_urop_maneuver_10001[[#This Row],[x-vel]]^2+ssa_urop_maneuver_10001[[#This Row],[y-vel]]^2+ssa_urop_maneuver_10001[[#This Row],[z-vel]]^2)</f>
        <v>7.5858149610539911</v>
      </c>
    </row>
    <row r="1189" spans="1:15" x14ac:dyDescent="0.35">
      <c r="A1189">
        <v>10001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-1094.738532441321</v>
      </c>
      <c r="I1189">
        <v>5122.7621106197621</v>
      </c>
      <c r="J1189">
        <v>4523.7216224070926</v>
      </c>
      <c r="K1189">
        <v>-6.5389961934361196</v>
      </c>
      <c r="L1189">
        <v>1.667650806188155</v>
      </c>
      <c r="M1189">
        <v>-3.4693508782823201</v>
      </c>
      <c r="N1189">
        <f>SQRT(ssa_urop_maneuver_10001[[#This Row],[x-pos]]^2+ssa_urop_maneuver_10001[[#This Row],[y-pos]]^2+ssa_urop_maneuver_10001[[#This Row],[z-pos]]^2)-6378</f>
        <v>543.35835031294118</v>
      </c>
      <c r="O1189">
        <f>SQRT(ssa_urop_maneuver_10001[[#This Row],[x-vel]]^2+ssa_urop_maneuver_10001[[#This Row],[y-vel]]^2+ssa_urop_maneuver_10001[[#This Row],[z-vel]]^2)</f>
        <v>7.5878802010700177</v>
      </c>
    </row>
    <row r="1190" spans="1:15" x14ac:dyDescent="0.35">
      <c r="A1190">
        <v>10001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-4512.9740254490298</v>
      </c>
      <c r="I1190">
        <v>4984.4124638298272</v>
      </c>
      <c r="J1190">
        <v>1643.4609901299971</v>
      </c>
      <c r="K1190">
        <v>-4.4405175801062349</v>
      </c>
      <c r="L1190">
        <v>-2.1135726340443282</v>
      </c>
      <c r="M1190">
        <v>-5.7828214599602337</v>
      </c>
      <c r="N1190">
        <f>SQRT(ssa_urop_maneuver_10001[[#This Row],[x-pos]]^2+ssa_urop_maneuver_10001[[#This Row],[y-pos]]^2+ssa_urop_maneuver_10001[[#This Row],[z-pos]]^2)-6378</f>
        <v>543.86869205410585</v>
      </c>
      <c r="O1190">
        <f>SQRT(ssa_urop_maneuver_10001[[#This Row],[x-vel]]^2+ssa_urop_maneuver_10001[[#This Row],[y-vel]]^2+ssa_urop_maneuver_10001[[#This Row],[z-vel]]^2)</f>
        <v>7.591206076532913</v>
      </c>
    </row>
    <row r="1191" spans="1:15" x14ac:dyDescent="0.35">
      <c r="A1191">
        <v>10001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-6046.1954048058378</v>
      </c>
      <c r="I1191">
        <v>2764.5847146674269</v>
      </c>
      <c r="J1191">
        <v>-1924.643258614097</v>
      </c>
      <c r="K1191">
        <v>-0.48429475798355393</v>
      </c>
      <c r="L1191">
        <v>-5.0168335205757897</v>
      </c>
      <c r="M1191">
        <v>-5.6771450207245788</v>
      </c>
      <c r="N1191">
        <f>SQRT(ssa_urop_maneuver_10001[[#This Row],[x-pos]]^2+ssa_urop_maneuver_10001[[#This Row],[y-pos]]^2+ssa_urop_maneuver_10001[[#This Row],[z-pos]]^2)-6378</f>
        <v>543.24693899854265</v>
      </c>
      <c r="O1191">
        <f>SQRT(ssa_urop_maneuver_10001[[#This Row],[x-vel]]^2+ssa_urop_maneuver_10001[[#This Row],[y-vel]]^2+ssa_urop_maneuver_10001[[#This Row],[z-vel]]^2)</f>
        <v>7.5916490680300219</v>
      </c>
    </row>
    <row r="1192" spans="1:15" x14ac:dyDescent="0.35">
      <c r="A1192">
        <v>10001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-5054.0726656049274</v>
      </c>
      <c r="I1192">
        <v>-610.17266895290356</v>
      </c>
      <c r="J1192">
        <v>-4686.9963993542551</v>
      </c>
      <c r="K1192">
        <v>3.669797574744353</v>
      </c>
      <c r="L1192">
        <v>-5.8234639132977284</v>
      </c>
      <c r="M1192">
        <v>-3.196157409776204</v>
      </c>
      <c r="N1192">
        <f>SQRT(ssa_urop_maneuver_10001[[#This Row],[x-pos]]^2+ssa_urop_maneuver_10001[[#This Row],[y-pos]]^2+ssa_urop_maneuver_10001[[#This Row],[z-pos]]^2)-6378</f>
        <v>541.81910476796747</v>
      </c>
      <c r="O1192">
        <f>SQRT(ssa_urop_maneuver_10001[[#This Row],[x-vel]]^2+ssa_urop_maneuver_10001[[#This Row],[y-vel]]^2+ssa_urop_maneuver_10001[[#This Row],[z-vel]]^2)</f>
        <v>7.5891744199977218</v>
      </c>
    </row>
    <row r="1193" spans="1:15" x14ac:dyDescent="0.35">
      <c r="A1193">
        <v>10001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-1954.251745308771</v>
      </c>
      <c r="I1193">
        <v>-3730.948133276308</v>
      </c>
      <c r="J1193">
        <v>-5490.0241985280854</v>
      </c>
      <c r="K1193">
        <v>6.2877940635953022</v>
      </c>
      <c r="L1193">
        <v>-4.2021823063027162</v>
      </c>
      <c r="M1193">
        <v>0.61606773606559184</v>
      </c>
      <c r="N1193">
        <f>SQRT(ssa_urop_maneuver_10001[[#This Row],[x-pos]]^2+ssa_urop_maneuver_10001[[#This Row],[y-pos]]^2+ssa_urop_maneuver_10001[[#This Row],[z-pos]]^2)-6378</f>
        <v>541.49705958925097</v>
      </c>
      <c r="O1193">
        <f>SQRT(ssa_urop_maneuver_10001[[#This Row],[x-vel]]^2+ssa_urop_maneuver_10001[[#This Row],[y-vel]]^2+ssa_urop_maneuver_10001[[#This Row],[z-vel]]^2)</f>
        <v>7.5877684319573779</v>
      </c>
    </row>
    <row r="1194" spans="1:15" x14ac:dyDescent="0.35">
      <c r="A1194">
        <v>10001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1959.6812959305089</v>
      </c>
      <c r="I1194">
        <v>-5297.3359972782528</v>
      </c>
      <c r="J1194">
        <v>-3999.7566942663402</v>
      </c>
      <c r="K1194">
        <v>6.2854381528709773</v>
      </c>
      <c r="L1194">
        <v>-0.82892611840593799</v>
      </c>
      <c r="M1194">
        <v>4.1716446274535874</v>
      </c>
      <c r="N1194">
        <f>SQRT(ssa_urop_maneuver_10001[[#This Row],[x-pos]]^2+ssa_urop_maneuver_10001[[#This Row],[y-pos]]^2+ssa_urop_maneuver_10001[[#This Row],[z-pos]]^2)-6378</f>
        <v>542.99509196533563</v>
      </c>
      <c r="O1194">
        <f>SQRT(ssa_urop_maneuver_10001[[#This Row],[x-vel]]^2+ssa_urop_maneuver_10001[[#This Row],[y-vel]]^2+ssa_urop_maneuver_10001[[#This Row],[z-vel]]^2)</f>
        <v>7.5892338336029708</v>
      </c>
    </row>
    <row r="1195" spans="1:15" x14ac:dyDescent="0.35">
      <c r="A1195">
        <v>10001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5055.8060458016189</v>
      </c>
      <c r="I1195">
        <v>-4654.200719198072</v>
      </c>
      <c r="J1195">
        <v>-837.11624724010017</v>
      </c>
      <c r="K1195">
        <v>3.6593712605883182</v>
      </c>
      <c r="L1195">
        <v>2.8957717531097291</v>
      </c>
      <c r="M1195">
        <v>5.9868978915366906</v>
      </c>
      <c r="N1195">
        <f>SQRT(ssa_urop_maneuver_10001[[#This Row],[x-pos]]^2+ssa_urop_maneuver_10001[[#This Row],[y-pos]]^2+ssa_urop_maneuver_10001[[#This Row],[z-pos]]^2)-6378</f>
        <v>544.68175772520954</v>
      </c>
      <c r="O1195">
        <f>SQRT(ssa_urop_maneuver_10001[[#This Row],[x-vel]]^2+ssa_urop_maneuver_10001[[#This Row],[y-vel]]^2+ssa_urop_maneuver_10001[[#This Row],[z-vel]]^2)</f>
        <v>7.5907468955705806</v>
      </c>
    </row>
    <row r="1196" spans="1:15" x14ac:dyDescent="0.35">
      <c r="A1196">
        <v>10001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6040.6111020220806</v>
      </c>
      <c r="I1196">
        <v>-2067.5378318967282</v>
      </c>
      <c r="J1196">
        <v>2675.9370849225638</v>
      </c>
      <c r="K1196">
        <v>-0.49531018855458142</v>
      </c>
      <c r="L1196">
        <v>5.4126803033665158</v>
      </c>
      <c r="M1196">
        <v>5.2966477610614717</v>
      </c>
      <c r="N1196">
        <f>SQRT(ssa_urop_maneuver_10001[[#This Row],[x-pos]]^2+ssa_urop_maneuver_10001[[#This Row],[y-pos]]^2+ssa_urop_maneuver_10001[[#This Row],[z-pos]]^2)-6378</f>
        <v>544.74038619537623</v>
      </c>
      <c r="O1196">
        <f>SQRT(ssa_urop_maneuver_10001[[#This Row],[x-vel]]^2+ssa_urop_maneuver_10001[[#This Row],[y-vel]]^2+ssa_urop_maneuver_10001[[#This Row],[z-vel]]^2)</f>
        <v>7.5892633209090405</v>
      </c>
    </row>
    <row r="1197" spans="1:15" x14ac:dyDescent="0.35">
      <c r="A1197">
        <v>10001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4504.9151643575196</v>
      </c>
      <c r="I1197">
        <v>1382.21486287577</v>
      </c>
      <c r="J1197">
        <v>5069.8966988143648</v>
      </c>
      <c r="K1197">
        <v>-4.4364963009038396</v>
      </c>
      <c r="L1197">
        <v>5.669224241776945</v>
      </c>
      <c r="M1197">
        <v>2.3939951176758898</v>
      </c>
      <c r="N1197">
        <f>SQRT(ssa_urop_maneuver_10001[[#This Row],[x-pos]]^2+ssa_urop_maneuver_10001[[#This Row],[y-pos]]^2+ssa_urop_maneuver_10001[[#This Row],[z-pos]]^2)-6378</f>
        <v>543.6061071012864</v>
      </c>
      <c r="O1197">
        <f>SQRT(ssa_urop_maneuver_10001[[#This Row],[x-vel]]^2+ssa_urop_maneuver_10001[[#This Row],[y-vel]]^2+ssa_urop_maneuver_10001[[#This Row],[z-vel]]^2)</f>
        <v>7.5864231067704644</v>
      </c>
    </row>
    <row r="1198" spans="1:15" x14ac:dyDescent="0.35">
      <c r="A1198">
        <v>10001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1092.721154708983</v>
      </c>
      <c r="I1198">
        <v>4256.6026437491946</v>
      </c>
      <c r="J1198">
        <v>5346.8527502583629</v>
      </c>
      <c r="K1198">
        <v>-6.5253502684896336</v>
      </c>
      <c r="L1198">
        <v>3.565035929609111</v>
      </c>
      <c r="M1198">
        <v>-1.5042027771595421</v>
      </c>
      <c r="N1198">
        <f>SQRT(ssa_urop_maneuver_10001[[#This Row],[x-pos]]^2+ssa_urop_maneuver_10001[[#This Row],[y-pos]]^2+ssa_urop_maneuver_10001[[#This Row],[z-pos]]^2)-6378</f>
        <v>543.09383852484552</v>
      </c>
      <c r="O1198">
        <f>SQRT(ssa_urop_maneuver_10001[[#This Row],[x-vel]]^2+ssa_urop_maneuver_10001[[#This Row],[y-vel]]^2+ssa_urop_maneuver_10001[[#This Row],[z-vel]]^2)</f>
        <v>7.5863234376538484</v>
      </c>
    </row>
    <row r="1199" spans="1:15" x14ac:dyDescent="0.35">
      <c r="A1199">
        <v>10001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-2774.2114291722542</v>
      </c>
      <c r="I1199">
        <v>5358.2652159514428</v>
      </c>
      <c r="J1199">
        <v>3391.4337381031842</v>
      </c>
      <c r="K1199">
        <v>-5.8966536855683014</v>
      </c>
      <c r="L1199">
        <v>-2.7411493597791471E-2</v>
      </c>
      <c r="M1199">
        <v>-4.7780700805859722</v>
      </c>
      <c r="N1199">
        <f>SQRT(ssa_urop_maneuver_10001[[#This Row],[x-pos]]^2+ssa_urop_maneuver_10001[[#This Row],[y-pos]]^2+ssa_urop_maneuver_10001[[#This Row],[z-pos]]^2)-6378</f>
        <v>543.63838828421194</v>
      </c>
      <c r="O1199">
        <f>SQRT(ssa_urop_maneuver_10001[[#This Row],[x-vel]]^2+ssa_urop_maneuver_10001[[#This Row],[y-vel]]^2+ssa_urop_maneuver_10001[[#This Row],[z-vel]]^2)</f>
        <v>7.5895474023487282</v>
      </c>
    </row>
    <row r="1200" spans="1:15" x14ac:dyDescent="0.35">
      <c r="A1200">
        <v>10001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-5483.1520644084576</v>
      </c>
      <c r="I1200">
        <v>4224.3711839881626</v>
      </c>
      <c r="J1200">
        <v>17.71816498188214</v>
      </c>
      <c r="K1200">
        <v>-2.8040841103625662</v>
      </c>
      <c r="L1200">
        <v>-3.6158319359685831</v>
      </c>
      <c r="M1200">
        <v>-6.0581046145935566</v>
      </c>
      <c r="N1200">
        <f>SQRT(ssa_urop_maneuver_10001[[#This Row],[x-pos]]^2+ssa_urop_maneuver_10001[[#This Row],[y-pos]]^2+ssa_urop_maneuver_10001[[#This Row],[z-pos]]^2)-6378</f>
        <v>543.74706233235611</v>
      </c>
      <c r="O1200">
        <f>SQRT(ssa_urop_maneuver_10001[[#This Row],[x-vel]]^2+ssa_urop_maneuver_10001[[#This Row],[y-vel]]^2+ssa_urop_maneuver_10001[[#This Row],[z-vel]]^2)</f>
        <v>7.5919536226532554</v>
      </c>
    </row>
    <row r="1201" spans="1:15" x14ac:dyDescent="0.35">
      <c r="A1201">
        <v>10001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-5901.2218168667196</v>
      </c>
      <c r="I1201">
        <v>1325.6236271719849</v>
      </c>
      <c r="J1201">
        <v>-3363.3637031616031</v>
      </c>
      <c r="K1201">
        <v>1.4603641910434539</v>
      </c>
      <c r="L1201">
        <v>-5.6949620772240408</v>
      </c>
      <c r="M1201">
        <v>-4.801494654254129</v>
      </c>
      <c r="N1201">
        <f>SQRT(ssa_urop_maneuver_10001[[#This Row],[x-pos]]^2+ssa_urop_maneuver_10001[[#This Row],[y-pos]]^2+ssa_urop_maneuver_10001[[#This Row],[z-pos]]^2)-6378</f>
        <v>542.54277730621925</v>
      </c>
      <c r="O1201">
        <f>SQRT(ssa_urop_maneuver_10001[[#This Row],[x-vel]]^2+ssa_urop_maneuver_10001[[#This Row],[y-vel]]^2+ssa_urop_maneuver_10001[[#This Row],[z-vel]]^2)</f>
        <v>7.5907580350273944</v>
      </c>
    </row>
    <row r="1202" spans="1:15" x14ac:dyDescent="0.35">
      <c r="A1202">
        <v>10001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-3855.9564945094912</v>
      </c>
      <c r="I1202">
        <v>-2126.8758616143691</v>
      </c>
      <c r="J1202">
        <v>-5337.1627733174382</v>
      </c>
      <c r="K1202">
        <v>5.1085215761175533</v>
      </c>
      <c r="L1202">
        <v>-5.3958060143692288</v>
      </c>
      <c r="M1202">
        <v>-1.5394918228031591</v>
      </c>
      <c r="N1202">
        <f>SQRT(ssa_urop_maneuver_10001[[#This Row],[x-pos]]^2+ssa_urop_maneuver_10001[[#This Row],[y-pos]]^2+ssa_urop_maneuver_10001[[#This Row],[z-pos]]^2)-6378</f>
        <v>541.34302424393991</v>
      </c>
      <c r="O1202">
        <f>SQRT(ssa_urop_maneuver_10001[[#This Row],[x-vel]]^2+ssa_urop_maneuver_10001[[#This Row],[y-vel]]^2+ssa_urop_maneuver_10001[[#This Row],[z-vel]]^2)</f>
        <v>7.588263985315713</v>
      </c>
    </row>
    <row r="1203" spans="1:15" x14ac:dyDescent="0.35">
      <c r="A1203">
        <v>10001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-203.61060613877231</v>
      </c>
      <c r="I1203">
        <v>-4693.312057706411</v>
      </c>
      <c r="J1203">
        <v>-5080.9929845747056</v>
      </c>
      <c r="K1203">
        <v>6.6246021225245357</v>
      </c>
      <c r="L1203">
        <v>-2.848737149249307</v>
      </c>
      <c r="M1203">
        <v>2.3624480187402019</v>
      </c>
      <c r="N1203">
        <f>SQRT(ssa_urop_maneuver_10001[[#This Row],[x-pos]]^2+ssa_urop_maneuver_10001[[#This Row],[y-pos]]^2+ssa_urop_maneuver_10001[[#This Row],[z-pos]]^2)-6378</f>
        <v>541.90787938986614</v>
      </c>
      <c r="O1203">
        <f>SQRT(ssa_urop_maneuver_10001[[#This Row],[x-vel]]^2+ssa_urop_maneuver_10001[[#This Row],[y-vel]]^2+ssa_urop_maneuver_10001[[#This Row],[z-vel]]^2)</f>
        <v>7.588268397237881</v>
      </c>
    </row>
    <row r="1204" spans="1:15" x14ac:dyDescent="0.35">
      <c r="A1204">
        <v>10001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3533.2651631444978</v>
      </c>
      <c r="I1204">
        <v>-5303.5903307485623</v>
      </c>
      <c r="J1204">
        <v>-2701.7098342308668</v>
      </c>
      <c r="K1204">
        <v>5.3790921451941616</v>
      </c>
      <c r="L1204">
        <v>0.88949692491520749</v>
      </c>
      <c r="M1204">
        <v>5.2807268435861143</v>
      </c>
      <c r="N1204">
        <f>SQRT(ssa_urop_maneuver_10001[[#This Row],[x-pos]]^2+ssa_urop_maneuver_10001[[#This Row],[y-pos]]^2+ssa_urop_maneuver_10001[[#This Row],[z-pos]]^2)-6378</f>
        <v>543.79666978739988</v>
      </c>
      <c r="O1204">
        <f>SQRT(ssa_urop_maneuver_10001[[#This Row],[x-vel]]^2+ssa_urop_maneuver_10001[[#This Row],[y-vel]]^2+ssa_urop_maneuver_10001[[#This Row],[z-vel]]^2)</f>
        <v>7.5902511870486933</v>
      </c>
    </row>
    <row r="1205" spans="1:15" x14ac:dyDescent="0.35">
      <c r="A1205">
        <v>10001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5795.0233689537554</v>
      </c>
      <c r="I1205">
        <v>-3700.1934752945249</v>
      </c>
      <c r="J1205">
        <v>807.94798948259961</v>
      </c>
      <c r="K1205">
        <v>1.885792736554921</v>
      </c>
      <c r="L1205">
        <v>4.2611930502220039</v>
      </c>
      <c r="M1205">
        <v>5.9918042535784259</v>
      </c>
      <c r="N1205">
        <f>SQRT(ssa_urop_maneuver_10001[[#This Row],[x-pos]]^2+ssa_urop_maneuver_10001[[#This Row],[y-pos]]^2+ssa_urop_maneuver_10001[[#This Row],[z-pos]]^2)-6378</f>
        <v>544.89733818444529</v>
      </c>
      <c r="O1205">
        <f>SQRT(ssa_urop_maneuver_10001[[#This Row],[x-vel]]^2+ssa_urop_maneuver_10001[[#This Row],[y-vel]]^2+ssa_urop_maneuver_10001[[#This Row],[z-vel]]^2)</f>
        <v>7.5905005546211584</v>
      </c>
    </row>
    <row r="1206" spans="1:15" x14ac:dyDescent="0.35">
      <c r="A1206">
        <v>10001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5637.0923814244006</v>
      </c>
      <c r="I1206">
        <v>-551.58479545067166</v>
      </c>
      <c r="J1206">
        <v>3979.5449772879861</v>
      </c>
      <c r="K1206">
        <v>-2.3917312244624469</v>
      </c>
      <c r="L1206">
        <v>5.8524667941789419</v>
      </c>
      <c r="M1206">
        <v>4.1957464098476542</v>
      </c>
      <c r="N1206">
        <f>SQRT(ssa_urop_maneuver_10001[[#This Row],[x-pos]]^2+ssa_urop_maneuver_10001[[#This Row],[y-pos]]^2+ssa_urop_maneuver_10001[[#This Row],[z-pos]]^2)-6378</f>
        <v>544.27090841895733</v>
      </c>
      <c r="O1206">
        <f>SQRT(ssa_urop_maneuver_10001[[#This Row],[x-vel]]^2+ssa_urop_maneuver_10001[[#This Row],[y-vel]]^2+ssa_urop_maneuver_10001[[#This Row],[z-vel]]^2)</f>
        <v>7.587887305619744</v>
      </c>
    </row>
    <row r="1207" spans="1:15" x14ac:dyDescent="0.35">
      <c r="A1207">
        <v>10001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3128.9171360884852</v>
      </c>
      <c r="I1207">
        <v>2827.48127947174</v>
      </c>
      <c r="J1207">
        <v>5488.0799568000057</v>
      </c>
      <c r="K1207">
        <v>-5.6648808703882736</v>
      </c>
      <c r="L1207">
        <v>5.003044033410232</v>
      </c>
      <c r="M1207">
        <v>0.65091219968394398</v>
      </c>
      <c r="N1207">
        <f>SQRT(ssa_urop_maneuver_10001[[#This Row],[x-pos]]^2+ssa_urop_maneuver_10001[[#This Row],[y-pos]]^2+ssa_urop_maneuver_10001[[#This Row],[z-pos]]^2)-6378</f>
        <v>543.25670976747278</v>
      </c>
      <c r="O1207">
        <f>SQRT(ssa_urop_maneuver_10001[[#This Row],[x-vel]]^2+ssa_urop_maneuver_10001[[#This Row],[y-vel]]^2+ssa_urop_maneuver_10001[[#This Row],[z-vel]]^2)</f>
        <v>7.5858428383159984</v>
      </c>
    </row>
    <row r="1208" spans="1:15" x14ac:dyDescent="0.35">
      <c r="A1208">
        <v>10001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-681.95176525329157</v>
      </c>
      <c r="I1208">
        <v>5029.4568545912598</v>
      </c>
      <c r="J1208">
        <v>4705.7615065350556</v>
      </c>
      <c r="K1208">
        <v>-6.5778961733877583</v>
      </c>
      <c r="L1208">
        <v>2.070371800835463</v>
      </c>
      <c r="M1208">
        <v>-3.1645897987743061</v>
      </c>
      <c r="N1208">
        <f>SQRT(ssa_urop_maneuver_10001[[#This Row],[x-pos]]^2+ssa_urop_maneuver_10001[[#This Row],[y-pos]]^2+ssa_urop_maneuver_10001[[#This Row],[z-pos]]^2)-6378</f>
        <v>543.32110356932935</v>
      </c>
      <c r="O1208">
        <f>SQRT(ssa_urop_maneuver_10001[[#This Row],[x-vel]]^2+ssa_urop_maneuver_10001[[#This Row],[y-vel]]^2+ssa_urop_maneuver_10001[[#This Row],[z-vel]]^2)</f>
        <v>7.5874756049736591</v>
      </c>
    </row>
    <row r="1209" spans="1:15" x14ac:dyDescent="0.35">
      <c r="A1209">
        <v>10001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-4208.103090652281</v>
      </c>
      <c r="I1209">
        <v>5135.4116245944497</v>
      </c>
      <c r="J1209">
        <v>1957.5666351126581</v>
      </c>
      <c r="K1209">
        <v>-4.7484423827557496</v>
      </c>
      <c r="L1209">
        <v>-1.7315996172313819</v>
      </c>
      <c r="M1209">
        <v>-5.6635943334641858</v>
      </c>
      <c r="N1209">
        <f>SQRT(ssa_urop_maneuver_10001[[#This Row],[x-pos]]^2+ssa_urop_maneuver_10001[[#This Row],[y-pos]]^2+ssa_urop_maneuver_10001[[#This Row],[z-pos]]^2)-6378</f>
        <v>543.89651081864849</v>
      </c>
      <c r="O1209">
        <f>SQRT(ssa_urop_maneuver_10001[[#This Row],[x-vel]]^2+ssa_urop_maneuver_10001[[#This Row],[y-vel]]^2+ssa_urop_maneuver_10001[[#This Row],[z-vel]]^2)</f>
        <v>7.5909448075186665</v>
      </c>
    </row>
    <row r="1210" spans="1:15" x14ac:dyDescent="0.35">
      <c r="A1210">
        <v>10001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-5976.7789934088387</v>
      </c>
      <c r="I1210">
        <v>3097.0766373239198</v>
      </c>
      <c r="J1210">
        <v>-1609.846007684594</v>
      </c>
      <c r="K1210">
        <v>-0.93249105197821147</v>
      </c>
      <c r="L1210">
        <v>-4.8159930153024009</v>
      </c>
      <c r="M1210">
        <v>-5.7941467425740356</v>
      </c>
      <c r="N1210">
        <f>SQRT(ssa_urop_maneuver_10001[[#This Row],[x-pos]]^2+ssa_urop_maneuver_10001[[#This Row],[y-pos]]^2+ssa_urop_maneuver_10001[[#This Row],[z-pos]]^2)-6378</f>
        <v>543.37089036332691</v>
      </c>
      <c r="O1210">
        <f>SQRT(ssa_urop_maneuver_10001[[#This Row],[x-vel]]^2+ssa_urop_maneuver_10001[[#This Row],[y-vel]]^2+ssa_urop_maneuver_10001[[#This Row],[z-vel]]^2)</f>
        <v>7.5918024710830201</v>
      </c>
    </row>
    <row r="1211" spans="1:15" x14ac:dyDescent="0.35">
      <c r="A1211">
        <v>10001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-5248.8527911090296</v>
      </c>
      <c r="I1211">
        <v>-235.18430271225009</v>
      </c>
      <c r="J1211">
        <v>-4503.1890472811629</v>
      </c>
      <c r="K1211">
        <v>3.2693642717243709</v>
      </c>
      <c r="L1211">
        <v>-5.8876341847311666</v>
      </c>
      <c r="M1211">
        <v>-3.4997048662363208</v>
      </c>
      <c r="N1211">
        <f>SQRT(ssa_urop_maneuver_10001[[#This Row],[x-pos]]^2+ssa_urop_maneuver_10001[[#This Row],[y-pos]]^2+ssa_urop_maneuver_10001[[#This Row],[z-pos]]^2)-6378</f>
        <v>541.8611889638596</v>
      </c>
      <c r="O1211">
        <f>SQRT(ssa_urop_maneuver_10001[[#This Row],[x-vel]]^2+ssa_urop_maneuver_10001[[#This Row],[y-vel]]^2+ssa_urop_maneuver_10001[[#This Row],[z-vel]]^2)</f>
        <v>7.5895265455231815</v>
      </c>
    </row>
    <row r="1212" spans="1:15" x14ac:dyDescent="0.35">
      <c r="A1212">
        <v>10001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-2331.6228147698798</v>
      </c>
      <c r="I1212">
        <v>-3469.8338601396022</v>
      </c>
      <c r="J1212">
        <v>-5513.6739405831404</v>
      </c>
      <c r="K1212">
        <v>6.1014822910630606</v>
      </c>
      <c r="L1212">
        <v>-4.5037779231641659</v>
      </c>
      <c r="M1212">
        <v>0.25312488319162502</v>
      </c>
      <c r="N1212">
        <f>SQRT(ssa_urop_maneuver_10001[[#This Row],[x-pos]]^2+ssa_urop_maneuver_10001[[#This Row],[y-pos]]^2+ssa_urop_maneuver_10001[[#This Row],[z-pos]]^2)-6378</f>
        <v>541.3072117367592</v>
      </c>
      <c r="O1212">
        <f>SQRT(ssa_urop_maneuver_10001[[#This Row],[x-vel]]^2+ssa_urop_maneuver_10001[[#This Row],[y-vel]]^2+ssa_urop_maneuver_10001[[#This Row],[z-vel]]^2)</f>
        <v>7.5878965422459359</v>
      </c>
    </row>
    <row r="1213" spans="1:15" x14ac:dyDescent="0.35">
      <c r="A1213">
        <v>10001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1557.018681779396</v>
      </c>
      <c r="I1213">
        <v>-5258.8616898935406</v>
      </c>
      <c r="J1213">
        <v>-4220.8793500088786</v>
      </c>
      <c r="K1213">
        <v>6.3905987853042898</v>
      </c>
      <c r="L1213">
        <v>-1.2426656804520291</v>
      </c>
      <c r="M1213">
        <v>3.900226911225595</v>
      </c>
      <c r="N1213">
        <f>SQRT(ssa_urop_maneuver_10001[[#This Row],[x-pos]]^2+ssa_urop_maneuver_10001[[#This Row],[y-pos]]^2+ssa_urop_maneuver_10001[[#This Row],[z-pos]]^2)-6378</f>
        <v>542.67597393284723</v>
      </c>
      <c r="O1213">
        <f>SQRT(ssa_urop_maneuver_10001[[#This Row],[x-vel]]^2+ssa_urop_maneuver_10001[[#This Row],[y-vel]]^2+ssa_urop_maneuver_10001[[#This Row],[z-vel]]^2)</f>
        <v>7.5891857789326984</v>
      </c>
    </row>
    <row r="1214" spans="1:15" x14ac:dyDescent="0.35">
      <c r="A1214">
        <v>10001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4795.8618358576196</v>
      </c>
      <c r="I1214">
        <v>-4854.5856545094402</v>
      </c>
      <c r="J1214">
        <v>-1163.365016966437</v>
      </c>
      <c r="K1214">
        <v>4.0126724115065899</v>
      </c>
      <c r="L1214">
        <v>2.5423390832017949</v>
      </c>
      <c r="M1214">
        <v>5.9207685608333014</v>
      </c>
      <c r="N1214">
        <f>SQRT(ssa_urop_maneuver_10001[[#This Row],[x-pos]]^2+ssa_urop_maneuver_10001[[#This Row],[y-pos]]^2+ssa_urop_maneuver_10001[[#This Row],[z-pos]]^2)-6378</f>
        <v>544.47865928857755</v>
      </c>
      <c r="O1214">
        <f>SQRT(ssa_urop_maneuver_10001[[#This Row],[x-vel]]^2+ssa_urop_maneuver_10001[[#This Row],[y-vel]]^2+ssa_urop_maneuver_10001[[#This Row],[z-vel]]^2)</f>
        <v>7.5908186809456533</v>
      </c>
    </row>
    <row r="1215" spans="1:15" x14ac:dyDescent="0.35">
      <c r="A1215">
        <v>10001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6031.8898371834084</v>
      </c>
      <c r="I1215">
        <v>-2423.123570928718</v>
      </c>
      <c r="J1215">
        <v>2381.1022908815389</v>
      </c>
      <c r="K1215">
        <v>-4.177075898711094E-2</v>
      </c>
      <c r="L1215">
        <v>5.2676365939953262</v>
      </c>
      <c r="M1215">
        <v>5.4636040748226842</v>
      </c>
      <c r="N1215">
        <f>SQRT(ssa_urop_maneuver_10001[[#This Row],[x-pos]]^2+ssa_urop_maneuver_10001[[#This Row],[y-pos]]^2+ssa_urop_maneuver_10001[[#This Row],[z-pos]]^2)-6378</f>
        <v>544.77913612359407</v>
      </c>
      <c r="O1215">
        <f>SQRT(ssa_urop_maneuver_10001[[#This Row],[x-vel]]^2+ssa_urop_maneuver_10001[[#This Row],[y-vel]]^2+ssa_urop_maneuver_10001[[#This Row],[z-vel]]^2)</f>
        <v>7.5895131312307562</v>
      </c>
    </row>
    <row r="1216" spans="1:15" x14ac:dyDescent="0.35">
      <c r="A1216">
        <v>10001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4750.7109410564408</v>
      </c>
      <c r="I1216">
        <v>1019.956794800948</v>
      </c>
      <c r="J1216">
        <v>4929.6587890245264</v>
      </c>
      <c r="K1216">
        <v>-4.0723467649894509</v>
      </c>
      <c r="L1216">
        <v>5.7926435020985334</v>
      </c>
      <c r="M1216">
        <v>2.723516318267603</v>
      </c>
      <c r="N1216">
        <f>SQRT(ssa_urop_maneuver_10001[[#This Row],[x-pos]]^2+ssa_urop_maneuver_10001[[#This Row],[y-pos]]^2+ssa_urop_maneuver_10001[[#This Row],[z-pos]]^2)-6378</f>
        <v>543.7846026108582</v>
      </c>
      <c r="O1216">
        <f>SQRT(ssa_urop_maneuver_10001[[#This Row],[x-vel]]^2+ssa_urop_maneuver_10001[[#This Row],[y-vel]]^2+ssa_urop_maneuver_10001[[#This Row],[z-vel]]^2)</f>
        <v>7.5865847423326347</v>
      </c>
    </row>
    <row r="1217" spans="1:15" x14ac:dyDescent="0.35">
      <c r="A1217">
        <v>10001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1490.415459137276</v>
      </c>
      <c r="I1217">
        <v>4038.5852077915788</v>
      </c>
      <c r="J1217">
        <v>5419.5713570226417</v>
      </c>
      <c r="K1217">
        <v>-6.401364012079541</v>
      </c>
      <c r="L1217">
        <v>3.9050665702035481</v>
      </c>
      <c r="M1217">
        <v>-1.1494715498996071</v>
      </c>
      <c r="N1217">
        <f>SQRT(ssa_urop_maneuver_10001[[#This Row],[x-pos]]^2+ssa_urop_maneuver_10001[[#This Row],[y-pos]]^2+ssa_urop_maneuver_10001[[#This Row],[z-pos]]^2)-6378</f>
        <v>543.21827536804176</v>
      </c>
      <c r="O1217">
        <f>SQRT(ssa_urop_maneuver_10001[[#This Row],[x-vel]]^2+ssa_urop_maneuver_10001[[#This Row],[y-vel]]^2+ssa_urop_maneuver_10001[[#This Row],[z-vel]]^2)</f>
        <v>7.586058988493102</v>
      </c>
    </row>
    <row r="1218" spans="1:15" x14ac:dyDescent="0.35">
      <c r="A1218">
        <v>10001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-2390.1631717280989</v>
      </c>
      <c r="I1218">
        <v>5375.5332987585807</v>
      </c>
      <c r="J1218">
        <v>3647.0166227076652</v>
      </c>
      <c r="K1218">
        <v>-6.0647454712237492</v>
      </c>
      <c r="L1218">
        <v>0.38858436920149092</v>
      </c>
      <c r="M1218">
        <v>-4.5454239419068063</v>
      </c>
      <c r="N1218">
        <f>SQRT(ssa_urop_maneuver_10001[[#This Row],[x-pos]]^2+ssa_urop_maneuver_10001[[#This Row],[y-pos]]^2+ssa_urop_maneuver_10001[[#This Row],[z-pos]]^2)-6378</f>
        <v>543.70271536228756</v>
      </c>
      <c r="O1218">
        <f>SQRT(ssa_urop_maneuver_10001[[#This Row],[x-vel]]^2+ssa_urop_maneuver_10001[[#This Row],[y-vel]]^2+ssa_urop_maneuver_10001[[#This Row],[z-vel]]^2)</f>
        <v>7.5890061440465519</v>
      </c>
    </row>
    <row r="1219" spans="1:15" x14ac:dyDescent="0.35">
      <c r="A1219">
        <v>10001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-5273.2206093218356</v>
      </c>
      <c r="I1219">
        <v>4470.2762639177463</v>
      </c>
      <c r="J1219">
        <v>349.67327545312457</v>
      </c>
      <c r="K1219">
        <v>-3.1953283553482841</v>
      </c>
      <c r="L1219">
        <v>-3.2976255379286621</v>
      </c>
      <c r="M1219">
        <v>-6.0456827537951412</v>
      </c>
      <c r="N1219">
        <f>SQRT(ssa_urop_maneuver_10001[[#This Row],[x-pos]]^2+ssa_urop_maneuver_10001[[#This Row],[y-pos]]^2+ssa_urop_maneuver_10001[[#This Row],[z-pos]]^2)-6378</f>
        <v>543.88535515354124</v>
      </c>
      <c r="O1219">
        <f>SQRT(ssa_urop_maneuver_10001[[#This Row],[x-vel]]^2+ssa_urop_maneuver_10001[[#This Row],[y-vel]]^2+ssa_urop_maneuver_10001[[#This Row],[z-vel]]^2)</f>
        <v>7.5917545696912558</v>
      </c>
    </row>
    <row r="1220" spans="1:15" x14ac:dyDescent="0.35">
      <c r="A1220">
        <v>10001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-5953.3082565152581</v>
      </c>
      <c r="I1220">
        <v>1697.54896814413</v>
      </c>
      <c r="J1220">
        <v>-3093.9788976581458</v>
      </c>
      <c r="K1220">
        <v>1.0101457405238139</v>
      </c>
      <c r="L1220">
        <v>-5.6083904522363621</v>
      </c>
      <c r="M1220">
        <v>-5.014780772837768</v>
      </c>
      <c r="N1220">
        <f>SQRT(ssa_urop_maneuver_10001[[#This Row],[x-pos]]^2+ssa_urop_maneuver_10001[[#This Row],[y-pos]]^2+ssa_urop_maneuver_10001[[#This Row],[z-pos]]^2)-6378</f>
        <v>542.71218267989025</v>
      </c>
      <c r="O1220">
        <f>SQRT(ssa_urop_maneuver_10001[[#This Row],[x-vel]]^2+ssa_urop_maneuver_10001[[#This Row],[y-vel]]^2+ssa_urop_maneuver_10001[[#This Row],[z-vel]]^2)</f>
        <v>7.5909461914479248</v>
      </c>
    </row>
    <row r="1221" spans="1:15" x14ac:dyDescent="0.35">
      <c r="A1221">
        <v>10001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-4148.0616294425045</v>
      </c>
      <c r="I1221">
        <v>-1784.292756548736</v>
      </c>
      <c r="J1221">
        <v>-5242.8784930689653</v>
      </c>
      <c r="K1221">
        <v>4.7876172244495727</v>
      </c>
      <c r="L1221">
        <v>-5.5764535217440443</v>
      </c>
      <c r="M1221">
        <v>-1.888560620472183</v>
      </c>
      <c r="N1221">
        <f>SQRT(ssa_urop_maneuver_10001[[#This Row],[x-pos]]^2+ssa_urop_maneuver_10001[[#This Row],[y-pos]]^2+ssa_urop_maneuver_10001[[#This Row],[z-pos]]^2)-6378</f>
        <v>541.38514723747721</v>
      </c>
      <c r="O1221">
        <f>SQRT(ssa_urop_maneuver_10001[[#This Row],[x-vel]]^2+ssa_urop_maneuver_10001[[#This Row],[y-vel]]^2+ssa_urop_maneuver_10001[[#This Row],[z-vel]]^2)</f>
        <v>7.588463203127235</v>
      </c>
    </row>
    <row r="1222" spans="1:15" x14ac:dyDescent="0.35">
      <c r="A1222">
        <v>10001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-613.83540131106736</v>
      </c>
      <c r="I1222">
        <v>-4522.8282105590961</v>
      </c>
      <c r="J1222">
        <v>-5200.9934134779351</v>
      </c>
      <c r="K1222">
        <v>6.565990831619267</v>
      </c>
      <c r="L1222">
        <v>-3.221056606017449</v>
      </c>
      <c r="M1222">
        <v>2.0230335874617378</v>
      </c>
      <c r="N1222">
        <f>SQRT(ssa_urop_maneuver_10001[[#This Row],[x-pos]]^2+ssa_urop_maneuver_10001[[#This Row],[y-pos]]^2+ssa_urop_maneuver_10001[[#This Row],[z-pos]]^2)-6378</f>
        <v>541.76165840795238</v>
      </c>
      <c r="O1222">
        <f>SQRT(ssa_urop_maneuver_10001[[#This Row],[x-vel]]^2+ssa_urop_maneuver_10001[[#This Row],[y-vel]]^2+ssa_urop_maneuver_10001[[#This Row],[z-vel]]^2)</f>
        <v>7.5881556491729416</v>
      </c>
    </row>
    <row r="1223" spans="1:15" x14ac:dyDescent="0.35">
      <c r="A1223">
        <v>10001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3175.9051479357558</v>
      </c>
      <c r="I1223">
        <v>-5376.4614831988929</v>
      </c>
      <c r="J1223">
        <v>-2986.038765531292</v>
      </c>
      <c r="K1223">
        <v>5.6077147411474817</v>
      </c>
      <c r="L1223">
        <v>0.48003026733844439</v>
      </c>
      <c r="M1223">
        <v>5.0923960890520839</v>
      </c>
      <c r="N1223">
        <f>SQRT(ssa_urop_maneuver_10001[[#This Row],[x-pos]]^2+ssa_urop_maneuver_10001[[#This Row],[y-pos]]^2+ssa_urop_maneuver_10001[[#This Row],[z-pos]]^2)-6378</f>
        <v>543.64280342909024</v>
      </c>
      <c r="O1223">
        <f>SQRT(ssa_urop_maneuver_10001[[#This Row],[x-vel]]^2+ssa_urop_maneuver_10001[[#This Row],[y-vel]]^2+ssa_urop_maneuver_10001[[#This Row],[z-vel]]^2)</f>
        <v>7.5900850853884867</v>
      </c>
    </row>
    <row r="1224" spans="1:15" x14ac:dyDescent="0.35">
      <c r="A1224">
        <v>10001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5639.8520349707705</v>
      </c>
      <c r="I1224">
        <v>-3986.2850658879911</v>
      </c>
      <c r="J1224">
        <v>478.10187485227698</v>
      </c>
      <c r="K1224">
        <v>2.3065388144945902</v>
      </c>
      <c r="L1224">
        <v>3.9859040311829679</v>
      </c>
      <c r="M1224">
        <v>6.0340102921024252</v>
      </c>
      <c r="N1224">
        <f>SQRT(ssa_urop_maneuver_10001[[#This Row],[x-pos]]^2+ssa_urop_maneuver_10001[[#This Row],[y-pos]]^2+ssa_urop_maneuver_10001[[#This Row],[z-pos]]^2)-6378</f>
        <v>544.93153264011562</v>
      </c>
      <c r="O1224">
        <f>SQRT(ssa_urop_maneuver_10001[[#This Row],[x-vel]]^2+ssa_urop_maneuver_10001[[#This Row],[y-vel]]^2+ssa_urop_maneuver_10001[[#This Row],[z-vel]]^2)</f>
        <v>7.5905752386606862</v>
      </c>
    </row>
    <row r="1225" spans="1:15" x14ac:dyDescent="0.35">
      <c r="A1225">
        <v>10001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5748.816610469511</v>
      </c>
      <c r="I1225">
        <v>-931.43963801000154</v>
      </c>
      <c r="J1225">
        <v>3742.1998810786349</v>
      </c>
      <c r="K1225">
        <v>-1.9551864852250218</v>
      </c>
      <c r="L1225">
        <v>5.8265041220615661</v>
      </c>
      <c r="M1225">
        <v>4.4505412947930738</v>
      </c>
      <c r="N1225">
        <f>SQRT(ssa_urop_maneuver_10001[[#This Row],[x-pos]]^2+ssa_urop_maneuver_10001[[#This Row],[y-pos]]^2+ssa_urop_maneuver_10001[[#This Row],[z-pos]]^2)-6378</f>
        <v>544.46575795151966</v>
      </c>
      <c r="O1225">
        <f>SQRT(ssa_urop_maneuver_10001[[#This Row],[x-vel]]^2+ssa_urop_maneuver_10001[[#This Row],[y-vel]]^2+ssa_urop_maneuver_10001[[#This Row],[z-vel]]^2)</f>
        <v>7.5880315163463452</v>
      </c>
    </row>
    <row r="1226" spans="1:15" x14ac:dyDescent="0.35">
      <c r="A1226">
        <v>10001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3460.6993738869592</v>
      </c>
      <c r="I1226">
        <v>2512.304161936258</v>
      </c>
      <c r="J1226">
        <v>5442.2743229185326</v>
      </c>
      <c r="K1226">
        <v>-5.3943477898647334</v>
      </c>
      <c r="L1226">
        <v>5.2366637620093588</v>
      </c>
      <c r="M1226">
        <v>1.01139778159851</v>
      </c>
      <c r="N1226">
        <f>SQRT(ssa_urop_maneuver_10001[[#This Row],[x-pos]]^2+ssa_urop_maneuver_10001[[#This Row],[y-pos]]^2+ssa_urop_maneuver_10001[[#This Row],[z-pos]]^2)-6378</f>
        <v>543.4494265581543</v>
      </c>
      <c r="O1226">
        <f>SQRT(ssa_urop_maneuver_10001[[#This Row],[x-vel]]^2+ssa_urop_maneuver_10001[[#This Row],[y-vel]]^2+ssa_urop_maneuver_10001[[#This Row],[z-vel]]^2)</f>
        <v>7.5858131341987942</v>
      </c>
    </row>
    <row r="1227" spans="1:15" x14ac:dyDescent="0.35">
      <c r="A1227">
        <v>10001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-268.30451623926479</v>
      </c>
      <c r="I1227">
        <v>4910.2615876953078</v>
      </c>
      <c r="J1227">
        <v>4870.6166914987862</v>
      </c>
      <c r="K1227">
        <v>-6.5854635129747319</v>
      </c>
      <c r="L1227">
        <v>2.466520091588011</v>
      </c>
      <c r="M1227">
        <v>-2.8482585654734049</v>
      </c>
      <c r="N1227">
        <f>SQRT(ssa_urop_maneuver_10001[[#This Row],[x-pos]]^2+ssa_urop_maneuver_10001[[#This Row],[y-pos]]^2+ssa_urop_maneuver_10001[[#This Row],[z-pos]]^2)-6378</f>
        <v>543.38448061780582</v>
      </c>
      <c r="O1227">
        <f>SQRT(ssa_urop_maneuver_10001[[#This Row],[x-vel]]^2+ssa_urop_maneuver_10001[[#This Row],[y-vel]]^2+ssa_urop_maneuver_10001[[#This Row],[z-vel]]^2)</f>
        <v>7.5871356847443714</v>
      </c>
    </row>
    <row r="1228" spans="1:15" x14ac:dyDescent="0.35">
      <c r="A1228">
        <v>10001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-3884.9549107807079</v>
      </c>
      <c r="I1228">
        <v>5262.2738778162266</v>
      </c>
      <c r="J1228">
        <v>2264.5536478625399</v>
      </c>
      <c r="K1228">
        <v>-5.031817297414058</v>
      </c>
      <c r="L1228">
        <v>-1.337319459459354</v>
      </c>
      <c r="M1228">
        <v>-5.5235133681237638</v>
      </c>
      <c r="N1228">
        <f>SQRT(ssa_urop_maneuver_10001[[#This Row],[x-pos]]^2+ssa_urop_maneuver_10001[[#This Row],[y-pos]]^2+ssa_urop_maneuver_10001[[#This Row],[z-pos]]^2)-6378</f>
        <v>543.89311156952954</v>
      </c>
      <c r="O1228">
        <f>SQRT(ssa_urop_maneuver_10001[[#This Row],[x-vel]]^2+ssa_urop_maneuver_10001[[#This Row],[y-vel]]^2+ssa_urop_maneuver_10001[[#This Row],[z-vel]]^2)</f>
        <v>7.5905736660048229</v>
      </c>
    </row>
    <row r="1229" spans="1:15" x14ac:dyDescent="0.35">
      <c r="A1229">
        <v>10001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-5879.3039434355524</v>
      </c>
      <c r="I1229">
        <v>3417.448566220532</v>
      </c>
      <c r="J1229">
        <v>-1288.996140016528</v>
      </c>
      <c r="K1229">
        <v>-1.37388514531585</v>
      </c>
      <c r="L1229">
        <v>-4.5889130613649014</v>
      </c>
      <c r="M1229">
        <v>-5.8898255495719276</v>
      </c>
      <c r="N1229">
        <f>SQRT(ssa_urop_maneuver_10001[[#This Row],[x-pos]]^2+ssa_urop_maneuver_10001[[#This Row],[y-pos]]^2+ssa_urop_maneuver_10001[[#This Row],[z-pos]]^2)-6378</f>
        <v>543.46520695127947</v>
      </c>
      <c r="O1229">
        <f>SQRT(ssa_urop_maneuver_10001[[#This Row],[x-vel]]^2+ssa_urop_maneuver_10001[[#This Row],[y-vel]]^2+ssa_urop_maneuver_10001[[#This Row],[z-vel]]^2)</f>
        <v>7.5918198399115875</v>
      </c>
    </row>
    <row r="1230" spans="1:15" x14ac:dyDescent="0.35">
      <c r="A1230">
        <v>10001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-5417.7373479890712</v>
      </c>
      <c r="I1230">
        <v>144.86242431316521</v>
      </c>
      <c r="J1230">
        <v>-4302.8083375732003</v>
      </c>
      <c r="K1230">
        <v>2.8552249636027471</v>
      </c>
      <c r="L1230">
        <v>-5.9229050432376438</v>
      </c>
      <c r="M1230">
        <v>-3.7908217397050872</v>
      </c>
      <c r="N1230">
        <f>SQRT(ssa_urop_maneuver_10001[[#This Row],[x-pos]]^2+ssa_urop_maneuver_10001[[#This Row],[y-pos]]^2+ssa_urop_maneuver_10001[[#This Row],[z-pos]]^2)-6378</f>
        <v>542.0449914478877</v>
      </c>
      <c r="O1230">
        <f>SQRT(ssa_urop_maneuver_10001[[#This Row],[x-vel]]^2+ssa_urop_maneuver_10001[[#This Row],[y-vel]]^2+ssa_urop_maneuver_10001[[#This Row],[z-vel]]^2)</f>
        <v>7.5896932221408617</v>
      </c>
    </row>
    <row r="1231" spans="1:15" x14ac:dyDescent="0.35">
      <c r="A1231">
        <v>10001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-2696.1684246273512</v>
      </c>
      <c r="I1231">
        <v>-3188.65209097246</v>
      </c>
      <c r="J1231">
        <v>-5517.4053814008521</v>
      </c>
      <c r="K1231">
        <v>5.8868791919545984</v>
      </c>
      <c r="L1231">
        <v>-4.7860675203406906</v>
      </c>
      <c r="M1231">
        <v>-0.111473256986411</v>
      </c>
      <c r="N1231">
        <f>SQRT(ssa_urop_maneuver_10001[[#This Row],[x-pos]]^2+ssa_urop_maneuver_10001[[#This Row],[y-pos]]^2+ssa_urop_maneuver_10001[[#This Row],[z-pos]]^2)-6378</f>
        <v>541.43556035690381</v>
      </c>
      <c r="O1231">
        <f>SQRT(ssa_urop_maneuver_10001[[#This Row],[x-vel]]^2+ssa_urop_maneuver_10001[[#This Row],[y-vel]]^2+ssa_urop_maneuver_10001[[#This Row],[z-vel]]^2)</f>
        <v>7.5877674725146447</v>
      </c>
    </row>
    <row r="1232" spans="1:15" x14ac:dyDescent="0.35">
      <c r="A1232">
        <v>10001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1148.6744961233881</v>
      </c>
      <c r="I1232">
        <v>-5193.8465483439859</v>
      </c>
      <c r="J1232">
        <v>-4427.3005662062742</v>
      </c>
      <c r="K1232">
        <v>6.4646345131727054</v>
      </c>
      <c r="L1232">
        <v>-1.6549802470283681</v>
      </c>
      <c r="M1232">
        <v>3.6136669207817782</v>
      </c>
      <c r="N1232">
        <f>SQRT(ssa_urop_maneuver_10001[[#This Row],[x-pos]]^2+ssa_urop_maneuver_10001[[#This Row],[y-pos]]^2+ssa_urop_maneuver_10001[[#This Row],[z-pos]]^2)-6378</f>
        <v>542.72867329152359</v>
      </c>
      <c r="O1232">
        <f>SQRT(ssa_urop_maneuver_10001[[#This Row],[x-vel]]^2+ssa_urop_maneuver_10001[[#This Row],[y-vel]]^2+ssa_urop_maneuver_10001[[#This Row],[z-vel]]^2)</f>
        <v>7.5887447987997492</v>
      </c>
    </row>
    <row r="1233" spans="1:15" x14ac:dyDescent="0.35">
      <c r="A1233">
        <v>10001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4514.1333797735624</v>
      </c>
      <c r="I1233">
        <v>-5033.3828905925247</v>
      </c>
      <c r="J1233">
        <v>-1486.5808347570339</v>
      </c>
      <c r="K1233">
        <v>4.3455202530585391</v>
      </c>
      <c r="L1233">
        <v>2.1715582573455632</v>
      </c>
      <c r="M1233">
        <v>5.8323826105937204</v>
      </c>
      <c r="N1233">
        <f>SQRT(ssa_urop_maneuver_10001[[#This Row],[x-pos]]^2+ssa_urop_maneuver_10001[[#This Row],[y-pos]]^2+ssa_urop_maneuver_10001[[#This Row],[z-pos]]^2)-6378</f>
        <v>544.59099412657542</v>
      </c>
      <c r="O1233">
        <f>SQRT(ssa_urop_maneuver_10001[[#This Row],[x-vel]]^2+ssa_urop_maneuver_10001[[#This Row],[y-vel]]^2+ssa_urop_maneuver_10001[[#This Row],[z-vel]]^2)</f>
        <v>7.5905137145745067</v>
      </c>
    </row>
    <row r="1234" spans="1:15" x14ac:dyDescent="0.35">
      <c r="A1234">
        <v>10001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5994.6759034175993</v>
      </c>
      <c r="I1234">
        <v>-2771.3993778156391</v>
      </c>
      <c r="J1234">
        <v>2076.2764872692278</v>
      </c>
      <c r="K1234">
        <v>0.41058012336789601</v>
      </c>
      <c r="L1234">
        <v>5.0941277874922184</v>
      </c>
      <c r="M1234">
        <v>5.6110032272633079</v>
      </c>
      <c r="N1234">
        <f>SQRT(ssa_urop_maneuver_10001[[#This Row],[x-pos]]^2+ssa_urop_maneuver_10001[[#This Row],[y-pos]]^2+ssa_urop_maneuver_10001[[#This Row],[z-pos]]^2)-6378</f>
        <v>544.98474286629971</v>
      </c>
      <c r="O1234">
        <f>SQRT(ssa_urop_maneuver_10001[[#This Row],[x-vel]]^2+ssa_urop_maneuver_10001[[#This Row],[y-vel]]^2+ssa_urop_maneuver_10001[[#This Row],[z-vel]]^2)</f>
        <v>7.5896028334402592</v>
      </c>
    </row>
    <row r="1235" spans="1:15" x14ac:dyDescent="0.35">
      <c r="A1235">
        <v>10001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4973.3702796260986</v>
      </c>
      <c r="I1235">
        <v>647.57007557703639</v>
      </c>
      <c r="J1235">
        <v>4770.6417438355475</v>
      </c>
      <c r="K1235">
        <v>-3.689856849763117</v>
      </c>
      <c r="L1235">
        <v>5.8885759705041387</v>
      </c>
      <c r="M1235">
        <v>3.0443771055973672</v>
      </c>
      <c r="N1235">
        <f>SQRT(ssa_urop_maneuver_10001[[#This Row],[x-pos]]^2+ssa_urop_maneuver_10001[[#This Row],[y-pos]]^2+ssa_urop_maneuver_10001[[#This Row],[z-pos]]^2)-6378</f>
        <v>543.90592171529715</v>
      </c>
      <c r="O1235">
        <f>SQRT(ssa_urop_maneuver_10001[[#This Row],[x-vel]]^2+ssa_urop_maneuver_10001[[#This Row],[y-vel]]^2+ssa_urop_maneuver_10001[[#This Row],[z-vel]]^2)</f>
        <v>7.5867385939696081</v>
      </c>
    </row>
    <row r="1236" spans="1:15" x14ac:dyDescent="0.35">
      <c r="A1236">
        <v>10001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1879.951756179936</v>
      </c>
      <c r="I1236">
        <v>3797.2190225805421</v>
      </c>
      <c r="J1236">
        <v>5472.5700901765749</v>
      </c>
      <c r="K1236">
        <v>-6.2476354883290339</v>
      </c>
      <c r="L1236">
        <v>4.2300223312465306</v>
      </c>
      <c r="M1236">
        <v>-0.78920240073161407</v>
      </c>
      <c r="N1236">
        <f>SQRT(ssa_urop_maneuver_10001[[#This Row],[x-pos]]^2+ssa_urop_maneuver_10001[[#This Row],[y-pos]]^2+ssa_urop_maneuver_10001[[#This Row],[z-pos]]^2)-6378</f>
        <v>543.13533337607805</v>
      </c>
      <c r="O1236">
        <f>SQRT(ssa_urop_maneuver_10001[[#This Row],[x-vel]]^2+ssa_urop_maneuver_10001[[#This Row],[y-vel]]^2+ssa_urop_maneuver_10001[[#This Row],[z-vel]]^2)</f>
        <v>7.5860977153733815</v>
      </c>
    </row>
    <row r="1237" spans="1:15" x14ac:dyDescent="0.35">
      <c r="A1237">
        <v>10001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-1996.0110677199209</v>
      </c>
      <c r="I1237">
        <v>5365.7477894036228</v>
      </c>
      <c r="J1237">
        <v>3889.9169953777082</v>
      </c>
      <c r="K1237">
        <v>-6.2037780192157612</v>
      </c>
      <c r="L1237">
        <v>0.80767769212578877</v>
      </c>
      <c r="M1237">
        <v>-4.2956761736659166</v>
      </c>
      <c r="N1237">
        <f>SQRT(ssa_urop_maneuver_10001[[#This Row],[x-pos]]^2+ssa_urop_maneuver_10001[[#This Row],[y-pos]]^2+ssa_urop_maneuver_10001[[#This Row],[z-pos]]^2)-6378</f>
        <v>543.47121303546464</v>
      </c>
      <c r="O1237">
        <f>SQRT(ssa_urop_maneuver_10001[[#This Row],[x-vel]]^2+ssa_urop_maneuver_10001[[#This Row],[y-vel]]^2+ssa_urop_maneuver_10001[[#This Row],[z-vel]]^2)</f>
        <v>7.5889418732168012</v>
      </c>
    </row>
    <row r="1238" spans="1:15" x14ac:dyDescent="0.35">
      <c r="A1238">
        <v>10001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-5038.8909224007148</v>
      </c>
      <c r="I1238">
        <v>4696.3754581976527</v>
      </c>
      <c r="J1238">
        <v>681.05866092415079</v>
      </c>
      <c r="K1238">
        <v>-3.5697143729421592</v>
      </c>
      <c r="L1238">
        <v>-2.9590926264984558</v>
      </c>
      <c r="M1238">
        <v>-6.0113437669422627</v>
      </c>
      <c r="N1238">
        <f>SQRT(ssa_urop_maneuver_10001[[#This Row],[x-pos]]^2+ssa_urop_maneuver_10001[[#This Row],[y-pos]]^2+ssa_urop_maneuver_10001[[#This Row],[z-pos]]^2)-6378</f>
        <v>543.71980593214539</v>
      </c>
      <c r="O1238">
        <f>SQRT(ssa_urop_maneuver_10001[[#This Row],[x-vel]]^2+ssa_urop_maneuver_10001[[#This Row],[y-vel]]^2+ssa_urop_maneuver_10001[[#This Row],[z-vel]]^2)</f>
        <v>7.5917945020227569</v>
      </c>
    </row>
    <row r="1239" spans="1:15" x14ac:dyDescent="0.35">
      <c r="A1239">
        <v>10001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-5976.593115362808</v>
      </c>
      <c r="I1239">
        <v>2065.180531009968</v>
      </c>
      <c r="J1239">
        <v>-2812.8863821337081</v>
      </c>
      <c r="K1239">
        <v>0.55723919486548579</v>
      </c>
      <c r="L1239">
        <v>-5.4923617747181872</v>
      </c>
      <c r="M1239">
        <v>-5.2105750035940046</v>
      </c>
      <c r="N1239">
        <f>SQRT(ssa_urop_maneuver_10001[[#This Row],[x-pos]]^2+ssa_urop_maneuver_10001[[#This Row],[y-pos]]^2+ssa_urop_maneuver_10001[[#This Row],[z-pos]]^2)-6378</f>
        <v>542.76337487838009</v>
      </c>
      <c r="O1239">
        <f>SQRT(ssa_urop_maneuver_10001[[#This Row],[x-vel]]^2+ssa_urop_maneuver_10001[[#This Row],[y-vel]]^2+ssa_urop_maneuver_10001[[#This Row],[z-vel]]^2)</f>
        <v>7.5912215915989769</v>
      </c>
    </row>
    <row r="1240" spans="1:15" x14ac:dyDescent="0.35">
      <c r="A1240">
        <v>10001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-4418.7957996171044</v>
      </c>
      <c r="I1240">
        <v>-1428.6570410903521</v>
      </c>
      <c r="J1240">
        <v>-5129.6314799193351</v>
      </c>
      <c r="K1240">
        <v>4.4454795775839253</v>
      </c>
      <c r="L1240">
        <v>-5.730852905920214</v>
      </c>
      <c r="M1240">
        <v>-2.231827528594557</v>
      </c>
      <c r="N1240">
        <f>SQRT(ssa_urop_maneuver_10001[[#This Row],[x-pos]]^2+ssa_urop_maneuver_10001[[#This Row],[y-pos]]^2+ssa_urop_maneuver_10001[[#This Row],[z-pos]]^2)-6378</f>
        <v>541.532959640429</v>
      </c>
      <c r="O1240">
        <f>SQRT(ssa_urop_maneuver_10001[[#This Row],[x-vel]]^2+ssa_urop_maneuver_10001[[#This Row],[y-vel]]^2+ssa_urop_maneuver_10001[[#This Row],[z-vel]]^2)</f>
        <v>7.5885451715992573</v>
      </c>
    </row>
    <row r="1241" spans="1:15" x14ac:dyDescent="0.35">
      <c r="A1241">
        <v>10001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-1018.972525047841</v>
      </c>
      <c r="I1241">
        <v>-4327.3854925185196</v>
      </c>
      <c r="J1241">
        <v>-5302.820766357363</v>
      </c>
      <c r="K1241">
        <v>6.4762520121169436</v>
      </c>
      <c r="L1241">
        <v>-3.581416815340202</v>
      </c>
      <c r="M1241">
        <v>1.675274778677156</v>
      </c>
      <c r="N1241">
        <f>SQRT(ssa_urop_maneuver_10001[[#This Row],[x-pos]]^2+ssa_urop_maneuver_10001[[#This Row],[y-pos]]^2+ssa_urop_maneuver_10001[[#This Row],[z-pos]]^2)-6378</f>
        <v>541.86114656739392</v>
      </c>
      <c r="O1241">
        <f>SQRT(ssa_urop_maneuver_10001[[#This Row],[x-vel]]^2+ssa_urop_maneuver_10001[[#This Row],[y-vel]]^2+ssa_urop_maneuver_10001[[#This Row],[z-vel]]^2)</f>
        <v>7.5878147126641213</v>
      </c>
    </row>
    <row r="1242" spans="1:15" x14ac:dyDescent="0.35">
      <c r="A1242">
        <v>10001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2805.1771261109839</v>
      </c>
      <c r="I1242">
        <v>-5423.0041448877009</v>
      </c>
      <c r="J1242">
        <v>-3260.72438726361</v>
      </c>
      <c r="K1242">
        <v>5.8082066337825058</v>
      </c>
      <c r="L1242">
        <v>6.2951598873148912E-2</v>
      </c>
      <c r="M1242">
        <v>4.8849781559947383</v>
      </c>
      <c r="N1242">
        <f>SQRT(ssa_urop_maneuver_10001[[#This Row],[x-pos]]^2+ssa_urop_maneuver_10001[[#This Row],[y-pos]]^2+ssa_urop_maneuver_10001[[#This Row],[z-pos]]^2)-6378</f>
        <v>543.72783299235925</v>
      </c>
      <c r="O1242">
        <f>SQRT(ssa_urop_maneuver_10001[[#This Row],[x-vel]]^2+ssa_urop_maneuver_10001[[#This Row],[y-vel]]^2+ssa_urop_maneuver_10001[[#This Row],[z-vel]]^2)</f>
        <v>7.5896138761508514</v>
      </c>
    </row>
    <row r="1243" spans="1:15" x14ac:dyDescent="0.35">
      <c r="A1243">
        <v>10001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5458.4845416582102</v>
      </c>
      <c r="I1243">
        <v>-4255.9412774984175</v>
      </c>
      <c r="J1243">
        <v>145.1747026540362</v>
      </c>
      <c r="K1243">
        <v>2.714268204713945</v>
      </c>
      <c r="L1243">
        <v>3.6864786374649681</v>
      </c>
      <c r="M1243">
        <v>6.0545075240087343</v>
      </c>
      <c r="N1243">
        <f>SQRT(ssa_urop_maneuver_10001[[#This Row],[x-pos]]^2+ssa_urop_maneuver_10001[[#This Row],[y-pos]]^2+ssa_urop_maneuver_10001[[#This Row],[z-pos]]^2)-6378</f>
        <v>545.08929187882131</v>
      </c>
      <c r="O1243">
        <f>SQRT(ssa_urop_maneuver_10001[[#This Row],[x-vel]]^2+ssa_urop_maneuver_10001[[#This Row],[y-vel]]^2+ssa_urop_maneuver_10001[[#This Row],[z-vel]]^2)</f>
        <v>7.5904175109070913</v>
      </c>
    </row>
    <row r="1244" spans="1:15" x14ac:dyDescent="0.35">
      <c r="A1244">
        <v>10001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5832.6172832948414</v>
      </c>
      <c r="I1244">
        <v>-1311.747924809782</v>
      </c>
      <c r="J1244">
        <v>3490.3615943477721</v>
      </c>
      <c r="K1244">
        <v>-1.511335174409228</v>
      </c>
      <c r="L1244">
        <v>5.7704638094106091</v>
      </c>
      <c r="M1244">
        <v>4.6903109445652822</v>
      </c>
      <c r="N1244">
        <f>SQRT(ssa_urop_maneuver_10001[[#This Row],[x-pos]]^2+ssa_urop_maneuver_10001[[#This Row],[y-pos]]^2+ssa_urop_maneuver_10001[[#This Row],[z-pos]]^2)-6378</f>
        <v>544.62457821673252</v>
      </c>
      <c r="O1244">
        <f>SQRT(ssa_urop_maneuver_10001[[#This Row],[x-vel]]^2+ssa_urop_maneuver_10001[[#This Row],[y-vel]]^2+ssa_urop_maneuver_10001[[#This Row],[z-vel]]^2)</f>
        <v>7.5882411230688396</v>
      </c>
    </row>
    <row r="1245" spans="1:15" x14ac:dyDescent="0.35">
      <c r="A1245">
        <v>10001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3774.4101580093029</v>
      </c>
      <c r="I1245">
        <v>2179.9467332957611</v>
      </c>
      <c r="J1245">
        <v>5376.5793747358966</v>
      </c>
      <c r="K1245">
        <v>-5.0994666444583352</v>
      </c>
      <c r="L1245">
        <v>5.4466562287547706</v>
      </c>
      <c r="M1245">
        <v>1.369569397078537</v>
      </c>
      <c r="N1245">
        <f>SQRT(ssa_urop_maneuver_10001[[#This Row],[x-pos]]^2+ssa_urop_maneuver_10001[[#This Row],[y-pos]]^2+ssa_urop_maneuver_10001[[#This Row],[z-pos]]^2)-6378</f>
        <v>543.41210835810034</v>
      </c>
      <c r="O1245">
        <f>SQRT(ssa_urop_maneuver_10001[[#This Row],[x-vel]]^2+ssa_urop_maneuver_10001[[#This Row],[y-vel]]^2+ssa_urop_maneuver_10001[[#This Row],[z-vel]]^2)</f>
        <v>7.585930692116186</v>
      </c>
    </row>
    <row r="1246" spans="1:15" x14ac:dyDescent="0.35">
      <c r="A1246">
        <v>10001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144.5285042501618</v>
      </c>
      <c r="I1246">
        <v>4764.2045396774074</v>
      </c>
      <c r="J1246">
        <v>5018.3337970504926</v>
      </c>
      <c r="K1246">
        <v>-6.5618922262494275</v>
      </c>
      <c r="L1246">
        <v>2.8551006092986562</v>
      </c>
      <c r="M1246">
        <v>-2.5207955029646389</v>
      </c>
      <c r="N1246">
        <f>SQRT(ssa_urop_maneuver_10001[[#This Row],[x-pos]]^2+ssa_urop_maneuver_10001[[#This Row],[y-pos]]^2+ssa_urop_maneuver_10001[[#This Row],[z-pos]]^2)-6378</f>
        <v>543.14206493717484</v>
      </c>
      <c r="O1246">
        <f>SQRT(ssa_urop_maneuver_10001[[#This Row],[x-vel]]^2+ssa_urop_maneuver_10001[[#This Row],[y-vel]]^2+ssa_urop_maneuver_10001[[#This Row],[z-vel]]^2)</f>
        <v>7.5871232391399159</v>
      </c>
    </row>
    <row r="1247" spans="1:15" x14ac:dyDescent="0.35">
      <c r="A1247">
        <v>10001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-3545.0743677497212</v>
      </c>
      <c r="I1247">
        <v>5363.4744341605528</v>
      </c>
      <c r="J1247">
        <v>2564.0800106208462</v>
      </c>
      <c r="K1247">
        <v>-5.2898728755000466</v>
      </c>
      <c r="L1247">
        <v>-0.93161455412228156</v>
      </c>
      <c r="M1247">
        <v>-5.3634885102918384</v>
      </c>
      <c r="N1247">
        <f>SQRT(ssa_urop_maneuver_10001[[#This Row],[x-pos]]^2+ssa_urop_maneuver_10001[[#This Row],[y-pos]]^2+ssa_urop_maneuver_10001[[#This Row],[z-pos]]^2)-6378</f>
        <v>543.62672929097971</v>
      </c>
      <c r="O1247">
        <f>SQRT(ssa_urop_maneuver_10001[[#This Row],[x-vel]]^2+ssa_urop_maneuver_10001[[#This Row],[y-vel]]^2+ssa_urop_maneuver_10001[[#This Row],[z-vel]]^2)</f>
        <v>7.5906303899238932</v>
      </c>
    </row>
    <row r="1248" spans="1:15" x14ac:dyDescent="0.35">
      <c r="A1248">
        <v>10001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-5754.2596292162943</v>
      </c>
      <c r="I1248">
        <v>3723.7344252505732</v>
      </c>
      <c r="J1248">
        <v>-962.98417971976721</v>
      </c>
      <c r="K1248">
        <v>-1.8057790248421299</v>
      </c>
      <c r="L1248">
        <v>-4.335950099374509</v>
      </c>
      <c r="M1248">
        <v>-5.9648048026949017</v>
      </c>
      <c r="N1248">
        <f>SQRT(ssa_urop_maneuver_10001[[#This Row],[x-pos]]^2+ssa_urop_maneuver_10001[[#This Row],[y-pos]]^2+ssa_urop_maneuver_10001[[#This Row],[z-pos]]^2)-6378</f>
        <v>543.34672449048867</v>
      </c>
      <c r="O1248">
        <f>SQRT(ssa_urop_maneuver_10001[[#This Row],[x-vel]]^2+ssa_urop_maneuver_10001[[#This Row],[y-vel]]^2+ssa_urop_maneuver_10001[[#This Row],[z-vel]]^2)</f>
        <v>7.5921141643864773</v>
      </c>
    </row>
    <row r="1249" spans="1:15" x14ac:dyDescent="0.35">
      <c r="A1249">
        <v>10001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-5559.330028156417</v>
      </c>
      <c r="I1249">
        <v>528.14313029283574</v>
      </c>
      <c r="J1249">
        <v>-4086.7727513528271</v>
      </c>
      <c r="K1249">
        <v>2.430716287624954</v>
      </c>
      <c r="L1249">
        <v>-5.928411047427292</v>
      </c>
      <c r="M1249">
        <v>-4.0688630907116448</v>
      </c>
      <c r="N1249">
        <f>SQRT(ssa_urop_maneuver_10001[[#This Row],[x-pos]]^2+ssa_urop_maneuver_10001[[#This Row],[y-pos]]^2+ssa_urop_maneuver_10001[[#This Row],[z-pos]]^2)-6378</f>
        <v>542.02868846922502</v>
      </c>
      <c r="O1249">
        <f>SQRT(ssa_urop_maneuver_10001[[#This Row],[x-vel]]^2+ssa_urop_maneuver_10001[[#This Row],[y-vel]]^2+ssa_urop_maneuver_10001[[#This Row],[z-vel]]^2)</f>
        <v>7.5901308334664899</v>
      </c>
    </row>
    <row r="1250" spans="1:15" x14ac:dyDescent="0.35">
      <c r="A1250">
        <v>10001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-3044.7412659241149</v>
      </c>
      <c r="I1250">
        <v>-2888.271916481981</v>
      </c>
      <c r="J1250">
        <v>-5501.3263256171631</v>
      </c>
      <c r="K1250">
        <v>5.6462427893777569</v>
      </c>
      <c r="L1250">
        <v>-5.0467598873900368</v>
      </c>
      <c r="M1250">
        <v>-0.47580236193593578</v>
      </c>
      <c r="N1250">
        <f>SQRT(ssa_urop_maneuver_10001[[#This Row],[x-pos]]^2+ssa_urop_maneuver_10001[[#This Row],[y-pos]]^2+ssa_urop_maneuver_10001[[#This Row],[z-pos]]^2)-6378</f>
        <v>541.33200395010044</v>
      </c>
      <c r="O1250">
        <f>SQRT(ssa_urop_maneuver_10001[[#This Row],[x-vel]]^2+ssa_urop_maneuver_10001[[#This Row],[y-vel]]^2+ssa_urop_maneuver_10001[[#This Row],[z-vel]]^2)</f>
        <v>7.5879002948900975</v>
      </c>
    </row>
    <row r="1251" spans="1:15" x14ac:dyDescent="0.35">
      <c r="A1251">
        <v>10001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738.50693140338126</v>
      </c>
      <c r="I1251">
        <v>-5101.4414334740377</v>
      </c>
      <c r="J1251">
        <v>-4617.7676928769997</v>
      </c>
      <c r="K1251">
        <v>6.5074408678177758</v>
      </c>
      <c r="L1251">
        <v>-2.062584706295334</v>
      </c>
      <c r="M1251">
        <v>3.3144314866542608</v>
      </c>
      <c r="N1251">
        <f>SQRT(ssa_urop_maneuver_10001[[#This Row],[x-pos]]^2+ssa_urop_maneuver_10001[[#This Row],[y-pos]]^2+ssa_urop_maneuver_10001[[#This Row],[z-pos]]^2)-6378</f>
        <v>542.54012720647825</v>
      </c>
      <c r="O1251">
        <f>SQRT(ssa_urop_maneuver_10001[[#This Row],[x-vel]]^2+ssa_urop_maneuver_10001[[#This Row],[y-vel]]^2+ssa_urop_maneuver_10001[[#This Row],[z-vel]]^2)</f>
        <v>7.5885768361737993</v>
      </c>
    </row>
    <row r="1252" spans="1:15" x14ac:dyDescent="0.35">
      <c r="A1252">
        <v>10001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4213.4538889218093</v>
      </c>
      <c r="I1252">
        <v>-5187.7485405320049</v>
      </c>
      <c r="J1252">
        <v>-1804.1612272336761</v>
      </c>
      <c r="K1252">
        <v>4.654528984275216</v>
      </c>
      <c r="L1252">
        <v>1.7865011858182569</v>
      </c>
      <c r="M1252">
        <v>5.7234489215721158</v>
      </c>
      <c r="N1252">
        <f>SQRT(ssa_urop_maneuver_10001[[#This Row],[x-pos]]^2+ssa_urop_maneuver_10001[[#This Row],[y-pos]]^2+ssa_urop_maneuver_10001[[#This Row],[z-pos]]^2)-6378</f>
        <v>544.4942273515544</v>
      </c>
      <c r="O1252">
        <f>SQRT(ssa_urop_maneuver_10001[[#This Row],[x-vel]]^2+ssa_urop_maneuver_10001[[#This Row],[y-vel]]^2+ssa_urop_maneuver_10001[[#This Row],[z-vel]]^2)</f>
        <v>7.590394858650841</v>
      </c>
    </row>
    <row r="1253" spans="1:15" x14ac:dyDescent="0.35">
      <c r="A1253">
        <v>10001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5929.0992897071583</v>
      </c>
      <c r="I1253">
        <v>-3108.283920229981</v>
      </c>
      <c r="J1253">
        <v>1764.451317999394</v>
      </c>
      <c r="K1253">
        <v>0.85659851723795077</v>
      </c>
      <c r="L1253">
        <v>4.8929958846850079</v>
      </c>
      <c r="M1253">
        <v>5.7383839121881399</v>
      </c>
      <c r="N1253">
        <f>SQRT(ssa_urop_maneuver_10001[[#This Row],[x-pos]]^2+ssa_urop_maneuver_10001[[#This Row],[y-pos]]^2+ssa_urop_maneuver_10001[[#This Row],[z-pos]]^2)-6378</f>
        <v>545.07271156066872</v>
      </c>
      <c r="O1253">
        <f>SQRT(ssa_urop_maneuver_10001[[#This Row],[x-vel]]^2+ssa_urop_maneuver_10001[[#This Row],[y-vel]]^2+ssa_urop_maneuver_10001[[#This Row],[z-vel]]^2)</f>
        <v>7.5897443745450568</v>
      </c>
    </row>
    <row r="1254" spans="1:15" x14ac:dyDescent="0.35">
      <c r="A1254">
        <v>10001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5169.9932893502037</v>
      </c>
      <c r="I1254">
        <v>268.84128761259308</v>
      </c>
      <c r="J1254">
        <v>4594.9486750841406</v>
      </c>
      <c r="K1254">
        <v>-3.2935916250782049</v>
      </c>
      <c r="L1254">
        <v>5.9551335742587286</v>
      </c>
      <c r="M1254">
        <v>3.3540949040176802</v>
      </c>
      <c r="N1254">
        <f>SQRT(ssa_urop_maneuver_10001[[#This Row],[x-pos]]^2+ssa_urop_maneuver_10001[[#This Row],[y-pos]]^2+ssa_urop_maneuver_10001[[#This Row],[z-pos]]^2)-6378</f>
        <v>544.04157575702811</v>
      </c>
      <c r="O1254">
        <f>SQRT(ssa_urop_maneuver_10001[[#This Row],[x-vel]]^2+ssa_urop_maneuver_10001[[#This Row],[y-vel]]^2+ssa_urop_maneuver_10001[[#This Row],[z-vel]]^2)</f>
        <v>7.5869173124007485</v>
      </c>
    </row>
    <row r="1255" spans="1:15" x14ac:dyDescent="0.35">
      <c r="A1255">
        <v>10001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2256.587926026953</v>
      </c>
      <c r="I1255">
        <v>3534.412803861529</v>
      </c>
      <c r="J1255">
        <v>5506.1614422704306</v>
      </c>
      <c r="K1255">
        <v>-6.0654534567389629</v>
      </c>
      <c r="L1255">
        <v>4.535937220081335</v>
      </c>
      <c r="M1255">
        <v>-0.42646257600881488</v>
      </c>
      <c r="N1255">
        <f>SQRT(ssa_urop_maneuver_10001[[#This Row],[x-pos]]^2+ssa_urop_maneuver_10001[[#This Row],[y-pos]]^2+ssa_urop_maneuver_10001[[#This Row],[z-pos]]^2)-6378</f>
        <v>543.13262149603088</v>
      </c>
      <c r="O1255">
        <f>SQRT(ssa_urop_maneuver_10001[[#This Row],[x-vel]]^2+ssa_urop_maneuver_10001[[#This Row],[y-vel]]^2+ssa_urop_maneuver_10001[[#This Row],[z-vel]]^2)</f>
        <v>7.5859292396595617</v>
      </c>
    </row>
    <row r="1256" spans="1:15" x14ac:dyDescent="0.35">
      <c r="A1256">
        <v>10001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-1596.212767351421</v>
      </c>
      <c r="I1256">
        <v>5328.4147784807119</v>
      </c>
      <c r="J1256">
        <v>4118.9193396839091</v>
      </c>
      <c r="K1256">
        <v>-6.3116895521263734</v>
      </c>
      <c r="L1256">
        <v>1.226226972844993</v>
      </c>
      <c r="M1256">
        <v>-4.0307102839547202</v>
      </c>
      <c r="N1256">
        <f>SQRT(ssa_urop_maneuver_10001[[#This Row],[x-pos]]^2+ssa_urop_maneuver_10001[[#This Row],[y-pos]]^2+ssa_urop_maneuver_10001[[#This Row],[z-pos]]^2)-6378</f>
        <v>543.37239115260127</v>
      </c>
      <c r="O1256">
        <f>SQRT(ssa_urop_maneuver_10001[[#This Row],[x-vel]]^2+ssa_urop_maneuver_10001[[#This Row],[y-vel]]^2+ssa_urop_maneuver_10001[[#This Row],[z-vel]]^2)</f>
        <v>7.5886548863769105</v>
      </c>
    </row>
    <row r="1257" spans="1:15" x14ac:dyDescent="0.35">
      <c r="A1257">
        <v>10001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-4782.819105930972</v>
      </c>
      <c r="I1257">
        <v>4900.4208274137618</v>
      </c>
      <c r="J1257">
        <v>1009.990830452212</v>
      </c>
      <c r="K1257">
        <v>-3.92353504040421</v>
      </c>
      <c r="L1257">
        <v>-2.6024355952121052</v>
      </c>
      <c r="M1257">
        <v>-5.9555353199684262</v>
      </c>
      <c r="N1257">
        <f>SQRT(ssa_urop_maneuver_10001[[#This Row],[x-pos]]^2+ssa_urop_maneuver_10001[[#This Row],[y-pos]]^2+ssa_urop_maneuver_10001[[#This Row],[z-pos]]^2)-6378</f>
        <v>543.67352331836537</v>
      </c>
      <c r="O1257">
        <f>SQRT(ssa_urop_maneuver_10001[[#This Row],[x-vel]]^2+ssa_urop_maneuver_10001[[#This Row],[y-vel]]^2+ssa_urop_maneuver_10001[[#This Row],[z-vel]]^2)</f>
        <v>7.5917849803519903</v>
      </c>
    </row>
    <row r="1258" spans="1:15" x14ac:dyDescent="0.35">
      <c r="A1258">
        <v>10001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-5971.2343473787469</v>
      </c>
      <c r="I1258">
        <v>2425.410409941082</v>
      </c>
      <c r="J1258">
        <v>-2521.7174083512259</v>
      </c>
      <c r="K1258">
        <v>0.1059356671620134</v>
      </c>
      <c r="L1258">
        <v>-5.347386314322133</v>
      </c>
      <c r="M1258">
        <v>-5.3875737825678218</v>
      </c>
      <c r="N1258">
        <f>SQRT(ssa_urop_maneuver_10001[[#This Row],[x-pos]]^2+ssa_urop_maneuver_10001[[#This Row],[y-pos]]^2+ssa_urop_maneuver_10001[[#This Row],[z-pos]]^2)-6378</f>
        <v>542.78853712117598</v>
      </c>
      <c r="O1258">
        <f>SQRT(ssa_urop_maneuver_10001[[#This Row],[x-vel]]^2+ssa_urop_maneuver_10001[[#This Row],[y-vel]]^2+ssa_urop_maneuver_10001[[#This Row],[z-vel]]^2)</f>
        <v>7.591555441593564</v>
      </c>
    </row>
    <row r="1259" spans="1:15" x14ac:dyDescent="0.35">
      <c r="A1259">
        <v>10001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-4665.9214231909073</v>
      </c>
      <c r="I1259">
        <v>-1062.8154519031971</v>
      </c>
      <c r="J1259">
        <v>-4997.8661551869773</v>
      </c>
      <c r="K1259">
        <v>4.0856718716898346</v>
      </c>
      <c r="L1259">
        <v>-5.857596084816131</v>
      </c>
      <c r="M1259">
        <v>-2.5666816096198479</v>
      </c>
      <c r="N1259">
        <f>SQRT(ssa_urop_maneuver_10001[[#This Row],[x-pos]]^2+ssa_urop_maneuver_10001[[#This Row],[y-pos]]^2+ssa_urop_maneuver_10001[[#This Row],[z-pos]]^2)-6378</f>
        <v>541.47003153850801</v>
      </c>
      <c r="O1259">
        <f>SQRT(ssa_urop_maneuver_10001[[#This Row],[x-vel]]^2+ssa_urop_maneuver_10001[[#This Row],[y-vel]]^2+ssa_urop_maneuver_10001[[#This Row],[z-vel]]^2)</f>
        <v>7.5889393871035438</v>
      </c>
    </row>
    <row r="1260" spans="1:15" x14ac:dyDescent="0.35">
      <c r="A1260">
        <v>10001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-1415.160798087082</v>
      </c>
      <c r="I1260">
        <v>-4108.3473592852006</v>
      </c>
      <c r="J1260">
        <v>-5385.1101218711583</v>
      </c>
      <c r="K1260">
        <v>6.3570270234240409</v>
      </c>
      <c r="L1260">
        <v>-3.9262894071799028</v>
      </c>
      <c r="M1260">
        <v>1.322370617453235</v>
      </c>
      <c r="N1260">
        <f>SQRT(ssa_urop_maneuver_10001[[#This Row],[x-pos]]^2+ssa_urop_maneuver_10001[[#This Row],[y-pos]]^2+ssa_urop_maneuver_10001[[#This Row],[z-pos]]^2)-6378</f>
        <v>541.58157215213032</v>
      </c>
      <c r="O1260">
        <f>SQRT(ssa_urop_maneuver_10001[[#This Row],[x-vel]]^2+ssa_urop_maneuver_10001[[#This Row],[y-vel]]^2+ssa_urop_maneuver_10001[[#This Row],[z-vel]]^2)</f>
        <v>7.5878985981218996</v>
      </c>
    </row>
    <row r="1261" spans="1:15" x14ac:dyDescent="0.35">
      <c r="A1261">
        <v>10001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2425.0760736892689</v>
      </c>
      <c r="I1261">
        <v>-5442.0066612710343</v>
      </c>
      <c r="J1261">
        <v>-3522.677310537535</v>
      </c>
      <c r="K1261">
        <v>5.9792451227301671</v>
      </c>
      <c r="L1261">
        <v>-0.35696486559201851</v>
      </c>
      <c r="M1261">
        <v>4.6608326262373616</v>
      </c>
      <c r="N1261">
        <f>SQRT(ssa_urop_maneuver_10001[[#This Row],[x-pos]]^2+ssa_urop_maneuver_10001[[#This Row],[y-pos]]^2+ssa_urop_maneuver_10001[[#This Row],[z-pos]]^2)-6378</f>
        <v>543.39334951239653</v>
      </c>
      <c r="O1261">
        <f>SQRT(ssa_urop_maneuver_10001[[#This Row],[x-vel]]^2+ssa_urop_maneuver_10001[[#This Row],[y-vel]]^2+ssa_urop_maneuver_10001[[#This Row],[z-vel]]^2)</f>
        <v>7.5896084828374573</v>
      </c>
    </row>
    <row r="1262" spans="1:15" x14ac:dyDescent="0.35">
      <c r="A1262">
        <v>10001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5253.1349047680706</v>
      </c>
      <c r="I1262">
        <v>-4505.1875905682127</v>
      </c>
      <c r="J1262">
        <v>-186.94184014682031</v>
      </c>
      <c r="K1262">
        <v>3.1045136056977349</v>
      </c>
      <c r="L1262">
        <v>3.3669239152374542</v>
      </c>
      <c r="M1262">
        <v>6.0533574112191282</v>
      </c>
      <c r="N1262">
        <f>SQRT(ssa_urop_maneuver_10001[[#This Row],[x-pos]]^2+ssa_urop_maneuver_10001[[#This Row],[y-pos]]^2+ssa_urop_maneuver_10001[[#This Row],[z-pos]]^2)-6378</f>
        <v>544.93931834592513</v>
      </c>
      <c r="O1262">
        <f>SQRT(ssa_urop_maneuver_10001[[#This Row],[x-vel]]^2+ssa_urop_maneuver_10001[[#This Row],[y-vel]]^2+ssa_urop_maneuver_10001[[#This Row],[z-vel]]^2)</f>
        <v>7.5906071777507895</v>
      </c>
    </row>
    <row r="1263" spans="1:15" x14ac:dyDescent="0.35">
      <c r="A1263">
        <v>10001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5887.5639243615151</v>
      </c>
      <c r="I1263">
        <v>-1687.052716970001</v>
      </c>
      <c r="J1263">
        <v>3227.0790685602528</v>
      </c>
      <c r="K1263">
        <v>-1.0655890321394561</v>
      </c>
      <c r="L1263">
        <v>5.6850119752031638</v>
      </c>
      <c r="M1263">
        <v>4.9123734412349096</v>
      </c>
      <c r="N1263">
        <f>SQRT(ssa_urop_maneuver_10001[[#This Row],[x-pos]]^2+ssa_urop_maneuver_10001[[#This Row],[y-pos]]^2+ssa_urop_maneuver_10001[[#This Row],[z-pos]]^2)-6378</f>
        <v>544.68698902519645</v>
      </c>
      <c r="O1263">
        <f>SQRT(ssa_urop_maneuver_10001[[#This Row],[x-vel]]^2+ssa_urop_maneuver_10001[[#This Row],[y-vel]]^2+ssa_urop_maneuver_10001[[#This Row],[z-vel]]^2)</f>
        <v>7.5885607311116239</v>
      </c>
    </row>
    <row r="1264" spans="1:15" x14ac:dyDescent="0.35">
      <c r="A1264">
        <v>10001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4066.2734133374088</v>
      </c>
      <c r="I1264">
        <v>1835.197464606855</v>
      </c>
      <c r="J1264">
        <v>5291.9504960785207</v>
      </c>
      <c r="K1264">
        <v>-4.7839576039620768</v>
      </c>
      <c r="L1264">
        <v>5.6300971135333766</v>
      </c>
      <c r="M1264">
        <v>1.7213591276531039</v>
      </c>
      <c r="N1264">
        <f>SQRT(ssa_urop_maneuver_10001[[#This Row],[x-pos]]^2+ssa_urop_maneuver_10001[[#This Row],[y-pos]]^2+ssa_urop_maneuver_10001[[#This Row],[z-pos]]^2)-6378</f>
        <v>543.50773018854488</v>
      </c>
      <c r="O1264">
        <f>SQRT(ssa_urop_maneuver_10001[[#This Row],[x-vel]]^2+ssa_urop_maneuver_10001[[#This Row],[y-vel]]^2+ssa_urop_maneuver_10001[[#This Row],[z-vel]]^2)</f>
        <v>7.5859950639766494</v>
      </c>
    </row>
    <row r="1265" spans="1:15" x14ac:dyDescent="0.35">
      <c r="A1265">
        <v>10001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551.66331456302714</v>
      </c>
      <c r="I1265">
        <v>4593.5411445496793</v>
      </c>
      <c r="J1265">
        <v>5147.5807375756931</v>
      </c>
      <c r="K1265">
        <v>-6.5071059842469428</v>
      </c>
      <c r="L1265">
        <v>3.231134904923751</v>
      </c>
      <c r="M1265">
        <v>-2.1853390994117472</v>
      </c>
      <c r="N1265">
        <f>SQRT(ssa_urop_maneuver_10001[[#This Row],[x-pos]]^2+ssa_urop_maneuver_10001[[#This Row],[y-pos]]^2+ssa_urop_maneuver_10001[[#This Row],[z-pos]]^2)-6378</f>
        <v>543.16609460904056</v>
      </c>
      <c r="O1265">
        <f>SQRT(ssa_urop_maneuver_10001[[#This Row],[x-vel]]^2+ssa_urop_maneuver_10001[[#This Row],[y-vel]]^2+ssa_urop_maneuver_10001[[#This Row],[z-vel]]^2)</f>
        <v>7.5867231426655302</v>
      </c>
    </row>
    <row r="1266" spans="1:15" x14ac:dyDescent="0.35">
      <c r="A1266">
        <v>10001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-3192.326105687941</v>
      </c>
      <c r="I1266">
        <v>5438.3555406608402</v>
      </c>
      <c r="J1266">
        <v>2853.6129799847922</v>
      </c>
      <c r="K1266">
        <v>-5.519590452627515</v>
      </c>
      <c r="L1266">
        <v>-0.51882681190077795</v>
      </c>
      <c r="M1266">
        <v>-5.1842323598979876</v>
      </c>
      <c r="N1266">
        <f>SQRT(ssa_urop_maneuver_10001[[#This Row],[x-pos]]^2+ssa_urop_maneuver_10001[[#This Row],[y-pos]]^2+ssa_urop_maneuver_10001[[#This Row],[z-pos]]^2)-6378</f>
        <v>543.68794379166411</v>
      </c>
      <c r="O1266">
        <f>SQRT(ssa_urop_maneuver_10001[[#This Row],[x-vel]]^2+ssa_urop_maneuver_10001[[#This Row],[y-vel]]^2+ssa_urop_maneuver_10001[[#This Row],[z-vel]]^2)</f>
        <v>7.5902124599313687</v>
      </c>
    </row>
    <row r="1267" spans="1:15" x14ac:dyDescent="0.35">
      <c r="A1267">
        <v>10001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-5603.439555097113</v>
      </c>
      <c r="I1267">
        <v>4013.3191628175709</v>
      </c>
      <c r="J1267">
        <v>-634.08366158461035</v>
      </c>
      <c r="K1267">
        <v>-2.224578051950354</v>
      </c>
      <c r="L1267">
        <v>-4.059297722968064</v>
      </c>
      <c r="M1267">
        <v>-6.0177351893890876</v>
      </c>
      <c r="N1267">
        <f>SQRT(ssa_urop_maneuver_10001[[#This Row],[x-pos]]^2+ssa_urop_maneuver_10001[[#This Row],[y-pos]]^2+ssa_urop_maneuver_10001[[#This Row],[z-pos]]^2)-6378</f>
        <v>543.51194755554934</v>
      </c>
      <c r="O1267">
        <f>SQRT(ssa_urop_maneuver_10001[[#This Row],[x-vel]]^2+ssa_urop_maneuver_10001[[#This Row],[y-vel]]^2+ssa_urop_maneuver_10001[[#This Row],[z-vel]]^2)</f>
        <v>7.5920868226413649</v>
      </c>
    </row>
    <row r="1268" spans="1:15" x14ac:dyDescent="0.35">
      <c r="A1268">
        <v>10001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-5673.4242612429507</v>
      </c>
      <c r="I1268">
        <v>911.44601562754576</v>
      </c>
      <c r="J1268">
        <v>-3856.1918831693279</v>
      </c>
      <c r="K1268">
        <v>1.998692711261818</v>
      </c>
      <c r="L1268">
        <v>-5.9039660893622834</v>
      </c>
      <c r="M1268">
        <v>-4.3315624231755194</v>
      </c>
      <c r="N1268">
        <f>SQRT(ssa_urop_maneuver_10001[[#This Row],[x-pos]]^2+ssa_urop_maneuver_10001[[#This Row],[y-pos]]^2+ssa_urop_maneuver_10001[[#This Row],[z-pos]]^2)-6378</f>
        <v>542.16564305251723</v>
      </c>
      <c r="O1268">
        <f>SQRT(ssa_urop_maneuver_10001[[#This Row],[x-vel]]^2+ssa_urop_maneuver_10001[[#This Row],[y-vel]]^2+ssa_urop_maneuver_10001[[#This Row],[z-vel]]^2)</f>
        <v>7.5903900534990338</v>
      </c>
    </row>
    <row r="1269" spans="1:15" x14ac:dyDescent="0.35">
      <c r="A1269">
        <v>10001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-3375.7879871261998</v>
      </c>
      <c r="I1269">
        <v>-2571.252373751387</v>
      </c>
      <c r="J1269">
        <v>-5465.2260777373504</v>
      </c>
      <c r="K1269">
        <v>5.3811925592575331</v>
      </c>
      <c r="L1269">
        <v>-5.2839875647774086</v>
      </c>
      <c r="M1269">
        <v>-0.83777670781061186</v>
      </c>
      <c r="N1269">
        <f>SQRT(ssa_urop_maneuver_10001[[#This Row],[x-pos]]^2+ssa_urop_maneuver_10001[[#This Row],[y-pos]]^2+ssa_urop_maneuver_10001[[#This Row],[z-pos]]^2)-6378</f>
        <v>541.24702437541873</v>
      </c>
      <c r="O1269">
        <f>SQRT(ssa_urop_maneuver_10001[[#This Row],[x-vel]]^2+ssa_urop_maneuver_10001[[#This Row],[y-vel]]^2+ssa_urop_maneuver_10001[[#This Row],[z-vel]]^2)</f>
        <v>7.5881241263358969</v>
      </c>
    </row>
    <row r="1270" spans="1:15" x14ac:dyDescent="0.35">
      <c r="A1270">
        <v>10001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328.60140291751458</v>
      </c>
      <c r="I1270">
        <v>-4982.7202497884819</v>
      </c>
      <c r="J1270">
        <v>-4791.0044465975834</v>
      </c>
      <c r="K1270">
        <v>6.5191394633986368</v>
      </c>
      <c r="L1270">
        <v>-2.4625025528862232</v>
      </c>
      <c r="M1270">
        <v>3.0038196427917949</v>
      </c>
      <c r="N1270">
        <f>SQRT(ssa_urop_maneuver_10001[[#This Row],[x-pos]]^2+ssa_urop_maneuver_10001[[#This Row],[y-pos]]^2+ssa_urop_maneuver_10001[[#This Row],[z-pos]]^2)-6378</f>
        <v>542.20256762541339</v>
      </c>
      <c r="O1270">
        <f>SQRT(ssa_urop_maneuver_10001[[#This Row],[x-vel]]^2+ssa_urop_maneuver_10001[[#This Row],[y-vel]]^2+ssa_urop_maneuver_10001[[#This Row],[z-vel]]^2)</f>
        <v>7.588546014397914</v>
      </c>
    </row>
    <row r="1271" spans="1:15" x14ac:dyDescent="0.35">
      <c r="A1271">
        <v>10001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3895.619570802105</v>
      </c>
      <c r="I1271">
        <v>-5316.9258757352809</v>
      </c>
      <c r="J1271">
        <v>-2114.4652787433511</v>
      </c>
      <c r="K1271">
        <v>4.9387030845529241</v>
      </c>
      <c r="L1271">
        <v>1.390162443000152</v>
      </c>
      <c r="M1271">
        <v>5.593977597731314</v>
      </c>
      <c r="N1271">
        <f>SQRT(ssa_urop_maneuver_10001[[#This Row],[x-pos]]^2+ssa_urop_maneuver_10001[[#This Row],[y-pos]]^2+ssa_urop_maneuver_10001[[#This Row],[z-pos]]^2)-6378</f>
        <v>544.1756712388451</v>
      </c>
      <c r="O1271">
        <f>SQRT(ssa_urop_maneuver_10001[[#This Row],[x-vel]]^2+ssa_urop_maneuver_10001[[#This Row],[y-vel]]^2+ssa_urop_maneuver_10001[[#This Row],[z-vel]]^2)</f>
        <v>7.5905154725631458</v>
      </c>
    </row>
    <row r="1272" spans="1:15" x14ac:dyDescent="0.35">
      <c r="A1272">
        <v>10001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5836.0346573743491</v>
      </c>
      <c r="I1272">
        <v>-3431.4365795778472</v>
      </c>
      <c r="J1272">
        <v>1446.939608306031</v>
      </c>
      <c r="K1272">
        <v>1.2942636315395299</v>
      </c>
      <c r="L1272">
        <v>4.6663296265666059</v>
      </c>
      <c r="M1272">
        <v>5.8446528989581514</v>
      </c>
      <c r="N1272">
        <f>SQRT(ssa_urop_maneuver_10001[[#This Row],[x-pos]]^2+ssa_urop_maneuver_10001[[#This Row],[y-pos]]^2+ssa_urop_maneuver_10001[[#This Row],[z-pos]]^2)-6378</f>
        <v>544.98286519793874</v>
      </c>
      <c r="O1272">
        <f>SQRT(ssa_urop_maneuver_10001[[#This Row],[x-vel]]^2+ssa_urop_maneuver_10001[[#This Row],[y-vel]]^2+ssa_urop_maneuver_10001[[#This Row],[z-vel]]^2)</f>
        <v>7.5901065895677018</v>
      </c>
    </row>
    <row r="1273" spans="1:15" x14ac:dyDescent="0.35">
      <c r="A1273">
        <v>10001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5340.1382106381143</v>
      </c>
      <c r="I1273">
        <v>-113.1917680918021</v>
      </c>
      <c r="J1273">
        <v>4402.9618293252415</v>
      </c>
      <c r="K1273">
        <v>-2.8857138072517219</v>
      </c>
      <c r="L1273">
        <v>5.9924590276129521</v>
      </c>
      <c r="M1273">
        <v>3.6508568962214381</v>
      </c>
      <c r="N1273">
        <f>SQRT(ssa_urop_maneuver_10001[[#This Row],[x-pos]]^2+ssa_urop_maneuver_10001[[#This Row],[y-pos]]^2+ssa_urop_maneuver_10001[[#This Row],[z-pos]]^2)-6378</f>
        <v>544.13560655785386</v>
      </c>
      <c r="O1273">
        <f>SQRT(ssa_urop_maneuver_10001[[#This Row],[x-vel]]^2+ssa_urop_maneuver_10001[[#This Row],[y-vel]]^2+ssa_urop_maneuver_10001[[#This Row],[z-vel]]^2)</f>
        <v>7.5872040602366058</v>
      </c>
    </row>
    <row r="1274" spans="1:15" x14ac:dyDescent="0.35">
      <c r="A1274">
        <v>10001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2618.6661665737552</v>
      </c>
      <c r="I1274">
        <v>3252.7054227730782</v>
      </c>
      <c r="J1274">
        <v>5519.6123740791591</v>
      </c>
      <c r="K1274">
        <v>-5.8565233623344337</v>
      </c>
      <c r="L1274">
        <v>4.8208750533973213</v>
      </c>
      <c r="M1274">
        <v>-6.317895127266282E-2</v>
      </c>
      <c r="N1274">
        <f>SQRT(ssa_urop_maneuver_10001[[#This Row],[x-pos]]^2+ssa_urop_maneuver_10001[[#This Row],[y-pos]]^2+ssa_urop_maneuver_10001[[#This Row],[z-pos]]^2)-6378</f>
        <v>543.244528217685</v>
      </c>
      <c r="O1274">
        <f>SQRT(ssa_urop_maneuver_10001[[#This Row],[x-vel]]^2+ssa_urop_maneuver_10001[[#This Row],[y-vel]]^2+ssa_urop_maneuver_10001[[#This Row],[z-vel]]^2)</f>
        <v>7.5857559777468166</v>
      </c>
    </row>
    <row r="1275" spans="1:15" x14ac:dyDescent="0.35">
      <c r="A1275">
        <v>10001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-1192.9126960868921</v>
      </c>
      <c r="I1275">
        <v>5264.4538247311739</v>
      </c>
      <c r="J1275">
        <v>4332.3457222383786</v>
      </c>
      <c r="K1275">
        <v>-6.388412880137901</v>
      </c>
      <c r="L1275">
        <v>1.6410496160286649</v>
      </c>
      <c r="M1275">
        <v>-3.7515242479560631</v>
      </c>
      <c r="N1275">
        <f>SQRT(ssa_urop_maneuver_10001[[#This Row],[x-pos]]^2+ssa_urop_maneuver_10001[[#This Row],[y-pos]]^2+ssa_urop_maneuver_10001[[#This Row],[z-pos]]^2)-6378</f>
        <v>543.46908034769422</v>
      </c>
      <c r="O1275">
        <f>SQRT(ssa_urop_maneuver_10001[[#This Row],[x-vel]]^2+ssa_urop_maneuver_10001[[#This Row],[y-vel]]^2+ssa_urop_maneuver_10001[[#This Row],[z-vel]]^2)</f>
        <v>7.5880693955960874</v>
      </c>
    </row>
    <row r="1276" spans="1:15" x14ac:dyDescent="0.35">
      <c r="A1276">
        <v>10001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-4506.6370081546629</v>
      </c>
      <c r="I1276">
        <v>5081.4908894314076</v>
      </c>
      <c r="J1276">
        <v>1334.6659618336871</v>
      </c>
      <c r="K1276">
        <v>-4.2553224372702028</v>
      </c>
      <c r="L1276">
        <v>-2.2302731509518372</v>
      </c>
      <c r="M1276">
        <v>-5.8776299715385978</v>
      </c>
      <c r="N1276">
        <f>SQRT(ssa_urop_maneuver_10001[[#This Row],[x-pos]]^2+ssa_urop_maneuver_10001[[#This Row],[y-pos]]^2+ssa_urop_maneuver_10001[[#This Row],[z-pos]]^2)-6378</f>
        <v>543.89713968078649</v>
      </c>
      <c r="O1276">
        <f>SQRT(ssa_urop_maneuver_10001[[#This Row],[x-vel]]^2+ssa_urop_maneuver_10001[[#This Row],[y-vel]]^2+ssa_urop_maneuver_10001[[#This Row],[z-vel]]^2)</f>
        <v>7.5913385812596106</v>
      </c>
    </row>
    <row r="1277" spans="1:15" x14ac:dyDescent="0.35">
      <c r="A1277">
        <v>10001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-5937.9094952536061</v>
      </c>
      <c r="I1277">
        <v>2776.258571220048</v>
      </c>
      <c r="J1277">
        <v>-2221.6096307529579</v>
      </c>
      <c r="K1277">
        <v>-0.34217866683807879</v>
      </c>
      <c r="L1277">
        <v>-5.1743432662991378</v>
      </c>
      <c r="M1277">
        <v>-5.5443682486716206</v>
      </c>
      <c r="N1277">
        <f>SQRT(ssa_urop_maneuver_10001[[#This Row],[x-pos]]^2+ssa_urop_maneuver_10001[[#This Row],[y-pos]]^2+ssa_urop_maneuver_10001[[#This Row],[z-pos]]^2)-6378</f>
        <v>543.12203183486781</v>
      </c>
      <c r="O1277">
        <f>SQRT(ssa_urop_maneuver_10001[[#This Row],[x-vel]]^2+ssa_urop_maneuver_10001[[#This Row],[y-vel]]^2+ssa_urop_maneuver_10001[[#This Row],[z-vel]]^2)</f>
        <v>7.5915040508724179</v>
      </c>
    </row>
    <row r="1278" spans="1:15" x14ac:dyDescent="0.35">
      <c r="A1278">
        <v>10001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-4889.3397444956472</v>
      </c>
      <c r="I1278">
        <v>-688.7362326911549</v>
      </c>
      <c r="J1278">
        <v>-4847.8951334945996</v>
      </c>
      <c r="K1278">
        <v>3.7090531591748599</v>
      </c>
      <c r="L1278">
        <v>-5.9558796661629962</v>
      </c>
      <c r="M1278">
        <v>-2.8920156630556839</v>
      </c>
      <c r="N1278">
        <f>SQRT(ssa_urop_maneuver_10001[[#This Row],[x-pos]]^2+ssa_urop_maneuver_10001[[#This Row],[y-pos]]^2+ssa_urop_maneuver_10001[[#This Row],[z-pos]]^2)-6378</f>
        <v>541.68842945164579</v>
      </c>
      <c r="O1278">
        <f>SQRT(ssa_urop_maneuver_10001[[#This Row],[x-vel]]^2+ssa_urop_maneuver_10001[[#This Row],[y-vel]]^2+ssa_urop_maneuver_10001[[#This Row],[z-vel]]^2)</f>
        <v>7.5890271135869751</v>
      </c>
    </row>
    <row r="1279" spans="1:15" x14ac:dyDescent="0.35">
      <c r="A1279">
        <v>10001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-1802.0217575147431</v>
      </c>
      <c r="I1279">
        <v>-3867.016960490464</v>
      </c>
      <c r="J1279">
        <v>-5447.8038203642309</v>
      </c>
      <c r="K1279">
        <v>6.2084931802942416</v>
      </c>
      <c r="L1279">
        <v>-4.2544482492171189</v>
      </c>
      <c r="M1279">
        <v>0.96451375917602467</v>
      </c>
      <c r="N1279">
        <f>SQRT(ssa_urop_maneuver_10001[[#This Row],[x-pos]]^2+ssa_urop_maneuver_10001[[#This Row],[y-pos]]^2+ssa_urop_maneuver_10001[[#This Row],[z-pos]]^2)-6378</f>
        <v>541.5136427680045</v>
      </c>
      <c r="O1279">
        <f>SQRT(ssa_urop_maneuver_10001[[#This Row],[x-vel]]^2+ssa_urop_maneuver_10001[[#This Row],[y-vel]]^2+ssa_urop_maneuver_10001[[#This Row],[z-vel]]^2)</f>
        <v>7.5878853619876585</v>
      </c>
    </row>
    <row r="1280" spans="1:15" x14ac:dyDescent="0.35">
      <c r="A1280">
        <v>10001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2035.9619014883251</v>
      </c>
      <c r="I1280">
        <v>-5434.0584245220953</v>
      </c>
      <c r="J1280">
        <v>-3771.919210132708</v>
      </c>
      <c r="K1280">
        <v>6.1206701536556283</v>
      </c>
      <c r="L1280">
        <v>-0.77864346081514713</v>
      </c>
      <c r="M1280">
        <v>4.419432483024929</v>
      </c>
      <c r="N1280">
        <f>SQRT(ssa_urop_maneuver_10001[[#This Row],[x-pos]]^2+ssa_urop_maneuver_10001[[#This Row],[y-pos]]^2+ssa_urop_maneuver_10001[[#This Row],[z-pos]]^2)-6378</f>
        <v>543.0914134404884</v>
      </c>
      <c r="O1280">
        <f>SQRT(ssa_urop_maneuver_10001[[#This Row],[x-vel]]^2+ssa_urop_maneuver_10001[[#This Row],[y-vel]]^2+ssa_urop_maneuver_10001[[#This Row],[z-vel]]^2)</f>
        <v>7.5894843198294364</v>
      </c>
    </row>
    <row r="1281" spans="1:15" x14ac:dyDescent="0.35">
      <c r="A1281">
        <v>10001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5024.1827829739614</v>
      </c>
      <c r="I1281">
        <v>-4734.1531743268333</v>
      </c>
      <c r="J1281">
        <v>-518.67160391653886</v>
      </c>
      <c r="K1281">
        <v>3.4775152864800369</v>
      </c>
      <c r="L1281">
        <v>3.0277943331173689</v>
      </c>
      <c r="M1281">
        <v>6.0299898741524762</v>
      </c>
      <c r="N1281">
        <f>SQRT(ssa_urop_maneuver_10001[[#This Row],[x-pos]]^2+ssa_urop_maneuver_10001[[#This Row],[y-pos]]^2+ssa_urop_maneuver_10001[[#This Row],[z-pos]]^2)-6378</f>
        <v>544.69016693872891</v>
      </c>
      <c r="O1281">
        <f>SQRT(ssa_urop_maneuver_10001[[#This Row],[x-vel]]^2+ssa_urop_maneuver_10001[[#This Row],[y-vel]]^2+ssa_urop_maneuver_10001[[#This Row],[z-vel]]^2)</f>
        <v>7.5908780107271774</v>
      </c>
    </row>
    <row r="1282" spans="1:15" x14ac:dyDescent="0.35">
      <c r="A1282">
        <v>10001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5914.1995676833376</v>
      </c>
      <c r="I1282">
        <v>-2057.1736466377938</v>
      </c>
      <c r="J1282">
        <v>2951.7308265952211</v>
      </c>
      <c r="K1282">
        <v>-0.61775801226041582</v>
      </c>
      <c r="L1282">
        <v>5.5706616494191108</v>
      </c>
      <c r="M1282">
        <v>5.1166504722616706</v>
      </c>
      <c r="N1282">
        <f>SQRT(ssa_urop_maneuver_10001[[#This Row],[x-pos]]^2+ssa_urop_maneuver_10001[[#This Row],[y-pos]]^2+ssa_urop_maneuver_10001[[#This Row],[z-pos]]^2)-6378</f>
        <v>544.60318171418203</v>
      </c>
      <c r="O1282">
        <f>SQRT(ssa_urop_maneuver_10001[[#This Row],[x-vel]]^2+ssa_urop_maneuver_10001[[#This Row],[y-vel]]^2+ssa_urop_maneuver_10001[[#This Row],[z-vel]]^2)</f>
        <v>7.5890716315842193</v>
      </c>
    </row>
    <row r="1283" spans="1:15" x14ac:dyDescent="0.35">
      <c r="A1283">
        <v>10001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4336.8050077126481</v>
      </c>
      <c r="I1283">
        <v>1478.4868541187011</v>
      </c>
      <c r="J1283">
        <v>5187.8187891515399</v>
      </c>
      <c r="K1283">
        <v>-4.448114029232026</v>
      </c>
      <c r="L1283">
        <v>5.7873299466693018</v>
      </c>
      <c r="M1283">
        <v>2.067004391878648</v>
      </c>
      <c r="N1283">
        <f>SQRT(ssa_urop_maneuver_10001[[#This Row],[x-pos]]^2+ssa_urop_maneuver_10001[[#This Row],[y-pos]]^2+ssa_urop_maneuver_10001[[#This Row],[z-pos]]^2)-6378</f>
        <v>543.50741109168121</v>
      </c>
      <c r="O1283">
        <f>SQRT(ssa_urop_maneuver_10001[[#This Row],[x-vel]]^2+ssa_urop_maneuver_10001[[#This Row],[y-vel]]^2+ssa_urop_maneuver_10001[[#This Row],[z-vel]]^2)</f>
        <v>7.5862647913654904</v>
      </c>
    </row>
    <row r="1284" spans="1:15" x14ac:dyDescent="0.35">
      <c r="A1284">
        <v>10001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953.1520938047164</v>
      </c>
      <c r="I1284">
        <v>4398.7368481221401</v>
      </c>
      <c r="J1284">
        <v>5257.8650815460805</v>
      </c>
      <c r="K1284">
        <v>-6.4221119840691756</v>
      </c>
      <c r="L1284">
        <v>3.5941621611686601</v>
      </c>
      <c r="M1284">
        <v>-1.842022229004961</v>
      </c>
      <c r="N1284">
        <f>SQRT(ssa_urop_maneuver_10001[[#This Row],[x-pos]]^2+ssa_urop_maneuver_10001[[#This Row],[y-pos]]^2+ssa_urop_maneuver_10001[[#This Row],[z-pos]]^2)-6378</f>
        <v>543.1653634842005</v>
      </c>
      <c r="O1284">
        <f>SQRT(ssa_urop_maneuver_10001[[#This Row],[x-vel]]^2+ssa_urop_maneuver_10001[[#This Row],[y-vel]]^2+ssa_urop_maneuver_10001[[#This Row],[z-vel]]^2)</f>
        <v>7.5864728213346879</v>
      </c>
    </row>
    <row r="1285" spans="1:15" x14ac:dyDescent="0.35">
      <c r="A1285">
        <v>10001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-2827.0849132804942</v>
      </c>
      <c r="I1285">
        <v>5486.8745897271792</v>
      </c>
      <c r="J1285">
        <v>3132.5057044276409</v>
      </c>
      <c r="K1285">
        <v>-5.7212974227573321</v>
      </c>
      <c r="L1285">
        <v>-0.1000537615471388</v>
      </c>
      <c r="M1285">
        <v>-4.9860285589201734</v>
      </c>
      <c r="N1285">
        <f>SQRT(ssa_urop_maneuver_10001[[#This Row],[x-pos]]^2+ssa_urop_maneuver_10001[[#This Row],[y-pos]]^2+ssa_urop_maneuver_10001[[#This Row],[z-pos]]^2)-6378</f>
        <v>543.76233762498487</v>
      </c>
      <c r="O1285">
        <f>SQRT(ssa_urop_maneuver_10001[[#This Row],[x-vel]]^2+ssa_urop_maneuver_10001[[#This Row],[y-vel]]^2+ssa_urop_maneuver_10001[[#This Row],[z-vel]]^2)</f>
        <v>7.5897124942396204</v>
      </c>
    </row>
    <row r="1286" spans="1:15" x14ac:dyDescent="0.35">
      <c r="A1286">
        <v>10001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-5427.1274196671447</v>
      </c>
      <c r="I1286">
        <v>4285.5198951445227</v>
      </c>
      <c r="J1286">
        <v>-303.00155192285081</v>
      </c>
      <c r="K1286">
        <v>-2.6297404093904651</v>
      </c>
      <c r="L1286">
        <v>-3.7597696510703011</v>
      </c>
      <c r="M1286">
        <v>-6.0484924038480257</v>
      </c>
      <c r="N1286">
        <f>SQRT(ssa_urop_maneuver_10001[[#This Row],[x-pos]]^2+ssa_urop_maneuver_10001[[#This Row],[y-pos]]^2+ssa_urop_maneuver_10001[[#This Row],[z-pos]]^2)-6378</f>
        <v>543.79187360109336</v>
      </c>
      <c r="O1286">
        <f>SQRT(ssa_urop_maneuver_10001[[#This Row],[x-vel]]^2+ssa_urop_maneuver_10001[[#This Row],[y-vel]]^2+ssa_urop_maneuver_10001[[#This Row],[z-vel]]^2)</f>
        <v>7.591815514703824</v>
      </c>
    </row>
    <row r="1287" spans="1:15" x14ac:dyDescent="0.35">
      <c r="A1287">
        <v>10001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-5759.8788189375027</v>
      </c>
      <c r="I1287">
        <v>1293.833327762743</v>
      </c>
      <c r="J1287">
        <v>-3611.6048383789862</v>
      </c>
      <c r="K1287">
        <v>1.5599316248400841</v>
      </c>
      <c r="L1287">
        <v>-5.8495598461443779</v>
      </c>
      <c r="M1287">
        <v>-4.5785014925676624</v>
      </c>
      <c r="N1287">
        <f>SQRT(ssa_urop_maneuver_10001[[#This Row],[x-pos]]^2+ssa_urop_maneuver_10001[[#This Row],[y-pos]]^2+ssa_urop_maneuver_10001[[#This Row],[z-pos]]^2)-6378</f>
        <v>542.54175606772878</v>
      </c>
      <c r="O1287">
        <f>SQRT(ssa_urop_maneuver_10001[[#This Row],[x-vel]]^2+ssa_urop_maneuver_10001[[#This Row],[y-vel]]^2+ssa_urop_maneuver_10001[[#This Row],[z-vel]]^2)</f>
        <v>7.5903499909585967</v>
      </c>
    </row>
    <row r="1288" spans="1:15" x14ac:dyDescent="0.35">
      <c r="A1288">
        <v>10001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-3688.827666714707</v>
      </c>
      <c r="I1288">
        <v>-2238.2657302630491</v>
      </c>
      <c r="J1288">
        <v>-5409.3937708134836</v>
      </c>
      <c r="K1288">
        <v>5.0919587976471554</v>
      </c>
      <c r="L1288">
        <v>-5.4969908615697376</v>
      </c>
      <c r="M1288">
        <v>-1.197144114939241</v>
      </c>
      <c r="N1288">
        <f>SQRT(ssa_urop_maneuver_10001[[#This Row],[x-pos]]^2+ssa_urop_maneuver_10001[[#This Row],[y-pos]]^2+ssa_urop_maneuver_10001[[#This Row],[z-pos]]^2)-6378</f>
        <v>541.45257962691539</v>
      </c>
      <c r="O1288">
        <f>SQRT(ssa_urop_maneuver_10001[[#This Row],[x-vel]]^2+ssa_urop_maneuver_10001[[#This Row],[y-vel]]^2+ssa_urop_maneuver_10001[[#This Row],[z-vel]]^2)</f>
        <v>7.5880239167421664</v>
      </c>
    </row>
    <row r="1289" spans="1:15" x14ac:dyDescent="0.35">
      <c r="A1289">
        <v>10001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-80.566228783039975</v>
      </c>
      <c r="I1289">
        <v>-4837.9572112974274</v>
      </c>
      <c r="J1289">
        <v>-4947.2969902686064</v>
      </c>
      <c r="K1289">
        <v>6.499589383946283</v>
      </c>
      <c r="L1289">
        <v>-2.8542556915183979</v>
      </c>
      <c r="M1289">
        <v>2.6817393444217141</v>
      </c>
      <c r="N1289">
        <f>SQRT(ssa_urop_maneuver_10001[[#This Row],[x-pos]]^2+ssa_urop_maneuver_10001[[#This Row],[y-pos]]^2+ssa_urop_maneuver_10001[[#This Row],[z-pos]]^2)-6378</f>
        <v>542.12054847933359</v>
      </c>
      <c r="O1289">
        <f>SQRT(ssa_urop_maneuver_10001[[#This Row],[x-vel]]^2+ssa_urop_maneuver_10001[[#This Row],[y-vel]]^2+ssa_urop_maneuver_10001[[#This Row],[z-vel]]^2)</f>
        <v>7.5883571096708273</v>
      </c>
    </row>
    <row r="1290" spans="1:15" x14ac:dyDescent="0.35">
      <c r="A1290">
        <v>10001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3560.8845130191899</v>
      </c>
      <c r="I1290">
        <v>-5420.9856386008705</v>
      </c>
      <c r="J1290">
        <v>-2417.820114540797</v>
      </c>
      <c r="K1290">
        <v>5.1975061692161972</v>
      </c>
      <c r="L1290">
        <v>0.98260282139079724</v>
      </c>
      <c r="M1290">
        <v>5.4437756470879126</v>
      </c>
      <c r="N1290">
        <f>SQRT(ssa_urop_maneuver_10001[[#This Row],[x-pos]]^2+ssa_urop_maneuver_10001[[#This Row],[y-pos]]^2+ssa_urop_maneuver_10001[[#This Row],[z-pos]]^2)-6378</f>
        <v>543.90999040401221</v>
      </c>
      <c r="O1290">
        <f>SQRT(ssa_urop_maneuver_10001[[#This Row],[x-vel]]^2+ssa_urop_maneuver_10001[[#This Row],[y-vel]]^2+ssa_urop_maneuver_10001[[#This Row],[z-vel]]^2)</f>
        <v>7.5904065753734828</v>
      </c>
    </row>
    <row r="1291" spans="1:15" x14ac:dyDescent="0.35">
      <c r="A1291">
        <v>10001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5715.5441597285599</v>
      </c>
      <c r="I1291">
        <v>-3741.0295687534508</v>
      </c>
      <c r="J1291">
        <v>1123.3504967384081</v>
      </c>
      <c r="K1291">
        <v>1.7234176607667131</v>
      </c>
      <c r="L1291">
        <v>4.4139206425975743</v>
      </c>
      <c r="M1291">
        <v>5.9298809460996118</v>
      </c>
      <c r="N1291">
        <f>SQRT(ssa_urop_maneuver_10001[[#This Row],[x-pos]]^2+ssa_urop_maneuver_10001[[#This Row],[y-pos]]^2+ssa_urop_maneuver_10001[[#This Row],[z-pos]]^2)-6378</f>
        <v>544.76415997376807</v>
      </c>
      <c r="O1291">
        <f>SQRT(ssa_urop_maneuver_10001[[#This Row],[x-vel]]^2+ssa_urop_maneuver_10001[[#This Row],[y-vel]]^2+ssa_urop_maneuver_10001[[#This Row],[z-vel]]^2)</f>
        <v>7.5905435844547275</v>
      </c>
    </row>
    <row r="1292" spans="1:15" x14ac:dyDescent="0.35">
      <c r="A1292">
        <v>10001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5483.7552861402746</v>
      </c>
      <c r="I1292">
        <v>-498.75801448073014</v>
      </c>
      <c r="J1292">
        <v>4194.4317773900138</v>
      </c>
      <c r="K1292">
        <v>-2.466558164869554</v>
      </c>
      <c r="L1292">
        <v>6.0006047911836706</v>
      </c>
      <c r="M1292">
        <v>3.9349647650575559</v>
      </c>
      <c r="N1292">
        <f>SQRT(ssa_urop_maneuver_10001[[#This Row],[x-pos]]^2+ssa_urop_maneuver_10001[[#This Row],[y-pos]]^2+ssa_urop_maneuver_10001[[#This Row],[z-pos]]^2)-6378</f>
        <v>543.96428266278417</v>
      </c>
      <c r="O1292">
        <f>SQRT(ssa_urop_maneuver_10001[[#This Row],[x-vel]]^2+ssa_urop_maneuver_10001[[#This Row],[y-vel]]^2+ssa_urop_maneuver_10001[[#This Row],[z-vel]]^2)</f>
        <v>7.5878267470274743</v>
      </c>
    </row>
    <row r="1293" spans="1:15" x14ac:dyDescent="0.35">
      <c r="A1293">
        <v>10001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2965.8838060208059</v>
      </c>
      <c r="I1293">
        <v>2951.9320625128212</v>
      </c>
      <c r="J1293">
        <v>5512.7590006630744</v>
      </c>
      <c r="K1293">
        <v>-5.6213712241779028</v>
      </c>
      <c r="L1293">
        <v>5.0850279505010034</v>
      </c>
      <c r="M1293">
        <v>0.30064608079175609</v>
      </c>
      <c r="N1293">
        <f>SQRT(ssa_urop_maneuver_10001[[#This Row],[x-pos]]^2+ssa_urop_maneuver_10001[[#This Row],[y-pos]]^2+ssa_urop_maneuver_10001[[#This Row],[z-pos]]^2)-6378</f>
        <v>543.04626858536449</v>
      </c>
      <c r="O1293">
        <f>SQRT(ssa_urop_maneuver_10001[[#This Row],[x-vel]]^2+ssa_urop_maneuver_10001[[#This Row],[y-vel]]^2+ssa_urop_maneuver_10001[[#This Row],[z-vel]]^2)</f>
        <v>7.586020812210263</v>
      </c>
    </row>
    <row r="1294" spans="1:15" x14ac:dyDescent="0.35">
      <c r="A1294">
        <v>10001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-786.83638646406416</v>
      </c>
      <c r="I1294">
        <v>5173.6187976827641</v>
      </c>
      <c r="J1294">
        <v>4529.8095175219823</v>
      </c>
      <c r="K1294">
        <v>-6.4345197222832606</v>
      </c>
      <c r="L1294">
        <v>2.0515337390634651</v>
      </c>
      <c r="M1294">
        <v>-3.4588867765406812</v>
      </c>
      <c r="N1294">
        <f>SQRT(ssa_urop_maneuver_10001[[#This Row],[x-pos]]^2+ssa_urop_maneuver_10001[[#This Row],[y-pos]]^2+ssa_urop_maneuver_10001[[#This Row],[z-pos]]^2)-6378</f>
        <v>543.31614852500479</v>
      </c>
      <c r="O1294">
        <f>SQRT(ssa_urop_maneuver_10001[[#This Row],[x-vel]]^2+ssa_urop_maneuver_10001[[#This Row],[y-vel]]^2+ssa_urop_maneuver_10001[[#This Row],[z-vel]]^2)</f>
        <v>7.5878674521828566</v>
      </c>
    </row>
    <row r="1295" spans="1:15" x14ac:dyDescent="0.35">
      <c r="A1295">
        <v>10001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-4211.0452120044674</v>
      </c>
      <c r="I1295">
        <v>5238.7415558779503</v>
      </c>
      <c r="J1295">
        <v>1654.1283811695421</v>
      </c>
      <c r="K1295">
        <v>-4.5642858241439379</v>
      </c>
      <c r="L1295">
        <v>-1.8438568908952591</v>
      </c>
      <c r="M1295">
        <v>-5.7785785986523273</v>
      </c>
      <c r="N1295">
        <f>SQRT(ssa_urop_maneuver_10001[[#This Row],[x-pos]]^2+ssa_urop_maneuver_10001[[#This Row],[y-pos]]^2+ssa_urop_maneuver_10001[[#This Row],[z-pos]]^2)-6378</f>
        <v>543.95460605014705</v>
      </c>
      <c r="O1295">
        <f>SQRT(ssa_urop_maneuver_10001[[#This Row],[x-vel]]^2+ssa_urop_maneuver_10001[[#This Row],[y-vel]]^2+ssa_urop_maneuver_10001[[#This Row],[z-vel]]^2)</f>
        <v>7.5910792341659787</v>
      </c>
    </row>
    <row r="1296" spans="1:15" x14ac:dyDescent="0.35">
      <c r="A1296">
        <v>10001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-5876.4147448313688</v>
      </c>
      <c r="I1296">
        <v>3116.203809864352</v>
      </c>
      <c r="J1296">
        <v>-1913.8376441712351</v>
      </c>
      <c r="K1296">
        <v>-0.78501377633313163</v>
      </c>
      <c r="L1296">
        <v>-4.9740634946137403</v>
      </c>
      <c r="M1296">
        <v>-5.680967969510232</v>
      </c>
      <c r="N1296">
        <f>SQRT(ssa_urop_maneuver_10001[[#This Row],[x-pos]]^2+ssa_urop_maneuver_10001[[#This Row],[y-pos]]^2+ssa_urop_maneuver_10001[[#This Row],[z-pos]]^2)-6378</f>
        <v>543.39804997021747</v>
      </c>
      <c r="O1296">
        <f>SQRT(ssa_urop_maneuver_10001[[#This Row],[x-vel]]^2+ssa_urop_maneuver_10001[[#This Row],[y-vel]]^2+ssa_urop_maneuver_10001[[#This Row],[z-vel]]^2)</f>
        <v>7.5915052096460469</v>
      </c>
    </row>
    <row r="1297" spans="1:15" x14ac:dyDescent="0.35">
      <c r="A1297">
        <v>10001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-5087.476791145793</v>
      </c>
      <c r="I1297">
        <v>-308.09345212216022</v>
      </c>
      <c r="J1297">
        <v>-4680.6105365828689</v>
      </c>
      <c r="K1297">
        <v>3.3178531378599709</v>
      </c>
      <c r="L1297">
        <v>-6.0252877364967734</v>
      </c>
      <c r="M1297">
        <v>-3.2065495389221912</v>
      </c>
      <c r="N1297">
        <f>SQRT(ssa_urop_maneuver_10001[[#This Row],[x-pos]]^2+ssa_urop_maneuver_10001[[#This Row],[y-pos]]^2+ssa_urop_maneuver_10001[[#This Row],[z-pos]]^2)-6378</f>
        <v>541.93184004425166</v>
      </c>
      <c r="O1297">
        <f>SQRT(ssa_urop_maneuver_10001[[#This Row],[x-vel]]^2+ssa_urop_maneuver_10001[[#This Row],[y-vel]]^2+ssa_urop_maneuver_10001[[#This Row],[z-vel]]^2)</f>
        <v>7.5890843780753805</v>
      </c>
    </row>
    <row r="1298" spans="1:15" x14ac:dyDescent="0.35">
      <c r="A1298">
        <v>10001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-2177.00267680554</v>
      </c>
      <c r="I1298">
        <v>-3604.3819073603649</v>
      </c>
      <c r="J1298">
        <v>-5490.7987736279056</v>
      </c>
      <c r="K1298">
        <v>6.0314698237078854</v>
      </c>
      <c r="L1298">
        <v>-4.5641465624488839</v>
      </c>
      <c r="M1298">
        <v>0.6034912565585836</v>
      </c>
      <c r="N1298">
        <f>SQRT(ssa_urop_maneuver_10001[[#This Row],[x-pos]]^2+ssa_urop_maneuver_10001[[#This Row],[y-pos]]^2+ssa_urop_maneuver_10001[[#This Row],[z-pos]]^2)-6378</f>
        <v>541.52171478628588</v>
      </c>
      <c r="O1298">
        <f>SQRT(ssa_urop_maneuver_10001[[#This Row],[x-vel]]^2+ssa_urop_maneuver_10001[[#This Row],[y-vel]]^2+ssa_urop_maneuver_10001[[#This Row],[z-vel]]^2)</f>
        <v>7.5877706722432947</v>
      </c>
    </row>
    <row r="1299" spans="1:15" x14ac:dyDescent="0.35">
      <c r="A1299">
        <v>10001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1640.381096420831</v>
      </c>
      <c r="I1299">
        <v>-5398.9924969581298</v>
      </c>
      <c r="J1299">
        <v>-4007.3676731794412</v>
      </c>
      <c r="K1299">
        <v>6.2316336503117054</v>
      </c>
      <c r="L1299">
        <v>-1.2000669482480379</v>
      </c>
      <c r="M1299">
        <v>4.1622929837537894</v>
      </c>
      <c r="N1299">
        <f>SQRT(ssa_urop_maneuver_10001[[#This Row],[x-pos]]^2+ssa_urop_maneuver_10001[[#This Row],[y-pos]]^2+ssa_urop_maneuver_10001[[#This Row],[z-pos]]^2)-6378</f>
        <v>542.90787337532765</v>
      </c>
      <c r="O1299">
        <f>SQRT(ssa_urop_maneuver_10001[[#This Row],[x-vel]]^2+ssa_urop_maneuver_10001[[#This Row],[y-vel]]^2+ssa_urop_maneuver_10001[[#This Row],[z-vel]]^2)</f>
        <v>7.5893413096645332</v>
      </c>
    </row>
    <row r="1300" spans="1:15" x14ac:dyDescent="0.35">
      <c r="A1300">
        <v>10001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4773.075961772689</v>
      </c>
      <c r="I1300">
        <v>-4941.5519552227861</v>
      </c>
      <c r="J1300">
        <v>-848.33457345418287</v>
      </c>
      <c r="K1300">
        <v>3.830700570546004</v>
      </c>
      <c r="L1300">
        <v>2.6704372936490088</v>
      </c>
      <c r="M1300">
        <v>5.9846249395612112</v>
      </c>
      <c r="N1300">
        <f>SQRT(ssa_urop_maneuver_10001[[#This Row],[x-pos]]^2+ssa_urop_maneuver_10001[[#This Row],[y-pos]]^2+ssa_urop_maneuver_10001[[#This Row],[z-pos]]^2)-6378</f>
        <v>544.48953856458411</v>
      </c>
      <c r="O1300">
        <f>SQRT(ssa_urop_maneuver_10001[[#This Row],[x-vel]]^2+ssa_urop_maneuver_10001[[#This Row],[y-vel]]^2+ssa_urop_maneuver_10001[[#This Row],[z-vel]]^2)</f>
        <v>7.5908654228428363</v>
      </c>
    </row>
    <row r="1301" spans="1:15" x14ac:dyDescent="0.35">
      <c r="A1301">
        <v>10001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5912.4292612741992</v>
      </c>
      <c r="I1301">
        <v>-2420.4723099853459</v>
      </c>
      <c r="J1301">
        <v>2665.7804912297779</v>
      </c>
      <c r="K1301">
        <v>-0.17025162846098951</v>
      </c>
      <c r="L1301">
        <v>5.4273207668915786</v>
      </c>
      <c r="M1301">
        <v>5.3023105999465381</v>
      </c>
      <c r="N1301">
        <f>SQRT(ssa_urop_maneuver_10001[[#This Row],[x-pos]]^2+ssa_urop_maneuver_10001[[#This Row],[y-pos]]^2+ssa_urop_maneuver_10001[[#This Row],[z-pos]]^2)-6378</f>
        <v>544.56394700680539</v>
      </c>
      <c r="O1301">
        <f>SQRT(ssa_urop_maneuver_10001[[#This Row],[x-vel]]^2+ssa_urop_maneuver_10001[[#This Row],[y-vel]]^2+ssa_urop_maneuver_10001[[#This Row],[z-vel]]^2)</f>
        <v>7.5894198738791374</v>
      </c>
    </row>
    <row r="1302" spans="1:15" x14ac:dyDescent="0.35">
      <c r="A1302">
        <v>10001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4584.7035965135319</v>
      </c>
      <c r="I1302">
        <v>1111.0820133332579</v>
      </c>
      <c r="J1302">
        <v>5064.9724896960297</v>
      </c>
      <c r="K1302">
        <v>-4.0934741964258077</v>
      </c>
      <c r="L1302">
        <v>5.9172633242807713</v>
      </c>
      <c r="M1302">
        <v>2.4051369295741969</v>
      </c>
      <c r="N1302">
        <f>SQRT(ssa_urop_maneuver_10001[[#This Row],[x-pos]]^2+ssa_urop_maneuver_10001[[#This Row],[y-pos]]^2+ssa_urop_maneuver_10001[[#This Row],[z-pos]]^2)-6378</f>
        <v>543.55738469416974</v>
      </c>
      <c r="O1302">
        <f>SQRT(ssa_urop_maneuver_10001[[#This Row],[x-vel]]^2+ssa_urop_maneuver_10001[[#This Row],[y-vel]]^2+ssa_urop_maneuver_10001[[#This Row],[z-vel]]^2)</f>
        <v>7.5865156623896741</v>
      </c>
    </row>
    <row r="1303" spans="1:15" x14ac:dyDescent="0.35">
      <c r="A1303">
        <v>10001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1347.2091986760549</v>
      </c>
      <c r="I1303">
        <v>4180.2635635326969</v>
      </c>
      <c r="J1303">
        <v>5349.1379782184531</v>
      </c>
      <c r="K1303">
        <v>-6.3071005824904516</v>
      </c>
      <c r="L1303">
        <v>3.942778946446615</v>
      </c>
      <c r="M1303">
        <v>-1.4921384757558289</v>
      </c>
      <c r="N1303">
        <f>SQRT(ssa_urop_maneuver_10001[[#This Row],[x-pos]]^2+ssa_urop_maneuver_10001[[#This Row],[y-pos]]^2+ssa_urop_maneuver_10001[[#This Row],[z-pos]]^2)-6378</f>
        <v>543.18871261400091</v>
      </c>
      <c r="O1303">
        <f>SQRT(ssa_urop_maneuver_10001[[#This Row],[x-vel]]^2+ssa_urop_maneuver_10001[[#This Row],[y-vel]]^2+ssa_urop_maneuver_10001[[#This Row],[z-vel]]^2)</f>
        <v>7.5862705467854887</v>
      </c>
    </row>
    <row r="1304" spans="1:15" x14ac:dyDescent="0.35">
      <c r="A1304">
        <v>10001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-2450.9822417782548</v>
      </c>
      <c r="I1304">
        <v>5508.5568865449204</v>
      </c>
      <c r="J1304">
        <v>3400.0364375299569</v>
      </c>
      <c r="K1304">
        <v>-5.8942134231576624</v>
      </c>
      <c r="L1304">
        <v>0.32297102776133652</v>
      </c>
      <c r="M1304">
        <v>-4.7697856283614186</v>
      </c>
      <c r="N1304">
        <f>SQRT(ssa_urop_maneuver_10001[[#This Row],[x-pos]]^2+ssa_urop_maneuver_10001[[#This Row],[y-pos]]^2+ssa_urop_maneuver_10001[[#This Row],[z-pos]]^2)-6378</f>
        <v>543.8321778518457</v>
      </c>
      <c r="O1304">
        <f>SQRT(ssa_urop_maneuver_10001[[#This Row],[x-vel]]^2+ssa_urop_maneuver_10001[[#This Row],[y-vel]]^2+ssa_urop_maneuver_10001[[#This Row],[z-vel]]^2)</f>
        <v>7.5892632780150882</v>
      </c>
    </row>
    <row r="1305" spans="1:15" x14ac:dyDescent="0.35">
      <c r="A1305">
        <v>10001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-5226.153194117589</v>
      </c>
      <c r="I1305">
        <v>4538.817437882889</v>
      </c>
      <c r="J1305">
        <v>29.218646326742704</v>
      </c>
      <c r="K1305">
        <v>-3.0193928433255319</v>
      </c>
      <c r="L1305">
        <v>-3.4389888186058588</v>
      </c>
      <c r="M1305">
        <v>-6.0571461297431961</v>
      </c>
      <c r="N1305">
        <f>SQRT(ssa_urop_maneuver_10001[[#This Row],[x-pos]]^2+ssa_urop_maneuver_10001[[#This Row],[y-pos]]^2+ssa_urop_maneuver_10001[[#This Row],[z-pos]]^2)-6378</f>
        <v>544.02244088448788</v>
      </c>
      <c r="O1305">
        <f>SQRT(ssa_urop_maneuver_10001[[#This Row],[x-vel]]^2+ssa_urop_maneuver_10001[[#This Row],[y-vel]]^2+ssa_urop_maneuver_10001[[#This Row],[z-vel]]^2)</f>
        <v>7.5916003895018438</v>
      </c>
    </row>
    <row r="1306" spans="1:15" x14ac:dyDescent="0.35">
      <c r="A1306">
        <v>10001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-5818.1558934464301</v>
      </c>
      <c r="I1306">
        <v>1673.087216945624</v>
      </c>
      <c r="J1306">
        <v>-3353.7726266344462</v>
      </c>
      <c r="K1306">
        <v>1.1170003737004719</v>
      </c>
      <c r="L1306">
        <v>-5.7657605502439022</v>
      </c>
      <c r="M1306">
        <v>-4.8086584615378607</v>
      </c>
      <c r="N1306">
        <f>SQRT(ssa_urop_maneuver_10001[[#This Row],[x-pos]]^2+ssa_urop_maneuver_10001[[#This Row],[y-pos]]^2+ssa_urop_maneuver_10001[[#This Row],[z-pos]]^2)-6378</f>
        <v>542.83446320707753</v>
      </c>
      <c r="O1306">
        <f>SQRT(ssa_urop_maneuver_10001[[#This Row],[x-vel]]^2+ssa_urop_maneuver_10001[[#This Row],[y-vel]]^2+ssa_urop_maneuver_10001[[#This Row],[z-vel]]^2)</f>
        <v>7.5904466770616024</v>
      </c>
    </row>
    <row r="1307" spans="1:15" x14ac:dyDescent="0.35">
      <c r="A1307">
        <v>10001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-3981.8256609183509</v>
      </c>
      <c r="I1307">
        <v>-1891.3724772671301</v>
      </c>
      <c r="J1307">
        <v>-5333.6775678763552</v>
      </c>
      <c r="K1307">
        <v>4.7807644343779652</v>
      </c>
      <c r="L1307">
        <v>-5.6846052713526021</v>
      </c>
      <c r="M1307">
        <v>-1.5519403661554261</v>
      </c>
      <c r="N1307">
        <f>SQRT(ssa_urop_maneuver_10001[[#This Row],[x-pos]]^2+ssa_urop_maneuver_10001[[#This Row],[y-pos]]^2+ssa_urop_maneuver_10001[[#This Row],[z-pos]]^2)-6378</f>
        <v>541.56225781507783</v>
      </c>
      <c r="O1307">
        <f>SQRT(ssa_urop_maneuver_10001[[#This Row],[x-vel]]^2+ssa_urop_maneuver_10001[[#This Row],[y-vel]]^2+ssa_urop_maneuver_10001[[#This Row],[z-vel]]^2)</f>
        <v>7.5880804271044529</v>
      </c>
    </row>
    <row r="1308" spans="1:15" x14ac:dyDescent="0.35">
      <c r="A1308">
        <v>10001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-486.09765982250201</v>
      </c>
      <c r="I1308">
        <v>-4667.9658947972339</v>
      </c>
      <c r="J1308">
        <v>-5085.2560448662634</v>
      </c>
      <c r="K1308">
        <v>6.4492568719465151</v>
      </c>
      <c r="L1308">
        <v>-3.2350612670126289</v>
      </c>
      <c r="M1308">
        <v>2.3500538035984908</v>
      </c>
      <c r="N1308">
        <f>SQRT(ssa_urop_maneuver_10001[[#This Row],[x-pos]]^2+ssa_urop_maneuver_10001[[#This Row],[y-pos]]^2+ssa_urop_maneuver_10001[[#This Row],[z-pos]]^2)-6378</f>
        <v>541.97294588092427</v>
      </c>
      <c r="O1308">
        <f>SQRT(ssa_urop_maneuver_10001[[#This Row],[x-vel]]^2+ssa_urop_maneuver_10001[[#This Row],[y-vel]]^2+ssa_urop_maneuver_10001[[#This Row],[z-vel]]^2)</f>
        <v>7.5882335547532032</v>
      </c>
    </row>
    <row r="1309" spans="1:15" x14ac:dyDescent="0.35">
      <c r="A1309">
        <v>10001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3211.8799569564171</v>
      </c>
      <c r="I1309">
        <v>-5498.974839001502</v>
      </c>
      <c r="J1309">
        <v>-2712.0102611884772</v>
      </c>
      <c r="K1309">
        <v>5.4295471359577636</v>
      </c>
      <c r="L1309">
        <v>0.56682929849869723</v>
      </c>
      <c r="M1309">
        <v>5.2737536413403951</v>
      </c>
      <c r="N1309">
        <f>SQRT(ssa_urop_maneuver_10001[[#This Row],[x-pos]]^2+ssa_urop_maneuver_10001[[#This Row],[y-pos]]^2+ssa_urop_maneuver_10001[[#This Row],[z-pos]]^2)-6378</f>
        <v>543.69753706860138</v>
      </c>
      <c r="O1309">
        <f>SQRT(ssa_urop_maneuver_10001[[#This Row],[x-vel]]^2+ssa_urop_maneuver_10001[[#This Row],[y-vel]]^2+ssa_urop_maneuver_10001[[#This Row],[z-vel]]^2)</f>
        <v>7.5903725221345208</v>
      </c>
    </row>
    <row r="1310" spans="1:15" x14ac:dyDescent="0.35">
      <c r="A1310">
        <v>10001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5568.819738338887</v>
      </c>
      <c r="I1310">
        <v>-4034.6584430661351</v>
      </c>
      <c r="J1310">
        <v>795.91574086160949</v>
      </c>
      <c r="K1310">
        <v>2.1410667365933249</v>
      </c>
      <c r="L1310">
        <v>4.1370903872546601</v>
      </c>
      <c r="M1310">
        <v>5.9931988643174652</v>
      </c>
      <c r="N1310">
        <f>SQRT(ssa_urop_maneuver_10001[[#This Row],[x-pos]]^2+ssa_urop_maneuver_10001[[#This Row],[y-pos]]^2+ssa_urop_maneuver_10001[[#This Row],[z-pos]]^2)-6378</f>
        <v>544.69484354676115</v>
      </c>
      <c r="O1310">
        <f>SQRT(ssa_urop_maneuver_10001[[#This Row],[x-vel]]^2+ssa_urop_maneuver_10001[[#This Row],[y-vel]]^2+ssa_urop_maneuver_10001[[#This Row],[z-vel]]^2)</f>
        <v>7.5906598046624021</v>
      </c>
    </row>
    <row r="1311" spans="1:15" x14ac:dyDescent="0.35">
      <c r="A1311">
        <v>10001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5600.3851735603303</v>
      </c>
      <c r="I1311">
        <v>-885.43111794438744</v>
      </c>
      <c r="J1311">
        <v>3970.7971995891689</v>
      </c>
      <c r="K1311">
        <v>-2.0383159930558401</v>
      </c>
      <c r="L1311">
        <v>5.9784855443680671</v>
      </c>
      <c r="M1311">
        <v>4.2048666586963463</v>
      </c>
      <c r="N1311">
        <f>SQRT(ssa_urop_maneuver_10001[[#This Row],[x-pos]]^2+ssa_urop_maneuver_10001[[#This Row],[y-pos]]^2+ssa_urop_maneuver_10001[[#This Row],[z-pos]]^2)-6378</f>
        <v>544.10464794659129</v>
      </c>
      <c r="O1311">
        <f>SQRT(ssa_urop_maneuver_10001[[#This Row],[x-vel]]^2+ssa_urop_maneuver_10001[[#This Row],[y-vel]]^2+ssa_urop_maneuver_10001[[#This Row],[z-vel]]^2)</f>
        <v>7.5880119339113676</v>
      </c>
    </row>
    <row r="1312" spans="1:15" x14ac:dyDescent="0.35">
      <c r="A1312">
        <v>10001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3296.948191084532</v>
      </c>
      <c r="I1312">
        <v>2633.488328876505</v>
      </c>
      <c r="J1312">
        <v>5486.2196263254827</v>
      </c>
      <c r="K1312">
        <v>-5.3605676756100973</v>
      </c>
      <c r="L1312">
        <v>5.3262623661722177</v>
      </c>
      <c r="M1312">
        <v>0.66392387210882853</v>
      </c>
      <c r="N1312">
        <f>SQRT(ssa_urop_maneuver_10001[[#This Row],[x-pos]]^2+ssa_urop_maneuver_10001[[#This Row],[y-pos]]^2+ssa_urop_maneuver_10001[[#This Row],[z-pos]]^2)-6378</f>
        <v>543.25233908598784</v>
      </c>
      <c r="O1312">
        <f>SQRT(ssa_urop_maneuver_10001[[#This Row],[x-vel]]^2+ssa_urop_maneuver_10001[[#This Row],[y-vel]]^2+ssa_urop_maneuver_10001[[#This Row],[z-vel]]^2)</f>
        <v>7.585878426791079</v>
      </c>
    </row>
    <row r="1313" spans="1:15" x14ac:dyDescent="0.35">
      <c r="A1313">
        <v>10001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-379.16675931197699</v>
      </c>
      <c r="I1313">
        <v>5056.1450414207593</v>
      </c>
      <c r="J1313">
        <v>4711.5480863857874</v>
      </c>
      <c r="K1313">
        <v>-6.4493239273465353</v>
      </c>
      <c r="L1313">
        <v>2.4561344508982499</v>
      </c>
      <c r="M1313">
        <v>-3.152986821968216</v>
      </c>
      <c r="N1313">
        <f>SQRT(ssa_urop_maneuver_10001[[#This Row],[x-pos]]^2+ssa_urop_maneuver_10001[[#This Row],[y-pos]]^2+ssa_urop_maneuver_10001[[#This Row],[z-pos]]^2)-6378</f>
        <v>543.49228718608447</v>
      </c>
      <c r="O1313">
        <f>SQRT(ssa_urop_maneuver_10001[[#This Row],[x-vel]]^2+ssa_urop_maneuver_10001[[#This Row],[y-vel]]^2+ssa_urop_maneuver_10001[[#This Row],[z-vel]]^2)</f>
        <v>7.5873382328876717</v>
      </c>
    </row>
    <row r="1314" spans="1:15" x14ac:dyDescent="0.35">
      <c r="A1314">
        <v>10001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-3896.7511730986148</v>
      </c>
      <c r="I1314">
        <v>5371.7745672863903</v>
      </c>
      <c r="J1314">
        <v>1968.6877104769069</v>
      </c>
      <c r="K1314">
        <v>-4.849649001902832</v>
      </c>
      <c r="L1314">
        <v>-1.443780850534764</v>
      </c>
      <c r="M1314">
        <v>-5.658057626787814</v>
      </c>
      <c r="N1314">
        <f>SQRT(ssa_urop_maneuver_10001[[#This Row],[x-pos]]^2+ssa_urop_maneuver_10001[[#This Row],[y-pos]]^2+ssa_urop_maneuver_10001[[#This Row],[z-pos]]^2)-6378</f>
        <v>544.16461868490387</v>
      </c>
      <c r="O1314">
        <f>SQRT(ssa_urop_maneuver_10001[[#This Row],[x-vel]]^2+ssa_urop_maneuver_10001[[#This Row],[y-vel]]^2+ssa_urop_maneuver_10001[[#This Row],[z-vel]]^2)</f>
        <v>7.5906004172318129</v>
      </c>
    </row>
    <row r="1315" spans="1:15" x14ac:dyDescent="0.35">
      <c r="A1315">
        <v>10001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-5787.0458492368152</v>
      </c>
      <c r="I1315">
        <v>3444.7312182123906</v>
      </c>
      <c r="J1315">
        <v>-1597.942721816408</v>
      </c>
      <c r="K1315">
        <v>-1.2220037260161969</v>
      </c>
      <c r="L1315">
        <v>-4.7463866196295141</v>
      </c>
      <c r="M1315">
        <v>-5.7972623839610113</v>
      </c>
      <c r="N1315">
        <f>SQRT(ssa_urop_maneuver_10001[[#This Row],[x-pos]]^2+ssa_urop_maneuver_10001[[#This Row],[y-pos]]^2+ssa_urop_maneuver_10001[[#This Row],[z-pos]]^2)-6378</f>
        <v>543.6684238052103</v>
      </c>
      <c r="O1315">
        <f>SQRT(ssa_urop_maneuver_10001[[#This Row],[x-vel]]^2+ssa_urop_maneuver_10001[[#This Row],[y-vel]]^2+ssa_urop_maneuver_10001[[#This Row],[z-vel]]^2)</f>
        <v>7.5914247804931101</v>
      </c>
    </row>
    <row r="1316" spans="1:15" x14ac:dyDescent="0.35">
      <c r="A1316">
        <v>10001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-5260.340110674314</v>
      </c>
      <c r="I1316">
        <v>78.767260514642459</v>
      </c>
      <c r="J1316">
        <v>-4495.6121237971356</v>
      </c>
      <c r="K1316">
        <v>2.9125804100591219</v>
      </c>
      <c r="L1316">
        <v>-6.0654850643103373</v>
      </c>
      <c r="M1316">
        <v>-3.5105124890272732</v>
      </c>
      <c r="N1316">
        <f>SQRT(ssa_urop_maneuver_10001[[#This Row],[x-pos]]^2+ssa_urop_maneuver_10001[[#This Row],[y-pos]]^2+ssa_urop_maneuver_10001[[#This Row],[z-pos]]^2)-6378</f>
        <v>542.10915585367275</v>
      </c>
      <c r="O1316">
        <f>SQRT(ssa_urop_maneuver_10001[[#This Row],[x-vel]]^2+ssa_urop_maneuver_10001[[#This Row],[y-vel]]^2+ssa_urop_maneuver_10001[[#This Row],[z-vel]]^2)</f>
        <v>7.5892642361462421</v>
      </c>
    </row>
    <row r="1317" spans="1:15" x14ac:dyDescent="0.35">
      <c r="A1317">
        <v>10001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-2539.7582838931098</v>
      </c>
      <c r="I1317">
        <v>-3320.520605874457</v>
      </c>
      <c r="J1317">
        <v>-5513.8024920843463</v>
      </c>
      <c r="K1317">
        <v>5.8265782187407638</v>
      </c>
      <c r="L1317">
        <v>-4.8547745049136939</v>
      </c>
      <c r="M1317">
        <v>0.23922462648831899</v>
      </c>
      <c r="N1317">
        <f>SQRT(ssa_urop_maneuver_10001[[#This Row],[x-pos]]^2+ssa_urop_maneuver_10001[[#This Row],[y-pos]]^2+ssa_urop_maneuver_10001[[#This Row],[z-pos]]^2)-6378</f>
        <v>541.41089662668401</v>
      </c>
      <c r="O1317">
        <f>SQRT(ssa_urop_maneuver_10001[[#This Row],[x-vel]]^2+ssa_urop_maneuver_10001[[#This Row],[y-vel]]^2+ssa_urop_maneuver_10001[[#This Row],[z-vel]]^2)</f>
        <v>7.5878243030912866</v>
      </c>
    </row>
    <row r="1318" spans="1:15" x14ac:dyDescent="0.35">
      <c r="A1318">
        <v>10001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1238.920298681114</v>
      </c>
      <c r="I1318">
        <v>-5336.4122258247171</v>
      </c>
      <c r="J1318">
        <v>-4228.7519259535229</v>
      </c>
      <c r="K1318">
        <v>6.3122903066859957</v>
      </c>
      <c r="L1318">
        <v>-1.620428851459766</v>
      </c>
      <c r="M1318">
        <v>3.889302137057649</v>
      </c>
      <c r="N1318">
        <f>SQRT(ssa_urop_maneuver_10001[[#This Row],[x-pos]]^2+ssa_urop_maneuver_10001[[#This Row],[y-pos]]^2+ssa_urop_maneuver_10001[[#This Row],[z-pos]]^2)-6378</f>
        <v>542.58970042808141</v>
      </c>
      <c r="O1318">
        <f>SQRT(ssa_urop_maneuver_10001[[#This Row],[x-vel]]^2+ssa_urop_maneuver_10001[[#This Row],[y-vel]]^2+ssa_urop_maneuver_10001[[#This Row],[z-vel]]^2)</f>
        <v>7.5892996838869387</v>
      </c>
    </row>
    <row r="1319" spans="1:15" x14ac:dyDescent="0.35">
      <c r="A1319">
        <v>10001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4500.4248267636212</v>
      </c>
      <c r="I1319">
        <v>-5126.5551289825989</v>
      </c>
      <c r="J1319">
        <v>-1175.650419140065</v>
      </c>
      <c r="K1319">
        <v>4.1638090325967294</v>
      </c>
      <c r="L1319">
        <v>2.2956342418599154</v>
      </c>
      <c r="M1319">
        <v>5.9175084656257946</v>
      </c>
      <c r="N1319">
        <f>SQRT(ssa_urop_maneuver_10001[[#This Row],[x-pos]]^2+ssa_urop_maneuver_10001[[#This Row],[y-pos]]^2+ssa_urop_maneuver_10001[[#This Row],[z-pos]]^2)-6378</f>
        <v>544.24999692097026</v>
      </c>
      <c r="O1319">
        <f>SQRT(ssa_urop_maneuver_10001[[#This Row],[x-vel]]^2+ssa_urop_maneuver_10001[[#This Row],[y-vel]]^2+ssa_urop_maneuver_10001[[#This Row],[z-vel]]^2)</f>
        <v>7.5910571512199017</v>
      </c>
    </row>
    <row r="1320" spans="1:15" x14ac:dyDescent="0.35">
      <c r="A1320">
        <v>10001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5882.3009327594764</v>
      </c>
      <c r="I1320">
        <v>-2775.7731734160816</v>
      </c>
      <c r="J1320">
        <v>2369.5845197636359</v>
      </c>
      <c r="K1320">
        <v>0.27549551725549398</v>
      </c>
      <c r="L1320">
        <v>5.2551058683145291</v>
      </c>
      <c r="M1320">
        <v>5.4692673450943428</v>
      </c>
      <c r="N1320">
        <f>SQRT(ssa_urop_maneuver_10001[[#This Row],[x-pos]]^2+ssa_urop_maneuver_10001[[#This Row],[y-pos]]^2+ssa_urop_maneuver_10001[[#This Row],[z-pos]]^2)-6378</f>
        <v>544.52206714452041</v>
      </c>
      <c r="O1320">
        <f>SQRT(ssa_urop_maneuver_10001[[#This Row],[x-vel]]^2+ssa_urop_maneuver_10001[[#This Row],[y-vel]]^2+ssa_urop_maneuver_10001[[#This Row],[z-vel]]^2)</f>
        <v>7.5897905609665539</v>
      </c>
    </row>
    <row r="1321" spans="1:15" x14ac:dyDescent="0.35">
      <c r="A1321">
        <v>10001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4809.1370168129388</v>
      </c>
      <c r="I1321">
        <v>733.86364820234746</v>
      </c>
      <c r="J1321">
        <v>4923.6353181020877</v>
      </c>
      <c r="K1321">
        <v>-3.7213240127644438</v>
      </c>
      <c r="L1321">
        <v>6.0188699562380208</v>
      </c>
      <c r="M1321">
        <v>2.7355081247936579</v>
      </c>
      <c r="N1321">
        <f>SQRT(ssa_urop_maneuver_10001[[#This Row],[x-pos]]^2+ssa_urop_maneuver_10001[[#This Row],[y-pos]]^2+ssa_urop_maneuver_10001[[#This Row],[z-pos]]^2)-6378</f>
        <v>543.59948612281096</v>
      </c>
      <c r="O1321">
        <f>SQRT(ssa_urop_maneuver_10001[[#This Row],[x-vel]]^2+ssa_urop_maneuver_10001[[#This Row],[y-vel]]^2+ssa_urop_maneuver_10001[[#This Row],[z-vel]]^2)</f>
        <v>7.5867023573416965</v>
      </c>
    </row>
    <row r="1322" spans="1:15" x14ac:dyDescent="0.35">
      <c r="A1322">
        <v>10001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1732.4275445818109</v>
      </c>
      <c r="I1322">
        <v>3938.2321445366438</v>
      </c>
      <c r="J1322">
        <v>5421.4733987073832</v>
      </c>
      <c r="K1322">
        <v>-6.1625919533284614</v>
      </c>
      <c r="L1322">
        <v>4.275547990237313</v>
      </c>
      <c r="M1322">
        <v>-1.1360003805879819</v>
      </c>
      <c r="N1322">
        <f>SQRT(ssa_urop_maneuver_10001[[#This Row],[x-pos]]^2+ssa_urop_maneuver_10001[[#This Row],[y-pos]]^2+ssa_urop_maneuver_10001[[#This Row],[z-pos]]^2)-6378</f>
        <v>543.22470624811012</v>
      </c>
      <c r="O1322">
        <f>SQRT(ssa_urop_maneuver_10001[[#This Row],[x-vel]]^2+ssa_urop_maneuver_10001[[#This Row],[y-vel]]^2+ssa_urop_maneuver_10001[[#This Row],[z-vel]]^2)</f>
        <v>7.5860626852634869</v>
      </c>
    </row>
    <row r="1323" spans="1:15" x14ac:dyDescent="0.35">
      <c r="A1323">
        <v>10001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-2065.3920609111128</v>
      </c>
      <c r="I1323">
        <v>5502.7369226011042</v>
      </c>
      <c r="J1323">
        <v>3656.0511046707838</v>
      </c>
      <c r="K1323">
        <v>-6.0377422345994036</v>
      </c>
      <c r="L1323">
        <v>0.74917838406798531</v>
      </c>
      <c r="M1323">
        <v>-4.5359225261162646</v>
      </c>
      <c r="N1323">
        <f>SQRT(ssa_urop_maneuver_10001[[#This Row],[x-pos]]^2+ssa_urop_maneuver_10001[[#This Row],[y-pos]]^2+ssa_urop_maneuver_10001[[#This Row],[z-pos]]^2)-6378</f>
        <v>543.897693883996</v>
      </c>
      <c r="O1323">
        <f>SQRT(ssa_urop_maneuver_10001[[#This Row],[x-vel]]^2+ssa_urop_maneuver_10001[[#This Row],[y-vel]]^2+ssa_urop_maneuver_10001[[#This Row],[z-vel]]^2)</f>
        <v>7.5888202446460067</v>
      </c>
    </row>
    <row r="1324" spans="1:15" x14ac:dyDescent="0.35">
      <c r="A1324">
        <v>10001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-5001.228755110883</v>
      </c>
      <c r="I1324">
        <v>4772.1412549218021</v>
      </c>
      <c r="J1324">
        <v>362.15777560955172</v>
      </c>
      <c r="K1324">
        <v>-3.391981309067682</v>
      </c>
      <c r="L1324">
        <v>-3.0971808785600321</v>
      </c>
      <c r="M1324">
        <v>-6.0441156255838484</v>
      </c>
      <c r="N1324">
        <f>SQRT(ssa_urop_maneuver_10001[[#This Row],[x-pos]]^2+ssa_urop_maneuver_10001[[#This Row],[y-pos]]^2+ssa_urop_maneuver_10001[[#This Row],[z-pos]]^2)-6378</f>
        <v>544.19470054902831</v>
      </c>
      <c r="O1324">
        <f>SQRT(ssa_urop_maneuver_10001[[#This Row],[x-vel]]^2+ssa_urop_maneuver_10001[[#This Row],[y-vel]]^2+ssa_urop_maneuver_10001[[#This Row],[z-vel]]^2)</f>
        <v>7.5914030515451643</v>
      </c>
    </row>
    <row r="1325" spans="1:15" x14ac:dyDescent="0.35">
      <c r="A1325">
        <v>10001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-5847.9468308885753</v>
      </c>
      <c r="I1325">
        <v>2048.2748698995551</v>
      </c>
      <c r="J1325">
        <v>-3083.2784019728128</v>
      </c>
      <c r="K1325">
        <v>0.67158055182342646</v>
      </c>
      <c r="L1325">
        <v>-5.6519171869878857</v>
      </c>
      <c r="M1325">
        <v>-5.022147620966626</v>
      </c>
      <c r="N1325">
        <f>SQRT(ssa_urop_maneuver_10001[[#This Row],[x-pos]]^2+ssa_urop_maneuver_10001[[#This Row],[y-pos]]^2+ssa_urop_maneuver_10001[[#This Row],[z-pos]]^2)-6378</f>
        <v>543.0199958989997</v>
      </c>
      <c r="O1325">
        <f>SQRT(ssa_urop_maneuver_10001[[#This Row],[x-vel]]^2+ssa_urop_maneuver_10001[[#This Row],[y-vel]]^2+ssa_urop_maneuver_10001[[#This Row],[z-vel]]^2)</f>
        <v>7.5905964886125554</v>
      </c>
    </row>
    <row r="1326" spans="1:15" x14ac:dyDescent="0.35">
      <c r="A1326">
        <v>10001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-4253.602532266611</v>
      </c>
      <c r="I1326">
        <v>-1530.967667192589</v>
      </c>
      <c r="J1326">
        <v>-5238.6332510967522</v>
      </c>
      <c r="K1326">
        <v>4.4487495602566716</v>
      </c>
      <c r="L1326">
        <v>-5.8457918779418394</v>
      </c>
      <c r="M1326">
        <v>-1.9019138876801429</v>
      </c>
      <c r="N1326">
        <f>SQRT(ssa_urop_maneuver_10001[[#This Row],[x-pos]]^2+ssa_urop_maneuver_10001[[#This Row],[y-pos]]^2+ssa_urop_maneuver_10001[[#This Row],[z-pos]]^2)-6378</f>
        <v>541.55741648196545</v>
      </c>
      <c r="O1326">
        <f>SQRT(ssa_urop_maneuver_10001[[#This Row],[x-vel]]^2+ssa_urop_maneuver_10001[[#This Row],[y-vel]]^2+ssa_urop_maneuver_10001[[#This Row],[z-vel]]^2)</f>
        <v>7.5882759416250343</v>
      </c>
    </row>
    <row r="1327" spans="1:15" x14ac:dyDescent="0.35">
      <c r="A1327">
        <v>10001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-886.3961792700693</v>
      </c>
      <c r="I1327">
        <v>-4472.4973471910553</v>
      </c>
      <c r="J1327">
        <v>-5205.1263004418424</v>
      </c>
      <c r="K1327">
        <v>6.3683280859305942</v>
      </c>
      <c r="L1327">
        <v>-3.6037915215746379</v>
      </c>
      <c r="M1327">
        <v>2.0095331289839362</v>
      </c>
      <c r="N1327">
        <f>SQRT(ssa_urop_maneuver_10001[[#This Row],[x-pos]]^2+ssa_urop_maneuver_10001[[#This Row],[y-pos]]^2+ssa_urop_maneuver_10001[[#This Row],[z-pos]]^2)-6378</f>
        <v>541.70162007054842</v>
      </c>
      <c r="O1327">
        <f>SQRT(ssa_urop_maneuver_10001[[#This Row],[x-vel]]^2+ssa_urop_maneuver_10001[[#This Row],[y-vel]]^2+ssa_urop_maneuver_10001[[#This Row],[z-vel]]^2)</f>
        <v>7.5882237274285504</v>
      </c>
    </row>
    <row r="1328" spans="1:15" x14ac:dyDescent="0.35">
      <c r="A1328">
        <v>10001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2849.9183336783158</v>
      </c>
      <c r="I1328">
        <v>-5550.0002985469218</v>
      </c>
      <c r="J1328">
        <v>-2996.7884209925041</v>
      </c>
      <c r="K1328">
        <v>5.6337719720714023</v>
      </c>
      <c r="L1328">
        <v>0.14369642041202749</v>
      </c>
      <c r="M1328">
        <v>5.0846777949070869</v>
      </c>
      <c r="N1328">
        <f>SQRT(ssa_urop_maneuver_10001[[#This Row],[x-pos]]^2+ssa_urop_maneuver_10001[[#This Row],[y-pos]]^2+ssa_urop_maneuver_10001[[#This Row],[z-pos]]^2)-6378</f>
        <v>543.36393080882954</v>
      </c>
      <c r="O1328">
        <f>SQRT(ssa_urop_maneuver_10001[[#This Row],[x-vel]]^2+ssa_urop_maneuver_10001[[#This Row],[y-vel]]^2+ssa_urop_maneuver_10001[[#This Row],[z-vel]]^2)</f>
        <v>7.5903875772293556</v>
      </c>
    </row>
    <row r="1329" spans="1:15" x14ac:dyDescent="0.35">
      <c r="A1329">
        <v>10001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5396.3358670773796</v>
      </c>
      <c r="I1329">
        <v>-4310.9911290391401</v>
      </c>
      <c r="J1329">
        <v>465.35180282553858</v>
      </c>
      <c r="K1329">
        <v>2.5453446177133832</v>
      </c>
      <c r="L1329">
        <v>3.836666349291276</v>
      </c>
      <c r="M1329">
        <v>6.035257304968499</v>
      </c>
      <c r="N1329">
        <f>SQRT(ssa_urop_maneuver_10001[[#This Row],[x-pos]]^2+ssa_urop_maneuver_10001[[#This Row],[y-pos]]^2+ssa_urop_maneuver_10001[[#This Row],[z-pos]]^2)-6378</f>
        <v>544.54560153654165</v>
      </c>
      <c r="O1329">
        <f>SQRT(ssa_urop_maneuver_10001[[#This Row],[x-vel]]^2+ssa_urop_maneuver_10001[[#This Row],[y-vel]]^2+ssa_urop_maneuver_10001[[#This Row],[z-vel]]^2)</f>
        <v>7.5909893054780522</v>
      </c>
    </row>
    <row r="1330" spans="1:15" x14ac:dyDescent="0.35">
      <c r="A1330">
        <v>10001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5689.0804282911849</v>
      </c>
      <c r="I1330">
        <v>-1271.4631939917781</v>
      </c>
      <c r="J1330">
        <v>3732.7756447399788</v>
      </c>
      <c r="K1330">
        <v>-1.6037147507366989</v>
      </c>
      <c r="L1330">
        <v>5.9263815540855793</v>
      </c>
      <c r="M1330">
        <v>4.4598609729012173</v>
      </c>
      <c r="N1330">
        <f>SQRT(ssa_urop_maneuver_10001[[#This Row],[x-pos]]^2+ssa_urop_maneuver_10001[[#This Row],[y-pos]]^2+ssa_urop_maneuver_10001[[#This Row],[z-pos]]^2)-6378</f>
        <v>544.12892015206126</v>
      </c>
      <c r="O1330">
        <f>SQRT(ssa_urop_maneuver_10001[[#This Row],[x-vel]]^2+ssa_urop_maneuver_10001[[#This Row],[y-vel]]^2+ssa_urop_maneuver_10001[[#This Row],[z-vel]]^2)</f>
        <v>7.5884292988696727</v>
      </c>
    </row>
    <row r="1331" spans="1:15" x14ac:dyDescent="0.35">
      <c r="A1331">
        <v>10001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3609.303434274434</v>
      </c>
      <c r="I1331">
        <v>2298.7766804202802</v>
      </c>
      <c r="J1331">
        <v>5439.896700942877</v>
      </c>
      <c r="K1331">
        <v>-5.0764027442254056</v>
      </c>
      <c r="L1331">
        <v>5.5430941901634689</v>
      </c>
      <c r="M1331">
        <v>1.0247933205967861</v>
      </c>
      <c r="N1331">
        <f>SQRT(ssa_urop_maneuver_10001[[#This Row],[x-pos]]^2+ssa_urop_maneuver_10001[[#This Row],[y-pos]]^2+ssa_urop_maneuver_10001[[#This Row],[z-pos]]^2)-6378</f>
        <v>543.26589751025949</v>
      </c>
      <c r="O1331">
        <f>SQRT(ssa_urop_maneuver_10001[[#This Row],[x-vel]]^2+ssa_urop_maneuver_10001[[#This Row],[y-vel]]^2+ssa_urop_maneuver_10001[[#This Row],[z-vel]]^2)</f>
        <v>7.585905310016928</v>
      </c>
    </row>
    <row r="1332" spans="1:15" x14ac:dyDescent="0.35">
      <c r="A1332">
        <v>10001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26.6744406645163</v>
      </c>
      <c r="I1332">
        <v>4912.091926246133</v>
      </c>
      <c r="J1332">
        <v>4876.202436562714</v>
      </c>
      <c r="K1332">
        <v>-6.433200646290155</v>
      </c>
      <c r="L1332">
        <v>2.8519837607259335</v>
      </c>
      <c r="M1332">
        <v>-2.83604403191555</v>
      </c>
      <c r="N1332">
        <f>SQRT(ssa_urop_maneuver_10001[[#This Row],[x-pos]]^2+ssa_urop_maneuver_10001[[#This Row],[y-pos]]^2+ssa_urop_maneuver_10001[[#This Row],[z-pos]]^2)-6378</f>
        <v>543.46724474062285</v>
      </c>
      <c r="O1332">
        <f>SQRT(ssa_urop_maneuver_10001[[#This Row],[x-vel]]^2+ssa_urop_maneuver_10001[[#This Row],[y-vel]]^2+ssa_urop_maneuver_10001[[#This Row],[z-vel]]^2)</f>
        <v>7.5870302278188086</v>
      </c>
    </row>
    <row r="1333" spans="1:15" x14ac:dyDescent="0.35">
      <c r="A1333">
        <v>10001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-3566.587586203817</v>
      </c>
      <c r="I1333">
        <v>5478.7713399645672</v>
      </c>
      <c r="J1333">
        <v>2275.8325590497739</v>
      </c>
      <c r="K1333">
        <v>-5.1090862279836831</v>
      </c>
      <c r="L1333">
        <v>-1.033155706570704</v>
      </c>
      <c r="M1333">
        <v>-5.5174580108211622</v>
      </c>
      <c r="N1333">
        <f>SQRT(ssa_urop_maneuver_10001[[#This Row],[x-pos]]^2+ssa_urop_maneuver_10001[[#This Row],[y-pos]]^2+ssa_urop_maneuver_10001[[#This Row],[z-pos]]^2)-6378</f>
        <v>544.20313502221234</v>
      </c>
      <c r="O1333">
        <f>SQRT(ssa_urop_maneuver_10001[[#This Row],[x-vel]]^2+ssa_urop_maneuver_10001[[#This Row],[y-vel]]^2+ssa_urop_maneuver_10001[[#This Row],[z-vel]]^2)</f>
        <v>7.5902908837650465</v>
      </c>
    </row>
    <row r="1334" spans="1:15" x14ac:dyDescent="0.35">
      <c r="A1334">
        <v>10001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-5670.6086422004728</v>
      </c>
      <c r="I1334">
        <v>3758.4716880643091</v>
      </c>
      <c r="J1334">
        <v>-1276.7018820345429</v>
      </c>
      <c r="K1334">
        <v>-1.6489508813210809</v>
      </c>
      <c r="L1334">
        <v>-4.4930935722728913</v>
      </c>
      <c r="M1334">
        <v>-5.8926506474498588</v>
      </c>
      <c r="N1334">
        <f>SQRT(ssa_urop_maneuver_10001[[#This Row],[x-pos]]^2+ssa_urop_maneuver_10001[[#This Row],[y-pos]]^2+ssa_urop_maneuver_10001[[#This Row],[z-pos]]^2)-6378</f>
        <v>543.84075940570892</v>
      </c>
      <c r="O1334">
        <f>SQRT(ssa_urop_maneuver_10001[[#This Row],[x-vel]]^2+ssa_urop_maneuver_10001[[#This Row],[y-vel]]^2+ssa_urop_maneuver_10001[[#This Row],[z-vel]]^2)</f>
        <v>7.5914597088505174</v>
      </c>
    </row>
    <row r="1335" spans="1:15" x14ac:dyDescent="0.35">
      <c r="A1335">
        <v>10001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-5406.130205727758</v>
      </c>
      <c r="I1335">
        <v>468.20458102882043</v>
      </c>
      <c r="J1335">
        <v>-4294.7245966543578</v>
      </c>
      <c r="K1335">
        <v>2.4972565940429559</v>
      </c>
      <c r="L1335">
        <v>-6.075513147284334</v>
      </c>
      <c r="M1335">
        <v>-3.8015273950165831</v>
      </c>
      <c r="N1335">
        <f>SQRT(ssa_urop_maneuver_10001[[#This Row],[x-pos]]^2+ssa_urop_maneuver_10001[[#This Row],[y-pos]]^2+ssa_urop_maneuver_10001[[#This Row],[z-pos]]^2)-6378</f>
        <v>542.26868640852445</v>
      </c>
      <c r="O1335">
        <f>SQRT(ssa_urop_maneuver_10001[[#This Row],[x-vel]]^2+ssa_urop_maneuver_10001[[#This Row],[y-vel]]^2+ssa_urop_maneuver_10001[[#This Row],[z-vel]]^2)</f>
        <v>7.5894506411450751</v>
      </c>
    </row>
    <row r="1336" spans="1:15" x14ac:dyDescent="0.35">
      <c r="A1336">
        <v>10001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-2886.666571619925</v>
      </c>
      <c r="I1336">
        <v>-3017.8057059964199</v>
      </c>
      <c r="J1336">
        <v>-5517.0185080097672</v>
      </c>
      <c r="K1336">
        <v>5.5956596741142981</v>
      </c>
      <c r="L1336">
        <v>-5.1232918874013764</v>
      </c>
      <c r="M1336">
        <v>-0.12543521584977299</v>
      </c>
      <c r="N1336">
        <f>SQRT(ssa_urop_maneuver_10001[[#This Row],[x-pos]]^2+ssa_urop_maneuver_10001[[#This Row],[y-pos]]^2+ssa_urop_maneuver_10001[[#This Row],[z-pos]]^2)-6378</f>
        <v>541.35606776922577</v>
      </c>
      <c r="O1336">
        <f>SQRT(ssa_urop_maneuver_10001[[#This Row],[x-vel]]^2+ssa_urop_maneuver_10001[[#This Row],[y-vel]]^2+ssa_urop_maneuver_10001[[#This Row],[z-vel]]^2)</f>
        <v>7.5878363810375467</v>
      </c>
    </row>
    <row r="1337" spans="1:15" x14ac:dyDescent="0.35">
      <c r="A1337">
        <v>10001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835.47288848361279</v>
      </c>
      <c r="I1337">
        <v>-5246.5779349847571</v>
      </c>
      <c r="J1337">
        <v>-4434.6919835958997</v>
      </c>
      <c r="K1337">
        <v>6.3616523860631977</v>
      </c>
      <c r="L1337">
        <v>-2.035915772362169</v>
      </c>
      <c r="M1337">
        <v>3.6027029988067372</v>
      </c>
      <c r="N1337">
        <f>SQRT(ssa_urop_maneuver_10001[[#This Row],[x-pos]]^2+ssa_urop_maneuver_10001[[#This Row],[y-pos]]^2+ssa_urop_maneuver_10001[[#This Row],[z-pos]]^2)-6378</f>
        <v>542.33871747834382</v>
      </c>
      <c r="O1337">
        <f>SQRT(ssa_urop_maneuver_10001[[#This Row],[x-vel]]^2+ssa_urop_maneuver_10001[[#This Row],[y-vel]]^2+ssa_urop_maneuver_10001[[#This Row],[z-vel]]^2)</f>
        <v>7.5891398070445168</v>
      </c>
    </row>
    <row r="1338" spans="1:15" x14ac:dyDescent="0.35">
      <c r="A1338">
        <v>10001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4208.7524236717418</v>
      </c>
      <c r="I1338">
        <v>-5287.3281874939494</v>
      </c>
      <c r="J1338">
        <v>-1498.4069382883661</v>
      </c>
      <c r="K1338">
        <v>4.473593991059623</v>
      </c>
      <c r="L1338">
        <v>1.9062196293125313</v>
      </c>
      <c r="M1338">
        <v>5.8290663033988332</v>
      </c>
      <c r="N1338">
        <f>SQRT(ssa_urop_maneuver_10001[[#This Row],[x-pos]]^2+ssa_urop_maneuver_10001[[#This Row],[y-pos]]^2+ssa_urop_maneuver_10001[[#This Row],[z-pos]]^2)-6378</f>
        <v>544.04158314160486</v>
      </c>
      <c r="O1338">
        <f>SQRT(ssa_urop_maneuver_10001[[#This Row],[x-vel]]^2+ssa_urop_maneuver_10001[[#This Row],[y-vel]]^2+ssa_urop_maneuver_10001[[#This Row],[z-vel]]^2)</f>
        <v>7.5910954704469971</v>
      </c>
    </row>
    <row r="1339" spans="1:15" x14ac:dyDescent="0.35">
      <c r="A1339">
        <v>10001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5824.2291426090806</v>
      </c>
      <c r="I1339">
        <v>-3120.0353632879869</v>
      </c>
      <c r="J1339">
        <v>2065.1053711068921</v>
      </c>
      <c r="K1339">
        <v>0.71587215960110095</v>
      </c>
      <c r="L1339">
        <v>5.0552041426105667</v>
      </c>
      <c r="M1339">
        <v>5.6163175738581366</v>
      </c>
      <c r="N1339">
        <f>SQRT(ssa_urop_maneuver_10001[[#This Row],[x-pos]]^2+ssa_urop_maneuver_10001[[#This Row],[y-pos]]^2+ssa_urop_maneuver_10001[[#This Row],[z-pos]]^2)-6378</f>
        <v>544.49420133805779</v>
      </c>
      <c r="O1339">
        <f>SQRT(ssa_urop_maneuver_10001[[#This Row],[x-vel]]^2+ssa_urop_maneuver_10001[[#This Row],[y-vel]]^2+ssa_urop_maneuver_10001[[#This Row],[z-vel]]^2)</f>
        <v>7.5901636980230354</v>
      </c>
    </row>
    <row r="1340" spans="1:15" x14ac:dyDescent="0.35">
      <c r="A1340">
        <v>10001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5008.4675548943696</v>
      </c>
      <c r="I1340">
        <v>350.03021804276318</v>
      </c>
      <c r="J1340">
        <v>4764.6476424172524</v>
      </c>
      <c r="K1340">
        <v>-3.334804630956326</v>
      </c>
      <c r="L1340">
        <v>6.0914315648237318</v>
      </c>
      <c r="M1340">
        <v>3.055631038056962</v>
      </c>
      <c r="N1340">
        <f>SQRT(ssa_urop_maneuver_10001[[#This Row],[x-pos]]^2+ssa_urop_maneuver_10001[[#This Row],[y-pos]]^2+ssa_urop_maneuver_10001[[#This Row],[z-pos]]^2)-6378</f>
        <v>543.6425477169023</v>
      </c>
      <c r="O1340">
        <f>SQRT(ssa_urop_maneuver_10001[[#This Row],[x-vel]]^2+ssa_urop_maneuver_10001[[#This Row],[y-vel]]^2+ssa_urop_maneuver_10001[[#This Row],[z-vel]]^2)</f>
        <v>7.587050907718738</v>
      </c>
    </row>
    <row r="1341" spans="1:15" x14ac:dyDescent="0.35">
      <c r="A1341">
        <v>10001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2105.7366998800021</v>
      </c>
      <c r="I1341">
        <v>3674.7052037456501</v>
      </c>
      <c r="J1341">
        <v>5474.0305742630771</v>
      </c>
      <c r="K1341">
        <v>-5.9899941303897748</v>
      </c>
      <c r="L1341">
        <v>4.5895023072352261</v>
      </c>
      <c r="M1341">
        <v>-0.77635875710098279</v>
      </c>
      <c r="N1341">
        <f>SQRT(ssa_urop_maneuver_10001[[#This Row],[x-pos]]^2+ssa_urop_maneuver_10001[[#This Row],[y-pos]]^2+ssa_urop_maneuver_10001[[#This Row],[z-pos]]^2)-6378</f>
        <v>543.17014034648946</v>
      </c>
      <c r="O1341">
        <f>SQRT(ssa_urop_maneuver_10001[[#This Row],[x-vel]]^2+ssa_urop_maneuver_10001[[#This Row],[y-vel]]^2+ssa_urop_maneuver_10001[[#This Row],[z-vel]]^2)</f>
        <v>7.5859273678271402</v>
      </c>
    </row>
    <row r="1342" spans="1:15" x14ac:dyDescent="0.35">
      <c r="A1342">
        <v>10001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-1673.561682556624</v>
      </c>
      <c r="I1342">
        <v>5469.3376304813773</v>
      </c>
      <c r="J1342">
        <v>3898.3507561386141</v>
      </c>
      <c r="K1342">
        <v>-6.1510265030157143</v>
      </c>
      <c r="L1342">
        <v>1.1746376641791709</v>
      </c>
      <c r="M1342">
        <v>-4.286108766435051</v>
      </c>
      <c r="N1342">
        <f>SQRT(ssa_urop_maneuver_10001[[#This Row],[x-pos]]^2+ssa_urop_maneuver_10001[[#This Row],[y-pos]]^2+ssa_urop_maneuver_10001[[#This Row],[z-pos]]^2)-6378</f>
        <v>543.82067373952577</v>
      </c>
      <c r="O1342">
        <f>SQRT(ssa_urop_maneuver_10001[[#This Row],[x-vel]]^2+ssa_urop_maneuver_10001[[#This Row],[y-vel]]^2+ssa_urop_maneuver_10001[[#This Row],[z-vel]]^2)</f>
        <v>7.5885195552638214</v>
      </c>
    </row>
    <row r="1343" spans="1:15" x14ac:dyDescent="0.35">
      <c r="A1343">
        <v>10001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-4754.4478185047192</v>
      </c>
      <c r="I1343">
        <v>4983.1714215471848</v>
      </c>
      <c r="J1343">
        <v>693.14616722395635</v>
      </c>
      <c r="K1343">
        <v>-3.744681964929367</v>
      </c>
      <c r="L1343">
        <v>-2.737604068025782</v>
      </c>
      <c r="M1343">
        <v>-6.009247163126604</v>
      </c>
      <c r="N1343">
        <f>SQRT(ssa_urop_maneuver_10001[[#This Row],[x-pos]]^2+ssa_urop_maneuver_10001[[#This Row],[y-pos]]^2+ssa_urop_maneuver_10001[[#This Row],[z-pos]]^2)-6378</f>
        <v>544.22674321970771</v>
      </c>
      <c r="O1343">
        <f>SQRT(ssa_urop_maneuver_10001[[#This Row],[x-vel]]^2+ssa_urop_maneuver_10001[[#This Row],[y-vel]]^2+ssa_urop_maneuver_10001[[#This Row],[z-vel]]^2)</f>
        <v>7.5913220534557562</v>
      </c>
    </row>
    <row r="1344" spans="1:15" x14ac:dyDescent="0.35">
      <c r="A1344">
        <v>10001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-5849.3222784948748</v>
      </c>
      <c r="I1344">
        <v>2415.694180989834</v>
      </c>
      <c r="J1344">
        <v>-2802.168432604627</v>
      </c>
      <c r="K1344">
        <v>0.22737425116558049</v>
      </c>
      <c r="L1344">
        <v>-5.5092206461095827</v>
      </c>
      <c r="M1344">
        <v>-5.2170901582660107</v>
      </c>
      <c r="N1344">
        <f>SQRT(ssa_urop_maneuver_10001[[#This Row],[x-pos]]^2+ssa_urop_maneuver_10001[[#This Row],[y-pos]]^2+ssa_urop_maneuver_10001[[#This Row],[z-pos]]^2)-6378</f>
        <v>543.14856208494439</v>
      </c>
      <c r="O1344">
        <f>SQRT(ssa_urop_maneuver_10001[[#This Row],[x-vel]]^2+ssa_urop_maneuver_10001[[#This Row],[y-vel]]^2+ssa_urop_maneuver_10001[[#This Row],[z-vel]]^2)</f>
        <v>7.5908656223838706</v>
      </c>
    </row>
    <row r="1345" spans="1:15" x14ac:dyDescent="0.35">
      <c r="A1345">
        <v>10001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-4502.1599924384118</v>
      </c>
      <c r="I1345">
        <v>-1160.653217634637</v>
      </c>
      <c r="J1345">
        <v>-5124.8197682050986</v>
      </c>
      <c r="K1345">
        <v>4.098811530560547</v>
      </c>
      <c r="L1345">
        <v>-5.9790040494732608</v>
      </c>
      <c r="M1345">
        <v>-2.244253222756043</v>
      </c>
      <c r="N1345">
        <f>SQRT(ssa_urop_maneuver_10001[[#This Row],[x-pos]]^2+ssa_urop_maneuver_10001[[#This Row],[y-pos]]^2+ssa_urop_maneuver_10001[[#This Row],[z-pos]]^2)-6378</f>
        <v>541.56199088529229</v>
      </c>
      <c r="O1345">
        <f>SQRT(ssa_urop_maneuver_10001[[#This Row],[x-vel]]^2+ssa_urop_maneuver_10001[[#This Row],[y-vel]]^2+ssa_urop_maneuver_10001[[#This Row],[z-vel]]^2)</f>
        <v>7.588505644362705</v>
      </c>
    </row>
    <row r="1346" spans="1:15" x14ac:dyDescent="0.35">
      <c r="A1346">
        <v>10001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-1278.288287551341</v>
      </c>
      <c r="I1346">
        <v>-4253.5760379183675</v>
      </c>
      <c r="J1346">
        <v>-5305.8761575634662</v>
      </c>
      <c r="K1346">
        <v>6.2577120047078321</v>
      </c>
      <c r="L1346">
        <v>-3.957004052364272</v>
      </c>
      <c r="M1346">
        <v>1.6625213894530431</v>
      </c>
      <c r="N1346">
        <f>SQRT(ssa_urop_maneuver_10001[[#This Row],[x-pos]]^2+ssa_urop_maneuver_10001[[#This Row],[y-pos]]^2+ssa_urop_maneuver_10001[[#This Row],[z-pos]]^2)-6378</f>
        <v>541.48349631998917</v>
      </c>
      <c r="O1346">
        <f>SQRT(ssa_urop_maneuver_10001[[#This Row],[x-vel]]^2+ssa_urop_maneuver_10001[[#This Row],[y-vel]]^2+ssa_urop_maneuver_10001[[#This Row],[z-vel]]^2)</f>
        <v>7.5882025522966021</v>
      </c>
    </row>
    <row r="1347" spans="1:15" x14ac:dyDescent="0.35">
      <c r="A1347">
        <v>10001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2478.0278987563529</v>
      </c>
      <c r="I1347">
        <v>-5573.8107127774474</v>
      </c>
      <c r="J1347">
        <v>-3270.0590628493769</v>
      </c>
      <c r="K1347">
        <v>5.8087743723123264</v>
      </c>
      <c r="L1347">
        <v>-0.28290785106936162</v>
      </c>
      <c r="M1347">
        <v>4.8775876219619727</v>
      </c>
      <c r="N1347">
        <f>SQRT(ssa_urop_maneuver_10001[[#This Row],[x-pos]]^2+ssa_urop_maneuver_10001[[#This Row],[y-pos]]^2+ssa_urop_maneuver_10001[[#This Row],[z-pos]]^2)-6378</f>
        <v>543.07465668524674</v>
      </c>
      <c r="O1347">
        <f>SQRT(ssa_urop_maneuver_10001[[#This Row],[x-vel]]^2+ssa_urop_maneuver_10001[[#This Row],[y-vel]]^2+ssa_urop_maneuver_10001[[#This Row],[z-vel]]^2)</f>
        <v>7.5903068166277574</v>
      </c>
    </row>
    <row r="1348" spans="1:15" x14ac:dyDescent="0.35">
      <c r="A1348">
        <v>10001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5199.7238254917866</v>
      </c>
      <c r="I1348">
        <v>-4567.7993868067206</v>
      </c>
      <c r="J1348">
        <v>133.79745074150301</v>
      </c>
      <c r="K1348">
        <v>2.933330492606653</v>
      </c>
      <c r="L1348">
        <v>3.5150195858224298</v>
      </c>
      <c r="M1348">
        <v>6.0552318764420532</v>
      </c>
      <c r="N1348">
        <f>SQRT(ssa_urop_maneuver_10001[[#This Row],[x-pos]]^2+ssa_urop_maneuver_10001[[#This Row],[y-pos]]^2+ssa_urop_maneuver_10001[[#This Row],[z-pos]]^2)-6378</f>
        <v>544.41438064232898</v>
      </c>
      <c r="O1348">
        <f>SQRT(ssa_urop_maneuver_10001[[#This Row],[x-vel]]^2+ssa_urop_maneuver_10001[[#This Row],[y-vel]]^2+ssa_urop_maneuver_10001[[#This Row],[z-vel]]^2)</f>
        <v>7.591154295958634</v>
      </c>
    </row>
    <row r="1349" spans="1:15" x14ac:dyDescent="0.35">
      <c r="A1349">
        <v>10001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5749.701208581665</v>
      </c>
      <c r="I1349">
        <v>-1653.8772301125091</v>
      </c>
      <c r="J1349">
        <v>3481.70578655081</v>
      </c>
      <c r="K1349">
        <v>-1.1655551333727749</v>
      </c>
      <c r="L1349">
        <v>5.8444727211369294</v>
      </c>
      <c r="M1349">
        <v>4.6982242903970208</v>
      </c>
      <c r="N1349">
        <f>SQRT(ssa_urop_maneuver_10001[[#This Row],[x-pos]]^2+ssa_urop_maneuver_10001[[#This Row],[y-pos]]^2+ssa_urop_maneuver_10001[[#This Row],[z-pos]]^2)-6378</f>
        <v>544.18528098977458</v>
      </c>
      <c r="O1349">
        <f>SQRT(ssa_urop_maneuver_10001[[#This Row],[x-vel]]^2+ssa_urop_maneuver_10001[[#This Row],[y-vel]]^2+ssa_urop_maneuver_10001[[#This Row],[z-vel]]^2)</f>
        <v>7.5887872311669087</v>
      </c>
    </row>
    <row r="1350" spans="1:15" x14ac:dyDescent="0.35">
      <c r="A1350">
        <v>10001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3901.4191273559809</v>
      </c>
      <c r="I1350">
        <v>1950.400628782269</v>
      </c>
      <c r="J1350">
        <v>5373.9908647869888</v>
      </c>
      <c r="K1350">
        <v>-4.7707117337058049</v>
      </c>
      <c r="L1350">
        <v>5.7341600205564216</v>
      </c>
      <c r="M1350">
        <v>1.381183947014992</v>
      </c>
      <c r="N1350">
        <f>SQRT(ssa_urop_maneuver_10001[[#This Row],[x-pos]]^2+ssa_urop_maneuver_10001[[#This Row],[y-pos]]^2+ssa_urop_maneuver_10001[[#This Row],[z-pos]]^2)-6378</f>
        <v>543.33741663180172</v>
      </c>
      <c r="O1350">
        <f>SQRT(ssa_urop_maneuver_10001[[#This Row],[x-vel]]^2+ssa_urop_maneuver_10001[[#This Row],[y-vel]]^2+ssa_urop_maneuver_10001[[#This Row],[z-vel]]^2)</f>
        <v>7.5860365595584742</v>
      </c>
    </row>
    <row r="1351" spans="1:15" x14ac:dyDescent="0.35">
      <c r="A1351">
        <v>10001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428.5204306507955</v>
      </c>
      <c r="I1351">
        <v>4742.78967710704</v>
      </c>
      <c r="J1351">
        <v>5022.8043318829041</v>
      </c>
      <c r="K1351">
        <v>-6.3863442189658937</v>
      </c>
      <c r="L1351">
        <v>3.2363944229951129</v>
      </c>
      <c r="M1351">
        <v>-2.5095693492608508</v>
      </c>
      <c r="N1351">
        <f>SQRT(ssa_urop_maneuver_10001[[#This Row],[x-pos]]^2+ssa_urop_maneuver_10001[[#This Row],[y-pos]]^2+ssa_urop_maneuver_10001[[#This Row],[z-pos]]^2)-6378</f>
        <v>543.43388591843086</v>
      </c>
      <c r="O1351">
        <f>SQRT(ssa_urop_maneuver_10001[[#This Row],[x-vel]]^2+ssa_urop_maneuver_10001[[#This Row],[y-vel]]^2+ssa_urop_maneuver_10001[[#This Row],[z-vel]]^2)</f>
        <v>7.5866711845883037</v>
      </c>
    </row>
    <row r="1352" spans="1:15" x14ac:dyDescent="0.35">
      <c r="A1352">
        <v>10001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-3222.4376920136051</v>
      </c>
      <c r="I1352">
        <v>5559.4118647249616</v>
      </c>
      <c r="J1352">
        <v>2574.0739521590872</v>
      </c>
      <c r="K1352">
        <v>-5.3415215288603601</v>
      </c>
      <c r="L1352">
        <v>-0.61465874414016641</v>
      </c>
      <c r="M1352">
        <v>-5.3570268936584977</v>
      </c>
      <c r="N1352">
        <f>SQRT(ssa_urop_maneuver_10001[[#This Row],[x-pos]]^2+ssa_urop_maneuver_10001[[#This Row],[y-pos]]^2+ssa_urop_maneuver_10001[[#This Row],[z-pos]]^2)-6378</f>
        <v>544.21219493729132</v>
      </c>
      <c r="O1352">
        <f>SQRT(ssa_urop_maneuver_10001[[#This Row],[x-vel]]^2+ssa_urop_maneuver_10001[[#This Row],[y-vel]]^2+ssa_urop_maneuver_10001[[#This Row],[z-vel]]^2)</f>
        <v>7.5899535409913481</v>
      </c>
    </row>
    <row r="1353" spans="1:15" x14ac:dyDescent="0.35">
      <c r="A1353">
        <v>10001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-5528.0567321970566</v>
      </c>
      <c r="I1353">
        <v>4055.7434747011384</v>
      </c>
      <c r="J1353">
        <v>-951.43003239563586</v>
      </c>
      <c r="K1353">
        <v>-2.0639459107149269</v>
      </c>
      <c r="L1353">
        <v>-4.215939883506806</v>
      </c>
      <c r="M1353">
        <v>-5.9663300117186253</v>
      </c>
      <c r="N1353">
        <f>SQRT(ssa_urop_maneuver_10001[[#This Row],[x-pos]]^2+ssa_urop_maneuver_10001[[#This Row],[y-pos]]^2+ssa_urop_maneuver_10001[[#This Row],[z-pos]]^2)-6378</f>
        <v>543.97121299376886</v>
      </c>
      <c r="O1353">
        <f>SQRT(ssa_urop_maneuver_10001[[#This Row],[x-vel]]^2+ssa_urop_maneuver_10001[[#This Row],[y-vel]]^2+ssa_urop_maneuver_10001[[#This Row],[z-vel]]^2)</f>
        <v>7.5915160299135653</v>
      </c>
    </row>
    <row r="1354" spans="1:15" x14ac:dyDescent="0.35">
      <c r="A1354">
        <v>10001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-5524.5941343684044</v>
      </c>
      <c r="I1354">
        <v>857.84876836038677</v>
      </c>
      <c r="J1354">
        <v>-4078.5320870101109</v>
      </c>
      <c r="K1354">
        <v>2.0739228759624768</v>
      </c>
      <c r="L1354">
        <v>-6.055843293437837</v>
      </c>
      <c r="M1354">
        <v>-4.0780255274350798</v>
      </c>
      <c r="N1354">
        <f>SQRT(ssa_urop_maneuver_10001[[#This Row],[x-pos]]^2+ssa_urop_maneuver_10001[[#This Row],[y-pos]]^2+ssa_urop_maneuver_10001[[#This Row],[z-pos]]^2)-6378</f>
        <v>542.3662362367977</v>
      </c>
      <c r="O1354">
        <f>SQRT(ssa_urop_maneuver_10001[[#This Row],[x-vel]]^2+ssa_urop_maneuver_10001[[#This Row],[y-vel]]^2+ssa_urop_maneuver_10001[[#This Row],[z-vel]]^2)</f>
        <v>7.5897751147533121</v>
      </c>
    </row>
    <row r="1355" spans="1:15" x14ac:dyDescent="0.35">
      <c r="A1355">
        <v>10001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-3216.3509424696108</v>
      </c>
      <c r="I1355">
        <v>-2698.3904258132852</v>
      </c>
      <c r="J1355">
        <v>-5499.9665425242201</v>
      </c>
      <c r="K1355">
        <v>5.3402854066825203</v>
      </c>
      <c r="L1355">
        <v>-5.3684501177206796</v>
      </c>
      <c r="M1355">
        <v>-0.4886599143497623</v>
      </c>
      <c r="N1355">
        <f>SQRT(ssa_urop_maneuver_10001[[#This Row],[x-pos]]^2+ssa_urop_maneuver_10001[[#This Row],[y-pos]]^2+ssa_urop_maneuver_10001[[#This Row],[z-pos]]^2)-6378</f>
        <v>541.23812598842323</v>
      </c>
      <c r="O1355">
        <f>SQRT(ssa_urop_maneuver_10001[[#This Row],[x-vel]]^2+ssa_urop_maneuver_10001[[#This Row],[y-vel]]^2+ssa_urop_maneuver_10001[[#This Row],[z-vel]]^2)</f>
        <v>7.5879966659964859</v>
      </c>
    </row>
    <row r="1356" spans="1:15" x14ac:dyDescent="0.35">
      <c r="A1356">
        <v>10001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432.03533599362248</v>
      </c>
      <c r="I1356">
        <v>-5130.4417683679821</v>
      </c>
      <c r="J1356">
        <v>-4623.7450616225051</v>
      </c>
      <c r="K1356">
        <v>6.3801522371780752</v>
      </c>
      <c r="L1356">
        <v>-2.4439206629992838</v>
      </c>
      <c r="M1356">
        <v>3.3037880120707488</v>
      </c>
      <c r="N1356">
        <f>SQRT(ssa_urop_maneuver_10001[[#This Row],[x-pos]]^2+ssa_urop_maneuver_10001[[#This Row],[y-pos]]^2+ssa_urop_maneuver_10001[[#This Row],[z-pos]]^2)-6378</f>
        <v>542.05098717057263</v>
      </c>
      <c r="O1356">
        <f>SQRT(ssa_urop_maneuver_10001[[#This Row],[x-vel]]^2+ssa_urop_maneuver_10001[[#This Row],[y-vel]]^2+ssa_urop_maneuver_10001[[#This Row],[z-vel]]^2)</f>
        <v>7.5890780734754371</v>
      </c>
    </row>
    <row r="1357" spans="1:15" x14ac:dyDescent="0.35">
      <c r="A1357">
        <v>10001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3899.8450238041082</v>
      </c>
      <c r="I1357">
        <v>-5423.0808682614861</v>
      </c>
      <c r="J1357">
        <v>-1814.6602144668971</v>
      </c>
      <c r="K1357">
        <v>4.7588388861879016</v>
      </c>
      <c r="L1357">
        <v>1.5051559758102711</v>
      </c>
      <c r="M1357">
        <v>5.7195503209931751</v>
      </c>
      <c r="N1357">
        <f>SQRT(ssa_urop_maneuver_10001[[#This Row],[x-pos]]^2+ssa_urop_maneuver_10001[[#This Row],[y-pos]]^2+ssa_urop_maneuver_10001[[#This Row],[z-pos]]^2)-6378</f>
        <v>543.81977570656272</v>
      </c>
      <c r="O1357">
        <f>SQRT(ssa_urop_maneuver_10001[[#This Row],[x-vel]]^2+ssa_urop_maneuver_10001[[#This Row],[y-vel]]^2+ssa_urop_maneuver_10001[[#This Row],[z-vel]]^2)</f>
        <v>7.5911328489616494</v>
      </c>
    </row>
    <row r="1358" spans="1:15" x14ac:dyDescent="0.35">
      <c r="A1358">
        <v>10001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5738.8582838093889</v>
      </c>
      <c r="I1358">
        <v>-3451.0640443214938</v>
      </c>
      <c r="J1358">
        <v>1754.002922610983</v>
      </c>
      <c r="K1358">
        <v>1.148560380240272</v>
      </c>
      <c r="L1358">
        <v>4.8290934074971528</v>
      </c>
      <c r="M1358">
        <v>5.7423426814290206</v>
      </c>
      <c r="N1358">
        <f>SQRT(ssa_urop_maneuver_10001[[#This Row],[x-pos]]^2+ssa_urop_maneuver_10001[[#This Row],[y-pos]]^2+ssa_urop_maneuver_10001[[#This Row],[z-pos]]^2)-6378</f>
        <v>544.48970329202712</v>
      </c>
      <c r="O1358">
        <f>SQRT(ssa_urop_maneuver_10001[[#This Row],[x-vel]]^2+ssa_urop_maneuver_10001[[#This Row],[y-vel]]^2+ssa_urop_maneuver_10001[[#This Row],[z-vel]]^2)</f>
        <v>7.5903776952370148</v>
      </c>
    </row>
    <row r="1359" spans="1:15" x14ac:dyDescent="0.35">
      <c r="A1359">
        <v>10001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5181.9899647052634</v>
      </c>
      <c r="I1359">
        <v>-37.923877635180922</v>
      </c>
      <c r="J1359">
        <v>4588.7772976958613</v>
      </c>
      <c r="K1359">
        <v>-2.93585564921788</v>
      </c>
      <c r="L1359">
        <v>6.1345033504845583</v>
      </c>
      <c r="M1359">
        <v>3.3638242874816768</v>
      </c>
      <c r="N1359">
        <f>SQRT(ssa_urop_maneuver_10001[[#This Row],[x-pos]]^2+ssa_urop_maneuver_10001[[#This Row],[y-pos]]^2+ssa_urop_maneuver_10001[[#This Row],[z-pos]]^2)-6378</f>
        <v>543.80144923630996</v>
      </c>
      <c r="O1359">
        <f>SQRT(ssa_urop_maneuver_10001[[#This Row],[x-vel]]^2+ssa_urop_maneuver_10001[[#This Row],[y-vel]]^2+ssa_urop_maneuver_10001[[#This Row],[z-vel]]^2)</f>
        <v>7.5872718145063462</v>
      </c>
    </row>
    <row r="1360" spans="1:15" x14ac:dyDescent="0.35">
      <c r="A1360">
        <v>10001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2465.5407571830938</v>
      </c>
      <c r="I1360">
        <v>3391.5432485567239</v>
      </c>
      <c r="J1360">
        <v>5506.6219726351919</v>
      </c>
      <c r="K1360">
        <v>-5.790306313867239</v>
      </c>
      <c r="L1360">
        <v>4.8830658697298297</v>
      </c>
      <c r="M1360">
        <v>-0.41479252416016849</v>
      </c>
      <c r="N1360">
        <f>SQRT(ssa_urop_maneuver_10001[[#This Row],[x-pos]]^2+ssa_urop_maneuver_10001[[#This Row],[y-pos]]^2+ssa_urop_maneuver_10001[[#This Row],[z-pos]]^2)-6378</f>
        <v>543.29629344607474</v>
      </c>
      <c r="O1360">
        <f>SQRT(ssa_urop_maneuver_10001[[#This Row],[x-vel]]^2+ssa_urop_maneuver_10001[[#This Row],[y-vel]]^2+ssa_urop_maneuver_10001[[#This Row],[z-vel]]^2)</f>
        <v>7.5857782945872021</v>
      </c>
    </row>
    <row r="1361" spans="1:15" x14ac:dyDescent="0.35">
      <c r="A1361">
        <v>10001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-1277.225838888352</v>
      </c>
      <c r="I1361">
        <v>5409.0233371244876</v>
      </c>
      <c r="J1361">
        <v>4125.9459597066443</v>
      </c>
      <c r="K1361">
        <v>-6.2335174251618684</v>
      </c>
      <c r="L1361">
        <v>1.597206826990929</v>
      </c>
      <c r="M1361">
        <v>-4.0211976690703164</v>
      </c>
      <c r="N1361">
        <f>SQRT(ssa_urop_maneuver_10001[[#This Row],[x-pos]]^2+ssa_urop_maneuver_10001[[#This Row],[y-pos]]^2+ssa_urop_maneuver_10001[[#This Row],[z-pos]]^2)-6378</f>
        <v>543.86892157753573</v>
      </c>
      <c r="O1361">
        <f>SQRT(ssa_urop_maneuver_10001[[#This Row],[x-vel]]^2+ssa_urop_maneuver_10001[[#This Row],[y-vel]]^2+ssa_urop_maneuver_10001[[#This Row],[z-vel]]^2)</f>
        <v>7.5880063146863304</v>
      </c>
    </row>
    <row r="1362" spans="1:15" x14ac:dyDescent="0.35">
      <c r="A1362">
        <v>10001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-4486.9561270207387</v>
      </c>
      <c r="I1362">
        <v>5171.4063451045249</v>
      </c>
      <c r="J1362">
        <v>1021.033741609808</v>
      </c>
      <c r="K1362">
        <v>-4.0762349630784094</v>
      </c>
      <c r="L1362">
        <v>-2.3619206809808779</v>
      </c>
      <c r="M1362">
        <v>-5.9522492986257634</v>
      </c>
      <c r="N1362">
        <f>SQRT(ssa_urop_maneuver_10001[[#This Row],[x-pos]]^2+ssa_urop_maneuver_10001[[#This Row],[y-pos]]^2+ssa_urop_maneuver_10001[[#This Row],[z-pos]]^2)-6378</f>
        <v>544.33549992356348</v>
      </c>
      <c r="O1362">
        <f>SQRT(ssa_urop_maneuver_10001[[#This Row],[x-vel]]^2+ssa_urop_maneuver_10001[[#This Row],[y-vel]]^2+ssa_urop_maneuver_10001[[#This Row],[z-vel]]^2)</f>
        <v>7.5910231517535829</v>
      </c>
    </row>
    <row r="1363" spans="1:15" x14ac:dyDescent="0.35">
      <c r="A1363">
        <v>10001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-5822.654895550505</v>
      </c>
      <c r="I1363">
        <v>2774.1012774617893</v>
      </c>
      <c r="J1363">
        <v>-2511.1568569284832</v>
      </c>
      <c r="K1363">
        <v>-0.21444556082100669</v>
      </c>
      <c r="L1363">
        <v>-5.3383831882416981</v>
      </c>
      <c r="M1363">
        <v>-5.3924655179462766</v>
      </c>
      <c r="N1363">
        <f>SQRT(ssa_urop_maneuver_10001[[#This Row],[x-pos]]^2+ssa_urop_maneuver_10001[[#This Row],[y-pos]]^2+ssa_urop_maneuver_10001[[#This Row],[z-pos]]^2)-6378</f>
        <v>543.33344742126519</v>
      </c>
      <c r="O1363">
        <f>SQRT(ssa_urop_maneuver_10001[[#This Row],[x-vel]]^2+ssa_urop_maneuver_10001[[#This Row],[y-vel]]^2+ssa_urop_maneuver_10001[[#This Row],[z-vel]]^2)</f>
        <v>7.5909819078494083</v>
      </c>
    </row>
    <row r="1364" spans="1:15" x14ac:dyDescent="0.35">
      <c r="A1364">
        <v>10001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-4727.2811226667827</v>
      </c>
      <c r="I1364">
        <v>-781.82775477420853</v>
      </c>
      <c r="J1364">
        <v>-4992.3446442424674</v>
      </c>
      <c r="K1364">
        <v>3.73179360245003</v>
      </c>
      <c r="L1364">
        <v>-6.0840853578418361</v>
      </c>
      <c r="M1364">
        <v>-2.5779868989047152</v>
      </c>
      <c r="N1364">
        <f>SQRT(ssa_urop_maneuver_10001[[#This Row],[x-pos]]^2+ssa_urop_maneuver_10001[[#This Row],[y-pos]]^2+ssa_urop_maneuver_10001[[#This Row],[z-pos]]^2)-6378</f>
        <v>541.6782076736381</v>
      </c>
      <c r="O1364">
        <f>SQRT(ssa_urop_maneuver_10001[[#This Row],[x-vel]]^2+ssa_urop_maneuver_10001[[#This Row],[y-vel]]^2+ssa_urop_maneuver_10001[[#This Row],[z-vel]]^2)</f>
        <v>7.5887017719578855</v>
      </c>
    </row>
    <row r="1365" spans="1:15" x14ac:dyDescent="0.35">
      <c r="A1365">
        <v>10001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-1661.1672146200151</v>
      </c>
      <c r="I1365">
        <v>-4012.2588971358668</v>
      </c>
      <c r="J1365">
        <v>-5387.0858596722628</v>
      </c>
      <c r="K1365">
        <v>6.117818973349987</v>
      </c>
      <c r="L1365">
        <v>-4.2937227579041162</v>
      </c>
      <c r="M1365">
        <v>1.309703241093489</v>
      </c>
      <c r="N1365">
        <f>SQRT(ssa_urop_maneuver_10001[[#This Row],[x-pos]]^2+ssa_urop_maneuver_10001[[#This Row],[y-pos]]^2+ssa_urop_maneuver_10001[[#This Row],[z-pos]]^2)-6378</f>
        <v>541.4213654073119</v>
      </c>
      <c r="O1365">
        <f>SQRT(ssa_urop_maneuver_10001[[#This Row],[x-vel]]^2+ssa_urop_maneuver_10001[[#This Row],[y-vel]]^2+ssa_urop_maneuver_10001[[#This Row],[z-vel]]^2)</f>
        <v>7.5880884741913501</v>
      </c>
    </row>
    <row r="1366" spans="1:15" x14ac:dyDescent="0.35">
      <c r="A1366">
        <v>10001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2096.9204968521831</v>
      </c>
      <c r="I1366">
        <v>-5570.747059078828</v>
      </c>
      <c r="J1366">
        <v>-3531.1932756664946</v>
      </c>
      <c r="K1366">
        <v>5.954553755493702</v>
      </c>
      <c r="L1366">
        <v>-0.71167350259796569</v>
      </c>
      <c r="M1366">
        <v>4.6524958323976131</v>
      </c>
      <c r="N1366">
        <f>SQRT(ssa_urop_maneuver_10001[[#This Row],[x-pos]]^2+ssa_urop_maneuver_10001[[#This Row],[y-pos]]^2+ssa_urop_maneuver_10001[[#This Row],[z-pos]]^2)-6378</f>
        <v>542.95544823592172</v>
      </c>
      <c r="O1366">
        <f>SQRT(ssa_urop_maneuver_10001[[#This Row],[x-vel]]^2+ssa_urop_maneuver_10001[[#This Row],[y-vel]]^2+ssa_urop_maneuver_10001[[#This Row],[z-vel]]^2)</f>
        <v>7.5900531666017574</v>
      </c>
    </row>
    <row r="1367" spans="1:15" x14ac:dyDescent="0.35">
      <c r="A1367">
        <v>10001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4979.5875027834763</v>
      </c>
      <c r="I1367">
        <v>-4804.6423058523051</v>
      </c>
      <c r="J1367">
        <v>-198.24241018587259</v>
      </c>
      <c r="K1367">
        <v>3.3045928739976089</v>
      </c>
      <c r="L1367">
        <v>3.1733144173286694</v>
      </c>
      <c r="M1367">
        <v>6.0527125085685949</v>
      </c>
      <c r="N1367">
        <f>SQRT(ssa_urop_maneuver_10001[[#This Row],[x-pos]]^2+ssa_urop_maneuver_10001[[#This Row],[y-pos]]^2+ssa_urop_maneuver_10001[[#This Row],[z-pos]]^2)-6378</f>
        <v>544.44028058454569</v>
      </c>
      <c r="O1367">
        <f>SQRT(ssa_urop_maneuver_10001[[#This Row],[x-vel]]^2+ssa_urop_maneuver_10001[[#This Row],[y-vel]]^2+ssa_urop_maneuver_10001[[#This Row],[z-vel]]^2)</f>
        <v>7.5911518997767722</v>
      </c>
    </row>
    <row r="1368" spans="1:15" x14ac:dyDescent="0.35">
      <c r="A1368">
        <v>10001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5782.4772386473314</v>
      </c>
      <c r="I1368">
        <v>-2031.778527699704</v>
      </c>
      <c r="J1368">
        <v>3217.7412495071349</v>
      </c>
      <c r="K1368">
        <v>-0.72451377108590176</v>
      </c>
      <c r="L1368">
        <v>5.7330297529680427</v>
      </c>
      <c r="M1368">
        <v>4.9192753999792398</v>
      </c>
      <c r="N1368">
        <f>SQRT(ssa_urop_maneuver_10001[[#This Row],[x-pos]]^2+ssa_urop_maneuver_10001[[#This Row],[y-pos]]^2+ssa_urop_maneuver_10001[[#This Row],[z-pos]]^2)-6378</f>
        <v>544.35695048122943</v>
      </c>
      <c r="O1368">
        <f>SQRT(ssa_urop_maneuver_10001[[#This Row],[x-vel]]^2+ssa_urop_maneuver_10001[[#This Row],[y-vel]]^2+ssa_urop_maneuver_10001[[#This Row],[z-vel]]^2)</f>
        <v>7.5889275140661896</v>
      </c>
    </row>
    <row r="1369" spans="1:15" x14ac:dyDescent="0.35">
      <c r="A1369">
        <v>10001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4173.1841094625952</v>
      </c>
      <c r="I1369">
        <v>1589.1537947380571</v>
      </c>
      <c r="J1369">
        <v>5288.3314735904423</v>
      </c>
      <c r="K1369">
        <v>-4.4439297370919277</v>
      </c>
      <c r="L1369">
        <v>5.8989611694691026</v>
      </c>
      <c r="M1369">
        <v>1.7328248943276681</v>
      </c>
      <c r="N1369">
        <f>SQRT(ssa_urop_maneuver_10001[[#This Row],[x-pos]]^2+ssa_urop_maneuver_10001[[#This Row],[y-pos]]^2+ssa_urop_maneuver_10001[[#This Row],[z-pos]]^2)-6378</f>
        <v>543.51176906958244</v>
      </c>
      <c r="O1369">
        <f>SQRT(ssa_urop_maneuver_10001[[#This Row],[x-vel]]^2+ssa_urop_maneuver_10001[[#This Row],[y-vel]]^2+ssa_urop_maneuver_10001[[#This Row],[z-vel]]^2)</f>
        <v>7.586101535144115</v>
      </c>
    </row>
    <row r="1370" spans="1:15" x14ac:dyDescent="0.35">
      <c r="A1370">
        <v>10001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825.9856882536626</v>
      </c>
      <c r="I1370">
        <v>4548.6777889046434</v>
      </c>
      <c r="J1370">
        <v>5151.1232648620444</v>
      </c>
      <c r="K1370">
        <v>-6.3092479631399776</v>
      </c>
      <c r="L1370">
        <v>3.6086519913095039</v>
      </c>
      <c r="M1370">
        <v>-2.1737137353287639</v>
      </c>
      <c r="N1370">
        <f>SQRT(ssa_urop_maneuver_10001[[#This Row],[x-pos]]^2+ssa_urop_maneuver_10001[[#This Row],[y-pos]]^2+ssa_urop_maneuver_10001[[#This Row],[z-pos]]^2)-6378</f>
        <v>543.47331673519693</v>
      </c>
      <c r="O1370">
        <f>SQRT(ssa_urop_maneuver_10001[[#This Row],[x-vel]]^2+ssa_urop_maneuver_10001[[#This Row],[y-vel]]^2+ssa_urop_maneuver_10001[[#This Row],[z-vel]]^2)</f>
        <v>7.5864359522719838</v>
      </c>
    </row>
    <row r="1371" spans="1:15" x14ac:dyDescent="0.35">
      <c r="A1371">
        <v>10001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-2864.7851571977139</v>
      </c>
      <c r="I1371">
        <v>5613.5849367767742</v>
      </c>
      <c r="J1371">
        <v>2863.042599478063</v>
      </c>
      <c r="K1371">
        <v>-5.5467061213838056</v>
      </c>
      <c r="L1371">
        <v>-0.18924362106978601</v>
      </c>
      <c r="M1371">
        <v>-5.1769327732672306</v>
      </c>
      <c r="N1371">
        <f>SQRT(ssa_urop_maneuver_10001[[#This Row],[x-pos]]^2+ssa_urop_maneuver_10001[[#This Row],[y-pos]]^2+ssa_urop_maneuver_10001[[#This Row],[z-pos]]^2)-6378</f>
        <v>544.16315653810125</v>
      </c>
      <c r="O1371">
        <f>SQRT(ssa_urop_maneuver_10001[[#This Row],[x-vel]]^2+ssa_urop_maneuver_10001[[#This Row],[y-vel]]^2+ssa_urop_maneuver_10001[[#This Row],[z-vel]]^2)</f>
        <v>7.5896241596037228</v>
      </c>
    </row>
    <row r="1372" spans="1:15" x14ac:dyDescent="0.35">
      <c r="A1372">
        <v>10001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-5359.6237711756557</v>
      </c>
      <c r="I1372">
        <v>4336.0358901452746</v>
      </c>
      <c r="J1372">
        <v>-622.45592115211025</v>
      </c>
      <c r="K1372">
        <v>-2.466567905600876</v>
      </c>
      <c r="L1372">
        <v>-3.9152190427637512</v>
      </c>
      <c r="M1372">
        <v>-6.0181081461089834</v>
      </c>
      <c r="N1372">
        <f>SQRT(ssa_urop_maneuver_10001[[#This Row],[x-pos]]^2+ssa_urop_maneuver_10001[[#This Row],[y-pos]]^2+ssa_urop_maneuver_10001[[#This Row],[z-pos]]^2)-6378</f>
        <v>544.0102270190564</v>
      </c>
      <c r="O1372">
        <f>SQRT(ssa_urop_maneuver_10001[[#This Row],[x-vel]]^2+ssa_urop_maneuver_10001[[#This Row],[y-vel]]^2+ssa_urop_maneuver_10001[[#This Row],[z-vel]]^2)</f>
        <v>7.5914770001642964</v>
      </c>
    </row>
    <row r="1373" spans="1:15" x14ac:dyDescent="0.35">
      <c r="A1373">
        <v>10001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-5615.7615180798803</v>
      </c>
      <c r="I1373">
        <v>1247.2436651022431</v>
      </c>
      <c r="J1373">
        <v>-3847.2937188738838</v>
      </c>
      <c r="K1373">
        <v>1.6427954239149489</v>
      </c>
      <c r="L1373">
        <v>-6.0060496484220103</v>
      </c>
      <c r="M1373">
        <v>-4.3400209693762495</v>
      </c>
      <c r="N1373">
        <f>SQRT(ssa_urop_maneuver_10001[[#This Row],[x-pos]]^2+ssa_urop_maneuver_10001[[#This Row],[y-pos]]^2+ssa_urop_maneuver_10001[[#This Row],[z-pos]]^2)-6378</f>
        <v>542.55367346941057</v>
      </c>
      <c r="O1373">
        <f>SQRT(ssa_urop_maneuver_10001[[#This Row],[x-vel]]^2+ssa_urop_maneuver_10001[[#This Row],[y-vel]]^2+ssa_urop_maneuver_10001[[#This Row],[z-vel]]^2)</f>
        <v>7.5899401314352675</v>
      </c>
    </row>
    <row r="1374" spans="1:15" x14ac:dyDescent="0.35">
      <c r="A1374">
        <v>10001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-3528.814612368913</v>
      </c>
      <c r="I1374">
        <v>-2362.4042449269432</v>
      </c>
      <c r="J1374">
        <v>-5463.0579891515172</v>
      </c>
      <c r="K1374">
        <v>5.0603509750012527</v>
      </c>
      <c r="L1374">
        <v>-5.5897230155898638</v>
      </c>
      <c r="M1374">
        <v>-0.85090840712061622</v>
      </c>
      <c r="N1374">
        <f>SQRT(ssa_urop_maneuver_10001[[#This Row],[x-pos]]^2+ssa_urop_maneuver_10001[[#This Row],[y-pos]]^2+ssa_urop_maneuver_10001[[#This Row],[z-pos]]^2)-6378</f>
        <v>541.42837073622923</v>
      </c>
      <c r="O1374">
        <f>SQRT(ssa_urop_maneuver_10001[[#This Row],[x-vel]]^2+ssa_urop_maneuver_10001[[#This Row],[y-vel]]^2+ssa_urop_maneuver_10001[[#This Row],[z-vel]]^2)</f>
        <v>7.587898292578763</v>
      </c>
    </row>
    <row r="1375" spans="1:15" x14ac:dyDescent="0.35">
      <c r="A1375">
        <v>10001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28.464833169968561</v>
      </c>
      <c r="I1375">
        <v>-4987.9621180191834</v>
      </c>
      <c r="J1375">
        <v>-4796.6756267713936</v>
      </c>
      <c r="K1375">
        <v>6.3674690804983953</v>
      </c>
      <c r="L1375">
        <v>-2.8444841316420511</v>
      </c>
      <c r="M1375">
        <v>2.9918624545021442</v>
      </c>
      <c r="N1375">
        <f>SQRT(ssa_urop_maneuver_10001[[#This Row],[x-pos]]^2+ssa_urop_maneuver_10001[[#This Row],[y-pos]]^2+ssa_urop_maneuver_10001[[#This Row],[z-pos]]^2)-6378</f>
        <v>542.16426148863502</v>
      </c>
      <c r="O1375">
        <f>SQRT(ssa_urop_maneuver_10001[[#This Row],[x-vel]]^2+ssa_urop_maneuver_10001[[#This Row],[y-vel]]^2+ssa_urop_maneuver_10001[[#This Row],[z-vel]]^2)</f>
        <v>7.5886094518644267</v>
      </c>
    </row>
    <row r="1376" spans="1:15" x14ac:dyDescent="0.35">
      <c r="A1376">
        <v>10001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3573.4573718859142</v>
      </c>
      <c r="I1376">
        <v>-5534.0463603367061</v>
      </c>
      <c r="J1376">
        <v>-2125.5866961668662</v>
      </c>
      <c r="K1376">
        <v>5.0196635484532397</v>
      </c>
      <c r="L1376">
        <v>1.091583640508581</v>
      </c>
      <c r="M1376">
        <v>5.5884045357903016</v>
      </c>
      <c r="N1376">
        <f>SQRT(ssa_urop_maneuver_10001[[#This Row],[x-pos]]^2+ssa_urop_maneuver_10001[[#This Row],[y-pos]]^2+ssa_urop_maneuver_10001[[#This Row],[z-pos]]^2)-6378</f>
        <v>543.94954546501231</v>
      </c>
      <c r="O1376">
        <f>SQRT(ssa_urop_maneuver_10001[[#This Row],[x-vel]]^2+ssa_urop_maneuver_10001[[#This Row],[y-vel]]^2+ssa_urop_maneuver_10001[[#This Row],[z-vel]]^2)</f>
        <v>7.5907076244272345</v>
      </c>
    </row>
    <row r="1377" spans="1:15" x14ac:dyDescent="0.35">
      <c r="A1377">
        <v>10001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5626.223803470768</v>
      </c>
      <c r="I1377">
        <v>-3769.6176612851041</v>
      </c>
      <c r="J1377">
        <v>1435.044086093005</v>
      </c>
      <c r="K1377">
        <v>1.574148847180401</v>
      </c>
      <c r="L1377">
        <v>4.5760700686465619</v>
      </c>
      <c r="M1377">
        <v>5.847726229679413</v>
      </c>
      <c r="N1377">
        <f>SQRT(ssa_urop_maneuver_10001[[#This Row],[x-pos]]^2+ssa_urop_maneuver_10001[[#This Row],[y-pos]]^2+ssa_urop_maneuver_10001[[#This Row],[z-pos]]^2)-6378</f>
        <v>544.69912158864281</v>
      </c>
      <c r="O1377">
        <f>SQRT(ssa_urop_maneuver_10001[[#This Row],[x-vel]]^2+ssa_urop_maneuver_10001[[#This Row],[y-vel]]^2+ssa_urop_maneuver_10001[[#This Row],[z-vel]]^2)</f>
        <v>7.5904060447068931</v>
      </c>
    </row>
    <row r="1378" spans="1:15" x14ac:dyDescent="0.35">
      <c r="A1378">
        <v>10001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5330.0461090309054</v>
      </c>
      <c r="I1378">
        <v>-431.06959694772911</v>
      </c>
      <c r="J1378">
        <v>4395.207517950922</v>
      </c>
      <c r="K1378">
        <v>-2.5240474377371509</v>
      </c>
      <c r="L1378">
        <v>6.1477798409193696</v>
      </c>
      <c r="M1378">
        <v>3.6610561534524741</v>
      </c>
      <c r="N1378">
        <f>SQRT(ssa_urop_maneuver_10001[[#This Row],[x-pos]]^2+ssa_urop_maneuver_10001[[#This Row],[y-pos]]^2+ssa_urop_maneuver_10001[[#This Row],[z-pos]]^2)-6378</f>
        <v>543.92615156074044</v>
      </c>
      <c r="O1378">
        <f>SQRT(ssa_urop_maneuver_10001[[#This Row],[x-vel]]^2+ssa_urop_maneuver_10001[[#This Row],[y-vel]]^2+ssa_urop_maneuver_10001[[#This Row],[z-vel]]^2)</f>
        <v>7.5874465137550917</v>
      </c>
    </row>
    <row r="1379" spans="1:15" x14ac:dyDescent="0.35">
      <c r="A1379">
        <v>10001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2812.316409596991</v>
      </c>
      <c r="I1379">
        <v>3087.6699827910738</v>
      </c>
      <c r="J1379">
        <v>5519.0847677038664</v>
      </c>
      <c r="K1379">
        <v>-5.563616970718309</v>
      </c>
      <c r="L1379">
        <v>5.1565026673024752</v>
      </c>
      <c r="M1379">
        <v>-5.016638505453707E-2</v>
      </c>
      <c r="N1379">
        <f>SQRT(ssa_urop_maneuver_10001[[#This Row],[x-pos]]^2+ssa_urop_maneuver_10001[[#This Row],[y-pos]]^2+ssa_urop_maneuver_10001[[#This Row],[z-pos]]^2)-6378</f>
        <v>543.20843375045115</v>
      </c>
      <c r="O1379">
        <f>SQRT(ssa_urop_maneuver_10001[[#This Row],[x-vel]]^2+ssa_urop_maneuver_10001[[#This Row],[y-vel]]^2+ssa_urop_maneuver_10001[[#This Row],[z-vel]]^2)</f>
        <v>7.5858994338807157</v>
      </c>
    </row>
    <row r="1380" spans="1:15" x14ac:dyDescent="0.35">
      <c r="A1380">
        <v>10001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-876.21617313078468</v>
      </c>
      <c r="I1380">
        <v>5320.9507879897201</v>
      </c>
      <c r="J1380">
        <v>4339.159867427853</v>
      </c>
      <c r="K1380">
        <v>-6.2860453986210043</v>
      </c>
      <c r="L1380">
        <v>2.0171529476325039</v>
      </c>
      <c r="M1380">
        <v>-3.7409080981936822</v>
      </c>
      <c r="N1380">
        <f>SQRT(ssa_urop_maneuver_10001[[#This Row],[x-pos]]^2+ssa_urop_maneuver_10001[[#This Row],[y-pos]]^2+ssa_urop_maneuver_10001[[#This Row],[z-pos]]^2)-6378</f>
        <v>543.60244635307572</v>
      </c>
      <c r="O1380">
        <f>SQRT(ssa_urop_maneuver_10001[[#This Row],[x-vel]]^2+ssa_urop_maneuver_10001[[#This Row],[y-vel]]^2+ssa_urop_maneuver_10001[[#This Row],[z-vel]]^2)</f>
        <v>7.587994871294911</v>
      </c>
    </row>
    <row r="1381" spans="1:15" x14ac:dyDescent="0.35">
      <c r="A1381">
        <v>10001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-4198.9071046711406</v>
      </c>
      <c r="I1381">
        <v>5336.0178220054277</v>
      </c>
      <c r="J1381">
        <v>1346.0085616336089</v>
      </c>
      <c r="K1381">
        <v>-4.3866188208234309</v>
      </c>
      <c r="L1381">
        <v>-1.9702341974290238</v>
      </c>
      <c r="M1381">
        <v>-5.8737003936646071</v>
      </c>
      <c r="N1381">
        <f>SQRT(ssa_urop_maneuver_10001[[#This Row],[x-pos]]^2+ssa_urop_maneuver_10001[[#This Row],[y-pos]]^2+ssa_urop_maneuver_10001[[#This Row],[z-pos]]^2)-6378</f>
        <v>544.11283629559966</v>
      </c>
      <c r="O1381">
        <f>SQRT(ssa_urop_maneuver_10001[[#This Row],[x-vel]]^2+ssa_urop_maneuver_10001[[#This Row],[y-vel]]^2+ssa_urop_maneuver_10001[[#This Row],[z-vel]]^2)</f>
        <v>7.5910871281033847</v>
      </c>
    </row>
    <row r="1382" spans="1:15" x14ac:dyDescent="0.35">
      <c r="A1382">
        <v>10001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-5767.7707579856287</v>
      </c>
      <c r="I1382">
        <v>3122.7494769992272</v>
      </c>
      <c r="J1382">
        <v>-2210.459119537682</v>
      </c>
      <c r="K1382">
        <v>-0.65285437590109796</v>
      </c>
      <c r="L1382">
        <v>-5.1390233923781867</v>
      </c>
      <c r="M1382">
        <v>-5.5489928620180997</v>
      </c>
      <c r="N1382">
        <f>SQRT(ssa_urop_maneuver_10001[[#This Row],[x-pos]]^2+ssa_urop_maneuver_10001[[#This Row],[y-pos]]^2+ssa_urop_maneuver_10001[[#This Row],[z-pos]]^2)-6378</f>
        <v>543.33464961205118</v>
      </c>
      <c r="O1382">
        <f>SQRT(ssa_urop_maneuver_10001[[#This Row],[x-vel]]^2+ssa_urop_maneuver_10001[[#This Row],[y-vel]]^2+ssa_urop_maneuver_10001[[#This Row],[z-vel]]^2)</f>
        <v>7.5912516784961914</v>
      </c>
    </row>
    <row r="1383" spans="1:15" x14ac:dyDescent="0.35">
      <c r="A1383">
        <v>10001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-4928.0445818704638</v>
      </c>
      <c r="I1383">
        <v>-394.8150129954609</v>
      </c>
      <c r="J1383">
        <v>-4841.7324379699548</v>
      </c>
      <c r="K1383">
        <v>3.3489052846696179</v>
      </c>
      <c r="L1383">
        <v>-6.1600196975113057</v>
      </c>
      <c r="M1383">
        <v>-2.903409195945835</v>
      </c>
      <c r="N1383">
        <f>SQRT(ssa_urop_maneuver_10001[[#This Row],[x-pos]]^2+ssa_urop_maneuver_10001[[#This Row],[y-pos]]^2+ssa_urop_maneuver_10001[[#This Row],[z-pos]]^2)-6378</f>
        <v>541.81757680648116</v>
      </c>
      <c r="O1383">
        <f>SQRT(ssa_urop_maneuver_10001[[#This Row],[x-vel]]^2+ssa_urop_maneuver_10001[[#This Row],[y-vel]]^2+ssa_urop_maneuver_10001[[#This Row],[z-vel]]^2)</f>
        <v>7.5888598773806741</v>
      </c>
    </row>
    <row r="1384" spans="1:15" x14ac:dyDescent="0.35">
      <c r="A1384">
        <v>10001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-2033.57825315797</v>
      </c>
      <c r="I1384">
        <v>-3748.1956838592778</v>
      </c>
      <c r="J1384">
        <v>-5449.3503495034774</v>
      </c>
      <c r="K1384">
        <v>5.9491279916014266</v>
      </c>
      <c r="L1384">
        <v>-4.6128308420391466</v>
      </c>
      <c r="M1384">
        <v>0.9511694278356746</v>
      </c>
      <c r="N1384">
        <f>SQRT(ssa_urop_maneuver_10001[[#This Row],[x-pos]]^2+ssa_urop_maneuver_10001[[#This Row],[y-pos]]^2+ssa_urop_maneuver_10001[[#This Row],[z-pos]]^2)-6378</f>
        <v>541.52531810181426</v>
      </c>
      <c r="O1384">
        <f>SQRT(ssa_urop_maneuver_10001[[#This Row],[x-vel]]^2+ssa_urop_maneuver_10001[[#This Row],[y-vel]]^2+ssa_urop_maneuver_10001[[#This Row],[z-vel]]^2)</f>
        <v>7.5878228444114626</v>
      </c>
    </row>
    <row r="1385" spans="1:15" x14ac:dyDescent="0.35">
      <c r="A1385">
        <v>10001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1708.0018993089679</v>
      </c>
      <c r="I1385">
        <v>-5539.9053624479902</v>
      </c>
      <c r="J1385">
        <v>-3780.5747105005421</v>
      </c>
      <c r="K1385">
        <v>6.0703961544849419</v>
      </c>
      <c r="L1385">
        <v>-1.141925679473804</v>
      </c>
      <c r="M1385">
        <v>4.4099967394405022</v>
      </c>
      <c r="N1385">
        <f>SQRT(ssa_urop_maneuver_10001[[#This Row],[x-pos]]^2+ssa_urop_maneuver_10001[[#This Row],[y-pos]]^2+ssa_urop_maneuver_10001[[#This Row],[z-pos]]^2)-6378</f>
        <v>543.02355541427823</v>
      </c>
      <c r="O1385">
        <f>SQRT(ssa_urop_maneuver_10001[[#This Row],[x-vel]]^2+ssa_urop_maneuver_10001[[#This Row],[y-vel]]^2+ssa_urop_maneuver_10001[[#This Row],[z-vel]]^2)</f>
        <v>7.5895833200316822</v>
      </c>
    </row>
    <row r="1386" spans="1:15" x14ac:dyDescent="0.35">
      <c r="A1386">
        <v>10001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4736.5862320575015</v>
      </c>
      <c r="I1386">
        <v>-5020.4580610345529</v>
      </c>
      <c r="J1386">
        <v>-530.76645780878869</v>
      </c>
      <c r="K1386">
        <v>3.6574999459864639</v>
      </c>
      <c r="L1386">
        <v>2.8114154234925581</v>
      </c>
      <c r="M1386">
        <v>6.0283507452249783</v>
      </c>
      <c r="N1386">
        <f>SQRT(ssa_urop_maneuver_10001[[#This Row],[x-pos]]^2+ssa_urop_maneuver_10001[[#This Row],[y-pos]]^2+ssa_urop_maneuver_10001[[#This Row],[z-pos]]^2)-6378</f>
        <v>544.56898189237108</v>
      </c>
      <c r="O1386">
        <f>SQRT(ssa_urop_maneuver_10001[[#This Row],[x-vel]]^2+ssa_urop_maneuver_10001[[#This Row],[y-vel]]^2+ssa_urop_maneuver_10001[[#This Row],[z-vel]]^2)</f>
        <v>7.5909403400235851</v>
      </c>
    </row>
    <row r="1387" spans="1:15" x14ac:dyDescent="0.35">
      <c r="A1387">
        <v>10001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5787.0010288391868</v>
      </c>
      <c r="I1387">
        <v>-2404.3440612700069</v>
      </c>
      <c r="J1387">
        <v>2941.2490778073052</v>
      </c>
      <c r="K1387">
        <v>-0.28253366278175729</v>
      </c>
      <c r="L1387">
        <v>5.5915029403610923</v>
      </c>
      <c r="M1387">
        <v>5.1234806502829251</v>
      </c>
      <c r="N1387">
        <f>SQRT(ssa_urop_maneuver_10001[[#This Row],[x-pos]]^2+ssa_urop_maneuver_10001[[#This Row],[y-pos]]^2+ssa_urop_maneuver_10001[[#This Row],[z-pos]]^2)-6378</f>
        <v>544.51380716950825</v>
      </c>
      <c r="O1387">
        <f>SQRT(ssa_urop_maneuver_10001[[#This Row],[x-vel]]^2+ssa_urop_maneuver_10001[[#This Row],[y-vel]]^2+ssa_urop_maneuver_10001[[#This Row],[z-vel]]^2)</f>
        <v>7.5891227672567769</v>
      </c>
    </row>
    <row r="1388" spans="1:15" x14ac:dyDescent="0.35">
      <c r="A1388">
        <v>10001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4423.0452684033717</v>
      </c>
      <c r="I1388">
        <v>1215.3342003406531</v>
      </c>
      <c r="J1388">
        <v>5183.3193469065918</v>
      </c>
      <c r="K1388">
        <v>-4.0976496067699184</v>
      </c>
      <c r="L1388">
        <v>6.0362755016484506</v>
      </c>
      <c r="M1388">
        <v>2.079390337108296</v>
      </c>
      <c r="N1388">
        <f>SQRT(ssa_urop_maneuver_10001[[#This Row],[x-pos]]^2+ssa_urop_maneuver_10001[[#This Row],[y-pos]]^2+ssa_urop_maneuver_10001[[#This Row],[z-pos]]^2)-6378</f>
        <v>543.5002793382364</v>
      </c>
      <c r="O1388">
        <f>SQRT(ssa_urop_maneuver_10001[[#This Row],[x-vel]]^2+ssa_urop_maneuver_10001[[#This Row],[y-vel]]^2+ssa_urop_maneuver_10001[[#This Row],[z-vel]]^2)</f>
        <v>7.5862519339738697</v>
      </c>
    </row>
    <row r="1389" spans="1:15" x14ac:dyDescent="0.35">
      <c r="A1389">
        <v>10001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1216.9137107155909</v>
      </c>
      <c r="I1389">
        <v>4329.2448771497284</v>
      </c>
      <c r="J1389">
        <v>5261.2246160671939</v>
      </c>
      <c r="K1389">
        <v>-6.2022962567995403</v>
      </c>
      <c r="L1389">
        <v>3.96734955936261</v>
      </c>
      <c r="M1389">
        <v>-1.829182362286526</v>
      </c>
      <c r="N1389">
        <f>SQRT(ssa_urop_maneuver_10001[[#This Row],[x-pos]]^2+ssa_urop_maneuver_10001[[#This Row],[y-pos]]^2+ssa_urop_maneuver_10001[[#This Row],[z-pos]]^2)-6378</f>
        <v>543.2516676079731</v>
      </c>
      <c r="O1389">
        <f>SQRT(ssa_urop_maneuver_10001[[#This Row],[x-vel]]^2+ssa_urop_maneuver_10001[[#This Row],[y-vel]]^2+ssa_urop_maneuver_10001[[#This Row],[z-vel]]^2)</f>
        <v>7.5864517066797701</v>
      </c>
    </row>
    <row r="1390" spans="1:15" x14ac:dyDescent="0.35">
      <c r="A1390">
        <v>10001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-2495.6806504714418</v>
      </c>
      <c r="I1390">
        <v>5640.0105769863785</v>
      </c>
      <c r="J1390">
        <v>3142.3504382219971</v>
      </c>
      <c r="K1390">
        <v>-5.7239141114175736</v>
      </c>
      <c r="L1390">
        <v>0.2419336523339134</v>
      </c>
      <c r="M1390">
        <v>-4.978026329895525</v>
      </c>
      <c r="N1390">
        <f>SQRT(ssa_urop_maneuver_10001[[#This Row],[x-pos]]^2+ssa_urop_maneuver_10001[[#This Row],[y-pos]]^2+ssa_urop_maneuver_10001[[#This Row],[z-pos]]^2)-6378</f>
        <v>543.88612260052741</v>
      </c>
      <c r="O1390">
        <f>SQRT(ssa_urop_maneuver_10001[[#This Row],[x-vel]]^2+ssa_urop_maneuver_10001[[#This Row],[y-vel]]^2+ssa_urop_maneuver_10001[[#This Row],[z-vel]]^2)</f>
        <v>7.5896291601204053</v>
      </c>
    </row>
    <row r="1391" spans="1:15" x14ac:dyDescent="0.35">
      <c r="A1391">
        <v>10001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-5166.3999936411092</v>
      </c>
      <c r="I1391">
        <v>4597.4101670366936</v>
      </c>
      <c r="J1391">
        <v>-290.71567213320139</v>
      </c>
      <c r="K1391">
        <v>-2.8542176511550919</v>
      </c>
      <c r="L1391">
        <v>-3.5918438459933268</v>
      </c>
      <c r="M1391">
        <v>-6.0486675156894067</v>
      </c>
      <c r="N1391">
        <f>SQRT(ssa_urop_maneuver_10001[[#This Row],[x-pos]]^2+ssa_urop_maneuver_10001[[#This Row],[y-pos]]^2+ssa_urop_maneuver_10001[[#This Row],[z-pos]]^2)-6378</f>
        <v>543.87725550598589</v>
      </c>
      <c r="O1391">
        <f>SQRT(ssa_urop_maneuver_10001[[#This Row],[x-vel]]^2+ssa_urop_maneuver_10001[[#This Row],[y-vel]]^2+ssa_urop_maneuver_10001[[#This Row],[z-vel]]^2)</f>
        <v>7.5917243976267796</v>
      </c>
    </row>
    <row r="1392" spans="1:15" x14ac:dyDescent="0.35">
      <c r="A1392">
        <v>10001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-5678.8038438596714</v>
      </c>
      <c r="I1392">
        <v>1634.234997784512</v>
      </c>
      <c r="J1392">
        <v>-3601.9989893628849</v>
      </c>
      <c r="K1392">
        <v>1.2074161154222871</v>
      </c>
      <c r="L1392">
        <v>-5.9258732460541257</v>
      </c>
      <c r="M1392">
        <v>-4.5869374867585666</v>
      </c>
      <c r="N1392">
        <f>SQRT(ssa_urop_maneuver_10001[[#This Row],[x-pos]]^2+ssa_urop_maneuver_10001[[#This Row],[y-pos]]^2+ssa_urop_maneuver_10001[[#This Row],[z-pos]]^2)-6378</f>
        <v>542.54433150965087</v>
      </c>
      <c r="O1392">
        <f>SQRT(ssa_urop_maneuver_10001[[#This Row],[x-vel]]^2+ssa_urop_maneuver_10001[[#This Row],[y-vel]]^2+ssa_urop_maneuver_10001[[#This Row],[z-vel]]^2)</f>
        <v>7.5903769940308301</v>
      </c>
    </row>
    <row r="1393" spans="1:15" x14ac:dyDescent="0.35">
      <c r="A1393">
        <v>10001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-3821.2147446506201</v>
      </c>
      <c r="I1393">
        <v>-2011.38505219082</v>
      </c>
      <c r="J1393">
        <v>-5406.4809312388606</v>
      </c>
      <c r="K1393">
        <v>4.7587388667465067</v>
      </c>
      <c r="L1393">
        <v>-5.7852654404736414</v>
      </c>
      <c r="M1393">
        <v>-1.2101817103656911</v>
      </c>
      <c r="N1393">
        <f>SQRT(ssa_urop_maneuver_10001[[#This Row],[x-pos]]^2+ssa_urop_maneuver_10001[[#This Row],[y-pos]]^2+ssa_urop_maneuver_10001[[#This Row],[z-pos]]^2)-6378</f>
        <v>541.34881421376213</v>
      </c>
      <c r="O1393">
        <f>SQRT(ssa_urop_maneuver_10001[[#This Row],[x-vel]]^2+ssa_urop_maneuver_10001[[#This Row],[y-vel]]^2+ssa_urop_maneuver_10001[[#This Row],[z-vel]]^2)</f>
        <v>7.5881112004718361</v>
      </c>
    </row>
    <row r="1394" spans="1:15" x14ac:dyDescent="0.35">
      <c r="A1394">
        <v>10001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-371.2149532529067</v>
      </c>
      <c r="I1394">
        <v>-4819.0810177707344</v>
      </c>
      <c r="J1394">
        <v>-4952.2288539223009</v>
      </c>
      <c r="K1394">
        <v>6.3244099922605779</v>
      </c>
      <c r="L1394">
        <v>-3.2342206741190611</v>
      </c>
      <c r="M1394">
        <v>2.6695887731927099</v>
      </c>
      <c r="N1394">
        <f>SQRT(ssa_urop_maneuver_10001[[#This Row],[x-pos]]^2+ssa_urop_maneuver_10001[[#This Row],[y-pos]]^2+ssa_urop_maneuver_10001[[#This Row],[z-pos]]^2)-6378</f>
        <v>541.96481342046718</v>
      </c>
      <c r="O1394">
        <f>SQRT(ssa_urop_maneuver_10001[[#This Row],[x-vel]]^2+ssa_urop_maneuver_10001[[#This Row],[y-vel]]^2+ssa_urop_maneuver_10001[[#This Row],[z-vel]]^2)</f>
        <v>7.5884813590771341</v>
      </c>
    </row>
    <row r="1395" spans="1:15" x14ac:dyDescent="0.35">
      <c r="A1395">
        <v>10001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3233.1483846348701</v>
      </c>
      <c r="I1395">
        <v>-5617.9051767076617</v>
      </c>
      <c r="J1395">
        <v>-2428.4157942856418</v>
      </c>
      <c r="K1395">
        <v>5.2535583223184874</v>
      </c>
      <c r="L1395">
        <v>0.669430924391613</v>
      </c>
      <c r="M1395">
        <v>5.437736567874575</v>
      </c>
      <c r="N1395">
        <f>SQRT(ssa_urop_maneuver_10001[[#This Row],[x-pos]]^2+ssa_urop_maneuver_10001[[#This Row],[y-pos]]^2+ssa_urop_maneuver_10001[[#This Row],[z-pos]]^2)-6378</f>
        <v>543.79964470814321</v>
      </c>
      <c r="O1395">
        <f>SQRT(ssa_urop_maneuver_10001[[#This Row],[x-vel]]^2+ssa_urop_maneuver_10001[[#This Row],[y-vel]]^2+ssa_urop_maneuver_10001[[#This Row],[z-vel]]^2)</f>
        <v>7.5905857343247245</v>
      </c>
    </row>
    <row r="1396" spans="1:15" x14ac:dyDescent="0.35">
      <c r="A1396">
        <v>10001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5487.4329623676194</v>
      </c>
      <c r="I1396">
        <v>-4071.4339556914888</v>
      </c>
      <c r="J1396">
        <v>1111.6130475414479</v>
      </c>
      <c r="K1396">
        <v>1.9874317668324861</v>
      </c>
      <c r="L1396">
        <v>4.2982585844045538</v>
      </c>
      <c r="M1396">
        <v>5.932240982545288</v>
      </c>
      <c r="N1396">
        <f>SQRT(ssa_urop_maneuver_10001[[#This Row],[x-pos]]^2+ssa_urop_maneuver_10001[[#This Row],[y-pos]]^2+ssa_urop_maneuver_10001[[#This Row],[z-pos]]^2)-6378</f>
        <v>544.72912509948674</v>
      </c>
      <c r="O1396">
        <f>SQRT(ssa_urop_maneuver_10001[[#This Row],[x-vel]]^2+ssa_urop_maneuver_10001[[#This Row],[y-vel]]^2+ssa_urop_maneuver_10001[[#This Row],[z-vel]]^2)</f>
        <v>7.5905464204635642</v>
      </c>
    </row>
    <row r="1397" spans="1:15" x14ac:dyDescent="0.35">
      <c r="A1397">
        <v>10001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5450.4882439126168</v>
      </c>
      <c r="I1397">
        <v>-824.7456292716812</v>
      </c>
      <c r="J1397">
        <v>4186.488650639847</v>
      </c>
      <c r="K1397">
        <v>-2.1046565009384528</v>
      </c>
      <c r="L1397">
        <v>6.1303921058184718</v>
      </c>
      <c r="M1397">
        <v>3.944822176464942</v>
      </c>
      <c r="N1397">
        <f>SQRT(ssa_urop_maneuver_10001[[#This Row],[x-pos]]^2+ssa_urop_maneuver_10001[[#This Row],[y-pos]]^2+ssa_urop_maneuver_10001[[#This Row],[z-pos]]^2)-6378</f>
        <v>544.04555546759093</v>
      </c>
      <c r="O1397">
        <f>SQRT(ssa_urop_maneuver_10001[[#This Row],[x-vel]]^2+ssa_urop_maneuver_10001[[#This Row],[y-vel]]^2+ssa_urop_maneuver_10001[[#This Row],[z-vel]]^2)</f>
        <v>7.5876813561162093</v>
      </c>
    </row>
    <row r="1398" spans="1:15" x14ac:dyDescent="0.35">
      <c r="A1398">
        <v>10001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3141.4480950284992</v>
      </c>
      <c r="I1398">
        <v>2766.249647570693</v>
      </c>
      <c r="J1398">
        <v>5512.0300920644831</v>
      </c>
      <c r="K1398">
        <v>-5.3123632344163614</v>
      </c>
      <c r="L1398">
        <v>5.4059529023682273</v>
      </c>
      <c r="M1398">
        <v>0.31399828924705497</v>
      </c>
      <c r="N1398">
        <f>SQRT(ssa_urop_maneuver_10001[[#This Row],[x-pos]]^2+ssa_urop_maneuver_10001[[#This Row],[y-pos]]^2+ssa_urop_maneuver_10001[[#This Row],[z-pos]]^2)-6378</f>
        <v>543.22163944108706</v>
      </c>
      <c r="O1398">
        <f>SQRT(ssa_urop_maneuver_10001[[#This Row],[x-vel]]^2+ssa_urop_maneuver_10001[[#This Row],[y-vel]]^2+ssa_urop_maneuver_10001[[#This Row],[z-vel]]^2)</f>
        <v>7.5857843920488675</v>
      </c>
    </row>
    <row r="1399" spans="1:15" x14ac:dyDescent="0.35">
      <c r="A1399">
        <v>10001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-475.46095997342309</v>
      </c>
      <c r="I1399">
        <v>5205.6727604378257</v>
      </c>
      <c r="J1399">
        <v>4536.7777677821568</v>
      </c>
      <c r="K1399">
        <v>-6.3073081752934463</v>
      </c>
      <c r="L1399">
        <v>2.4300829031256761</v>
      </c>
      <c r="M1399">
        <v>-3.4475662394276361</v>
      </c>
      <c r="N1399">
        <f>SQRT(ssa_urop_maneuver_10001[[#This Row],[x-pos]]^2+ssa_urop_maneuver_10001[[#This Row],[y-pos]]^2+ssa_urop_maneuver_10001[[#This Row],[z-pos]]^2)-6378</f>
        <v>543.52039132051323</v>
      </c>
      <c r="O1399">
        <f>SQRT(ssa_urop_maneuver_10001[[#This Row],[x-vel]]^2+ssa_urop_maneuver_10001[[#This Row],[y-vel]]^2+ssa_urop_maneuver_10001[[#This Row],[z-vel]]^2)</f>
        <v>7.587697431331093</v>
      </c>
    </row>
    <row r="1400" spans="1:15" x14ac:dyDescent="0.35">
      <c r="A1400">
        <v>10001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-3893.6827192923238</v>
      </c>
      <c r="I1400">
        <v>5475.2845557777691</v>
      </c>
      <c r="J1400">
        <v>1666.0087282527249</v>
      </c>
      <c r="K1400">
        <v>-4.6723749854759573</v>
      </c>
      <c r="L1400">
        <v>-1.565573111358324</v>
      </c>
      <c r="M1400">
        <v>-5.7741370244880752</v>
      </c>
      <c r="N1400">
        <f>SQRT(ssa_urop_maneuver_10001[[#This Row],[x-pos]]^2+ssa_urop_maneuver_10001[[#This Row],[y-pos]]^2+ssa_urop_maneuver_10001[[#This Row],[z-pos]]^2)-6378</f>
        <v>544.07275083616059</v>
      </c>
      <c r="O1400">
        <f>SQRT(ssa_urop_maneuver_10001[[#This Row],[x-vel]]^2+ssa_urop_maneuver_10001[[#This Row],[y-vel]]^2+ssa_urop_maneuver_10001[[#This Row],[z-vel]]^2)</f>
        <v>7.5909660484996007</v>
      </c>
    </row>
    <row r="1401" spans="1:15" x14ac:dyDescent="0.35">
      <c r="A1401">
        <v>10001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-5685.6438914084611</v>
      </c>
      <c r="I1401">
        <v>3458.5601205487069</v>
      </c>
      <c r="J1401">
        <v>-1901.9580403852719</v>
      </c>
      <c r="K1401">
        <v>-1.083537633360901</v>
      </c>
      <c r="L1401">
        <v>-4.9124871227876827</v>
      </c>
      <c r="M1401">
        <v>-5.6854426304475982</v>
      </c>
      <c r="N1401">
        <f>SQRT(ssa_urop_maneuver_10001[[#This Row],[x-pos]]^2+ssa_urop_maneuver_10001[[#This Row],[y-pos]]^2+ssa_urop_maneuver_10001[[#This Row],[z-pos]]^2)-6378</f>
        <v>543.3892358937901</v>
      </c>
      <c r="O1401">
        <f>SQRT(ssa_urop_maneuver_10001[[#This Row],[x-vel]]^2+ssa_urop_maneuver_10001[[#This Row],[y-vel]]^2+ssa_urop_maneuver_10001[[#This Row],[z-vel]]^2)</f>
        <v>7.5914979706626449</v>
      </c>
    </row>
    <row r="1402" spans="1:15" x14ac:dyDescent="0.35">
      <c r="A1402">
        <v>10001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-5102.9683043667628</v>
      </c>
      <c r="I1402">
        <v>-2.8724989223991582</v>
      </c>
      <c r="J1402">
        <v>-4673.7128903015246</v>
      </c>
      <c r="K1402">
        <v>2.953903283814348</v>
      </c>
      <c r="L1402">
        <v>-6.2060841130280178</v>
      </c>
      <c r="M1402">
        <v>-3.2180088394916719</v>
      </c>
      <c r="N1402">
        <f>SQRT(ssa_urop_maneuver_10001[[#This Row],[x-pos]]^2+ssa_urop_maneuver_10001[[#This Row],[y-pos]]^2+ssa_urop_maneuver_10001[[#This Row],[z-pos]]^2)-6378</f>
        <v>541.81834643023558</v>
      </c>
      <c r="O1402">
        <f>SQRT(ssa_urop_maneuver_10001[[#This Row],[x-vel]]^2+ssa_urop_maneuver_10001[[#This Row],[y-vel]]^2+ssa_urop_maneuver_10001[[#This Row],[z-vel]]^2)</f>
        <v>7.5892427500478918</v>
      </c>
    </row>
    <row r="1403" spans="1:15" x14ac:dyDescent="0.35">
      <c r="A1403">
        <v>10001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-2392.176665673574</v>
      </c>
      <c r="I1403">
        <v>-3463.5475243590249</v>
      </c>
      <c r="J1403">
        <v>-5491.6380499740744</v>
      </c>
      <c r="K1403">
        <v>5.7538895929739837</v>
      </c>
      <c r="L1403">
        <v>-4.9113708144194117</v>
      </c>
      <c r="M1403">
        <v>0.59009839904309591</v>
      </c>
      <c r="N1403">
        <f>SQRT(ssa_urop_maneuver_10001[[#This Row],[x-pos]]^2+ssa_urop_maneuver_10001[[#This Row],[y-pos]]^2+ssa_urop_maneuver_10001[[#This Row],[z-pos]]^2)-6378</f>
        <v>541.30336993614674</v>
      </c>
      <c r="O1403">
        <f>SQRT(ssa_urop_maneuver_10001[[#This Row],[x-vel]]^2+ssa_urop_maneuver_10001[[#This Row],[y-vel]]^2+ssa_urop_maneuver_10001[[#This Row],[z-vel]]^2)</f>
        <v>7.5879526122280403</v>
      </c>
    </row>
    <row r="1404" spans="1:15" x14ac:dyDescent="0.35">
      <c r="A1404">
        <v>10001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1315.2354546842139</v>
      </c>
      <c r="I1404">
        <v>-5481.085565410146</v>
      </c>
      <c r="J1404">
        <v>-4015.4236330280428</v>
      </c>
      <c r="K1404">
        <v>6.1559876459317877</v>
      </c>
      <c r="L1404">
        <v>-1.5689988151225001</v>
      </c>
      <c r="M1404">
        <v>4.152518304427713</v>
      </c>
      <c r="N1404">
        <f>SQRT(ssa_urop_maneuver_10001[[#This Row],[x-pos]]^2+ssa_urop_maneuver_10001[[#This Row],[y-pos]]^2+ssa_urop_maneuver_10001[[#This Row],[z-pos]]^2)-6378</f>
        <v>542.67700657139267</v>
      </c>
      <c r="O1404">
        <f>SQRT(ssa_urop_maneuver_10001[[#This Row],[x-vel]]^2+ssa_urop_maneuver_10001[[#This Row],[y-vel]]^2+ssa_urop_maneuver_10001[[#This Row],[z-vel]]^2)</f>
        <v>7.5895552865321303</v>
      </c>
    </row>
    <row r="1405" spans="1:15" x14ac:dyDescent="0.35">
      <c r="A1405">
        <v>10001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4473.5688340247434</v>
      </c>
      <c r="I1405">
        <v>-5212.1499647569599</v>
      </c>
      <c r="J1405">
        <v>-860.05544282764583</v>
      </c>
      <c r="K1405">
        <v>3.9886839605685291</v>
      </c>
      <c r="L1405">
        <v>2.4339181560631218</v>
      </c>
      <c r="M1405">
        <v>5.9825855579845113</v>
      </c>
      <c r="N1405">
        <f>SQRT(ssa_urop_maneuver_10001[[#This Row],[x-pos]]^2+ssa_urop_maneuver_10001[[#This Row],[y-pos]]^2+ssa_urop_maneuver_10001[[#This Row],[z-pos]]^2)-6378</f>
        <v>544.3565880855158</v>
      </c>
      <c r="O1405">
        <f>SQRT(ssa_urop_maneuver_10001[[#This Row],[x-vel]]^2+ssa_urop_maneuver_10001[[#This Row],[y-vel]]^2+ssa_urop_maneuver_10001[[#This Row],[z-vel]]^2)</f>
        <v>7.5911058012858179</v>
      </c>
    </row>
    <row r="1406" spans="1:15" x14ac:dyDescent="0.35">
      <c r="A1406">
        <v>10001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5763.4510765741661</v>
      </c>
      <c r="I1406">
        <v>-2766.4006706603</v>
      </c>
      <c r="J1406">
        <v>2655.3724553149259</v>
      </c>
      <c r="K1406">
        <v>0.15530578774836271</v>
      </c>
      <c r="L1406">
        <v>5.4217710932649421</v>
      </c>
      <c r="M1406">
        <v>5.3085381741839397</v>
      </c>
      <c r="N1406">
        <f>SQRT(ssa_urop_maneuver_10001[[#This Row],[x-pos]]^2+ssa_urop_maneuver_10001[[#This Row],[y-pos]]^2+ssa_urop_maneuver_10001[[#This Row],[z-pos]]^2)-6378</f>
        <v>544.52438487138079</v>
      </c>
      <c r="O1406">
        <f>SQRT(ssa_urop_maneuver_10001[[#This Row],[x-vel]]^2+ssa_urop_maneuver_10001[[#This Row],[y-vel]]^2+ssa_urop_maneuver_10001[[#This Row],[z-vel]]^2)</f>
        <v>7.5894860973744214</v>
      </c>
    </row>
    <row r="1407" spans="1:15" x14ac:dyDescent="0.35">
      <c r="A1407">
        <v>10001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4648.3192686080674</v>
      </c>
      <c r="I1407">
        <v>834.15936240483859</v>
      </c>
      <c r="J1407">
        <v>5060.2017672221837</v>
      </c>
      <c r="K1407">
        <v>-3.7360515407284862</v>
      </c>
      <c r="L1407">
        <v>6.1443905276618684</v>
      </c>
      <c r="M1407">
        <v>2.417074187639106</v>
      </c>
      <c r="N1407">
        <f>SQRT(ssa_urop_maneuver_10001[[#This Row],[x-pos]]^2+ssa_urop_maneuver_10001[[#This Row],[y-pos]]^2+ssa_urop_maneuver_10001[[#This Row],[z-pos]]^2)-6378</f>
        <v>543.58477444285836</v>
      </c>
      <c r="O1407">
        <f>SQRT(ssa_urop_maneuver_10001[[#This Row],[x-vel]]^2+ssa_urop_maneuver_10001[[#This Row],[y-vel]]^2+ssa_urop_maneuver_10001[[#This Row],[z-vel]]^2)</f>
        <v>7.5864262798732724</v>
      </c>
    </row>
    <row r="1408" spans="1:15" x14ac:dyDescent="0.35">
      <c r="A1408">
        <v>10001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1596.965844690232</v>
      </c>
      <c r="I1408">
        <v>4087.6813984665582</v>
      </c>
      <c r="J1408">
        <v>5352.0641271269706</v>
      </c>
      <c r="K1408">
        <v>-6.0665201819679657</v>
      </c>
      <c r="L1408">
        <v>4.307895136924607</v>
      </c>
      <c r="M1408">
        <v>-1.479333317226402</v>
      </c>
      <c r="N1408">
        <f>SQRT(ssa_urop_maneuver_10001[[#This Row],[x-pos]]^2+ssa_urop_maneuver_10001[[#This Row],[y-pos]]^2+ssa_urop_maneuver_10001[[#This Row],[z-pos]]^2)-6378</f>
        <v>543.27369386271857</v>
      </c>
      <c r="O1408">
        <f>SQRT(ssa_urop_maneuver_10001[[#This Row],[x-vel]]^2+ssa_urop_maneuver_10001[[#This Row],[y-vel]]^2+ssa_urop_maneuver_10001[[#This Row],[z-vel]]^2)</f>
        <v>7.5861093251033092</v>
      </c>
    </row>
    <row r="1409" spans="1:15" x14ac:dyDescent="0.35">
      <c r="A1409">
        <v>10001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-2119.0996730651941</v>
      </c>
      <c r="I1409">
        <v>5638.9424925988487</v>
      </c>
      <c r="J1409">
        <v>3409.5478517170259</v>
      </c>
      <c r="K1409">
        <v>-5.8710698363429534</v>
      </c>
      <c r="L1409">
        <v>0.67407230637904936</v>
      </c>
      <c r="M1409">
        <v>-4.7614671481712119</v>
      </c>
      <c r="N1409">
        <f>SQRT(ssa_urop_maneuver_10001[[#This Row],[x-pos]]^2+ssa_urop_maneuver_10001[[#This Row],[y-pos]]^2+ssa_urop_maneuver_10001[[#This Row],[z-pos]]^2)-6378</f>
        <v>543.94137597033659</v>
      </c>
      <c r="O1409">
        <f>SQRT(ssa_urop_maneuver_10001[[#This Row],[x-vel]]^2+ssa_urop_maneuver_10001[[#This Row],[y-vel]]^2+ssa_urop_maneuver_10001[[#This Row],[z-vel]]^2)</f>
        <v>7.5891635837262683</v>
      </c>
    </row>
    <row r="1410" spans="1:15" x14ac:dyDescent="0.35">
      <c r="A1410">
        <v>10001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-4950.6620259374859</v>
      </c>
      <c r="I1410">
        <v>4837.7798085198283</v>
      </c>
      <c r="J1410">
        <v>41.400113635128307</v>
      </c>
      <c r="K1410">
        <v>-3.2237184329719271</v>
      </c>
      <c r="L1410">
        <v>-3.2486375012524</v>
      </c>
      <c r="M1410">
        <v>-6.0568997659029069</v>
      </c>
      <c r="N1410">
        <f>SQRT(ssa_urop_maneuver_10001[[#This Row],[x-pos]]^2+ssa_urop_maneuver_10001[[#This Row],[y-pos]]^2+ssa_urop_maneuver_10001[[#This Row],[z-pos]]^2)-6378</f>
        <v>544.05763773970557</v>
      </c>
      <c r="O1410">
        <f>SQRT(ssa_urop_maneuver_10001[[#This Row],[x-vel]]^2+ssa_urop_maneuver_10001[[#This Row],[y-vel]]^2+ssa_urop_maneuver_10001[[#This Row],[z-vel]]^2)</f>
        <v>7.591576972133069</v>
      </c>
    </row>
    <row r="1411" spans="1:15" x14ac:dyDescent="0.35">
      <c r="A1411">
        <v>10001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-5714.126368494547</v>
      </c>
      <c r="I1411">
        <v>2015.7333029222641</v>
      </c>
      <c r="J1411">
        <v>-3343.9911325104522</v>
      </c>
      <c r="K1411">
        <v>0.77063409249605019</v>
      </c>
      <c r="L1411">
        <v>-5.8157608022696774</v>
      </c>
      <c r="M1411">
        <v>-4.8165995780501589</v>
      </c>
      <c r="N1411">
        <f>SQRT(ssa_urop_maneuver_10001[[#This Row],[x-pos]]^2+ssa_urop_maneuver_10001[[#This Row],[y-pos]]^2+ssa_urop_maneuver_10001[[#This Row],[z-pos]]^2)-6378</f>
        <v>542.74400609812437</v>
      </c>
      <c r="O1411">
        <f>SQRT(ssa_urop_maneuver_10001[[#This Row],[x-vel]]^2+ssa_urop_maneuver_10001[[#This Row],[y-vel]]^2+ssa_urop_maneuver_10001[[#This Row],[z-vel]]^2)</f>
        <v>7.5905587481427625</v>
      </c>
    </row>
    <row r="1412" spans="1:15" x14ac:dyDescent="0.35">
      <c r="A1412">
        <v>10001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-4092.5719852721459</v>
      </c>
      <c r="I1412">
        <v>-1648.0787271781139</v>
      </c>
      <c r="J1412">
        <v>-5330.305835229542</v>
      </c>
      <c r="K1412">
        <v>4.437211307181375</v>
      </c>
      <c r="L1412">
        <v>-5.9536628781651046</v>
      </c>
      <c r="M1412">
        <v>-1.564520974202716</v>
      </c>
      <c r="N1412">
        <f>SQRT(ssa_urop_maneuver_10001[[#This Row],[x-pos]]^2+ssa_urop_maneuver_10001[[#This Row],[y-pos]]^2+ssa_urop_maneuver_10001[[#This Row],[z-pos]]^2)-6378</f>
        <v>541.35468397837849</v>
      </c>
      <c r="O1412">
        <f>SQRT(ssa_urop_maneuver_10001[[#This Row],[x-vel]]^2+ssa_urop_maneuver_10001[[#This Row],[y-vel]]^2+ssa_urop_maneuver_10001[[#This Row],[z-vel]]^2)</f>
        <v>7.5883246985180897</v>
      </c>
    </row>
    <row r="1413" spans="1:15" x14ac:dyDescent="0.35">
      <c r="A1413">
        <v>10001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-765.33254055546024</v>
      </c>
      <c r="I1413">
        <v>-4625.3294948176017</v>
      </c>
      <c r="J1413">
        <v>-5089.4668140993444</v>
      </c>
      <c r="K1413">
        <v>6.2514932106309038</v>
      </c>
      <c r="L1413">
        <v>-3.610575336722619</v>
      </c>
      <c r="M1413">
        <v>2.338254002051364</v>
      </c>
      <c r="N1413">
        <f>SQRT(ssa_urop_maneuver_10001[[#This Row],[x-pos]]^2+ssa_urop_maneuver_10001[[#This Row],[y-pos]]^2+ssa_urop_maneuver_10001[[#This Row],[z-pos]]^2)-6378</f>
        <v>541.68780257326762</v>
      </c>
      <c r="O1413">
        <f>SQRT(ssa_urop_maneuver_10001[[#This Row],[x-vel]]^2+ssa_urop_maneuver_10001[[#This Row],[y-vel]]^2+ssa_urop_maneuver_10001[[#This Row],[z-vel]]^2)</f>
        <v>7.5884684490892607</v>
      </c>
    </row>
    <row r="1414" spans="1:15" x14ac:dyDescent="0.35">
      <c r="A1414">
        <v>10001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2880.561055888285</v>
      </c>
      <c r="I1414">
        <v>-5674.5510552992246</v>
      </c>
      <c r="J1414">
        <v>-2721.8324008130771</v>
      </c>
      <c r="K1414">
        <v>5.4600702019118694</v>
      </c>
      <c r="L1414">
        <v>0.24139119646014681</v>
      </c>
      <c r="M1414">
        <v>5.2675510295437178</v>
      </c>
      <c r="N1414">
        <f>SQRT(ssa_urop_maneuver_10001[[#This Row],[x-pos]]^2+ssa_urop_maneuver_10001[[#This Row],[y-pos]]^2+ssa_urop_maneuver_10001[[#This Row],[z-pos]]^2)-6378</f>
        <v>543.45456490278866</v>
      </c>
      <c r="O1414">
        <f>SQRT(ssa_urop_maneuver_10001[[#This Row],[x-vel]]^2+ssa_urop_maneuver_10001[[#This Row],[y-vel]]^2+ssa_urop_maneuver_10001[[#This Row],[z-vel]]^2)</f>
        <v>7.5906343719337102</v>
      </c>
    </row>
    <row r="1415" spans="1:15" x14ac:dyDescent="0.35">
      <c r="A1415">
        <v>10001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5323.6266251672123</v>
      </c>
      <c r="I1415">
        <v>-4354.9072748353774</v>
      </c>
      <c r="J1415">
        <v>784.76605696567651</v>
      </c>
      <c r="K1415">
        <v>2.387161505953971</v>
      </c>
      <c r="L1415">
        <v>3.997820623483916</v>
      </c>
      <c r="M1415">
        <v>5.9950438740517029</v>
      </c>
      <c r="N1415">
        <f>SQRT(ssa_urop_maneuver_10001[[#This Row],[x-pos]]^2+ssa_urop_maneuver_10001[[#This Row],[y-pos]]^2+ssa_urop_maneuver_10001[[#This Row],[z-pos]]^2)-6378</f>
        <v>544.5772354498713</v>
      </c>
      <c r="O1415">
        <f>SQRT(ssa_urop_maneuver_10001[[#This Row],[x-vel]]^2+ssa_urop_maneuver_10001[[#This Row],[y-vel]]^2+ssa_urop_maneuver_10001[[#This Row],[z-vel]]^2)</f>
        <v>7.5908932837227141</v>
      </c>
    </row>
    <row r="1416" spans="1:15" x14ac:dyDescent="0.35">
      <c r="A1416">
        <v>10001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5543.5247054702004</v>
      </c>
      <c r="I1416">
        <v>-1216.4432792173409</v>
      </c>
      <c r="J1416">
        <v>3962.9509908035461</v>
      </c>
      <c r="K1416">
        <v>-1.679402140801239</v>
      </c>
      <c r="L1416">
        <v>6.0830356444328517</v>
      </c>
      <c r="M1416">
        <v>4.2136504399601096</v>
      </c>
      <c r="N1416">
        <f>SQRT(ssa_urop_maneuver_10001[[#This Row],[x-pos]]^2+ssa_urop_maneuver_10001[[#This Row],[y-pos]]^2+ssa_urop_maneuver_10001[[#This Row],[z-pos]]^2)-6378</f>
        <v>544.0936837941108</v>
      </c>
      <c r="O1416">
        <f>SQRT(ssa_urop_maneuver_10001[[#This Row],[x-vel]]^2+ssa_urop_maneuver_10001[[#This Row],[y-vel]]^2+ssa_urop_maneuver_10001[[#This Row],[z-vel]]^2)</f>
        <v>7.5880540477875105</v>
      </c>
    </row>
    <row r="1417" spans="1:15" x14ac:dyDescent="0.35">
      <c r="A1417">
        <v>10001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3452.0929275342619</v>
      </c>
      <c r="I1417">
        <v>2429.7166988602489</v>
      </c>
      <c r="J1417">
        <v>5484.906833841218</v>
      </c>
      <c r="K1417">
        <v>-5.0383577499282612</v>
      </c>
      <c r="L1417">
        <v>5.6304016661098562</v>
      </c>
      <c r="M1417">
        <v>0.67618016671866388</v>
      </c>
      <c r="N1417">
        <f>SQRT(ssa_urop_maneuver_10001[[#This Row],[x-pos]]^2+ssa_urop_maneuver_10001[[#This Row],[y-pos]]^2+ssa_urop_maneuver_10001[[#This Row],[z-pos]]^2)-6378</f>
        <v>543.32009034190742</v>
      </c>
      <c r="O1417">
        <f>SQRT(ssa_urop_maneuver_10001[[#This Row],[x-vel]]^2+ssa_urop_maneuver_10001[[#This Row],[y-vel]]^2+ssa_urop_maneuver_10001[[#This Row],[z-vel]]^2)</f>
        <v>7.5857558196832633</v>
      </c>
    </row>
    <row r="1418" spans="1:15" x14ac:dyDescent="0.35">
      <c r="A1418">
        <v>10001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-76.57135392537559</v>
      </c>
      <c r="I1418">
        <v>5064.4568331301316</v>
      </c>
      <c r="J1418">
        <v>4717.4043637567229</v>
      </c>
      <c r="K1418">
        <v>-6.297889343214953</v>
      </c>
      <c r="L1418">
        <v>2.8333825383197602</v>
      </c>
      <c r="M1418">
        <v>-3.1422164994684278</v>
      </c>
      <c r="N1418">
        <f>SQRT(ssa_urop_maneuver_10001[[#This Row],[x-pos]]^2+ssa_urop_maneuver_10001[[#This Row],[y-pos]]^2+ssa_urop_maneuver_10001[[#This Row],[z-pos]]^2)-6378</f>
        <v>543.59592276748117</v>
      </c>
      <c r="O1418">
        <f>SQRT(ssa_urop_maneuver_10001[[#This Row],[x-vel]]^2+ssa_urop_maneuver_10001[[#This Row],[y-vel]]^2+ssa_urop_maneuver_10001[[#This Row],[z-vel]]^2)</f>
        <v>7.5871596343669623</v>
      </c>
    </row>
    <row r="1419" spans="1:15" x14ac:dyDescent="0.35">
      <c r="A1419">
        <v>10001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-3572.8257440222728</v>
      </c>
      <c r="I1419">
        <v>5588.8017543410779</v>
      </c>
      <c r="J1419">
        <v>1979.3919377652369</v>
      </c>
      <c r="K1419">
        <v>-4.9327027115886413</v>
      </c>
      <c r="L1419">
        <v>-1.150611830217324</v>
      </c>
      <c r="M1419">
        <v>-5.6532698838479956</v>
      </c>
      <c r="N1419">
        <f>SQRT(ssa_urop_maneuver_10001[[#This Row],[x-pos]]^2+ssa_urop_maneuver_10001[[#This Row],[y-pos]]^2+ssa_urop_maneuver_10001[[#This Row],[z-pos]]^2)-6378</f>
        <v>544.26706287501111</v>
      </c>
      <c r="O1419">
        <f>SQRT(ssa_urop_maneuver_10001[[#This Row],[x-vel]]^2+ssa_urop_maneuver_10001[[#This Row],[y-vel]]^2+ssa_urop_maneuver_10001[[#This Row],[z-vel]]^2)</f>
        <v>7.590449525843165</v>
      </c>
    </row>
    <row r="1420" spans="1:15" x14ac:dyDescent="0.35">
      <c r="A1420">
        <v>10001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-5577.1595202891776</v>
      </c>
      <c r="I1420">
        <v>3779.93566633101</v>
      </c>
      <c r="J1420">
        <v>-1586.787586065499</v>
      </c>
      <c r="K1420">
        <v>-1.5052489197808261</v>
      </c>
      <c r="L1420">
        <v>-4.6599832925996321</v>
      </c>
      <c r="M1420">
        <v>-5.8006297618071887</v>
      </c>
      <c r="N1420">
        <f>SQRT(ssa_urop_maneuver_10001[[#This Row],[x-pos]]^2+ssa_urop_maneuver_10001[[#This Row],[y-pos]]^2+ssa_urop_maneuver_10001[[#This Row],[z-pos]]^2)-6378</f>
        <v>543.74232398498407</v>
      </c>
      <c r="O1420">
        <f>SQRT(ssa_urop_maneuver_10001[[#This Row],[x-vel]]^2+ssa_urop_maneuver_10001[[#This Row],[y-vel]]^2+ssa_urop_maneuver_10001[[#This Row],[z-vel]]^2)</f>
        <v>7.5913453505536399</v>
      </c>
    </row>
    <row r="1421" spans="1:15" x14ac:dyDescent="0.35">
      <c r="A1421">
        <v>10001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-5252.2453375414234</v>
      </c>
      <c r="I1421">
        <v>392.18180126285012</v>
      </c>
      <c r="J1421">
        <v>-4488.6818199631198</v>
      </c>
      <c r="K1421">
        <v>2.5476880360323921</v>
      </c>
      <c r="L1421">
        <v>-6.2218144831285773</v>
      </c>
      <c r="M1421">
        <v>-3.5207020051053268</v>
      </c>
      <c r="N1421">
        <f>SQRT(ssa_urop_maneuver_10001[[#This Row],[x-pos]]^2+ssa_urop_maneuver_10001[[#This Row],[y-pos]]^2+ssa_urop_maneuver_10001[[#This Row],[z-pos]]^2)-6378</f>
        <v>542.12659796298976</v>
      </c>
      <c r="O1421">
        <f>SQRT(ssa_urop_maneuver_10001[[#This Row],[x-vel]]^2+ssa_urop_maneuver_10001[[#This Row],[y-vel]]^2+ssa_urop_maneuver_10001[[#This Row],[z-vel]]^2)</f>
        <v>7.5892708740803148</v>
      </c>
    </row>
    <row r="1422" spans="1:15" x14ac:dyDescent="0.35">
      <c r="A1422">
        <v>10001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-2736.8417796469848</v>
      </c>
      <c r="I1422">
        <v>-3159.5980014240108</v>
      </c>
      <c r="J1422">
        <v>-5513.9843255291107</v>
      </c>
      <c r="K1422">
        <v>5.5323356430254744</v>
      </c>
      <c r="L1422">
        <v>-5.1882761694508677</v>
      </c>
      <c r="M1422">
        <v>0.2266091622509564</v>
      </c>
      <c r="N1422">
        <f>SQRT(ssa_urop_maneuver_10001[[#This Row],[x-pos]]^2+ssa_urop_maneuver_10001[[#This Row],[y-pos]]^2+ssa_urop_maneuver_10001[[#This Row],[z-pos]]^2)-6378</f>
        <v>541.34863983631112</v>
      </c>
      <c r="O1422">
        <f>SQRT(ssa_urop_maneuver_10001[[#This Row],[x-vel]]^2+ssa_urop_maneuver_10001[[#This Row],[y-vel]]^2+ssa_urop_maneuver_10001[[#This Row],[z-vel]]^2)</f>
        <v>7.5879047826127826</v>
      </c>
    </row>
    <row r="1423" spans="1:15" x14ac:dyDescent="0.35">
      <c r="A1423">
        <v>10001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918.78236834903464</v>
      </c>
      <c r="I1423">
        <v>-5394.9679016445862</v>
      </c>
      <c r="J1423">
        <v>-4235.8774059752104</v>
      </c>
      <c r="K1423">
        <v>6.211247089913023</v>
      </c>
      <c r="L1423">
        <v>-1.991980932136606</v>
      </c>
      <c r="M1423">
        <v>3.8795892145483419</v>
      </c>
      <c r="N1423">
        <f>SQRT(ssa_urop_maneuver_10001[[#This Row],[x-pos]]^2+ssa_urop_maneuver_10001[[#This Row],[y-pos]]^2+ssa_urop_maneuver_10001[[#This Row],[z-pos]]^2)-6378</f>
        <v>542.44052778547666</v>
      </c>
      <c r="O1423">
        <f>SQRT(ssa_urop_maneuver_10001[[#This Row],[x-vel]]^2+ssa_urop_maneuver_10001[[#This Row],[y-vel]]^2+ssa_urop_maneuver_10001[[#This Row],[z-vel]]^2)</f>
        <v>7.5893867288199672</v>
      </c>
    </row>
    <row r="1424" spans="1:15" x14ac:dyDescent="0.35">
      <c r="A1424">
        <v>10001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4190.7309277683889</v>
      </c>
      <c r="I1424">
        <v>-5380.0405446415552</v>
      </c>
      <c r="J1424">
        <v>-1186.6678943185279</v>
      </c>
      <c r="K1424">
        <v>4.2984626284299514</v>
      </c>
      <c r="L1424">
        <v>2.0411194645540252</v>
      </c>
      <c r="M1424">
        <v>5.9147637845528322</v>
      </c>
      <c r="N1424">
        <f>SQRT(ssa_urop_maneuver_10001[[#This Row],[x-pos]]^2+ssa_urop_maneuver_10001[[#This Row],[y-pos]]^2+ssa_urop_maneuver_10001[[#This Row],[z-pos]]^2)-6378</f>
        <v>544.08369368269541</v>
      </c>
      <c r="O1424">
        <f>SQRT(ssa_urop_maneuver_10001[[#This Row],[x-vel]]^2+ssa_urop_maneuver_10001[[#This Row],[y-vel]]^2+ssa_urop_maneuver_10001[[#This Row],[z-vel]]^2)</f>
        <v>7.5912700033425224</v>
      </c>
    </row>
    <row r="1425" spans="1:15" x14ac:dyDescent="0.35">
      <c r="A1425">
        <v>10001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5712.285232158406</v>
      </c>
      <c r="I1425">
        <v>-3118.1149642359842</v>
      </c>
      <c r="J1425">
        <v>2359.3448620397689</v>
      </c>
      <c r="K1425">
        <v>0.58946980266795002</v>
      </c>
      <c r="L1425">
        <v>5.2241326136876189</v>
      </c>
      <c r="M1425">
        <v>5.4744302662474169</v>
      </c>
      <c r="N1425">
        <f>SQRT(ssa_urop_maneuver_10001[[#This Row],[x-pos]]^2+ssa_urop_maneuver_10001[[#This Row],[y-pos]]^2+ssa_urop_maneuver_10001[[#This Row],[z-pos]]^2)-6378</f>
        <v>544.38049241450244</v>
      </c>
      <c r="O1425">
        <f>SQRT(ssa_urop_maneuver_10001[[#This Row],[x-vel]]^2+ssa_urop_maneuver_10001[[#This Row],[y-vel]]^2+ssa_urop_maneuver_10001[[#This Row],[z-vel]]^2)</f>
        <v>7.5900212749147018</v>
      </c>
    </row>
    <row r="1426" spans="1:15" x14ac:dyDescent="0.35">
      <c r="A1426">
        <v>10001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4849.6012763068902</v>
      </c>
      <c r="I1426">
        <v>445.67827714049758</v>
      </c>
      <c r="J1426">
        <v>4918.3455221413278</v>
      </c>
      <c r="K1426">
        <v>-3.3591575887784622</v>
      </c>
      <c r="L1426">
        <v>6.2236866032808642</v>
      </c>
      <c r="M1426">
        <v>2.7462601636021051</v>
      </c>
      <c r="N1426">
        <f>SQRT(ssa_urop_maneuver_10001[[#This Row],[x-pos]]^2+ssa_urop_maneuver_10001[[#This Row],[y-pos]]^2+ssa_urop_maneuver_10001[[#This Row],[z-pos]]^2)-6378</f>
        <v>543.5160435442167</v>
      </c>
      <c r="O1426">
        <f>SQRT(ssa_urop_maneuver_10001[[#This Row],[x-vel]]^2+ssa_urop_maneuver_10001[[#This Row],[y-vel]]^2+ssa_urop_maneuver_10001[[#This Row],[z-vel]]^2)</f>
        <v>7.5868412088492727</v>
      </c>
    </row>
    <row r="1427" spans="1:15" x14ac:dyDescent="0.35">
      <c r="A1427">
        <v>10001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1966.435950486042</v>
      </c>
      <c r="I1427">
        <v>3824.2465288922149</v>
      </c>
      <c r="J1427">
        <v>5423.2293349411866</v>
      </c>
      <c r="K1427">
        <v>-5.9029215573286269</v>
      </c>
      <c r="L1427">
        <v>4.6303280572328562</v>
      </c>
      <c r="M1427">
        <v>-1.1240511888302129</v>
      </c>
      <c r="N1427">
        <f>SQRT(ssa_urop_maneuver_10001[[#This Row],[x-pos]]^2+ssa_urop_maneuver_10001[[#This Row],[y-pos]]^2+ssa_urop_maneuver_10001[[#This Row],[z-pos]]^2)-6378</f>
        <v>543.21003007961917</v>
      </c>
      <c r="O1427">
        <f>SQRT(ssa_urop_maneuver_10001[[#This Row],[x-vel]]^2+ssa_urop_maneuver_10001[[#This Row],[y-vel]]^2+ssa_urop_maneuver_10001[[#This Row],[z-vel]]^2)</f>
        <v>7.5860340036598464</v>
      </c>
    </row>
    <row r="1428" spans="1:15" x14ac:dyDescent="0.35">
      <c r="A1428">
        <v>10001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-1735.28890061123</v>
      </c>
      <c r="I1428">
        <v>5610.3731206323391</v>
      </c>
      <c r="J1428">
        <v>3664.12332267686</v>
      </c>
      <c r="K1428">
        <v>-5.9887886983867791</v>
      </c>
      <c r="L1428">
        <v>1.106371826379015</v>
      </c>
      <c r="M1428">
        <v>-4.5275854642242654</v>
      </c>
      <c r="N1428">
        <f>SQRT(ssa_urop_maneuver_10001[[#This Row],[x-pos]]^2+ssa_urop_maneuver_10001[[#This Row],[y-pos]]^2+ssa_urop_maneuver_10001[[#This Row],[z-pos]]^2)-6378</f>
        <v>543.94436882317768</v>
      </c>
      <c r="O1428">
        <f>SQRT(ssa_urop_maneuver_10001[[#This Row],[x-vel]]^2+ssa_urop_maneuver_10001[[#This Row],[y-vel]]^2+ssa_urop_maneuver_10001[[#This Row],[z-vel]]^2)</f>
        <v>7.5887205000569962</v>
      </c>
    </row>
    <row r="1429" spans="1:15" x14ac:dyDescent="0.35">
      <c r="A1429">
        <v>10001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-4712.7355319963262</v>
      </c>
      <c r="I1429">
        <v>5056.5600870974686</v>
      </c>
      <c r="J1429">
        <v>373.20783757744738</v>
      </c>
      <c r="K1429">
        <v>-3.574690488378641</v>
      </c>
      <c r="L1429">
        <v>-2.886542084222572</v>
      </c>
      <c r="M1429">
        <v>-6.0429190844522704</v>
      </c>
      <c r="N1429">
        <f>SQRT(ssa_urop_maneuver_10001[[#This Row],[x-pos]]^2+ssa_urop_maneuver_10001[[#This Row],[y-pos]]^2+ssa_urop_maneuver_10001[[#This Row],[z-pos]]^2)-6378</f>
        <v>544.27998559702064</v>
      </c>
      <c r="O1429">
        <f>SQRT(ssa_urop_maneuver_10001[[#This Row],[x-vel]]^2+ssa_urop_maneuver_10001[[#This Row],[y-vel]]^2+ssa_urop_maneuver_10001[[#This Row],[z-vel]]^2)</f>
        <v>7.5912718534465737</v>
      </c>
    </row>
    <row r="1430" spans="1:15" x14ac:dyDescent="0.35">
      <c r="A1430">
        <v>10001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-5721.6446546085963</v>
      </c>
      <c r="I1430">
        <v>2390.7859972046722</v>
      </c>
      <c r="J1430">
        <v>-3073.9001492642692</v>
      </c>
      <c r="K1430">
        <v>0.33333471992943869</v>
      </c>
      <c r="L1430">
        <v>-5.6759508932326614</v>
      </c>
      <c r="M1430">
        <v>-5.028720238283948</v>
      </c>
      <c r="N1430">
        <f>SQRT(ssa_urop_maneuver_10001[[#This Row],[x-pos]]^2+ssa_urop_maneuver_10001[[#This Row],[y-pos]]^2+ssa_urop_maneuver_10001[[#This Row],[z-pos]]^2)-6378</f>
        <v>543.12255098029254</v>
      </c>
      <c r="O1430">
        <f>SQRT(ssa_urop_maneuver_10001[[#This Row],[x-vel]]^2+ssa_urop_maneuver_10001[[#This Row],[y-vel]]^2+ssa_urop_maneuver_10001[[#This Row],[z-vel]]^2)</f>
        <v>7.5904912761181436</v>
      </c>
    </row>
    <row r="1431" spans="1:15" x14ac:dyDescent="0.35">
      <c r="A1431">
        <v>10001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-4342.3118569305097</v>
      </c>
      <c r="I1431">
        <v>-1273.303384081765</v>
      </c>
      <c r="J1431">
        <v>-5234.9077912626217</v>
      </c>
      <c r="K1431">
        <v>4.0963345717653654</v>
      </c>
      <c r="L1431">
        <v>-6.0942463833026919</v>
      </c>
      <c r="M1431">
        <v>-1.913483886047266</v>
      </c>
      <c r="N1431">
        <f>SQRT(ssa_urop_maneuver_10001[[#This Row],[x-pos]]^2+ssa_urop_maneuver_10001[[#This Row],[y-pos]]^2+ssa_urop_maneuver_10001[[#This Row],[z-pos]]^2)-6378</f>
        <v>541.62667734144907</v>
      </c>
      <c r="O1431">
        <f>SQRT(ssa_urop_maneuver_10001[[#This Row],[x-vel]]^2+ssa_urop_maneuver_10001[[#This Row],[y-vel]]^2+ssa_urop_maneuver_10001[[#This Row],[z-vel]]^2)</f>
        <v>7.5882288108886531</v>
      </c>
    </row>
    <row r="1432" spans="1:15" x14ac:dyDescent="0.35">
      <c r="A1432">
        <v>10001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-1153.1879688972981</v>
      </c>
      <c r="I1432">
        <v>-4407.0719071945523</v>
      </c>
      <c r="J1432">
        <v>-5208.6366150594349</v>
      </c>
      <c r="K1432">
        <v>6.1486665359690633</v>
      </c>
      <c r="L1432">
        <v>-3.9728972044506872</v>
      </c>
      <c r="M1432">
        <v>1.997897559485398</v>
      </c>
      <c r="N1432">
        <f>SQRT(ssa_urop_maneuver_10001[[#This Row],[x-pos]]^2+ssa_urop_maneuver_10001[[#This Row],[y-pos]]^2+ssa_urop_maneuver_10001[[#This Row],[z-pos]]^2)-6378</f>
        <v>541.68356751453757</v>
      </c>
      <c r="O1432">
        <f>SQRT(ssa_urop_maneuver_10001[[#This Row],[x-vel]]^2+ssa_urop_maneuver_10001[[#This Row],[y-vel]]^2+ssa_urop_maneuver_10001[[#This Row],[z-vel]]^2)</f>
        <v>7.5882545440882252</v>
      </c>
    </row>
    <row r="1433" spans="1:15" x14ac:dyDescent="0.35">
      <c r="A1433">
        <v>10001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2516.2131515729761</v>
      </c>
      <c r="I1433">
        <v>-5704.0234253883209</v>
      </c>
      <c r="J1433">
        <v>-3006.0277120199098</v>
      </c>
      <c r="K1433">
        <v>5.6385416386534351</v>
      </c>
      <c r="L1433">
        <v>-0.1921257093579993</v>
      </c>
      <c r="M1433">
        <v>5.0778909462609167</v>
      </c>
      <c r="N1433">
        <f>SQRT(ssa_urop_maneuver_10001[[#This Row],[x-pos]]^2+ssa_urop_maneuver_10001[[#This Row],[y-pos]]^2+ssa_urop_maneuver_10001[[#This Row],[z-pos]]^2)-6378</f>
        <v>543.22925981788103</v>
      </c>
      <c r="O1433">
        <f>SQRT(ssa_urop_maneuver_10001[[#This Row],[x-vel]]^2+ssa_urop_maneuver_10001[[#This Row],[y-vel]]^2+ssa_urop_maneuver_10001[[#This Row],[z-vel]]^2)</f>
        <v>7.5904572036961957</v>
      </c>
    </row>
    <row r="1434" spans="1:15" x14ac:dyDescent="0.35">
      <c r="A1434">
        <v>10001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5134.9448474151659</v>
      </c>
      <c r="I1434">
        <v>-4620.0514110020968</v>
      </c>
      <c r="J1434">
        <v>454.27948217179733</v>
      </c>
      <c r="K1434">
        <v>2.7728558269618819</v>
      </c>
      <c r="L1434">
        <v>3.6745924726931198</v>
      </c>
      <c r="M1434">
        <v>6.0361523695468353</v>
      </c>
      <c r="N1434">
        <f>SQRT(ssa_urop_maneuver_10001[[#This Row],[x-pos]]^2+ssa_urop_maneuver_10001[[#This Row],[y-pos]]^2+ssa_urop_maneuver_10001[[#This Row],[z-pos]]^2)-6378</f>
        <v>544.34811853754582</v>
      </c>
      <c r="O1434">
        <f>SQRT(ssa_urop_maneuver_10001[[#This Row],[x-vel]]^2+ssa_urop_maneuver_10001[[#This Row],[y-vel]]^2+ssa_urop_maneuver_10001[[#This Row],[z-vel]]^2)</f>
        <v>7.5912116757389443</v>
      </c>
    </row>
    <row r="1435" spans="1:15" x14ac:dyDescent="0.35">
      <c r="A1435">
        <v>10001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5609.0387082191464</v>
      </c>
      <c r="I1435">
        <v>-1606.258115697585</v>
      </c>
      <c r="J1435">
        <v>3724.453895335917</v>
      </c>
      <c r="K1435">
        <v>-1.2487441839797511</v>
      </c>
      <c r="L1435">
        <v>6.0056618936001014</v>
      </c>
      <c r="M1435">
        <v>4.4677666798823212</v>
      </c>
      <c r="N1435">
        <f>SQRT(ssa_urop_maneuver_10001[[#This Row],[x-pos]]^2+ssa_urop_maneuver_10001[[#This Row],[y-pos]]^2+ssa_urop_maneuver_10001[[#This Row],[z-pos]]^2)-6378</f>
        <v>543.91716094810999</v>
      </c>
      <c r="O1435">
        <f>SQRT(ssa_urop_maneuver_10001[[#This Row],[x-vel]]^2+ssa_urop_maneuver_10001[[#This Row],[y-vel]]^2+ssa_urop_maneuver_10001[[#This Row],[z-vel]]^2)</f>
        <v>7.5886939537136637</v>
      </c>
    </row>
    <row r="1436" spans="1:15" x14ac:dyDescent="0.35">
      <c r="A1436">
        <v>10001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3743.8098562670721</v>
      </c>
      <c r="I1436">
        <v>2077.979713662929</v>
      </c>
      <c r="J1436">
        <v>5437.6142616255493</v>
      </c>
      <c r="K1436">
        <v>-4.7421099788909116</v>
      </c>
      <c r="L1436">
        <v>5.8299026999975503</v>
      </c>
      <c r="M1436">
        <v>1.036279666603134</v>
      </c>
      <c r="N1436">
        <f>SQRT(ssa_urop_maneuver_10001[[#This Row],[x-pos]]^2+ssa_urop_maneuver_10001[[#This Row],[y-pos]]^2+ssa_urop_maneuver_10001[[#This Row],[z-pos]]^2)-6378</f>
        <v>543.10979457129451</v>
      </c>
      <c r="O1436">
        <f>SQRT(ssa_urop_maneuver_10001[[#This Row],[x-vel]]^2+ssa_urop_maneuver_10001[[#This Row],[y-vel]]^2+ssa_urop_maneuver_10001[[#This Row],[z-vel]]^2)</f>
        <v>7.5861220719647395</v>
      </c>
    </row>
    <row r="1437" spans="1:15" x14ac:dyDescent="0.35">
      <c r="A1437">
        <v>10001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319.61362734794449</v>
      </c>
      <c r="I1437">
        <v>4897.1643506682494</v>
      </c>
      <c r="J1437">
        <v>4880.7204713709634</v>
      </c>
      <c r="K1437">
        <v>-6.2584780490587333</v>
      </c>
      <c r="L1437">
        <v>3.2265648484073122</v>
      </c>
      <c r="M1437">
        <v>-2.8255940473329999</v>
      </c>
      <c r="N1437">
        <f>SQRT(ssa_urop_maneuver_10001[[#This Row],[x-pos]]^2+ssa_urop_maneuver_10001[[#This Row],[y-pos]]^2+ssa_urop_maneuver_10001[[#This Row],[z-pos]]^2)-6378</f>
        <v>543.40187157934724</v>
      </c>
      <c r="O1437">
        <f>SQRT(ssa_urop_maneuver_10001[[#This Row],[x-vel]]^2+ssa_urop_maneuver_10001[[#This Row],[y-vel]]^2+ssa_urop_maneuver_10001[[#This Row],[z-vel]]^2)</f>
        <v>7.5870448747751187</v>
      </c>
    </row>
    <row r="1438" spans="1:15" x14ac:dyDescent="0.35">
      <c r="A1438">
        <v>10001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-3237.286037214632</v>
      </c>
      <c r="I1438">
        <v>5675.8536968674189</v>
      </c>
      <c r="J1438">
        <v>2285.2577229508111</v>
      </c>
      <c r="K1438">
        <v>-5.1671083929154893</v>
      </c>
      <c r="L1438">
        <v>-0.72669604236692342</v>
      </c>
      <c r="M1438">
        <v>-5.5121487112091661</v>
      </c>
      <c r="N1438">
        <f>SQRT(ssa_urop_maneuver_10001[[#This Row],[x-pos]]^2+ssa_urop_maneuver_10001[[#This Row],[y-pos]]^2+ssa_urop_maneuver_10001[[#This Row],[z-pos]]^2)-6378</f>
        <v>544.26400358254796</v>
      </c>
      <c r="O1438">
        <f>SQRT(ssa_urop_maneuver_10001[[#This Row],[x-vel]]^2+ssa_urop_maneuver_10001[[#This Row],[y-vel]]^2+ssa_urop_maneuver_10001[[#This Row],[z-vel]]^2)</f>
        <v>7.590183113510129</v>
      </c>
    </row>
    <row r="1439" spans="1:15" x14ac:dyDescent="0.35">
      <c r="A1439">
        <v>10001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-5442.4866213631549</v>
      </c>
      <c r="I1439">
        <v>4085.3137204546579</v>
      </c>
      <c r="J1439">
        <v>-1266.274396663182</v>
      </c>
      <c r="K1439">
        <v>-1.9159864594390941</v>
      </c>
      <c r="L1439">
        <v>-4.3827696137856327</v>
      </c>
      <c r="M1439">
        <v>-5.8947576665564752</v>
      </c>
      <c r="N1439">
        <f>SQRT(ssa_urop_maneuver_10001[[#This Row],[x-pos]]^2+ssa_urop_maneuver_10001[[#This Row],[y-pos]]^2+ssa_urop_maneuver_10001[[#This Row],[z-pos]]^2)-6378</f>
        <v>543.98668489738702</v>
      </c>
      <c r="O1439">
        <f>SQRT(ssa_urop_maneuver_10001[[#This Row],[x-vel]]^2+ssa_urop_maneuver_10001[[#This Row],[y-vel]]^2+ssa_urop_maneuver_10001[[#This Row],[z-vel]]^2)</f>
        <v>7.5913003858168437</v>
      </c>
    </row>
    <row r="1440" spans="1:15" x14ac:dyDescent="0.35">
      <c r="A1440">
        <v>10001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-5374.6141971523148</v>
      </c>
      <c r="I1440">
        <v>788.33369066022385</v>
      </c>
      <c r="J1440">
        <v>-4287.6756112818994</v>
      </c>
      <c r="K1440">
        <v>2.1327979454543091</v>
      </c>
      <c r="L1440">
        <v>-6.2073188721106707</v>
      </c>
      <c r="M1440">
        <v>-3.8102907727759789</v>
      </c>
      <c r="N1440">
        <f>SQRT(ssa_urop_maneuver_10001[[#This Row],[x-pos]]^2+ssa_urop_maneuver_10001[[#This Row],[y-pos]]^2+ssa_urop_maneuver_10001[[#This Row],[z-pos]]^2)-6378</f>
        <v>542.41255443942464</v>
      </c>
      <c r="O1440">
        <f>SQRT(ssa_urop_maneuver_10001[[#This Row],[x-vel]]^2+ssa_urop_maneuver_10001[[#This Row],[y-vel]]^2+ssa_urop_maneuver_10001[[#This Row],[z-vel]]^2)</f>
        <v>7.5893313558769577</v>
      </c>
    </row>
    <row r="1441" spans="1:15" x14ac:dyDescent="0.35">
      <c r="A1441">
        <v>10001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-3065.0225884948131</v>
      </c>
      <c r="I1441">
        <v>-2837.9091942111568</v>
      </c>
      <c r="J1441">
        <v>-5516.380517815207</v>
      </c>
      <c r="K1441">
        <v>5.2859347641747227</v>
      </c>
      <c r="L1441">
        <v>-5.4419424605424016</v>
      </c>
      <c r="M1441">
        <v>-0.1372388104956519</v>
      </c>
      <c r="N1441">
        <f>SQRT(ssa_urop_maneuver_10001[[#This Row],[x-pos]]^2+ssa_urop_maneuver_10001[[#This Row],[y-pos]]^2+ssa_urop_maneuver_10001[[#This Row],[z-pos]]^2)-6378</f>
        <v>541.43249695398299</v>
      </c>
      <c r="O1441">
        <f>SQRT(ssa_urop_maneuver_10001[[#This Row],[x-vel]]^2+ssa_urop_maneuver_10001[[#This Row],[y-vel]]^2+ssa_urop_maneuver_10001[[#This Row],[z-vel]]^2)</f>
        <v>7.5877980050915577</v>
      </c>
    </row>
    <row r="1442" spans="1:15" x14ac:dyDescent="0.35">
      <c r="A1442">
        <v>10001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521.52279161259753</v>
      </c>
      <c r="I1442">
        <v>-5281.8754256554166</v>
      </c>
      <c r="J1442">
        <v>-4440.7821166289332</v>
      </c>
      <c r="K1442">
        <v>6.2358424744676064</v>
      </c>
      <c r="L1442">
        <v>-2.4085459321497829</v>
      </c>
      <c r="M1442">
        <v>3.592927497054923</v>
      </c>
      <c r="N1442">
        <f>SQRT(ssa_urop_maneuver_10001[[#This Row],[x-pos]]^2+ssa_urop_maneuver_10001[[#This Row],[y-pos]]^2+ssa_urop_maneuver_10001[[#This Row],[z-pos]]^2)-6378</f>
        <v>542.31356527183198</v>
      </c>
      <c r="O1442">
        <f>SQRT(ssa_urop_maneuver_10001[[#This Row],[x-vel]]^2+ssa_urop_maneuver_10001[[#This Row],[y-vel]]^2+ssa_urop_maneuver_10001[[#This Row],[z-vel]]^2)</f>
        <v>7.5891997518014307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EC776B-8999-42AB-9427-1BEC716A0DD4}">
            <xm:f>A1&lt;&gt;'10000'!A1</xm:f>
            <x14:dxf>
              <fill>
                <patternFill>
                  <bgColor rgb="FFFFC000"/>
                </patternFill>
              </fill>
            </x14:dxf>
          </x14:cfRule>
          <xm:sqref>A1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716B-20AC-45F5-9D71-E6D821B0C3D4}">
  <dimension ref="A1:O1442"/>
  <sheetViews>
    <sheetView topLeftCell="P18" workbookViewId="0">
      <selection activeCell="O2" sqref="O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10002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SQRT(ssa_urop_maneuver_10002[[#This Row],[x-pos]]^2+ssa_urop_maneuver_10002[[#This Row],[y-pos]]^2+ssa_urop_maneuver_10002[[#This Row],[z-pos]]^2)-6378</f>
        <v>549.30720000000019</v>
      </c>
      <c r="O2">
        <f>SQRT(ssa_urop_maneuver_10002[[#This Row],[x-vel]]^2+ssa_urop_maneuver_10002[[#This Row],[y-vel]]^2+ssa_urop_maneuver_10002[[#This Row],[z-vel]]^2)</f>
        <v>7.5859220859767671</v>
      </c>
    </row>
    <row r="3" spans="1:15" x14ac:dyDescent="0.35">
      <c r="A3">
        <v>10002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SQRT(ssa_urop_maneuver_10002[[#This Row],[x-pos]]^2+ssa_urop_maneuver_10002[[#This Row],[y-pos]]^2+ssa_urop_maneuver_10002[[#This Row],[z-pos]]^2)-6378</f>
        <v>547.51465460555301</v>
      </c>
      <c r="O3">
        <f>SQRT(ssa_urop_maneuver_10002[[#This Row],[x-vel]]^2+ssa_urop_maneuver_10002[[#This Row],[y-vel]]^2+ssa_urop_maneuver_10002[[#This Row],[z-vel]]^2)</f>
        <v>7.5853140051658849</v>
      </c>
    </row>
    <row r="4" spans="1:15" x14ac:dyDescent="0.35">
      <c r="A4">
        <v>10002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SQRT(ssa_urop_maneuver_10002[[#This Row],[x-pos]]^2+ssa_urop_maneuver_10002[[#This Row],[y-pos]]^2+ssa_urop_maneuver_10002[[#This Row],[z-pos]]^2)-6378</f>
        <v>543.73670967025282</v>
      </c>
      <c r="O4">
        <f>SQRT(ssa_urop_maneuver_10002[[#This Row],[x-vel]]^2+ssa_urop_maneuver_10002[[#This Row],[y-vel]]^2+ssa_urop_maneuver_10002[[#This Row],[z-vel]]^2)</f>
        <v>7.5857048957508066</v>
      </c>
    </row>
    <row r="5" spans="1:15" x14ac:dyDescent="0.35">
      <c r="A5">
        <v>10002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SQRT(ssa_urop_maneuver_10002[[#This Row],[x-pos]]^2+ssa_urop_maneuver_10002[[#This Row],[y-pos]]^2+ssa_urop_maneuver_10002[[#This Row],[z-pos]]^2)-6378</f>
        <v>540.75722563876116</v>
      </c>
      <c r="O5">
        <f>SQRT(ssa_urop_maneuver_10002[[#This Row],[x-vel]]^2+ssa_urop_maneuver_10002[[#This Row],[y-vel]]^2+ssa_urop_maneuver_10002[[#This Row],[z-vel]]^2)</f>
        <v>7.5895571541336535</v>
      </c>
    </row>
    <row r="6" spans="1:15" x14ac:dyDescent="0.35">
      <c r="A6">
        <v>10002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SQRT(ssa_urop_maneuver_10002[[#This Row],[x-pos]]^2+ssa_urop_maneuver_10002[[#This Row],[y-pos]]^2+ssa_urop_maneuver_10002[[#This Row],[z-pos]]^2)-6378</f>
        <v>539.630760513307</v>
      </c>
      <c r="O6">
        <f>SQRT(ssa_urop_maneuver_10002[[#This Row],[x-vel]]^2+ssa_urop_maneuver_10002[[#This Row],[y-vel]]^2+ssa_urop_maneuver_10002[[#This Row],[z-vel]]^2)</f>
        <v>7.5948439739085067</v>
      </c>
    </row>
    <row r="7" spans="1:15" x14ac:dyDescent="0.35">
      <c r="A7">
        <v>10002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SQRT(ssa_urop_maneuver_10002[[#This Row],[x-pos]]^2+ssa_urop_maneuver_10002[[#This Row],[y-pos]]^2+ssa_urop_maneuver_10002[[#This Row],[z-pos]]^2)-6378</f>
        <v>539.53020619588278</v>
      </c>
      <c r="O7">
        <f>SQRT(ssa_urop_maneuver_10002[[#This Row],[x-vel]]^2+ssa_urop_maneuver_10002[[#This Row],[y-vel]]^2+ssa_urop_maneuver_10002[[#This Row],[z-vel]]^2)</f>
        <v>7.5964062680359117</v>
      </c>
    </row>
    <row r="8" spans="1:15" x14ac:dyDescent="0.35">
      <c r="A8">
        <v>10002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SQRT(ssa_urop_maneuver_10002[[#This Row],[x-pos]]^2+ssa_urop_maneuver_10002[[#This Row],[y-pos]]^2+ssa_urop_maneuver_10002[[#This Row],[z-pos]]^2)-6378</f>
        <v>540.01128671284278</v>
      </c>
      <c r="O8">
        <f>SQRT(ssa_urop_maneuver_10002[[#This Row],[x-vel]]^2+ssa_urop_maneuver_10002[[#This Row],[y-vel]]^2+ssa_urop_maneuver_10002[[#This Row],[z-vel]]^2)</f>
        <v>7.5925453223492605</v>
      </c>
    </row>
    <row r="9" spans="1:15" x14ac:dyDescent="0.35">
      <c r="A9">
        <v>10002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SQRT(ssa_urop_maneuver_10002[[#This Row],[x-pos]]^2+ssa_urop_maneuver_10002[[#This Row],[y-pos]]^2+ssa_urop_maneuver_10002[[#This Row],[z-pos]]^2)-6378</f>
        <v>541.94899778556282</v>
      </c>
      <c r="O9">
        <f>SQRT(ssa_urop_maneuver_10002[[#This Row],[x-vel]]^2+ssa_urop_maneuver_10002[[#This Row],[y-vel]]^2+ssa_urop_maneuver_10002[[#This Row],[z-vel]]^2)</f>
        <v>7.5873440741632487</v>
      </c>
    </row>
    <row r="10" spans="1:15" x14ac:dyDescent="0.35">
      <c r="A10">
        <v>10002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SQRT(ssa_urop_maneuver_10002[[#This Row],[x-pos]]^2+ssa_urop_maneuver_10002[[#This Row],[y-pos]]^2+ssa_urop_maneuver_10002[[#This Row],[z-pos]]^2)-6378</f>
        <v>545.52715486971465</v>
      </c>
      <c r="O10">
        <f>SQRT(ssa_urop_maneuver_10002[[#This Row],[x-vel]]^2+ssa_urop_maneuver_10002[[#This Row],[y-vel]]^2+ssa_urop_maneuver_10002[[#This Row],[z-vel]]^2)</f>
        <v>7.5851965880538694</v>
      </c>
    </row>
    <row r="11" spans="1:15" x14ac:dyDescent="0.35">
      <c r="A11">
        <v>10002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SQRT(ssa_urop_maneuver_10002[[#This Row],[x-pos]]^2+ssa_urop_maneuver_10002[[#This Row],[y-pos]]^2+ssa_urop_maneuver_10002[[#This Row],[z-pos]]^2)-6378</f>
        <v>548.66893148617874</v>
      </c>
      <c r="O11">
        <f>SQRT(ssa_urop_maneuver_10002[[#This Row],[x-vel]]^2+ssa_urop_maneuver_10002[[#This Row],[y-vel]]^2+ssa_urop_maneuver_10002[[#This Row],[z-vel]]^2)</f>
        <v>7.5857117644398349</v>
      </c>
    </row>
    <row r="12" spans="1:15" x14ac:dyDescent="0.35">
      <c r="A12">
        <v>10002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SQRT(ssa_urop_maneuver_10002[[#This Row],[x-pos]]^2+ssa_urop_maneuver_10002[[#This Row],[y-pos]]^2+ssa_urop_maneuver_10002[[#This Row],[z-pos]]^2)-6378</f>
        <v>548.77127688638848</v>
      </c>
      <c r="O12">
        <f>SQRT(ssa_urop_maneuver_10002[[#This Row],[x-vel]]^2+ssa_urop_maneuver_10002[[#This Row],[y-vel]]^2+ssa_urop_maneuver_10002[[#This Row],[z-vel]]^2)</f>
        <v>7.5859010000917815</v>
      </c>
    </row>
    <row r="13" spans="1:15" x14ac:dyDescent="0.35">
      <c r="A13">
        <v>10002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SQRT(ssa_urop_maneuver_10002[[#This Row],[x-pos]]^2+ssa_urop_maneuver_10002[[#This Row],[y-pos]]^2+ssa_urop_maneuver_10002[[#This Row],[z-pos]]^2)-6378</f>
        <v>545.68296753772574</v>
      </c>
      <c r="O13">
        <f>SQRT(ssa_urop_maneuver_10002[[#This Row],[x-vel]]^2+ssa_urop_maneuver_10002[[#This Row],[y-vel]]^2+ssa_urop_maneuver_10002[[#This Row],[z-vel]]^2)</f>
        <v>7.5853691085086297</v>
      </c>
    </row>
    <row r="14" spans="1:15" x14ac:dyDescent="0.35">
      <c r="A14">
        <v>10002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SQRT(ssa_urop_maneuver_10002[[#This Row],[x-pos]]^2+ssa_urop_maneuver_10002[[#This Row],[y-pos]]^2+ssa_urop_maneuver_10002[[#This Row],[z-pos]]^2)-6378</f>
        <v>542.00087642117524</v>
      </c>
      <c r="O14">
        <f>SQRT(ssa_urop_maneuver_10002[[#This Row],[x-vel]]^2+ssa_urop_maneuver_10002[[#This Row],[y-vel]]^2+ssa_urop_maneuver_10002[[#This Row],[z-vel]]^2)</f>
        <v>7.5872052339051441</v>
      </c>
    </row>
    <row r="15" spans="1:15" x14ac:dyDescent="0.35">
      <c r="A15">
        <v>10002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SQRT(ssa_urop_maneuver_10002[[#This Row],[x-pos]]^2+ssa_urop_maneuver_10002[[#This Row],[y-pos]]^2+ssa_urop_maneuver_10002[[#This Row],[z-pos]]^2)-6378</f>
        <v>539.97326243894531</v>
      </c>
      <c r="O15">
        <f>SQRT(ssa_urop_maneuver_10002[[#This Row],[x-vel]]^2+ssa_urop_maneuver_10002[[#This Row],[y-vel]]^2+ssa_urop_maneuver_10002[[#This Row],[z-vel]]^2)</f>
        <v>7.592180703433681</v>
      </c>
    </row>
    <row r="16" spans="1:15" x14ac:dyDescent="0.35">
      <c r="A16">
        <v>10002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SQRT(ssa_urop_maneuver_10002[[#This Row],[x-pos]]^2+ssa_urop_maneuver_10002[[#This Row],[y-pos]]^2+ssa_urop_maneuver_10002[[#This Row],[z-pos]]^2)-6378</f>
        <v>539.54161639335143</v>
      </c>
      <c r="O16">
        <f>SQRT(ssa_urop_maneuver_10002[[#This Row],[x-vel]]^2+ssa_urop_maneuver_10002[[#This Row],[y-vel]]^2+ssa_urop_maneuver_10002[[#This Row],[z-vel]]^2)</f>
        <v>7.5962807312061527</v>
      </c>
    </row>
    <row r="17" spans="1:15" x14ac:dyDescent="0.35">
      <c r="A17">
        <v>10002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SQRT(ssa_urop_maneuver_10002[[#This Row],[x-pos]]^2+ssa_urop_maneuver_10002[[#This Row],[y-pos]]^2+ssa_urop_maneuver_10002[[#This Row],[z-pos]]^2)-6378</f>
        <v>539.67700831485126</v>
      </c>
      <c r="O17">
        <f>SQRT(ssa_urop_maneuver_10002[[#This Row],[x-vel]]^2+ssa_urop_maneuver_10002[[#This Row],[y-vel]]^2+ssa_urop_maneuver_10002[[#This Row],[z-vel]]^2)</f>
        <v>7.5951576691127149</v>
      </c>
    </row>
    <row r="18" spans="1:15" x14ac:dyDescent="0.35">
      <c r="A18">
        <v>10002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SQRT(ssa_urop_maneuver_10002[[#This Row],[x-pos]]^2+ssa_urop_maneuver_10002[[#This Row],[y-pos]]^2+ssa_urop_maneuver_10002[[#This Row],[z-pos]]^2)-6378</f>
        <v>540.65444217471213</v>
      </c>
      <c r="O18">
        <f>SQRT(ssa_urop_maneuver_10002[[#This Row],[x-vel]]^2+ssa_urop_maneuver_10002[[#This Row],[y-vel]]^2+ssa_urop_maneuver_10002[[#This Row],[z-vel]]^2)</f>
        <v>7.5899894220415574</v>
      </c>
    </row>
    <row r="19" spans="1:15" x14ac:dyDescent="0.35">
      <c r="A19">
        <v>10002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SQRT(ssa_urop_maneuver_10002[[#This Row],[x-pos]]^2+ssa_urop_maneuver_10002[[#This Row],[y-pos]]^2+ssa_urop_maneuver_10002[[#This Row],[z-pos]]^2)-6378</f>
        <v>543.42891352206607</v>
      </c>
      <c r="O19">
        <f>SQRT(ssa_urop_maneuver_10002[[#This Row],[x-vel]]^2+ssa_urop_maneuver_10002[[#This Row],[y-vel]]^2+ssa_urop_maneuver_10002[[#This Row],[z-vel]]^2)</f>
        <v>7.5859127260524719</v>
      </c>
    </row>
    <row r="20" spans="1:15" x14ac:dyDescent="0.35">
      <c r="A20">
        <v>10002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SQRT(ssa_urop_maneuver_10002[[#This Row],[x-pos]]^2+ssa_urop_maneuver_10002[[#This Row],[y-pos]]^2+ssa_urop_maneuver_10002[[#This Row],[z-pos]]^2)-6378</f>
        <v>547.16150721238319</v>
      </c>
      <c r="O20">
        <f>SQRT(ssa_urop_maneuver_10002[[#This Row],[x-vel]]^2+ssa_urop_maneuver_10002[[#This Row],[y-vel]]^2+ssa_urop_maneuver_10002[[#This Row],[z-vel]]^2)</f>
        <v>7.5853330503179333</v>
      </c>
    </row>
    <row r="21" spans="1:15" x14ac:dyDescent="0.35">
      <c r="A21">
        <v>10002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SQRT(ssa_urop_maneuver_10002[[#This Row],[x-pos]]^2+ssa_urop_maneuver_10002[[#This Row],[y-pos]]^2+ssa_urop_maneuver_10002[[#This Row],[z-pos]]^2)-6378</f>
        <v>549.14583241503351</v>
      </c>
      <c r="O21">
        <f>SQRT(ssa_urop_maneuver_10002[[#This Row],[x-vel]]^2+ssa_urop_maneuver_10002[[#This Row],[y-vel]]^2+ssa_urop_maneuver_10002[[#This Row],[z-vel]]^2)</f>
        <v>7.5859489153155701</v>
      </c>
    </row>
    <row r="22" spans="1:15" x14ac:dyDescent="0.35">
      <c r="A22">
        <v>10002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SQRT(ssa_urop_maneuver_10002[[#This Row],[x-pos]]^2+ssa_urop_maneuver_10002[[#This Row],[y-pos]]^2+ssa_urop_maneuver_10002[[#This Row],[z-pos]]^2)-6378</f>
        <v>547.65894672714148</v>
      </c>
      <c r="O22">
        <f>SQRT(ssa_urop_maneuver_10002[[#This Row],[x-vel]]^2+ssa_urop_maneuver_10002[[#This Row],[y-vel]]^2+ssa_urop_maneuver_10002[[#This Row],[z-vel]]^2)</f>
        <v>7.5855304983591028</v>
      </c>
    </row>
    <row r="23" spans="1:15" x14ac:dyDescent="0.35">
      <c r="A23">
        <v>10002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SQRT(ssa_urop_maneuver_10002[[#This Row],[x-pos]]^2+ssa_urop_maneuver_10002[[#This Row],[y-pos]]^2+ssa_urop_maneuver_10002[[#This Row],[z-pos]]^2)-6378</f>
        <v>543.99533906755369</v>
      </c>
      <c r="O23">
        <f>SQRT(ssa_urop_maneuver_10002[[#This Row],[x-vel]]^2+ssa_urop_maneuver_10002[[#This Row],[y-vel]]^2+ssa_urop_maneuver_10002[[#This Row],[z-vel]]^2)</f>
        <v>7.5856630893277321</v>
      </c>
    </row>
    <row r="24" spans="1:15" x14ac:dyDescent="0.35">
      <c r="A24">
        <v>10002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SQRT(ssa_urop_maneuver_10002[[#This Row],[x-pos]]^2+ssa_urop_maneuver_10002[[#This Row],[y-pos]]^2+ssa_urop_maneuver_10002[[#This Row],[z-pos]]^2)-6378</f>
        <v>540.94684851999591</v>
      </c>
      <c r="O24">
        <f>SQRT(ssa_urop_maneuver_10002[[#This Row],[x-vel]]^2+ssa_urop_maneuver_10002[[#This Row],[y-vel]]^2+ssa_urop_maneuver_10002[[#This Row],[z-vel]]^2)</f>
        <v>7.5891080036569587</v>
      </c>
    </row>
    <row r="25" spans="1:15" x14ac:dyDescent="0.35">
      <c r="A25">
        <v>10002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SQRT(ssa_urop_maneuver_10002[[#This Row],[x-pos]]^2+ssa_urop_maneuver_10002[[#This Row],[y-pos]]^2+ssa_urop_maneuver_10002[[#This Row],[z-pos]]^2)-6378</f>
        <v>539.76664886048911</v>
      </c>
      <c r="O25">
        <f>SQRT(ssa_urop_maneuver_10002[[#This Row],[x-vel]]^2+ssa_urop_maneuver_10002[[#This Row],[y-vel]]^2+ssa_urop_maneuver_10002[[#This Row],[z-vel]]^2)</f>
        <v>7.5943524813443926</v>
      </c>
    </row>
    <row r="26" spans="1:15" x14ac:dyDescent="0.35">
      <c r="A26">
        <v>10002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SQRT(ssa_urop_maneuver_10002[[#This Row],[x-pos]]^2+ssa_urop_maneuver_10002[[#This Row],[y-pos]]^2+ssa_urop_maneuver_10002[[#This Row],[z-pos]]^2)-6378</f>
        <v>539.66203141604637</v>
      </c>
      <c r="O26">
        <f>SQRT(ssa_urop_maneuver_10002[[#This Row],[x-vel]]^2+ssa_urop_maneuver_10002[[#This Row],[y-vel]]^2+ssa_urop_maneuver_10002[[#This Row],[z-vel]]^2)</f>
        <v>7.5963787281971902</v>
      </c>
    </row>
    <row r="27" spans="1:15" x14ac:dyDescent="0.35">
      <c r="A27">
        <v>10002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SQRT(ssa_urop_maneuver_10002[[#This Row],[x-pos]]^2+ssa_urop_maneuver_10002[[#This Row],[y-pos]]^2+ssa_urop_maneuver_10002[[#This Row],[z-pos]]^2)-6378</f>
        <v>540.04186066284819</v>
      </c>
      <c r="O27">
        <f>SQRT(ssa_urop_maneuver_10002[[#This Row],[x-vel]]^2+ssa_urop_maneuver_10002[[#This Row],[y-vel]]^2+ssa_urop_maneuver_10002[[#This Row],[z-vel]]^2)</f>
        <v>7.5929329477453269</v>
      </c>
    </row>
    <row r="28" spans="1:15" x14ac:dyDescent="0.35">
      <c r="A28">
        <v>10002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SQRT(ssa_urop_maneuver_10002[[#This Row],[x-pos]]^2+ssa_urop_maneuver_10002[[#This Row],[y-pos]]^2+ssa_urop_maneuver_10002[[#This Row],[z-pos]]^2)-6378</f>
        <v>541.74079083366723</v>
      </c>
      <c r="O28">
        <f>SQRT(ssa_urop_maneuver_10002[[#This Row],[x-vel]]^2+ssa_urop_maneuver_10002[[#This Row],[y-vel]]^2+ssa_urop_maneuver_10002[[#This Row],[z-vel]]^2)</f>
        <v>7.5876730743848304</v>
      </c>
    </row>
    <row r="29" spans="1:15" x14ac:dyDescent="0.35">
      <c r="A29">
        <v>10002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SQRT(ssa_urop_maneuver_10002[[#This Row],[x-pos]]^2+ssa_urop_maneuver_10002[[#This Row],[y-pos]]^2+ssa_urop_maneuver_10002[[#This Row],[z-pos]]^2)-6378</f>
        <v>545.16419063965532</v>
      </c>
      <c r="O29">
        <f>SQRT(ssa_urop_maneuver_10002[[#This Row],[x-vel]]^2+ssa_urop_maneuver_10002[[#This Row],[y-vel]]^2+ssa_urop_maneuver_10002[[#This Row],[z-vel]]^2)</f>
        <v>7.5852792355902023</v>
      </c>
    </row>
    <row r="30" spans="1:15" x14ac:dyDescent="0.35">
      <c r="A30">
        <v>10002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SQRT(ssa_urop_maneuver_10002[[#This Row],[x-pos]]^2+ssa_urop_maneuver_10002[[#This Row],[y-pos]]^2+ssa_urop_maneuver_10002[[#This Row],[z-pos]]^2)-6378</f>
        <v>548.43226359626897</v>
      </c>
      <c r="O30">
        <f>SQRT(ssa_urop_maneuver_10002[[#This Row],[x-vel]]^2+ssa_urop_maneuver_10002[[#This Row],[y-vel]]^2+ssa_urop_maneuver_10002[[#This Row],[z-vel]]^2)</f>
        <v>7.5857131304412864</v>
      </c>
    </row>
    <row r="31" spans="1:15" x14ac:dyDescent="0.35">
      <c r="A31">
        <v>10002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SQRT(ssa_urop_maneuver_10002[[#This Row],[x-pos]]^2+ssa_urop_maneuver_10002[[#This Row],[y-pos]]^2+ssa_urop_maneuver_10002[[#This Row],[z-pos]]^2)-6378</f>
        <v>548.87241432998326</v>
      </c>
      <c r="O31">
        <f>SQRT(ssa_urop_maneuver_10002[[#This Row],[x-vel]]^2+ssa_urop_maneuver_10002[[#This Row],[y-vel]]^2+ssa_urop_maneuver_10002[[#This Row],[z-vel]]^2)</f>
        <v>7.5858746414216744</v>
      </c>
    </row>
    <row r="32" spans="1:15" x14ac:dyDescent="0.35">
      <c r="A32">
        <v>10002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SQRT(ssa_urop_maneuver_10002[[#This Row],[x-pos]]^2+ssa_urop_maneuver_10002[[#This Row],[y-pos]]^2+ssa_urop_maneuver_10002[[#This Row],[z-pos]]^2)-6378</f>
        <v>546.10685728906083</v>
      </c>
      <c r="O32">
        <f>SQRT(ssa_urop_maneuver_10002[[#This Row],[x-vel]]^2+ssa_urop_maneuver_10002[[#This Row],[y-vel]]^2+ssa_urop_maneuver_10002[[#This Row],[z-vel]]^2)</f>
        <v>7.5852503787522298</v>
      </c>
    </row>
    <row r="33" spans="1:15" x14ac:dyDescent="0.35">
      <c r="A33">
        <v>10002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SQRT(ssa_urop_maneuver_10002[[#This Row],[x-pos]]^2+ssa_urop_maneuver_10002[[#This Row],[y-pos]]^2+ssa_urop_maneuver_10002[[#This Row],[z-pos]]^2)-6378</f>
        <v>542.4724727591265</v>
      </c>
      <c r="O33">
        <f>SQRT(ssa_urop_maneuver_10002[[#This Row],[x-vel]]^2+ssa_urop_maneuver_10002[[#This Row],[y-vel]]^2+ssa_urop_maneuver_10002[[#This Row],[z-vel]]^2)</f>
        <v>7.5867026198571113</v>
      </c>
    </row>
    <row r="34" spans="1:15" x14ac:dyDescent="0.35">
      <c r="A34">
        <v>10002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SQRT(ssa_urop_maneuver_10002[[#This Row],[x-pos]]^2+ssa_urop_maneuver_10002[[#This Row],[y-pos]]^2+ssa_urop_maneuver_10002[[#This Row],[z-pos]]^2)-6378</f>
        <v>540.30748757454239</v>
      </c>
      <c r="O34">
        <f>SQRT(ssa_urop_maneuver_10002[[#This Row],[x-vel]]^2+ssa_urop_maneuver_10002[[#This Row],[y-vel]]^2+ssa_urop_maneuver_10002[[#This Row],[z-vel]]^2)</f>
        <v>7.591446764947853</v>
      </c>
    </row>
    <row r="35" spans="1:15" x14ac:dyDescent="0.35">
      <c r="A35">
        <v>10002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SQRT(ssa_urop_maneuver_10002[[#This Row],[x-pos]]^2+ssa_urop_maneuver_10002[[#This Row],[y-pos]]^2+ssa_urop_maneuver_10002[[#This Row],[z-pos]]^2)-6378</f>
        <v>539.7500176045005</v>
      </c>
      <c r="O35">
        <f>SQRT(ssa_urop_maneuver_10002[[#This Row],[x-vel]]^2+ssa_urop_maneuver_10002[[#This Row],[y-vel]]^2+ssa_urop_maneuver_10002[[#This Row],[z-vel]]^2)</f>
        <v>7.5958504805116416</v>
      </c>
    </row>
    <row r="36" spans="1:15" x14ac:dyDescent="0.35">
      <c r="A36">
        <v>10002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SQRT(ssa_urop_maneuver_10002[[#This Row],[x-pos]]^2+ssa_urop_maneuver_10002[[#This Row],[y-pos]]^2+ssa_urop_maneuver_10002[[#This Row],[z-pos]]^2)-6378</f>
        <v>539.78378170530323</v>
      </c>
      <c r="O36">
        <f>SQRT(ssa_urop_maneuver_10002[[#This Row],[x-vel]]^2+ssa_urop_maneuver_10002[[#This Row],[y-vel]]^2+ssa_urop_maneuver_10002[[#This Row],[z-vel]]^2)</f>
        <v>7.5953333124756686</v>
      </c>
    </row>
    <row r="37" spans="1:15" x14ac:dyDescent="0.35">
      <c r="A37">
        <v>10002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SQRT(ssa_urop_maneuver_10002[[#This Row],[x-pos]]^2+ssa_urop_maneuver_10002[[#This Row],[y-pos]]^2+ssa_urop_maneuver_10002[[#This Row],[z-pos]]^2)-6378</f>
        <v>540.54282648556455</v>
      </c>
      <c r="O37">
        <f>SQRT(ssa_urop_maneuver_10002[[#This Row],[x-vel]]^2+ssa_urop_maneuver_10002[[#This Row],[y-vel]]^2+ssa_urop_maneuver_10002[[#This Row],[z-vel]]^2)</f>
        <v>7.5904558417223864</v>
      </c>
    </row>
    <row r="38" spans="1:15" x14ac:dyDescent="0.35">
      <c r="A38">
        <v>10002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SQRT(ssa_urop_maneuver_10002[[#This Row],[x-pos]]^2+ssa_urop_maneuver_10002[[#This Row],[y-pos]]^2+ssa_urop_maneuver_10002[[#This Row],[z-pos]]^2)-6378</f>
        <v>543.03901741208756</v>
      </c>
      <c r="O38">
        <f>SQRT(ssa_urop_maneuver_10002[[#This Row],[x-vel]]^2+ssa_urop_maneuver_10002[[#This Row],[y-vel]]^2+ssa_urop_maneuver_10002[[#This Row],[z-vel]]^2)</f>
        <v>7.5862023362756794</v>
      </c>
    </row>
    <row r="39" spans="1:15" x14ac:dyDescent="0.35">
      <c r="A39">
        <v>10002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SQRT(ssa_urop_maneuver_10002[[#This Row],[x-pos]]^2+ssa_urop_maneuver_10002[[#This Row],[y-pos]]^2+ssa_urop_maneuver_10002[[#This Row],[z-pos]]^2)-6378</f>
        <v>546.72675424913541</v>
      </c>
      <c r="O39">
        <f>SQRT(ssa_urop_maneuver_10002[[#This Row],[x-vel]]^2+ssa_urop_maneuver_10002[[#This Row],[y-vel]]^2+ssa_urop_maneuver_10002[[#This Row],[z-vel]]^2)</f>
        <v>7.5854453623340721</v>
      </c>
    </row>
    <row r="40" spans="1:15" x14ac:dyDescent="0.35">
      <c r="A40">
        <v>10002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SQRT(ssa_urop_maneuver_10002[[#This Row],[x-pos]]^2+ssa_urop_maneuver_10002[[#This Row],[y-pos]]^2+ssa_urop_maneuver_10002[[#This Row],[z-pos]]^2)-6378</f>
        <v>548.99486579923359</v>
      </c>
      <c r="O40">
        <f>SQRT(ssa_urop_maneuver_10002[[#This Row],[x-vel]]^2+ssa_urop_maneuver_10002[[#This Row],[y-vel]]^2+ssa_urop_maneuver_10002[[#This Row],[z-vel]]^2)</f>
        <v>7.5860836608007665</v>
      </c>
    </row>
    <row r="41" spans="1:15" x14ac:dyDescent="0.35">
      <c r="A41">
        <v>10002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SQRT(ssa_urop_maneuver_10002[[#This Row],[x-pos]]^2+ssa_urop_maneuver_10002[[#This Row],[y-pos]]^2+ssa_urop_maneuver_10002[[#This Row],[z-pos]]^2)-6378</f>
        <v>547.88076133065988</v>
      </c>
      <c r="O41">
        <f>SQRT(ssa_urop_maneuver_10002[[#This Row],[x-vel]]^2+ssa_urop_maneuver_10002[[#This Row],[y-vel]]^2+ssa_urop_maneuver_10002[[#This Row],[z-vel]]^2)</f>
        <v>7.5856204973203729</v>
      </c>
    </row>
    <row r="42" spans="1:15" x14ac:dyDescent="0.35">
      <c r="A42">
        <v>10002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SQRT(ssa_urop_maneuver_10002[[#This Row],[x-pos]]^2+ssa_urop_maneuver_10002[[#This Row],[y-pos]]^2+ssa_urop_maneuver_10002[[#This Row],[z-pos]]^2)-6378</f>
        <v>544.38555215709857</v>
      </c>
      <c r="O42">
        <f>SQRT(ssa_urop_maneuver_10002[[#This Row],[x-vel]]^2+ssa_urop_maneuver_10002[[#This Row],[y-vel]]^2+ssa_urop_maneuver_10002[[#This Row],[z-vel]]^2)</f>
        <v>7.5854276647516894</v>
      </c>
    </row>
    <row r="43" spans="1:15" x14ac:dyDescent="0.35">
      <c r="A43">
        <v>10002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SQRT(ssa_urop_maneuver_10002[[#This Row],[x-pos]]^2+ssa_urop_maneuver_10002[[#This Row],[y-pos]]^2+ssa_urop_maneuver_10002[[#This Row],[z-pos]]^2)-6378</f>
        <v>541.29467177014612</v>
      </c>
      <c r="O43">
        <f>SQRT(ssa_urop_maneuver_10002[[#This Row],[x-vel]]^2+ssa_urop_maneuver_10002[[#This Row],[y-vel]]^2+ssa_urop_maneuver_10002[[#This Row],[z-vel]]^2)</f>
        <v>7.5885036520955866</v>
      </c>
    </row>
    <row r="44" spans="1:15" x14ac:dyDescent="0.35">
      <c r="A44">
        <v>10002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SQRT(ssa_urop_maneuver_10002[[#This Row],[x-pos]]^2+ssa_urop_maneuver_10002[[#This Row],[y-pos]]^2+ssa_urop_maneuver_10002[[#This Row],[z-pos]]^2)-6378</f>
        <v>539.99720974850879</v>
      </c>
      <c r="O44">
        <f>SQRT(ssa_urop_maneuver_10002[[#This Row],[x-vel]]^2+ssa_urop_maneuver_10002[[#This Row],[y-vel]]^2+ssa_urop_maneuver_10002[[#This Row],[z-vel]]^2)</f>
        <v>7.5937561211328708</v>
      </c>
    </row>
    <row r="45" spans="1:15" x14ac:dyDescent="0.35">
      <c r="A45">
        <v>10002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SQRT(ssa_urop_maneuver_10002[[#This Row],[x-pos]]^2+ssa_urop_maneuver_10002[[#This Row],[y-pos]]^2+ssa_urop_maneuver_10002[[#This Row],[z-pos]]^2)-6378</f>
        <v>539.77871963986036</v>
      </c>
      <c r="O45">
        <f>SQRT(ssa_urop_maneuver_10002[[#This Row],[x-vel]]^2+ssa_urop_maneuver_10002[[#This Row],[y-vel]]^2+ssa_urop_maneuver_10002[[#This Row],[z-vel]]^2)</f>
        <v>7.5963072611625382</v>
      </c>
    </row>
    <row r="46" spans="1:15" x14ac:dyDescent="0.35">
      <c r="A46">
        <v>10002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SQRT(ssa_urop_maneuver_10002[[#This Row],[x-pos]]^2+ssa_urop_maneuver_10002[[#This Row],[y-pos]]^2+ssa_urop_maneuver_10002[[#This Row],[z-pos]]^2)-6378</f>
        <v>539.95784921246377</v>
      </c>
      <c r="O46">
        <f>SQRT(ssa_urop_maneuver_10002[[#This Row],[x-vel]]^2+ssa_urop_maneuver_10002[[#This Row],[y-vel]]^2+ssa_urop_maneuver_10002[[#This Row],[z-vel]]^2)</f>
        <v>7.5933887377977491</v>
      </c>
    </row>
    <row r="47" spans="1:15" x14ac:dyDescent="0.35">
      <c r="A47">
        <v>10002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SQRT(ssa_urop_maneuver_10002[[#This Row],[x-pos]]^2+ssa_urop_maneuver_10002[[#This Row],[y-pos]]^2+ssa_urop_maneuver_10002[[#This Row],[z-pos]]^2)-6378</f>
        <v>541.36188555468652</v>
      </c>
      <c r="O47">
        <f>SQRT(ssa_urop_maneuver_10002[[#This Row],[x-vel]]^2+ssa_urop_maneuver_10002[[#This Row],[y-vel]]^2+ssa_urop_maneuver_10002[[#This Row],[z-vel]]^2)</f>
        <v>7.5882149554092893</v>
      </c>
    </row>
    <row r="48" spans="1:15" x14ac:dyDescent="0.35">
      <c r="A48">
        <v>10002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SQRT(ssa_urop_maneuver_10002[[#This Row],[x-pos]]^2+ssa_urop_maneuver_10002[[#This Row],[y-pos]]^2+ssa_urop_maneuver_10002[[#This Row],[z-pos]]^2)-6378</f>
        <v>544.59214247461387</v>
      </c>
      <c r="O48">
        <f>SQRT(ssa_urop_maneuver_10002[[#This Row],[x-vel]]^2+ssa_urop_maneuver_10002[[#This Row],[y-vel]]^2+ssa_urop_maneuver_10002[[#This Row],[z-vel]]^2)</f>
        <v>7.5855510071882346</v>
      </c>
    </row>
    <row r="49" spans="1:15" x14ac:dyDescent="0.35">
      <c r="A49">
        <v>10002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SQRT(ssa_urop_maneuver_10002[[#This Row],[x-pos]]^2+ssa_urop_maneuver_10002[[#This Row],[y-pos]]^2+ssa_urop_maneuver_10002[[#This Row],[z-pos]]^2)-6378</f>
        <v>548.01517791340848</v>
      </c>
      <c r="O49">
        <f>SQRT(ssa_urop_maneuver_10002[[#This Row],[x-vel]]^2+ssa_urop_maneuver_10002[[#This Row],[y-vel]]^2+ssa_urop_maneuver_10002[[#This Row],[z-vel]]^2)</f>
        <v>7.5858821799142166</v>
      </c>
    </row>
    <row r="50" spans="1:15" x14ac:dyDescent="0.35">
      <c r="A50">
        <v>10002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SQRT(ssa_urop_maneuver_10002[[#This Row],[x-pos]]^2+ssa_urop_maneuver_10002[[#This Row],[y-pos]]^2+ssa_urop_maneuver_10002[[#This Row],[z-pos]]^2)-6378</f>
        <v>548.87008136820168</v>
      </c>
      <c r="O50">
        <f>SQRT(ssa_urop_maneuver_10002[[#This Row],[x-vel]]^2+ssa_urop_maneuver_10002[[#This Row],[y-vel]]^2+ssa_urop_maneuver_10002[[#This Row],[z-vel]]^2)</f>
        <v>7.586116848307296</v>
      </c>
    </row>
    <row r="51" spans="1:15" x14ac:dyDescent="0.35">
      <c r="A51">
        <v>10002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SQRT(ssa_urop_maneuver_10002[[#This Row],[x-pos]]^2+ssa_urop_maneuver_10002[[#This Row],[y-pos]]^2+ssa_urop_maneuver_10002[[#This Row],[z-pos]]^2)-6378</f>
        <v>546.41539452596953</v>
      </c>
      <c r="O51">
        <f>SQRT(ssa_urop_maneuver_10002[[#This Row],[x-vel]]^2+ssa_urop_maneuver_10002[[#This Row],[y-vel]]^2+ssa_urop_maneuver_10002[[#This Row],[z-vel]]^2)</f>
        <v>7.5853284495295572</v>
      </c>
    </row>
    <row r="52" spans="1:15" x14ac:dyDescent="0.35">
      <c r="A52">
        <v>10002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SQRT(ssa_urop_maneuver_10002[[#This Row],[x-pos]]^2+ssa_urop_maneuver_10002[[#This Row],[y-pos]]^2+ssa_urop_maneuver_10002[[#This Row],[z-pos]]^2)-6378</f>
        <v>542.80757906117742</v>
      </c>
      <c r="O52">
        <f>SQRT(ssa_urop_maneuver_10002[[#This Row],[x-vel]]^2+ssa_urop_maneuver_10002[[#This Row],[y-vel]]^2+ssa_urop_maneuver_10002[[#This Row],[z-vel]]^2)</f>
        <v>7.5863032729945736</v>
      </c>
    </row>
    <row r="53" spans="1:15" x14ac:dyDescent="0.35">
      <c r="A53">
        <v>10002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SQRT(ssa_urop_maneuver_10002[[#This Row],[x-pos]]^2+ssa_urop_maneuver_10002[[#This Row],[y-pos]]^2+ssa_urop_maneuver_10002[[#This Row],[z-pos]]^2)-6378</f>
        <v>540.53389692579458</v>
      </c>
      <c r="O53">
        <f>SQRT(ssa_urop_maneuver_10002[[#This Row],[x-vel]]^2+ssa_urop_maneuver_10002[[#This Row],[y-vel]]^2+ssa_urop_maneuver_10002[[#This Row],[z-vel]]^2)</f>
        <v>7.5908296962726958</v>
      </c>
    </row>
    <row r="54" spans="1:15" x14ac:dyDescent="0.35">
      <c r="A54">
        <v>10002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SQRT(ssa_urop_maneuver_10002[[#This Row],[x-pos]]^2+ssa_urop_maneuver_10002[[#This Row],[y-pos]]^2+ssa_urop_maneuver_10002[[#This Row],[z-pos]]^2)-6378</f>
        <v>539.87874810140966</v>
      </c>
      <c r="O54">
        <f>SQRT(ssa_urop_maneuver_10002[[#This Row],[x-vel]]^2+ssa_urop_maneuver_10002[[#This Row],[y-vel]]^2+ssa_urop_maneuver_10002[[#This Row],[z-vel]]^2)</f>
        <v>7.5955067144265449</v>
      </c>
    </row>
    <row r="55" spans="1:15" x14ac:dyDescent="0.35">
      <c r="A55">
        <v>10002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SQRT(ssa_urop_maneuver_10002[[#This Row],[x-pos]]^2+ssa_urop_maneuver_10002[[#This Row],[y-pos]]^2+ssa_urop_maneuver_10002[[#This Row],[z-pos]]^2)-6378</f>
        <v>539.82400469865297</v>
      </c>
      <c r="O55">
        <f>SQRT(ssa_urop_maneuver_10002[[#This Row],[x-vel]]^2+ssa_urop_maneuver_10002[[#This Row],[y-vel]]^2+ssa_urop_maneuver_10002[[#This Row],[z-vel]]^2)</f>
        <v>7.5955608535936356</v>
      </c>
    </row>
    <row r="56" spans="1:15" x14ac:dyDescent="0.35">
      <c r="A56">
        <v>10002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SQRT(ssa_urop_maneuver_10002[[#This Row],[x-pos]]^2+ssa_urop_maneuver_10002[[#This Row],[y-pos]]^2+ssa_urop_maneuver_10002[[#This Row],[z-pos]]^2)-6378</f>
        <v>540.38286179056104</v>
      </c>
      <c r="O56">
        <f>SQRT(ssa_urop_maneuver_10002[[#This Row],[x-vel]]^2+ssa_urop_maneuver_10002[[#This Row],[y-vel]]^2+ssa_urop_maneuver_10002[[#This Row],[z-vel]]^2)</f>
        <v>7.5909541728059402</v>
      </c>
    </row>
    <row r="57" spans="1:15" x14ac:dyDescent="0.35">
      <c r="A57">
        <v>10002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SQRT(ssa_urop_maneuver_10002[[#This Row],[x-pos]]^2+ssa_urop_maneuver_10002[[#This Row],[y-pos]]^2+ssa_urop_maneuver_10002[[#This Row],[z-pos]]^2)-6378</f>
        <v>542.6227694984309</v>
      </c>
      <c r="O57">
        <f>SQRT(ssa_urop_maneuver_10002[[#This Row],[x-vel]]^2+ssa_urop_maneuver_10002[[#This Row],[y-vel]]^2+ssa_urop_maneuver_10002[[#This Row],[z-vel]]^2)</f>
        <v>7.5865404303595598</v>
      </c>
    </row>
    <row r="58" spans="1:15" x14ac:dyDescent="0.35">
      <c r="A58">
        <v>10002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SQRT(ssa_urop_maneuver_10002[[#This Row],[x-pos]]^2+ssa_urop_maneuver_10002[[#This Row],[y-pos]]^2+ssa_urop_maneuver_10002[[#This Row],[z-pos]]^2)-6378</f>
        <v>546.25048738440091</v>
      </c>
      <c r="O58">
        <f>SQRT(ssa_urop_maneuver_10002[[#This Row],[x-vel]]^2+ssa_urop_maneuver_10002[[#This Row],[y-vel]]^2+ssa_urop_maneuver_10002[[#This Row],[z-vel]]^2)</f>
        <v>7.5855197942045729</v>
      </c>
    </row>
    <row r="59" spans="1:15" x14ac:dyDescent="0.35">
      <c r="A59">
        <v>10002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SQRT(ssa_urop_maneuver_10002[[#This Row],[x-pos]]^2+ssa_urop_maneuver_10002[[#This Row],[y-pos]]^2+ssa_urop_maneuver_10002[[#This Row],[z-pos]]^2)-6378</f>
        <v>548.79598056052055</v>
      </c>
      <c r="O59">
        <f>SQRT(ssa_urop_maneuver_10002[[#This Row],[x-vel]]^2+ssa_urop_maneuver_10002[[#This Row],[y-vel]]^2+ssa_urop_maneuver_10002[[#This Row],[z-vel]]^2)</f>
        <v>7.5862114097481541</v>
      </c>
    </row>
    <row r="60" spans="1:15" x14ac:dyDescent="0.35">
      <c r="A60">
        <v>10002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SQRT(ssa_urop_maneuver_10002[[#This Row],[x-pos]]^2+ssa_urop_maneuver_10002[[#This Row],[y-pos]]^2+ssa_urop_maneuver_10002[[#This Row],[z-pos]]^2)-6378</f>
        <v>548.05141116358755</v>
      </c>
      <c r="O60">
        <f>SQRT(ssa_urop_maneuver_10002[[#This Row],[x-vel]]^2+ssa_urop_maneuver_10002[[#This Row],[y-vel]]^2+ssa_urop_maneuver_10002[[#This Row],[z-vel]]^2)</f>
        <v>7.5858323952798656</v>
      </c>
    </row>
    <row r="61" spans="1:15" x14ac:dyDescent="0.35">
      <c r="A61">
        <v>10002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SQRT(ssa_urop_maneuver_10002[[#This Row],[x-pos]]^2+ssa_urop_maneuver_10002[[#This Row],[y-pos]]^2+ssa_urop_maneuver_10002[[#This Row],[z-pos]]^2)-6378</f>
        <v>544.71209958732379</v>
      </c>
      <c r="O61">
        <f>SQRT(ssa_urop_maneuver_10002[[#This Row],[x-vel]]^2+ssa_urop_maneuver_10002[[#This Row],[y-vel]]^2+ssa_urop_maneuver_10002[[#This Row],[z-vel]]^2)</f>
        <v>7.5853950898273137</v>
      </c>
    </row>
    <row r="62" spans="1:15" x14ac:dyDescent="0.35">
      <c r="A62">
        <v>10002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SQRT(ssa_urop_maneuver_10002[[#This Row],[x-pos]]^2+ssa_urop_maneuver_10002[[#This Row],[y-pos]]^2+ssa_urop_maneuver_10002[[#This Row],[z-pos]]^2)-6378</f>
        <v>541.51353437794114</v>
      </c>
      <c r="O62">
        <f>SQRT(ssa_urop_maneuver_10002[[#This Row],[x-vel]]^2+ssa_urop_maneuver_10002[[#This Row],[y-vel]]^2+ssa_urop_maneuver_10002[[#This Row],[z-vel]]^2)</f>
        <v>7.5880029529337465</v>
      </c>
    </row>
    <row r="63" spans="1:15" x14ac:dyDescent="0.35">
      <c r="A63">
        <v>10002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SQRT(ssa_urop_maneuver_10002[[#This Row],[x-pos]]^2+ssa_urop_maneuver_10002[[#This Row],[y-pos]]^2+ssa_urop_maneuver_10002[[#This Row],[z-pos]]^2)-6378</f>
        <v>540.08850023908963</v>
      </c>
      <c r="O63">
        <f>SQRT(ssa_urop_maneuver_10002[[#This Row],[x-vel]]^2+ssa_urop_maneuver_10002[[#This Row],[y-vel]]^2+ssa_urop_maneuver_10002[[#This Row],[z-vel]]^2)</f>
        <v>7.5932867137927484</v>
      </c>
    </row>
    <row r="64" spans="1:15" x14ac:dyDescent="0.35">
      <c r="A64">
        <v>10002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SQRT(ssa_urop_maneuver_10002[[#This Row],[x-pos]]^2+ssa_urop_maneuver_10002[[#This Row],[y-pos]]^2+ssa_urop_maneuver_10002[[#This Row],[z-pos]]^2)-6378</f>
        <v>539.80202517265752</v>
      </c>
      <c r="O64">
        <f>SQRT(ssa_urop_maneuver_10002[[#This Row],[x-vel]]^2+ssa_urop_maneuver_10002[[#This Row],[y-vel]]^2+ssa_urop_maneuver_10002[[#This Row],[z-vel]]^2)</f>
        <v>7.5963109726383431</v>
      </c>
    </row>
    <row r="65" spans="1:15" x14ac:dyDescent="0.35">
      <c r="A65">
        <v>10002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SQRT(ssa_urop_maneuver_10002[[#This Row],[x-pos]]^2+ssa_urop_maneuver_10002[[#This Row],[y-pos]]^2+ssa_urop_maneuver_10002[[#This Row],[z-pos]]^2)-6378</f>
        <v>539.88543682110594</v>
      </c>
      <c r="O65">
        <f>SQRT(ssa_urop_maneuver_10002[[#This Row],[x-vel]]^2+ssa_urop_maneuver_10002[[#This Row],[y-vel]]^2+ssa_urop_maneuver_10002[[#This Row],[z-vel]]^2)</f>
        <v>7.5938872180055208</v>
      </c>
    </row>
    <row r="66" spans="1:15" x14ac:dyDescent="0.35">
      <c r="A66">
        <v>10002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SQRT(ssa_urop_maneuver_10002[[#This Row],[x-pos]]^2+ssa_urop_maneuver_10002[[#This Row],[y-pos]]^2+ssa_urop_maneuver_10002[[#This Row],[z-pos]]^2)-6378</f>
        <v>541.05631165310842</v>
      </c>
      <c r="O66">
        <f>SQRT(ssa_urop_maneuver_10002[[#This Row],[x-vel]]^2+ssa_urop_maneuver_10002[[#This Row],[y-vel]]^2+ssa_urop_maneuver_10002[[#This Row],[z-vel]]^2)</f>
        <v>7.5887089266458903</v>
      </c>
    </row>
    <row r="67" spans="1:15" x14ac:dyDescent="0.35">
      <c r="A67">
        <v>10002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SQRT(ssa_urop_maneuver_10002[[#This Row],[x-pos]]^2+ssa_urop_maneuver_10002[[#This Row],[y-pos]]^2+ssa_urop_maneuver_10002[[#This Row],[z-pos]]^2)-6378</f>
        <v>544.10805255433661</v>
      </c>
      <c r="O67">
        <f>SQRT(ssa_urop_maneuver_10002[[#This Row],[x-vel]]^2+ssa_urop_maneuver_10002[[#This Row],[y-vel]]^2+ssa_urop_maneuver_10002[[#This Row],[z-vel]]^2)</f>
        <v>7.5857645739539583</v>
      </c>
    </row>
    <row r="68" spans="1:15" x14ac:dyDescent="0.35">
      <c r="A68">
        <v>10002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SQRT(ssa_urop_maneuver_10002[[#This Row],[x-pos]]^2+ssa_urop_maneuver_10002[[#This Row],[y-pos]]^2+ssa_urop_maneuver_10002[[#This Row],[z-pos]]^2)-6378</f>
        <v>547.63370640309131</v>
      </c>
      <c r="O68">
        <f>SQRT(ssa_urop_maneuver_10002[[#This Row],[x-vel]]^2+ssa_urop_maneuver_10002[[#This Row],[y-vel]]^2+ssa_urop_maneuver_10002[[#This Row],[z-vel]]^2)</f>
        <v>7.5859155133801028</v>
      </c>
    </row>
    <row r="69" spans="1:15" x14ac:dyDescent="0.35">
      <c r="A69">
        <v>10002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SQRT(ssa_urop_maneuver_10002[[#This Row],[x-pos]]^2+ssa_urop_maneuver_10002[[#This Row],[y-pos]]^2+ssa_urop_maneuver_10002[[#This Row],[z-pos]]^2)-6378</f>
        <v>548.85566601583105</v>
      </c>
      <c r="O69">
        <f>SQRT(ssa_urop_maneuver_10002[[#This Row],[x-vel]]^2+ssa_urop_maneuver_10002[[#This Row],[y-vel]]^2+ssa_urop_maneuver_10002[[#This Row],[z-vel]]^2)</f>
        <v>7.5862496667234716</v>
      </c>
    </row>
    <row r="70" spans="1:15" x14ac:dyDescent="0.35">
      <c r="A70">
        <v>10002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SQRT(ssa_urop_maneuver_10002[[#This Row],[x-pos]]^2+ssa_urop_maneuver_10002[[#This Row],[y-pos]]^2+ssa_urop_maneuver_10002[[#This Row],[z-pos]]^2)-6378</f>
        <v>546.71501377711866</v>
      </c>
      <c r="O70">
        <f>SQRT(ssa_urop_maneuver_10002[[#This Row],[x-vel]]^2+ssa_urop_maneuver_10002[[#This Row],[y-vel]]^2+ssa_urop_maneuver_10002[[#This Row],[z-vel]]^2)</f>
        <v>7.585440177280347</v>
      </c>
    </row>
    <row r="71" spans="1:15" x14ac:dyDescent="0.35">
      <c r="A71">
        <v>10002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SQRT(ssa_urop_maneuver_10002[[#This Row],[x-pos]]^2+ssa_urop_maneuver_10002[[#This Row],[y-pos]]^2+ssa_urop_maneuver_10002[[#This Row],[z-pos]]^2)-6378</f>
        <v>543.13133665333862</v>
      </c>
      <c r="O71">
        <f>SQRT(ssa_urop_maneuver_10002[[#This Row],[x-vel]]^2+ssa_urop_maneuver_10002[[#This Row],[y-vel]]^2+ssa_urop_maneuver_10002[[#This Row],[z-vel]]^2)</f>
        <v>7.5860621461514874</v>
      </c>
    </row>
    <row r="72" spans="1:15" x14ac:dyDescent="0.35">
      <c r="A72">
        <v>10002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SQRT(ssa_urop_maneuver_10002[[#This Row],[x-pos]]^2+ssa_urop_maneuver_10002[[#This Row],[y-pos]]^2+ssa_urop_maneuver_10002[[#This Row],[z-pos]]^2)-6378</f>
        <v>540.68856969231274</v>
      </c>
      <c r="O72">
        <f>SQRT(ssa_urop_maneuver_10002[[#This Row],[x-vel]]^2+ssa_urop_maneuver_10002[[#This Row],[y-vel]]^2+ssa_urop_maneuver_10002[[#This Row],[z-vel]]^2)</f>
        <v>7.5902244053167713</v>
      </c>
    </row>
    <row r="73" spans="1:15" x14ac:dyDescent="0.35">
      <c r="A73">
        <v>10002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SQRT(ssa_urop_maneuver_10002[[#This Row],[x-pos]]^2+ssa_urop_maneuver_10002[[#This Row],[y-pos]]^2+ssa_urop_maneuver_10002[[#This Row],[z-pos]]^2)-6378</f>
        <v>539.9375539691373</v>
      </c>
      <c r="O73">
        <f>SQRT(ssa_urop_maneuver_10002[[#This Row],[x-vel]]^2+ssa_urop_maneuver_10002[[#This Row],[y-vel]]^2+ssa_urop_maneuver_10002[[#This Row],[z-vel]]^2)</f>
        <v>7.5951935263914692</v>
      </c>
    </row>
    <row r="74" spans="1:15" x14ac:dyDescent="0.35">
      <c r="A74">
        <v>10002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SQRT(ssa_urop_maneuver_10002[[#This Row],[x-pos]]^2+ssa_urop_maneuver_10002[[#This Row],[y-pos]]^2+ssa_urop_maneuver_10002[[#This Row],[z-pos]]^2)-6378</f>
        <v>539.81045101353538</v>
      </c>
      <c r="O74">
        <f>SQRT(ssa_urop_maneuver_10002[[#This Row],[x-vel]]^2+ssa_urop_maneuver_10002[[#This Row],[y-vel]]^2+ssa_urop_maneuver_10002[[#This Row],[z-vel]]^2)</f>
        <v>7.5958500519197223</v>
      </c>
    </row>
    <row r="75" spans="1:15" x14ac:dyDescent="0.35">
      <c r="A75">
        <v>10002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SQRT(ssa_urop_maneuver_10002[[#This Row],[x-pos]]^2+ssa_urop_maneuver_10002[[#This Row],[y-pos]]^2+ssa_urop_maneuver_10002[[#This Row],[z-pos]]^2)-6378</f>
        <v>540.17980483903921</v>
      </c>
      <c r="O75">
        <f>SQRT(ssa_urop_maneuver_10002[[#This Row],[x-vel]]^2+ssa_urop_maneuver_10002[[#This Row],[y-vel]]^2+ssa_urop_maneuver_10002[[#This Row],[z-vel]]^2)</f>
        <v>7.5915834429331763</v>
      </c>
    </row>
    <row r="76" spans="1:15" x14ac:dyDescent="0.35">
      <c r="A76">
        <v>10002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SQRT(ssa_urop_maneuver_10002[[#This Row],[x-pos]]^2+ssa_urop_maneuver_10002[[#This Row],[y-pos]]^2+ssa_urop_maneuver_10002[[#This Row],[z-pos]]^2)-6378</f>
        <v>542.17371549401469</v>
      </c>
      <c r="O76">
        <f>SQRT(ssa_urop_maneuver_10002[[#This Row],[x-vel]]^2+ssa_urop_maneuver_10002[[#This Row],[y-vel]]^2+ssa_urop_maneuver_10002[[#This Row],[z-vel]]^2)</f>
        <v>7.5869700807033764</v>
      </c>
    </row>
    <row r="77" spans="1:15" x14ac:dyDescent="0.35">
      <c r="A77">
        <v>10002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SQRT(ssa_urop_maneuver_10002[[#This Row],[x-pos]]^2+ssa_urop_maneuver_10002[[#This Row],[y-pos]]^2+ssa_urop_maneuver_10002[[#This Row],[z-pos]]^2)-6378</f>
        <v>545.75587408663341</v>
      </c>
      <c r="O77">
        <f>SQRT(ssa_urop_maneuver_10002[[#This Row],[x-vel]]^2+ssa_urop_maneuver_10002[[#This Row],[y-vel]]^2+ssa_urop_maneuver_10002[[#This Row],[z-vel]]^2)</f>
        <v>7.5856618290795108</v>
      </c>
    </row>
    <row r="78" spans="1:15" x14ac:dyDescent="0.35">
      <c r="A78">
        <v>10002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SQRT(ssa_urop_maneuver_10002[[#This Row],[x-pos]]^2+ssa_urop_maneuver_10002[[#This Row],[y-pos]]^2+ssa_urop_maneuver_10002[[#This Row],[z-pos]]^2)-6378</f>
        <v>548.5693445166271</v>
      </c>
      <c r="O78">
        <f>SQRT(ssa_urop_maneuver_10002[[#This Row],[x-vel]]^2+ssa_urop_maneuver_10002[[#This Row],[y-vel]]^2+ssa_urop_maneuver_10002[[#This Row],[z-vel]]^2)</f>
        <v>7.5862803784283335</v>
      </c>
    </row>
    <row r="79" spans="1:15" x14ac:dyDescent="0.35">
      <c r="A79">
        <v>10002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SQRT(ssa_urop_maneuver_10002[[#This Row],[x-pos]]^2+ssa_urop_maneuver_10002[[#This Row],[y-pos]]^2+ssa_urop_maneuver_10002[[#This Row],[z-pos]]^2)-6378</f>
        <v>548.23213554336689</v>
      </c>
      <c r="O79">
        <f>SQRT(ssa_urop_maneuver_10002[[#This Row],[x-vel]]^2+ssa_urop_maneuver_10002[[#This Row],[y-vel]]^2+ssa_urop_maneuver_10002[[#This Row],[z-vel]]^2)</f>
        <v>7.5859143515908363</v>
      </c>
    </row>
    <row r="80" spans="1:15" x14ac:dyDescent="0.35">
      <c r="A80">
        <v>10002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SQRT(ssa_urop_maneuver_10002[[#This Row],[x-pos]]^2+ssa_urop_maneuver_10002[[#This Row],[y-pos]]^2+ssa_urop_maneuver_10002[[#This Row],[z-pos]]^2)-6378</f>
        <v>545.14102798932254</v>
      </c>
      <c r="O80">
        <f>SQRT(ssa_urop_maneuver_10002[[#This Row],[x-vel]]^2+ssa_urop_maneuver_10002[[#This Row],[y-vel]]^2+ssa_urop_maneuver_10002[[#This Row],[z-vel]]^2)</f>
        <v>7.5852954205430052</v>
      </c>
    </row>
    <row r="81" spans="1:15" x14ac:dyDescent="0.35">
      <c r="A81">
        <v>10002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SQRT(ssa_urop_maneuver_10002[[#This Row],[x-pos]]^2+ssa_urop_maneuver_10002[[#This Row],[y-pos]]^2+ssa_urop_maneuver_10002[[#This Row],[z-pos]]^2)-6378</f>
        <v>541.88659734240173</v>
      </c>
      <c r="O81">
        <f>SQRT(ssa_urop_maneuver_10002[[#This Row],[x-vel]]^2+ssa_urop_maneuver_10002[[#This Row],[y-vel]]^2+ssa_urop_maneuver_10002[[#This Row],[z-vel]]^2)</f>
        <v>7.5874818474301611</v>
      </c>
    </row>
    <row r="82" spans="1:15" x14ac:dyDescent="0.35">
      <c r="A82">
        <v>10002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SQRT(ssa_urop_maneuver_10002[[#This Row],[x-pos]]^2+ssa_urop_maneuver_10002[[#This Row],[y-pos]]^2+ssa_urop_maneuver_10002[[#This Row],[z-pos]]^2)-6378</f>
        <v>540.28763959969274</v>
      </c>
      <c r="O82">
        <f>SQRT(ssa_urop_maneuver_10002[[#This Row],[x-vel]]^2+ssa_urop_maneuver_10002[[#This Row],[y-vel]]^2+ssa_urop_maneuver_10002[[#This Row],[z-vel]]^2)</f>
        <v>7.5925902171445907</v>
      </c>
    </row>
    <row r="83" spans="1:15" x14ac:dyDescent="0.35">
      <c r="A83">
        <v>10002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SQRT(ssa_urop_maneuver_10002[[#This Row],[x-pos]]^2+ssa_urop_maneuver_10002[[#This Row],[y-pos]]^2+ssa_urop_maneuver_10002[[#This Row],[z-pos]]^2)-6378</f>
        <v>539.90709997068006</v>
      </c>
      <c r="O83">
        <f>SQRT(ssa_urop_maneuver_10002[[#This Row],[x-vel]]^2+ssa_urop_maneuver_10002[[#This Row],[y-vel]]^2+ssa_urop_maneuver_10002[[#This Row],[z-vel]]^2)</f>
        <v>7.5961339789731941</v>
      </c>
    </row>
    <row r="84" spans="1:15" x14ac:dyDescent="0.35">
      <c r="A84">
        <v>10002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SQRT(ssa_urop_maneuver_10002[[#This Row],[x-pos]]^2+ssa_urop_maneuver_10002[[#This Row],[y-pos]]^2+ssa_urop_maneuver_10002[[#This Row],[z-pos]]^2)-6378</f>
        <v>539.86330389690556</v>
      </c>
      <c r="O84">
        <f>SQRT(ssa_urop_maneuver_10002[[#This Row],[x-vel]]^2+ssa_urop_maneuver_10002[[#This Row],[y-vel]]^2+ssa_urop_maneuver_10002[[#This Row],[z-vel]]^2)</f>
        <v>7.5942861135389323</v>
      </c>
    </row>
    <row r="85" spans="1:15" x14ac:dyDescent="0.35">
      <c r="A85">
        <v>10002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SQRT(ssa_urop_maneuver_10002[[#This Row],[x-pos]]^2+ssa_urop_maneuver_10002[[#This Row],[y-pos]]^2+ssa_urop_maneuver_10002[[#This Row],[z-pos]]^2)-6378</f>
        <v>540.81923083635957</v>
      </c>
      <c r="O85">
        <f>SQRT(ssa_urop_maneuver_10002[[#This Row],[x-vel]]^2+ssa_urop_maneuver_10002[[#This Row],[y-vel]]^2+ssa_urop_maneuver_10002[[#This Row],[z-vel]]^2)</f>
        <v>7.589231825959053</v>
      </c>
    </row>
    <row r="86" spans="1:15" x14ac:dyDescent="0.35">
      <c r="A86">
        <v>10002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SQRT(ssa_urop_maneuver_10002[[#This Row],[x-pos]]^2+ssa_urop_maneuver_10002[[#This Row],[y-pos]]^2+ssa_urop_maneuver_10002[[#This Row],[z-pos]]^2)-6378</f>
        <v>543.70187826052552</v>
      </c>
      <c r="O86">
        <f>SQRT(ssa_urop_maneuver_10002[[#This Row],[x-vel]]^2+ssa_urop_maneuver_10002[[#This Row],[y-vel]]^2+ssa_urop_maneuver_10002[[#This Row],[z-vel]]^2)</f>
        <v>7.5859493389829789</v>
      </c>
    </row>
    <row r="87" spans="1:15" x14ac:dyDescent="0.35">
      <c r="A87">
        <v>10002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SQRT(ssa_urop_maneuver_10002[[#This Row],[x-pos]]^2+ssa_urop_maneuver_10002[[#This Row],[y-pos]]^2+ssa_urop_maneuver_10002[[#This Row],[z-pos]]^2)-6378</f>
        <v>547.33881156385542</v>
      </c>
      <c r="O87">
        <f>SQRT(ssa_urop_maneuver_10002[[#This Row],[x-vel]]^2+ssa_urop_maneuver_10002[[#This Row],[y-vel]]^2+ssa_urop_maneuver_10002[[#This Row],[z-vel]]^2)</f>
        <v>7.5858926462900174</v>
      </c>
    </row>
    <row r="88" spans="1:15" x14ac:dyDescent="0.35">
      <c r="A88">
        <v>10002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SQRT(ssa_urop_maneuver_10002[[#This Row],[x-pos]]^2+ssa_urop_maneuver_10002[[#This Row],[y-pos]]^2+ssa_urop_maneuver_10002[[#This Row],[z-pos]]^2)-6378</f>
        <v>548.92476351473942</v>
      </c>
      <c r="O88">
        <f>SQRT(ssa_urop_maneuver_10002[[#This Row],[x-vel]]^2+ssa_urop_maneuver_10002[[#This Row],[y-vel]]^2+ssa_urop_maneuver_10002[[#This Row],[z-vel]]^2)</f>
        <v>7.5862591426980694</v>
      </c>
    </row>
    <row r="89" spans="1:15" x14ac:dyDescent="0.35">
      <c r="A89">
        <v>10002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SQRT(ssa_urop_maneuver_10002[[#This Row],[x-pos]]^2+ssa_urop_maneuver_10002[[#This Row],[y-pos]]^2+ssa_urop_maneuver_10002[[#This Row],[z-pos]]^2)-6378</f>
        <v>547.11054939690166</v>
      </c>
      <c r="O89">
        <f>SQRT(ssa_urop_maneuver_10002[[#This Row],[x-vel]]^2+ssa_urop_maneuver_10002[[#This Row],[y-vel]]^2+ssa_urop_maneuver_10002[[#This Row],[z-vel]]^2)</f>
        <v>7.5853671432368595</v>
      </c>
    </row>
    <row r="90" spans="1:15" x14ac:dyDescent="0.35">
      <c r="A90">
        <v>10002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SQRT(ssa_urop_maneuver_10002[[#This Row],[x-pos]]^2+ssa_urop_maneuver_10002[[#This Row],[y-pos]]^2+ssa_urop_maneuver_10002[[#This Row],[z-pos]]^2)-6378</f>
        <v>543.60281104111436</v>
      </c>
      <c r="O90">
        <f>SQRT(ssa_urop_maneuver_10002[[#This Row],[x-vel]]^2+ssa_urop_maneuver_10002[[#This Row],[y-vel]]^2+ssa_urop_maneuver_10002[[#This Row],[z-vel]]^2)</f>
        <v>7.5857494503616003</v>
      </c>
    </row>
    <row r="91" spans="1:15" x14ac:dyDescent="0.35">
      <c r="A91">
        <v>10002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SQRT(ssa_urop_maneuver_10002[[#This Row],[x-pos]]^2+ssa_urop_maneuver_10002[[#This Row],[y-pos]]^2+ssa_urop_maneuver_10002[[#This Row],[z-pos]]^2)-6378</f>
        <v>540.98417588830489</v>
      </c>
      <c r="O91">
        <f>SQRT(ssa_urop_maneuver_10002[[#This Row],[x-vel]]^2+ssa_urop_maneuver_10002[[#This Row],[y-vel]]^2+ssa_urop_maneuver_10002[[#This Row],[z-vel]]^2)</f>
        <v>7.5896350444833391</v>
      </c>
    </row>
    <row r="92" spans="1:15" x14ac:dyDescent="0.35">
      <c r="A92">
        <v>10002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SQRT(ssa_urop_maneuver_10002[[#This Row],[x-pos]]^2+ssa_urop_maneuver_10002[[#This Row],[y-pos]]^2+ssa_urop_maneuver_10002[[#This Row],[z-pos]]^2)-6378</f>
        <v>540.02454247013247</v>
      </c>
      <c r="O92">
        <f>SQRT(ssa_urop_maneuver_10002[[#This Row],[x-vel]]^2+ssa_urop_maneuver_10002[[#This Row],[y-vel]]^2+ssa_urop_maneuver_10002[[#This Row],[z-vel]]^2)</f>
        <v>7.5947056404576472</v>
      </c>
    </row>
    <row r="93" spans="1:15" x14ac:dyDescent="0.35">
      <c r="A93">
        <v>10002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SQRT(ssa_urop_maneuver_10002[[#This Row],[x-pos]]^2+ssa_urop_maneuver_10002[[#This Row],[y-pos]]^2+ssa_urop_maneuver_10002[[#This Row],[z-pos]]^2)-6378</f>
        <v>539.81468436621344</v>
      </c>
      <c r="O93">
        <f>SQRT(ssa_urop_maneuver_10002[[#This Row],[x-vel]]^2+ssa_urop_maneuver_10002[[#This Row],[y-vel]]^2+ssa_urop_maneuver_10002[[#This Row],[z-vel]]^2)</f>
        <v>7.5959532034719794</v>
      </c>
    </row>
    <row r="94" spans="1:15" x14ac:dyDescent="0.35">
      <c r="A94">
        <v>10002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SQRT(ssa_urop_maneuver_10002[[#This Row],[x-pos]]^2+ssa_urop_maneuver_10002[[#This Row],[y-pos]]^2+ssa_urop_maneuver_10002[[#This Row],[z-pos]]^2)-6378</f>
        <v>540.12628510028935</v>
      </c>
      <c r="O94">
        <f>SQRT(ssa_urop_maneuver_10002[[#This Row],[x-vel]]^2+ssa_urop_maneuver_10002[[#This Row],[y-vel]]^2+ssa_urop_maneuver_10002[[#This Row],[z-vel]]^2)</f>
        <v>7.5920183408693385</v>
      </c>
    </row>
    <row r="95" spans="1:15" x14ac:dyDescent="0.35">
      <c r="A95">
        <v>10002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SQRT(ssa_urop_maneuver_10002[[#This Row],[x-pos]]^2+ssa_urop_maneuver_10002[[#This Row],[y-pos]]^2+ssa_urop_maneuver_10002[[#This Row],[z-pos]]^2)-6378</f>
        <v>542.01759462707014</v>
      </c>
      <c r="O95">
        <f>SQRT(ssa_urop_maneuver_10002[[#This Row],[x-vel]]^2+ssa_urop_maneuver_10002[[#This Row],[y-vel]]^2+ssa_urop_maneuver_10002[[#This Row],[z-vel]]^2)</f>
        <v>7.5871771691539953</v>
      </c>
    </row>
    <row r="96" spans="1:15" x14ac:dyDescent="0.35">
      <c r="A96">
        <v>10002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SQRT(ssa_urop_maneuver_10002[[#This Row],[x-pos]]^2+ssa_urop_maneuver_10002[[#This Row],[y-pos]]^2+ssa_urop_maneuver_10002[[#This Row],[z-pos]]^2)-6378</f>
        <v>545.59131512909426</v>
      </c>
      <c r="O96">
        <f>SQRT(ssa_urop_maneuver_10002[[#This Row],[x-vel]]^2+ssa_urop_maneuver_10002[[#This Row],[y-vel]]^2+ssa_urop_maneuver_10002[[#This Row],[z-vel]]^2)</f>
        <v>7.5854645234739611</v>
      </c>
    </row>
    <row r="97" spans="1:15" x14ac:dyDescent="0.35">
      <c r="A97">
        <v>10002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SQRT(ssa_urop_maneuver_10002[[#This Row],[x-pos]]^2+ssa_urop_maneuver_10002[[#This Row],[y-pos]]^2+ssa_urop_maneuver_10002[[#This Row],[z-pos]]^2)-6378</f>
        <v>548.62415969921312</v>
      </c>
      <c r="O97">
        <f>SQRT(ssa_urop_maneuver_10002[[#This Row],[x-vel]]^2+ssa_urop_maneuver_10002[[#This Row],[y-vel]]^2+ssa_urop_maneuver_10002[[#This Row],[z-vel]]^2)</f>
        <v>7.5860243911377694</v>
      </c>
    </row>
    <row r="98" spans="1:15" x14ac:dyDescent="0.35">
      <c r="A98">
        <v>10002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SQRT(ssa_urop_maneuver_10002[[#This Row],[x-pos]]^2+ssa_urop_maneuver_10002[[#This Row],[y-pos]]^2+ssa_urop_maneuver_10002[[#This Row],[z-pos]]^2)-6378</f>
        <v>548.57107592066495</v>
      </c>
      <c r="O98">
        <f>SQRT(ssa_urop_maneuver_10002[[#This Row],[x-vel]]^2+ssa_urop_maneuver_10002[[#This Row],[y-vel]]^2+ssa_urop_maneuver_10002[[#This Row],[z-vel]]^2)</f>
        <v>7.585843564181534</v>
      </c>
    </row>
    <row r="99" spans="1:15" x14ac:dyDescent="0.35">
      <c r="A99">
        <v>10002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SQRT(ssa_urop_maneuver_10002[[#This Row],[x-pos]]^2+ssa_urop_maneuver_10002[[#This Row],[y-pos]]^2+ssa_urop_maneuver_10002[[#This Row],[z-pos]]^2)-6378</f>
        <v>545.53671892977127</v>
      </c>
      <c r="O99">
        <f>SQRT(ssa_urop_maneuver_10002[[#This Row],[x-vel]]^2+ssa_urop_maneuver_10002[[#This Row],[y-vel]]^2+ssa_urop_maneuver_10002[[#This Row],[z-vel]]^2)</f>
        <v>7.5851655872749966</v>
      </c>
    </row>
    <row r="100" spans="1:15" x14ac:dyDescent="0.35">
      <c r="A100">
        <v>10002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SQRT(ssa_urop_maneuver_10002[[#This Row],[x-pos]]^2+ssa_urop_maneuver_10002[[#This Row],[y-pos]]^2+ssa_urop_maneuver_10002[[#This Row],[z-pos]]^2)-6378</f>
        <v>542.1010991432031</v>
      </c>
      <c r="O100">
        <f>SQRT(ssa_urop_maneuver_10002[[#This Row],[x-vel]]^2+ssa_urop_maneuver_10002[[#This Row],[y-vel]]^2+ssa_urop_maneuver_10002[[#This Row],[z-vel]]^2)</f>
        <v>7.5872198601332395</v>
      </c>
    </row>
    <row r="101" spans="1:15" x14ac:dyDescent="0.35">
      <c r="A101">
        <v>10002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SQRT(ssa_urop_maneuver_10002[[#This Row],[x-pos]]^2+ssa_urop_maneuver_10002[[#This Row],[y-pos]]^2+ssa_urop_maneuver_10002[[#This Row],[z-pos]]^2)-6378</f>
        <v>540.24568915316195</v>
      </c>
      <c r="O101">
        <f>SQRT(ssa_urop_maneuver_10002[[#This Row],[x-vel]]^2+ssa_urop_maneuver_10002[[#This Row],[y-vel]]^2+ssa_urop_maneuver_10002[[#This Row],[z-vel]]^2)</f>
        <v>7.5923161589137989</v>
      </c>
    </row>
    <row r="102" spans="1:15" x14ac:dyDescent="0.35">
      <c r="A102">
        <v>10002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SQRT(ssa_urop_maneuver_10002[[#This Row],[x-pos]]^2+ssa_urop_maneuver_10002[[#This Row],[y-pos]]^2+ssa_urop_maneuver_10002[[#This Row],[z-pos]]^2)-6378</f>
        <v>539.74378869326029</v>
      </c>
      <c r="O102">
        <f>SQRT(ssa_urop_maneuver_10002[[#This Row],[x-vel]]^2+ssa_urop_maneuver_10002[[#This Row],[y-vel]]^2+ssa_urop_maneuver_10002[[#This Row],[z-vel]]^2)</f>
        <v>7.5961378108456898</v>
      </c>
    </row>
    <row r="103" spans="1:15" x14ac:dyDescent="0.35">
      <c r="A103">
        <v>10002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SQRT(ssa_urop_maneuver_10002[[#This Row],[x-pos]]^2+ssa_urop_maneuver_10002[[#This Row],[y-pos]]^2+ssa_urop_maneuver_10002[[#This Row],[z-pos]]^2)-6378</f>
        <v>539.74888322608604</v>
      </c>
      <c r="O103">
        <f>SQRT(ssa_urop_maneuver_10002[[#This Row],[x-vel]]^2+ssa_urop_maneuver_10002[[#This Row],[y-vel]]^2+ssa_urop_maneuver_10002[[#This Row],[z-vel]]^2)</f>
        <v>7.5947245143938327</v>
      </c>
    </row>
    <row r="104" spans="1:15" x14ac:dyDescent="0.35">
      <c r="A104">
        <v>10002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SQRT(ssa_urop_maneuver_10002[[#This Row],[x-pos]]^2+ssa_urop_maneuver_10002[[#This Row],[y-pos]]^2+ssa_urop_maneuver_10002[[#This Row],[z-pos]]^2)-6378</f>
        <v>540.72280724653046</v>
      </c>
      <c r="O104">
        <f>SQRT(ssa_urop_maneuver_10002[[#This Row],[x-vel]]^2+ssa_urop_maneuver_10002[[#This Row],[y-vel]]^2+ssa_urop_maneuver_10002[[#This Row],[z-vel]]^2)</f>
        <v>7.5895997449858106</v>
      </c>
    </row>
    <row r="105" spans="1:15" x14ac:dyDescent="0.35">
      <c r="A105">
        <v>10002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SQRT(ssa_urop_maneuver_10002[[#This Row],[x-pos]]^2+ssa_urop_maneuver_10002[[#This Row],[y-pos]]^2+ssa_urop_maneuver_10002[[#This Row],[z-pos]]^2)-6378</f>
        <v>543.58215588700386</v>
      </c>
      <c r="O105">
        <f>SQRT(ssa_urop_maneuver_10002[[#This Row],[x-vel]]^2+ssa_urop_maneuver_10002[[#This Row],[y-vel]]^2+ssa_urop_maneuver_10002[[#This Row],[z-vel]]^2)</f>
        <v>7.5858683552372943</v>
      </c>
    </row>
    <row r="106" spans="1:15" x14ac:dyDescent="0.35">
      <c r="A106">
        <v>10002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SQRT(ssa_urop_maneuver_10002[[#This Row],[x-pos]]^2+ssa_urop_maneuver_10002[[#This Row],[y-pos]]^2+ssa_urop_maneuver_10002[[#This Row],[z-pos]]^2)-6378</f>
        <v>547.31999318376438</v>
      </c>
      <c r="O106">
        <f>SQRT(ssa_urop_maneuver_10002[[#This Row],[x-vel]]^2+ssa_urop_maneuver_10002[[#This Row],[y-vel]]^2+ssa_urop_maneuver_10002[[#This Row],[z-vel]]^2)</f>
        <v>7.5855277869164492</v>
      </c>
    </row>
    <row r="107" spans="1:15" x14ac:dyDescent="0.35">
      <c r="A107">
        <v>10002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SQRT(ssa_urop_maneuver_10002[[#This Row],[x-pos]]^2+ssa_urop_maneuver_10002[[#This Row],[y-pos]]^2+ssa_urop_maneuver_10002[[#This Row],[z-pos]]^2)-6378</f>
        <v>549.14362173382233</v>
      </c>
      <c r="O107">
        <f>SQRT(ssa_urop_maneuver_10002[[#This Row],[x-vel]]^2+ssa_urop_maneuver_10002[[#This Row],[y-vel]]^2+ssa_urop_maneuver_10002[[#This Row],[z-vel]]^2)</f>
        <v>7.5860133305652448</v>
      </c>
    </row>
    <row r="108" spans="1:15" x14ac:dyDescent="0.35">
      <c r="A108">
        <v>10002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SQRT(ssa_urop_maneuver_10002[[#This Row],[x-pos]]^2+ssa_urop_maneuver_10002[[#This Row],[y-pos]]^2+ssa_urop_maneuver_10002[[#This Row],[z-pos]]^2)-6378</f>
        <v>547.48113528439171</v>
      </c>
      <c r="O108">
        <f>SQRT(ssa_urop_maneuver_10002[[#This Row],[x-vel]]^2+ssa_urop_maneuver_10002[[#This Row],[y-vel]]^2+ssa_urop_maneuver_10002[[#This Row],[z-vel]]^2)</f>
        <v>7.585343245899165</v>
      </c>
    </row>
    <row r="109" spans="1:15" x14ac:dyDescent="0.35">
      <c r="A109">
        <v>10002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SQRT(ssa_urop_maneuver_10002[[#This Row],[x-pos]]^2+ssa_urop_maneuver_10002[[#This Row],[y-pos]]^2+ssa_urop_maneuver_10002[[#This Row],[z-pos]]^2)-6378</f>
        <v>543.84384546404544</v>
      </c>
      <c r="O109">
        <f>SQRT(ssa_urop_maneuver_10002[[#This Row],[x-vel]]^2+ssa_urop_maneuver_10002[[#This Row],[y-vel]]^2+ssa_urop_maneuver_10002[[#This Row],[z-vel]]^2)</f>
        <v>7.5855899280389458</v>
      </c>
    </row>
    <row r="110" spans="1:15" x14ac:dyDescent="0.35">
      <c r="A110">
        <v>10002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SQRT(ssa_urop_maneuver_10002[[#This Row],[x-pos]]^2+ssa_urop_maneuver_10002[[#This Row],[y-pos]]^2+ssa_urop_maneuver_10002[[#This Row],[z-pos]]^2)-6378</f>
        <v>540.96477507060263</v>
      </c>
      <c r="O110">
        <f>SQRT(ssa_urop_maneuver_10002[[#This Row],[x-vel]]^2+ssa_urop_maneuver_10002[[#This Row],[y-vel]]^2+ssa_urop_maneuver_10002[[#This Row],[z-vel]]^2)</f>
        <v>7.5893986845817887</v>
      </c>
    </row>
    <row r="111" spans="1:15" x14ac:dyDescent="0.35">
      <c r="A111">
        <v>10002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SQRT(ssa_urop_maneuver_10002[[#This Row],[x-pos]]^2+ssa_urop_maneuver_10002[[#This Row],[y-pos]]^2+ssa_urop_maneuver_10002[[#This Row],[z-pos]]^2)-6378</f>
        <v>539.82620422545369</v>
      </c>
      <c r="O111">
        <f>SQRT(ssa_urop_maneuver_10002[[#This Row],[x-vel]]^2+ssa_urop_maneuver_10002[[#This Row],[y-vel]]^2+ssa_urop_maneuver_10002[[#This Row],[z-vel]]^2)</f>
        <v>7.5946723942219796</v>
      </c>
    </row>
    <row r="112" spans="1:15" x14ac:dyDescent="0.35">
      <c r="A112">
        <v>10002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SQRT(ssa_urop_maneuver_10002[[#This Row],[x-pos]]^2+ssa_urop_maneuver_10002[[#This Row],[y-pos]]^2+ssa_urop_maneuver_10002[[#This Row],[z-pos]]^2)-6378</f>
        <v>539.59110857961969</v>
      </c>
      <c r="O112">
        <f>SQRT(ssa_urop_maneuver_10002[[#This Row],[x-vel]]^2+ssa_urop_maneuver_10002[[#This Row],[y-vel]]^2+ssa_urop_maneuver_10002[[#This Row],[z-vel]]^2)</f>
        <v>7.5963323066451487</v>
      </c>
    </row>
    <row r="113" spans="1:15" x14ac:dyDescent="0.35">
      <c r="A113">
        <v>10002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SQRT(ssa_urop_maneuver_10002[[#This Row],[x-pos]]^2+ssa_urop_maneuver_10002[[#This Row],[y-pos]]^2+ssa_urop_maneuver_10002[[#This Row],[z-pos]]^2)-6378</f>
        <v>539.89448906641064</v>
      </c>
      <c r="O113">
        <f>SQRT(ssa_urop_maneuver_10002[[#This Row],[x-vel]]^2+ssa_urop_maneuver_10002[[#This Row],[y-vel]]^2+ssa_urop_maneuver_10002[[#This Row],[z-vel]]^2)</f>
        <v>7.5926931352790232</v>
      </c>
    </row>
    <row r="114" spans="1:15" x14ac:dyDescent="0.35">
      <c r="A114">
        <v>10002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SQRT(ssa_urop_maneuver_10002[[#This Row],[x-pos]]^2+ssa_urop_maneuver_10002[[#This Row],[y-pos]]^2+ssa_urop_maneuver_10002[[#This Row],[z-pos]]^2)-6378</f>
        <v>541.6798519400736</v>
      </c>
      <c r="O114">
        <f>SQRT(ssa_urop_maneuver_10002[[#This Row],[x-vel]]^2+ssa_urop_maneuver_10002[[#This Row],[y-vel]]^2+ssa_urop_maneuver_10002[[#This Row],[z-vel]]^2)</f>
        <v>7.5875894381937972</v>
      </c>
    </row>
    <row r="115" spans="1:15" x14ac:dyDescent="0.35">
      <c r="A115">
        <v>10002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SQRT(ssa_urop_maneuver_10002[[#This Row],[x-pos]]^2+ssa_urop_maneuver_10002[[#This Row],[y-pos]]^2+ssa_urop_maneuver_10002[[#This Row],[z-pos]]^2)-6378</f>
        <v>545.24170104611767</v>
      </c>
      <c r="O115">
        <f>SQRT(ssa_urop_maneuver_10002[[#This Row],[x-vel]]^2+ssa_urop_maneuver_10002[[#This Row],[y-vel]]^2+ssa_urop_maneuver_10002[[#This Row],[z-vel]]^2)</f>
        <v>7.5854802724543378</v>
      </c>
    </row>
    <row r="116" spans="1:15" x14ac:dyDescent="0.35">
      <c r="A116">
        <v>10002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SQRT(ssa_urop_maneuver_10002[[#This Row],[x-pos]]^2+ssa_urop_maneuver_10002[[#This Row],[y-pos]]^2+ssa_urop_maneuver_10002[[#This Row],[z-pos]]^2)-6378</f>
        <v>548.5057275780573</v>
      </c>
      <c r="O116">
        <f>SQRT(ssa_urop_maneuver_10002[[#This Row],[x-vel]]^2+ssa_urop_maneuver_10002[[#This Row],[y-vel]]^2+ssa_urop_maneuver_10002[[#This Row],[z-vel]]^2)</f>
        <v>7.5859070328578984</v>
      </c>
    </row>
    <row r="117" spans="1:15" x14ac:dyDescent="0.35">
      <c r="A117">
        <v>10002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SQRT(ssa_urop_maneuver_10002[[#This Row],[x-pos]]^2+ssa_urop_maneuver_10002[[#This Row],[y-pos]]^2+ssa_urop_maneuver_10002[[#This Row],[z-pos]]^2)-6378</f>
        <v>548.79490380751668</v>
      </c>
      <c r="O117">
        <f>SQRT(ssa_urop_maneuver_10002[[#This Row],[x-vel]]^2+ssa_urop_maneuver_10002[[#This Row],[y-vel]]^2+ssa_urop_maneuver_10002[[#This Row],[z-vel]]^2)</f>
        <v>7.5858144294229835</v>
      </c>
    </row>
    <row r="118" spans="1:15" x14ac:dyDescent="0.35">
      <c r="A118">
        <v>10002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SQRT(ssa_urop_maneuver_10002[[#This Row],[x-pos]]^2+ssa_urop_maneuver_10002[[#This Row],[y-pos]]^2+ssa_urop_maneuver_10002[[#This Row],[z-pos]]^2)-6378</f>
        <v>545.91753086404606</v>
      </c>
      <c r="O118">
        <f>SQRT(ssa_urop_maneuver_10002[[#This Row],[x-vel]]^2+ssa_urop_maneuver_10002[[#This Row],[y-vel]]^2+ssa_urop_maneuver_10002[[#This Row],[z-vel]]^2)</f>
        <v>7.5850866939613306</v>
      </c>
    </row>
    <row r="119" spans="1:15" x14ac:dyDescent="0.35">
      <c r="A119">
        <v>10002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SQRT(ssa_urop_maneuver_10002[[#This Row],[x-pos]]^2+ssa_urop_maneuver_10002[[#This Row],[y-pos]]^2+ssa_urop_maneuver_10002[[#This Row],[z-pos]]^2)-6378</f>
        <v>542.3468391301667</v>
      </c>
      <c r="O119">
        <f>SQRT(ssa_urop_maneuver_10002[[#This Row],[x-vel]]^2+ssa_urop_maneuver_10002[[#This Row],[y-vel]]^2+ssa_urop_maneuver_10002[[#This Row],[z-vel]]^2)</f>
        <v>7.5868052871440073</v>
      </c>
    </row>
    <row r="120" spans="1:15" x14ac:dyDescent="0.35">
      <c r="A120">
        <v>10002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SQRT(ssa_urop_maneuver_10002[[#This Row],[x-pos]]^2+ssa_urop_maneuver_10002[[#This Row],[y-pos]]^2+ssa_urop_maneuver_10002[[#This Row],[z-pos]]^2)-6378</f>
        <v>540.28672840037234</v>
      </c>
      <c r="O120">
        <f>SQRT(ssa_urop_maneuver_10002[[#This Row],[x-vel]]^2+ssa_urop_maneuver_10002[[#This Row],[y-vel]]^2+ssa_urop_maneuver_10002[[#This Row],[z-vel]]^2)</f>
        <v>7.5918788564699335</v>
      </c>
    </row>
    <row r="121" spans="1:15" x14ac:dyDescent="0.35">
      <c r="A121">
        <v>10002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SQRT(ssa_urop_maneuver_10002[[#This Row],[x-pos]]^2+ssa_urop_maneuver_10002[[#This Row],[y-pos]]^2+ssa_urop_maneuver_10002[[#This Row],[z-pos]]^2)-6378</f>
        <v>539.66829606142346</v>
      </c>
      <c r="O121">
        <f>SQRT(ssa_urop_maneuver_10002[[#This Row],[x-vel]]^2+ssa_urop_maneuver_10002[[#This Row],[y-vel]]^2+ssa_urop_maneuver_10002[[#This Row],[z-vel]]^2)</f>
        <v>7.5961415954392635</v>
      </c>
    </row>
    <row r="122" spans="1:15" x14ac:dyDescent="0.35">
      <c r="A122">
        <v>10002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SQRT(ssa_urop_maneuver_10002[[#This Row],[x-pos]]^2+ssa_urop_maneuver_10002[[#This Row],[y-pos]]^2+ssa_urop_maneuver_10002[[#This Row],[z-pos]]^2)-6378</f>
        <v>539.59201456160463</v>
      </c>
      <c r="O122">
        <f>SQRT(ssa_urop_maneuver_10002[[#This Row],[x-vel]]^2+ssa_urop_maneuver_10002[[#This Row],[y-vel]]^2+ssa_urop_maneuver_10002[[#This Row],[z-vel]]^2)</f>
        <v>7.5952479854336215</v>
      </c>
    </row>
    <row r="123" spans="1:15" x14ac:dyDescent="0.35">
      <c r="A123">
        <v>10002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SQRT(ssa_urop_maneuver_10002[[#This Row],[x-pos]]^2+ssa_urop_maneuver_10002[[#This Row],[y-pos]]^2+ssa_urop_maneuver_10002[[#This Row],[z-pos]]^2)-6378</f>
        <v>540.40211426084443</v>
      </c>
      <c r="O123">
        <f>SQRT(ssa_urop_maneuver_10002[[#This Row],[x-vel]]^2+ssa_urop_maneuver_10002[[#This Row],[y-vel]]^2+ssa_urop_maneuver_10002[[#This Row],[z-vel]]^2)</f>
        <v>7.5902924923757036</v>
      </c>
    </row>
    <row r="124" spans="1:15" x14ac:dyDescent="0.35">
      <c r="A124">
        <v>10002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SQRT(ssa_urop_maneuver_10002[[#This Row],[x-pos]]^2+ssa_urop_maneuver_10002[[#This Row],[y-pos]]^2+ssa_urop_maneuver_10002[[#This Row],[z-pos]]^2)-6378</f>
        <v>543.07009352852947</v>
      </c>
      <c r="O124">
        <f>SQRT(ssa_urop_maneuver_10002[[#This Row],[x-vel]]^2+ssa_urop_maneuver_10002[[#This Row],[y-vel]]^2+ssa_urop_maneuver_10002[[#This Row],[z-vel]]^2)</f>
        <v>7.5862281413330281</v>
      </c>
    </row>
    <row r="125" spans="1:15" x14ac:dyDescent="0.35">
      <c r="A125">
        <v>10002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SQRT(ssa_urop_maneuver_10002[[#This Row],[x-pos]]^2+ssa_urop_maneuver_10002[[#This Row],[y-pos]]^2+ssa_urop_maneuver_10002[[#This Row],[z-pos]]^2)-6378</f>
        <v>546.86742615077947</v>
      </c>
      <c r="O125">
        <f>SQRT(ssa_urop_maneuver_10002[[#This Row],[x-vel]]^2+ssa_urop_maneuver_10002[[#This Row],[y-vel]]^2+ssa_urop_maneuver_10002[[#This Row],[z-vel]]^2)</f>
        <v>7.5856461333476384</v>
      </c>
    </row>
    <row r="126" spans="1:15" x14ac:dyDescent="0.35">
      <c r="A126">
        <v>10002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SQRT(ssa_urop_maneuver_10002[[#This Row],[x-pos]]^2+ssa_urop_maneuver_10002[[#This Row],[y-pos]]^2+ssa_urop_maneuver_10002[[#This Row],[z-pos]]^2)-6378</f>
        <v>549.03921405948677</v>
      </c>
      <c r="O126">
        <f>SQRT(ssa_urop_maneuver_10002[[#This Row],[x-vel]]^2+ssa_urop_maneuver_10002[[#This Row],[y-vel]]^2+ssa_urop_maneuver_10002[[#This Row],[z-vel]]^2)</f>
        <v>7.5861280109009401</v>
      </c>
    </row>
    <row r="127" spans="1:15" x14ac:dyDescent="0.35">
      <c r="A127">
        <v>10002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SQRT(ssa_urop_maneuver_10002[[#This Row],[x-pos]]^2+ssa_urop_maneuver_10002[[#This Row],[y-pos]]^2+ssa_urop_maneuver_10002[[#This Row],[z-pos]]^2)-6378</f>
        <v>547.73970396354434</v>
      </c>
      <c r="O127">
        <f>SQRT(ssa_urop_maneuver_10002[[#This Row],[x-vel]]^2+ssa_urop_maneuver_10002[[#This Row],[y-vel]]^2+ssa_urop_maneuver_10002[[#This Row],[z-vel]]^2)</f>
        <v>7.5854390602611463</v>
      </c>
    </row>
    <row r="128" spans="1:15" x14ac:dyDescent="0.35">
      <c r="A128">
        <v>10002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SQRT(ssa_urop_maneuver_10002[[#This Row],[x-pos]]^2+ssa_urop_maneuver_10002[[#This Row],[y-pos]]^2+ssa_urop_maneuver_10002[[#This Row],[z-pos]]^2)-6378</f>
        <v>544.20760132032228</v>
      </c>
      <c r="O128">
        <f>SQRT(ssa_urop_maneuver_10002[[#This Row],[x-vel]]^2+ssa_urop_maneuver_10002[[#This Row],[y-vel]]^2+ssa_urop_maneuver_10002[[#This Row],[z-vel]]^2)</f>
        <v>7.5853795867216558</v>
      </c>
    </row>
    <row r="129" spans="1:15" x14ac:dyDescent="0.35">
      <c r="A129">
        <v>10002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SQRT(ssa_urop_maneuver_10002[[#This Row],[x-pos]]^2+ssa_urop_maneuver_10002[[#This Row],[y-pos]]^2+ssa_urop_maneuver_10002[[#This Row],[z-pos]]^2)-6378</f>
        <v>541.2102472749375</v>
      </c>
      <c r="O129">
        <f>SQRT(ssa_urop_maneuver_10002[[#This Row],[x-vel]]^2+ssa_urop_maneuver_10002[[#This Row],[y-vel]]^2+ssa_urop_maneuver_10002[[#This Row],[z-vel]]^2)</f>
        <v>7.5887735795965581</v>
      </c>
    </row>
    <row r="130" spans="1:15" x14ac:dyDescent="0.35">
      <c r="A130">
        <v>10002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SQRT(ssa_urop_maneuver_10002[[#This Row],[x-pos]]^2+ssa_urop_maneuver_10002[[#This Row],[y-pos]]^2+ssa_urop_maneuver_10002[[#This Row],[z-pos]]^2)-6378</f>
        <v>539.96052749123282</v>
      </c>
      <c r="O130">
        <f>SQRT(ssa_urop_maneuver_10002[[#This Row],[x-vel]]^2+ssa_urop_maneuver_10002[[#This Row],[y-vel]]^2+ssa_urop_maneuver_10002[[#This Row],[z-vel]]^2)</f>
        <v>7.5941635612235325</v>
      </c>
    </row>
    <row r="131" spans="1:15" x14ac:dyDescent="0.35">
      <c r="A131">
        <v>10002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SQRT(ssa_urop_maneuver_10002[[#This Row],[x-pos]]^2+ssa_urop_maneuver_10002[[#This Row],[y-pos]]^2+ssa_urop_maneuver_10002[[#This Row],[z-pos]]^2)-6378</f>
        <v>539.65182002041274</v>
      </c>
      <c r="O131">
        <f>SQRT(ssa_urop_maneuver_10002[[#This Row],[x-vel]]^2+ssa_urop_maneuver_10002[[#This Row],[y-vel]]^2+ssa_urop_maneuver_10002[[#This Row],[z-vel]]^2)</f>
        <v>7.5964003871488144</v>
      </c>
    </row>
    <row r="132" spans="1:15" x14ac:dyDescent="0.35">
      <c r="A132">
        <v>10002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SQRT(ssa_urop_maneuver_10002[[#This Row],[x-pos]]^2+ssa_urop_maneuver_10002[[#This Row],[y-pos]]^2+ssa_urop_maneuver_10002[[#This Row],[z-pos]]^2)-6378</f>
        <v>539.79745965829807</v>
      </c>
      <c r="O132">
        <f>SQRT(ssa_urop_maneuver_10002[[#This Row],[x-vel]]^2+ssa_urop_maneuver_10002[[#This Row],[y-vel]]^2+ssa_urop_maneuver_10002[[#This Row],[z-vel]]^2)</f>
        <v>7.5932132064499909</v>
      </c>
    </row>
    <row r="133" spans="1:15" x14ac:dyDescent="0.35">
      <c r="A133">
        <v>10002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SQRT(ssa_urop_maneuver_10002[[#This Row],[x-pos]]^2+ssa_urop_maneuver_10002[[#This Row],[y-pos]]^2+ssa_urop_maneuver_10002[[#This Row],[z-pos]]^2)-6378</f>
        <v>541.32400349149339</v>
      </c>
      <c r="O133">
        <f>SQRT(ssa_urop_maneuver_10002[[#This Row],[x-vel]]^2+ssa_urop_maneuver_10002[[#This Row],[y-vel]]^2+ssa_urop_maneuver_10002[[#This Row],[z-vel]]^2)</f>
        <v>7.5881304069194222</v>
      </c>
    </row>
    <row r="134" spans="1:15" x14ac:dyDescent="0.35">
      <c r="A134">
        <v>10002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SQRT(ssa_urop_maneuver_10002[[#This Row],[x-pos]]^2+ssa_urop_maneuver_10002[[#This Row],[y-pos]]^2+ssa_urop_maneuver_10002[[#This Row],[z-pos]]^2)-6378</f>
        <v>544.70018629328752</v>
      </c>
      <c r="O134">
        <f>SQRT(ssa_urop_maneuver_10002[[#This Row],[x-vel]]^2+ssa_urop_maneuver_10002[[#This Row],[y-vel]]^2+ssa_urop_maneuver_10002[[#This Row],[z-vel]]^2)</f>
        <v>7.5856836571210069</v>
      </c>
    </row>
    <row r="135" spans="1:15" x14ac:dyDescent="0.35">
      <c r="A135">
        <v>10002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SQRT(ssa_urop_maneuver_10002[[#This Row],[x-pos]]^2+ssa_urop_maneuver_10002[[#This Row],[y-pos]]^2+ssa_urop_maneuver_10002[[#This Row],[z-pos]]^2)-6378</f>
        <v>548.12729645563195</v>
      </c>
      <c r="O135">
        <f>SQRT(ssa_urop_maneuver_10002[[#This Row],[x-vel]]^2+ssa_urop_maneuver_10002[[#This Row],[y-vel]]^2+ssa_urop_maneuver_10002[[#This Row],[z-vel]]^2)</f>
        <v>7.5860752830693059</v>
      </c>
    </row>
    <row r="136" spans="1:15" x14ac:dyDescent="0.35">
      <c r="A136">
        <v>10002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SQRT(ssa_urop_maneuver_10002[[#This Row],[x-pos]]^2+ssa_urop_maneuver_10002[[#This Row],[y-pos]]^2+ssa_urop_maneuver_10002[[#This Row],[z-pos]]^2)-6378</f>
        <v>548.81595778570045</v>
      </c>
      <c r="O136">
        <f>SQRT(ssa_urop_maneuver_10002[[#This Row],[x-vel]]^2+ssa_urop_maneuver_10002[[#This Row],[y-vel]]^2+ssa_urop_maneuver_10002[[#This Row],[z-vel]]^2)</f>
        <v>7.5860338558920333</v>
      </c>
    </row>
    <row r="137" spans="1:15" x14ac:dyDescent="0.35">
      <c r="A137">
        <v>10002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SQRT(ssa_urop_maneuver_10002[[#This Row],[x-pos]]^2+ssa_urop_maneuver_10002[[#This Row],[y-pos]]^2+ssa_urop_maneuver_10002[[#This Row],[z-pos]]^2)-6378</f>
        <v>546.25099537570895</v>
      </c>
      <c r="O137">
        <f>SQRT(ssa_urop_maneuver_10002[[#This Row],[x-vel]]^2+ssa_urop_maneuver_10002[[#This Row],[y-vel]]^2+ssa_urop_maneuver_10002[[#This Row],[z-vel]]^2)</f>
        <v>7.5851166993763872</v>
      </c>
    </row>
    <row r="138" spans="1:15" x14ac:dyDescent="0.35">
      <c r="A138">
        <v>10002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SQRT(ssa_urop_maneuver_10002[[#This Row],[x-pos]]^2+ssa_urop_maneuver_10002[[#This Row],[y-pos]]^2+ssa_urop_maneuver_10002[[#This Row],[z-pos]]^2)-6378</f>
        <v>542.72288657169156</v>
      </c>
      <c r="O138">
        <f>SQRT(ssa_urop_maneuver_10002[[#This Row],[x-vel]]^2+ssa_urop_maneuver_10002[[#This Row],[y-vel]]^2+ssa_urop_maneuver_10002[[#This Row],[z-vel]]^2)</f>
        <v>7.5863634182789745</v>
      </c>
    </row>
    <row r="139" spans="1:15" x14ac:dyDescent="0.35">
      <c r="A139">
        <v>10002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SQRT(ssa_urop_maneuver_10002[[#This Row],[x-pos]]^2+ssa_urop_maneuver_10002[[#This Row],[y-pos]]^2+ssa_urop_maneuver_10002[[#This Row],[z-pos]]^2)-6378</f>
        <v>540.55557946840599</v>
      </c>
      <c r="O139">
        <f>SQRT(ssa_urop_maneuver_10002[[#This Row],[x-vel]]^2+ssa_urop_maneuver_10002[[#This Row],[y-vel]]^2+ssa_urop_maneuver_10002[[#This Row],[z-vel]]^2)</f>
        <v>7.591107380737256</v>
      </c>
    </row>
    <row r="140" spans="1:15" x14ac:dyDescent="0.35">
      <c r="A140">
        <v>10002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SQRT(ssa_urop_maneuver_10002[[#This Row],[x-pos]]^2+ssa_urop_maneuver_10002[[#This Row],[y-pos]]^2+ssa_urop_maneuver_10002[[#This Row],[z-pos]]^2)-6378</f>
        <v>539.89603406671995</v>
      </c>
      <c r="O140">
        <f>SQRT(ssa_urop_maneuver_10002[[#This Row],[x-vel]]^2+ssa_urop_maneuver_10002[[#This Row],[y-vel]]^2+ssa_urop_maneuver_10002[[#This Row],[z-vel]]^2)</f>
        <v>7.5956739442608132</v>
      </c>
    </row>
    <row r="141" spans="1:15" x14ac:dyDescent="0.35">
      <c r="A141">
        <v>10002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SQRT(ssa_urop_maneuver_10002[[#This Row],[x-pos]]^2+ssa_urop_maneuver_10002[[#This Row],[y-pos]]^2+ssa_urop_maneuver_10002[[#This Row],[z-pos]]^2)-6378</f>
        <v>539.75627242053088</v>
      </c>
      <c r="O141">
        <f>SQRT(ssa_urop_maneuver_10002[[#This Row],[x-vel]]^2+ssa_urop_maneuver_10002[[#This Row],[y-vel]]^2+ssa_urop_maneuver_10002[[#This Row],[z-vel]]^2)</f>
        <v>7.5953751873542457</v>
      </c>
    </row>
    <row r="142" spans="1:15" x14ac:dyDescent="0.35">
      <c r="A142">
        <v>10002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SQRT(ssa_urop_maneuver_10002[[#This Row],[x-pos]]^2+ssa_urop_maneuver_10002[[#This Row],[y-pos]]^2+ssa_urop_maneuver_10002[[#This Row],[z-pos]]^2)-6378</f>
        <v>540.34301622148087</v>
      </c>
      <c r="O142">
        <f>SQRT(ssa_urop_maneuver_10002[[#This Row],[x-vel]]^2+ssa_urop_maneuver_10002[[#This Row],[y-vel]]^2+ssa_urop_maneuver_10002[[#This Row],[z-vel]]^2)</f>
        <v>7.5906998771874967</v>
      </c>
    </row>
    <row r="143" spans="1:15" x14ac:dyDescent="0.35">
      <c r="A143">
        <v>10002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SQRT(ssa_urop_maneuver_10002[[#This Row],[x-pos]]^2+ssa_urop_maneuver_10002[[#This Row],[y-pos]]^2+ssa_urop_maneuver_10002[[#This Row],[z-pos]]^2)-6378</f>
        <v>542.7254145836514</v>
      </c>
      <c r="O143">
        <f>SQRT(ssa_urop_maneuver_10002[[#This Row],[x-vel]]^2+ssa_urop_maneuver_10002[[#This Row],[y-vel]]^2+ssa_urop_maneuver_10002[[#This Row],[z-vel]]^2)</f>
        <v>7.5865380097539319</v>
      </c>
    </row>
    <row r="144" spans="1:15" x14ac:dyDescent="0.35">
      <c r="A144">
        <v>10002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SQRT(ssa_urop_maneuver_10002[[#This Row],[x-pos]]^2+ssa_urop_maneuver_10002[[#This Row],[y-pos]]^2+ssa_urop_maneuver_10002[[#This Row],[z-pos]]^2)-6378</f>
        <v>546.39781342380411</v>
      </c>
      <c r="O144">
        <f>SQRT(ssa_urop_maneuver_10002[[#This Row],[x-vel]]^2+ssa_urop_maneuver_10002[[#This Row],[y-vel]]^2+ssa_urop_maneuver_10002[[#This Row],[z-vel]]^2)</f>
        <v>7.5857047436323057</v>
      </c>
    </row>
    <row r="145" spans="1:15" x14ac:dyDescent="0.35">
      <c r="A145">
        <v>10002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SQRT(ssa_urop_maneuver_10002[[#This Row],[x-pos]]^2+ssa_urop_maneuver_10002[[#This Row],[y-pos]]^2+ssa_urop_maneuver_10002[[#This Row],[z-pos]]^2)-6378</f>
        <v>548.80126752256183</v>
      </c>
      <c r="O145">
        <f>SQRT(ssa_urop_maneuver_10002[[#This Row],[x-vel]]^2+ssa_urop_maneuver_10002[[#This Row],[y-vel]]^2+ssa_urop_maneuver_10002[[#This Row],[z-vel]]^2)</f>
        <v>7.5863646925069848</v>
      </c>
    </row>
    <row r="146" spans="1:15" x14ac:dyDescent="0.35">
      <c r="A146">
        <v>10002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SQRT(ssa_urop_maneuver_10002[[#This Row],[x-pos]]^2+ssa_urop_maneuver_10002[[#This Row],[y-pos]]^2+ssa_urop_maneuver_10002[[#This Row],[z-pos]]^2)-6378</f>
        <v>547.84912750276089</v>
      </c>
      <c r="O146">
        <f>SQRT(ssa_urop_maneuver_10002[[#This Row],[x-vel]]^2+ssa_urop_maneuver_10002[[#This Row],[y-vel]]^2+ssa_urop_maneuver_10002[[#This Row],[z-vel]]^2)</f>
        <v>7.5857278422332861</v>
      </c>
    </row>
    <row r="147" spans="1:15" x14ac:dyDescent="0.35">
      <c r="A147">
        <v>10002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SQRT(ssa_urop_maneuver_10002[[#This Row],[x-pos]]^2+ssa_urop_maneuver_10002[[#This Row],[y-pos]]^2+ssa_urop_maneuver_10002[[#This Row],[z-pos]]^2)-6378</f>
        <v>544.50692518920823</v>
      </c>
      <c r="O147">
        <f>SQRT(ssa_urop_maneuver_10002[[#This Row],[x-vel]]^2+ssa_urop_maneuver_10002[[#This Row],[y-vel]]^2+ssa_urop_maneuver_10002[[#This Row],[z-vel]]^2)</f>
        <v>7.5853399983001744</v>
      </c>
    </row>
    <row r="148" spans="1:15" x14ac:dyDescent="0.35">
      <c r="A148">
        <v>10002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SQRT(ssa_urop_maneuver_10002[[#This Row],[x-pos]]^2+ssa_urop_maneuver_10002[[#This Row],[y-pos]]^2+ssa_urop_maneuver_10002[[#This Row],[z-pos]]^2)-6378</f>
        <v>541.48419689071852</v>
      </c>
      <c r="O148">
        <f>SQRT(ssa_urop_maneuver_10002[[#This Row],[x-vel]]^2+ssa_urop_maneuver_10002[[#This Row],[y-vel]]^2+ssa_urop_maneuver_10002[[#This Row],[z-vel]]^2)</f>
        <v>7.5882368771944062</v>
      </c>
    </row>
    <row r="149" spans="1:15" x14ac:dyDescent="0.35">
      <c r="A149">
        <v>10002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SQRT(ssa_urop_maneuver_10002[[#This Row],[x-pos]]^2+ssa_urop_maneuver_10002[[#This Row],[y-pos]]^2+ssa_urop_maneuver_10002[[#This Row],[z-pos]]^2)-6378</f>
        <v>540.16754764422058</v>
      </c>
      <c r="O149">
        <f>SQRT(ssa_urop_maneuver_10002[[#This Row],[x-vel]]^2+ssa_urop_maneuver_10002[[#This Row],[y-vel]]^2+ssa_urop_maneuver_10002[[#This Row],[z-vel]]^2)</f>
        <v>7.5934990426840079</v>
      </c>
    </row>
    <row r="150" spans="1:15" x14ac:dyDescent="0.35">
      <c r="A150">
        <v>10002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SQRT(ssa_urop_maneuver_10002[[#This Row],[x-pos]]^2+ssa_urop_maneuver_10002[[#This Row],[y-pos]]^2+ssa_urop_maneuver_10002[[#This Row],[z-pos]]^2)-6378</f>
        <v>539.88222367248</v>
      </c>
      <c r="O150">
        <f>SQRT(ssa_urop_maneuver_10002[[#This Row],[x-vel]]^2+ssa_urop_maneuver_10002[[#This Row],[y-vel]]^2+ssa_urop_maneuver_10002[[#This Row],[z-vel]]^2)</f>
        <v>7.5961569300606939</v>
      </c>
    </row>
    <row r="151" spans="1:15" x14ac:dyDescent="0.35">
      <c r="A151">
        <v>10002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SQRT(ssa_urop_maneuver_10002[[#This Row],[x-pos]]^2+ssa_urop_maneuver_10002[[#This Row],[y-pos]]^2+ssa_urop_maneuver_10002[[#This Row],[z-pos]]^2)-6378</f>
        <v>539.97863192644036</v>
      </c>
      <c r="O151">
        <f>SQRT(ssa_urop_maneuver_10002[[#This Row],[x-vel]]^2+ssa_urop_maneuver_10002[[#This Row],[y-vel]]^2+ssa_urop_maneuver_10002[[#This Row],[z-vel]]^2)</f>
        <v>7.5933889243048132</v>
      </c>
    </row>
    <row r="152" spans="1:15" x14ac:dyDescent="0.35">
      <c r="A152">
        <v>10002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SQRT(ssa_urop_maneuver_10002[[#This Row],[x-pos]]^2+ssa_urop_maneuver_10002[[#This Row],[y-pos]]^2+ssa_urop_maneuver_10002[[#This Row],[z-pos]]^2)-6378</f>
        <v>541.27353864256202</v>
      </c>
      <c r="O152">
        <f>SQRT(ssa_urop_maneuver_10002[[#This Row],[x-vel]]^2+ssa_urop_maneuver_10002[[#This Row],[y-vel]]^2+ssa_urop_maneuver_10002[[#This Row],[z-vel]]^2)</f>
        <v>7.5883352136464275</v>
      </c>
    </row>
    <row r="153" spans="1:15" x14ac:dyDescent="0.35">
      <c r="A153">
        <v>10002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SQRT(ssa_urop_maneuver_10002[[#This Row],[x-pos]]^2+ssa_urop_maneuver_10002[[#This Row],[y-pos]]^2+ssa_urop_maneuver_10002[[#This Row],[z-pos]]^2)-6378</f>
        <v>544.40310475530987</v>
      </c>
      <c r="O153">
        <f>SQRT(ssa_urop_maneuver_10002[[#This Row],[x-vel]]^2+ssa_urop_maneuver_10002[[#This Row],[y-vel]]^2+ssa_urop_maneuver_10002[[#This Row],[z-vel]]^2)</f>
        <v>7.5857443664994806</v>
      </c>
    </row>
    <row r="154" spans="1:15" x14ac:dyDescent="0.35">
      <c r="A154">
        <v>10002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SQRT(ssa_urop_maneuver_10002[[#This Row],[x-pos]]^2+ssa_urop_maneuver_10002[[#This Row],[y-pos]]^2+ssa_urop_maneuver_10002[[#This Row],[z-pos]]^2)-6378</f>
        <v>547.77589726985934</v>
      </c>
      <c r="O154">
        <f>SQRT(ssa_urop_maneuver_10002[[#This Row],[x-vel]]^2+ssa_urop_maneuver_10002[[#This Row],[y-vel]]^2+ssa_urop_maneuver_10002[[#This Row],[z-vel]]^2)</f>
        <v>7.5860504104945132</v>
      </c>
    </row>
    <row r="155" spans="1:15" x14ac:dyDescent="0.35">
      <c r="A155">
        <v>10002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SQRT(ssa_urop_maneuver_10002[[#This Row],[x-pos]]^2+ssa_urop_maneuver_10002[[#This Row],[y-pos]]^2+ssa_urop_maneuver_10002[[#This Row],[z-pos]]^2)-6378</f>
        <v>548.68301509296361</v>
      </c>
      <c r="O155">
        <f>SQRT(ssa_urop_maneuver_10002[[#This Row],[x-vel]]^2+ssa_urop_maneuver_10002[[#This Row],[y-vel]]^2+ssa_urop_maneuver_10002[[#This Row],[z-vel]]^2)</f>
        <v>7.5863658070593427</v>
      </c>
    </row>
    <row r="156" spans="1:15" x14ac:dyDescent="0.35">
      <c r="A156">
        <v>10002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SQRT(ssa_urop_maneuver_10002[[#This Row],[x-pos]]^2+ssa_urop_maneuver_10002[[#This Row],[y-pos]]^2+ssa_urop_maneuver_10002[[#This Row],[z-pos]]^2)-6378</f>
        <v>546.3042265105214</v>
      </c>
      <c r="O156">
        <f>SQRT(ssa_urop_maneuver_10002[[#This Row],[x-vel]]^2+ssa_urop_maneuver_10002[[#This Row],[y-vel]]^2+ssa_urop_maneuver_10002[[#This Row],[z-vel]]^2)</f>
        <v>7.5854990607224657</v>
      </c>
    </row>
    <row r="157" spans="1:15" x14ac:dyDescent="0.35">
      <c r="A157">
        <v>10002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SQRT(ssa_urop_maneuver_10002[[#This Row],[x-pos]]^2+ssa_urop_maneuver_10002[[#This Row],[y-pos]]^2+ssa_urop_maneuver_10002[[#This Row],[z-pos]]^2)-6378</f>
        <v>542.79556400215188</v>
      </c>
      <c r="O157">
        <f>SQRT(ssa_urop_maneuver_10002[[#This Row],[x-vel]]^2+ssa_urop_maneuver_10002[[#This Row],[y-vel]]^2+ssa_urop_maneuver_10002[[#This Row],[z-vel]]^2)</f>
        <v>7.586356685246753</v>
      </c>
    </row>
    <row r="158" spans="1:15" x14ac:dyDescent="0.35">
      <c r="A158">
        <v>10002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SQRT(ssa_urop_maneuver_10002[[#This Row],[x-pos]]^2+ssa_urop_maneuver_10002[[#This Row],[y-pos]]^2+ssa_urop_maneuver_10002[[#This Row],[z-pos]]^2)-6378</f>
        <v>540.59742664999521</v>
      </c>
      <c r="O158">
        <f>SQRT(ssa_urop_maneuver_10002[[#This Row],[x-vel]]^2+ssa_urop_maneuver_10002[[#This Row],[y-vel]]^2+ssa_urop_maneuver_10002[[#This Row],[z-vel]]^2)</f>
        <v>7.5906966324249652</v>
      </c>
    </row>
    <row r="159" spans="1:15" x14ac:dyDescent="0.35">
      <c r="A159">
        <v>10002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SQRT(ssa_urop_maneuver_10002[[#This Row],[x-pos]]^2+ssa_urop_maneuver_10002[[#This Row],[y-pos]]^2+ssa_urop_maneuver_10002[[#This Row],[z-pos]]^2)-6378</f>
        <v>539.98968825972679</v>
      </c>
      <c r="O159">
        <f>SQRT(ssa_urop_maneuver_10002[[#This Row],[x-vel]]^2+ssa_urop_maneuver_10002[[#This Row],[y-vel]]^2+ssa_urop_maneuver_10002[[#This Row],[z-vel]]^2)</f>
        <v>7.5953471842224598</v>
      </c>
    </row>
    <row r="160" spans="1:15" x14ac:dyDescent="0.35">
      <c r="A160">
        <v>10002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SQRT(ssa_urop_maneuver_10002[[#This Row],[x-pos]]^2+ssa_urop_maneuver_10002[[#This Row],[y-pos]]^2+ssa_urop_maneuver_10002[[#This Row],[z-pos]]^2)-6378</f>
        <v>539.90546805577651</v>
      </c>
      <c r="O160">
        <f>SQRT(ssa_urop_maneuver_10002[[#This Row],[x-vel]]^2+ssa_urop_maneuver_10002[[#This Row],[y-vel]]^2+ssa_urop_maneuver_10002[[#This Row],[z-vel]]^2)</f>
        <v>7.5954941901342421</v>
      </c>
    </row>
    <row r="161" spans="1:15" x14ac:dyDescent="0.35">
      <c r="A161">
        <v>10002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SQRT(ssa_urop_maneuver_10002[[#This Row],[x-pos]]^2+ssa_urop_maneuver_10002[[#This Row],[y-pos]]^2+ssa_urop_maneuver_10002[[#This Row],[z-pos]]^2)-6378</f>
        <v>540.35669187717485</v>
      </c>
      <c r="O161">
        <f>SQRT(ssa_urop_maneuver_10002[[#This Row],[x-vel]]^2+ssa_urop_maneuver_10002[[#This Row],[y-vel]]^2+ssa_urop_maneuver_10002[[#This Row],[z-vel]]^2)</f>
        <v>7.5910173973036148</v>
      </c>
    </row>
    <row r="162" spans="1:15" x14ac:dyDescent="0.35">
      <c r="A162">
        <v>10002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SQRT(ssa_urop_maneuver_10002[[#This Row],[x-pos]]^2+ssa_urop_maneuver_10002[[#This Row],[y-pos]]^2+ssa_urop_maneuver_10002[[#This Row],[z-pos]]^2)-6378</f>
        <v>542.49268535783085</v>
      </c>
      <c r="O162">
        <f>SQRT(ssa_urop_maneuver_10002[[#This Row],[x-vel]]^2+ssa_urop_maneuver_10002[[#This Row],[y-vel]]^2+ssa_urop_maneuver_10002[[#This Row],[z-vel]]^2)</f>
        <v>7.5867065279155623</v>
      </c>
    </row>
    <row r="163" spans="1:15" x14ac:dyDescent="0.35">
      <c r="A163">
        <v>10002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SQRT(ssa_urop_maneuver_10002[[#This Row],[x-pos]]^2+ssa_urop_maneuver_10002[[#This Row],[y-pos]]^2+ssa_urop_maneuver_10002[[#This Row],[z-pos]]^2)-6378</f>
        <v>546.05305506919558</v>
      </c>
      <c r="O163">
        <f>SQRT(ssa_urop_maneuver_10002[[#This Row],[x-vel]]^2+ssa_urop_maneuver_10002[[#This Row],[y-vel]]^2+ssa_urop_maneuver_10002[[#This Row],[z-vel]]^2)</f>
        <v>7.5857345334917241</v>
      </c>
    </row>
    <row r="164" spans="1:15" x14ac:dyDescent="0.35">
      <c r="A164">
        <v>10002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SQRT(ssa_urop_maneuver_10002[[#This Row],[x-pos]]^2+ssa_urop_maneuver_10002[[#This Row],[y-pos]]^2+ssa_urop_maneuver_10002[[#This Row],[z-pos]]^2)-6378</f>
        <v>548.58355411006414</v>
      </c>
      <c r="O164">
        <f>SQRT(ssa_urop_maneuver_10002[[#This Row],[x-vel]]^2+ssa_urop_maneuver_10002[[#This Row],[y-vel]]^2+ssa_urop_maneuver_10002[[#This Row],[z-vel]]^2)</f>
        <v>7.5863484091122988</v>
      </c>
    </row>
    <row r="165" spans="1:15" x14ac:dyDescent="0.35">
      <c r="A165">
        <v>10002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SQRT(ssa_urop_maneuver_10002[[#This Row],[x-pos]]^2+ssa_urop_maneuver_10002[[#This Row],[y-pos]]^2+ssa_urop_maneuver_10002[[#This Row],[z-pos]]^2)-6378</f>
        <v>547.94216105223404</v>
      </c>
      <c r="O165">
        <f>SQRT(ssa_urop_maneuver_10002[[#This Row],[x-vel]]^2+ssa_urop_maneuver_10002[[#This Row],[y-vel]]^2+ssa_urop_maneuver_10002[[#This Row],[z-vel]]^2)</f>
        <v>7.5859237673606117</v>
      </c>
    </row>
    <row r="166" spans="1:15" x14ac:dyDescent="0.35">
      <c r="A166">
        <v>10002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SQRT(ssa_urop_maneuver_10002[[#This Row],[x-pos]]^2+ssa_urop_maneuver_10002[[#This Row],[y-pos]]^2+ssa_urop_maneuver_10002[[#This Row],[z-pos]]^2)-6378</f>
        <v>544.77773482254452</v>
      </c>
      <c r="O166">
        <f>SQRT(ssa_urop_maneuver_10002[[#This Row],[x-vel]]^2+ssa_urop_maneuver_10002[[#This Row],[y-vel]]^2+ssa_urop_maneuver_10002[[#This Row],[z-vel]]^2)</f>
        <v>7.5853668711469355</v>
      </c>
    </row>
    <row r="167" spans="1:15" x14ac:dyDescent="0.35">
      <c r="A167">
        <v>10002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SQRT(ssa_urop_maneuver_10002[[#This Row],[x-pos]]^2+ssa_urop_maneuver_10002[[#This Row],[y-pos]]^2+ssa_urop_maneuver_10002[[#This Row],[z-pos]]^2)-6378</f>
        <v>541.71536350049246</v>
      </c>
      <c r="O167">
        <f>SQRT(ssa_urop_maneuver_10002[[#This Row],[x-vel]]^2+ssa_urop_maneuver_10002[[#This Row],[y-vel]]^2+ssa_urop_maneuver_10002[[#This Row],[z-vel]]^2)</f>
        <v>7.5878259928175993</v>
      </c>
    </row>
    <row r="168" spans="1:15" x14ac:dyDescent="0.35">
      <c r="A168">
        <v>10002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SQRT(ssa_urop_maneuver_10002[[#This Row],[x-pos]]^2+ssa_urop_maneuver_10002[[#This Row],[y-pos]]^2+ssa_urop_maneuver_10002[[#This Row],[z-pos]]^2)-6378</f>
        <v>540.33493741359598</v>
      </c>
      <c r="O168">
        <f>SQRT(ssa_urop_maneuver_10002[[#This Row],[x-vel]]^2+ssa_urop_maneuver_10002[[#This Row],[y-vel]]^2+ssa_urop_maneuver_10002[[#This Row],[z-vel]]^2)</f>
        <v>7.5929353661830792</v>
      </c>
    </row>
    <row r="169" spans="1:15" x14ac:dyDescent="0.35">
      <c r="A169">
        <v>10002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SQRT(ssa_urop_maneuver_10002[[#This Row],[x-pos]]^2+ssa_urop_maneuver_10002[[#This Row],[y-pos]]^2+ssa_urop_maneuver_10002[[#This Row],[z-pos]]^2)-6378</f>
        <v>540.05038729517128</v>
      </c>
      <c r="O169">
        <f>SQRT(ssa_urop_maneuver_10002[[#This Row],[x-vel]]^2+ssa_urop_maneuver_10002[[#This Row],[y-vel]]^2+ssa_urop_maneuver_10002[[#This Row],[z-vel]]^2)</f>
        <v>7.5959890272699111</v>
      </c>
    </row>
    <row r="170" spans="1:15" x14ac:dyDescent="0.35">
      <c r="A170">
        <v>10002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SQRT(ssa_urop_maneuver_10002[[#This Row],[x-pos]]^2+ssa_urop_maneuver_10002[[#This Row],[y-pos]]^2+ssa_urop_maneuver_10002[[#This Row],[z-pos]]^2)-6378</f>
        <v>540.07304562963054</v>
      </c>
      <c r="O170">
        <f>SQRT(ssa_urop_maneuver_10002[[#This Row],[x-vel]]^2+ssa_urop_maneuver_10002[[#This Row],[y-vel]]^2+ssa_urop_maneuver_10002[[#This Row],[z-vel]]^2)</f>
        <v>7.5936983011254338</v>
      </c>
    </row>
    <row r="171" spans="1:15" x14ac:dyDescent="0.35">
      <c r="A171">
        <v>10002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SQRT(ssa_urop_maneuver_10002[[#This Row],[x-pos]]^2+ssa_urop_maneuver_10002[[#This Row],[y-pos]]^2+ssa_urop_maneuver_10002[[#This Row],[z-pos]]^2)-6378</f>
        <v>541.13166142494538</v>
      </c>
      <c r="O171">
        <f>SQRT(ssa_urop_maneuver_10002[[#This Row],[x-vel]]^2+ssa_urop_maneuver_10002[[#This Row],[y-vel]]^2+ssa_urop_maneuver_10002[[#This Row],[z-vel]]^2)</f>
        <v>7.5886849512123886</v>
      </c>
    </row>
    <row r="172" spans="1:15" x14ac:dyDescent="0.35">
      <c r="A172">
        <v>10002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SQRT(ssa_urop_maneuver_10002[[#This Row],[x-pos]]^2+ssa_urop_maneuver_10002[[#This Row],[y-pos]]^2+ssa_urop_maneuver_10002[[#This Row],[z-pos]]^2)-6378</f>
        <v>544.04842765797639</v>
      </c>
      <c r="O172">
        <f>SQRT(ssa_urop_maneuver_10002[[#This Row],[x-vel]]^2+ssa_urop_maneuver_10002[[#This Row],[y-vel]]^2+ssa_urop_maneuver_10002[[#This Row],[z-vel]]^2)</f>
        <v>7.585860988461234</v>
      </c>
    </row>
    <row r="173" spans="1:15" x14ac:dyDescent="0.35">
      <c r="A173">
        <v>10002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SQRT(ssa_urop_maneuver_10002[[#This Row],[x-pos]]^2+ssa_urop_maneuver_10002[[#This Row],[y-pos]]^2+ssa_urop_maneuver_10002[[#This Row],[z-pos]]^2)-6378</f>
        <v>547.47956825530855</v>
      </c>
      <c r="O173">
        <f>SQRT(ssa_urop_maneuver_10002[[#This Row],[x-vel]]^2+ssa_urop_maneuver_10002[[#This Row],[y-vel]]^2+ssa_urop_maneuver_10002[[#This Row],[z-vel]]^2)</f>
        <v>7.5860921796620149</v>
      </c>
    </row>
    <row r="174" spans="1:15" x14ac:dyDescent="0.35">
      <c r="A174">
        <v>10002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SQRT(ssa_urop_maneuver_10002[[#This Row],[x-pos]]^2+ssa_urop_maneuver_10002[[#This Row],[y-pos]]^2+ssa_urop_maneuver_10002[[#This Row],[z-pos]]^2)-6378</f>
        <v>548.68771008300791</v>
      </c>
      <c r="O174">
        <f>SQRT(ssa_urop_maneuver_10002[[#This Row],[x-vel]]^2+ssa_urop_maneuver_10002[[#This Row],[y-vel]]^2+ssa_urop_maneuver_10002[[#This Row],[z-vel]]^2)</f>
        <v>7.5863630649062657</v>
      </c>
    </row>
    <row r="175" spans="1:15" x14ac:dyDescent="0.35">
      <c r="A175">
        <v>10002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SQRT(ssa_urop_maneuver_10002[[#This Row],[x-pos]]^2+ssa_urop_maneuver_10002[[#This Row],[y-pos]]^2+ssa_urop_maneuver_10002[[#This Row],[z-pos]]^2)-6378</f>
        <v>546.66174566044265</v>
      </c>
      <c r="O175">
        <f>SQRT(ssa_urop_maneuver_10002[[#This Row],[x-vel]]^2+ssa_urop_maneuver_10002[[#This Row],[y-vel]]^2+ssa_urop_maneuver_10002[[#This Row],[z-vel]]^2)</f>
        <v>7.5854510904976138</v>
      </c>
    </row>
    <row r="176" spans="1:15" x14ac:dyDescent="0.35">
      <c r="A176">
        <v>10002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SQRT(ssa_urop_maneuver_10002[[#This Row],[x-pos]]^2+ssa_urop_maneuver_10002[[#This Row],[y-pos]]^2+ssa_urop_maneuver_10002[[#This Row],[z-pos]]^2)-6378</f>
        <v>543.26825984161223</v>
      </c>
      <c r="O176">
        <f>SQRT(ssa_urop_maneuver_10002[[#This Row],[x-vel]]^2+ssa_urop_maneuver_10002[[#This Row],[y-vel]]^2+ssa_urop_maneuver_10002[[#This Row],[z-vel]]^2)</f>
        <v>7.5859478989270519</v>
      </c>
    </row>
    <row r="177" spans="1:15" x14ac:dyDescent="0.35">
      <c r="A177">
        <v>10002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SQRT(ssa_urop_maneuver_10002[[#This Row],[x-pos]]^2+ssa_urop_maneuver_10002[[#This Row],[y-pos]]^2+ssa_urop_maneuver_10002[[#This Row],[z-pos]]^2)-6378</f>
        <v>540.96897401017941</v>
      </c>
      <c r="O177">
        <f>SQRT(ssa_urop_maneuver_10002[[#This Row],[x-vel]]^2+ssa_urop_maneuver_10002[[#This Row],[y-vel]]^2+ssa_urop_maneuver_10002[[#This Row],[z-vel]]^2)</f>
        <v>7.5899617548086065</v>
      </c>
    </row>
    <row r="178" spans="1:15" x14ac:dyDescent="0.35">
      <c r="A178">
        <v>10002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SQRT(ssa_urop_maneuver_10002[[#This Row],[x-pos]]^2+ssa_urop_maneuver_10002[[#This Row],[y-pos]]^2+ssa_urop_maneuver_10002[[#This Row],[z-pos]]^2)-6378</f>
        <v>540.24018277334289</v>
      </c>
      <c r="O178">
        <f>SQRT(ssa_urop_maneuver_10002[[#This Row],[x-vel]]^2+ssa_urop_maneuver_10002[[#This Row],[y-vel]]^2+ssa_urop_maneuver_10002[[#This Row],[z-vel]]^2)</f>
        <v>7.5948008935270117</v>
      </c>
    </row>
    <row r="179" spans="1:15" x14ac:dyDescent="0.35">
      <c r="A179">
        <v>10002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SQRT(ssa_urop_maneuver_10002[[#This Row],[x-pos]]^2+ssa_urop_maneuver_10002[[#This Row],[y-pos]]^2+ssa_urop_maneuver_10002[[#This Row],[z-pos]]^2)-6378</f>
        <v>540.05685837612236</v>
      </c>
      <c r="O179">
        <f>SQRT(ssa_urop_maneuver_10002[[#This Row],[x-vel]]^2+ssa_urop_maneuver_10002[[#This Row],[y-vel]]^2+ssa_urop_maneuver_10002[[#This Row],[z-vel]]^2)</f>
        <v>7.5955291409770558</v>
      </c>
    </row>
    <row r="180" spans="1:15" x14ac:dyDescent="0.35">
      <c r="A180">
        <v>10002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SQRT(ssa_urop_maneuver_10002[[#This Row],[x-pos]]^2+ssa_urop_maneuver_10002[[#This Row],[y-pos]]^2+ssa_urop_maneuver_10002[[#This Row],[z-pos]]^2)-6378</f>
        <v>540.3126029363666</v>
      </c>
      <c r="O180">
        <f>SQRT(ssa_urop_maneuver_10002[[#This Row],[x-vel]]^2+ssa_urop_maneuver_10002[[#This Row],[y-vel]]^2+ssa_urop_maneuver_10002[[#This Row],[z-vel]]^2)</f>
        <v>7.5914543305388733</v>
      </c>
    </row>
    <row r="181" spans="1:15" x14ac:dyDescent="0.35">
      <c r="A181">
        <v>10002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SQRT(ssa_urop_maneuver_10002[[#This Row],[x-pos]]^2+ssa_urop_maneuver_10002[[#This Row],[y-pos]]^2+ssa_urop_maneuver_10002[[#This Row],[z-pos]]^2)-6378</f>
        <v>542.14779840953634</v>
      </c>
      <c r="O181">
        <f>SQRT(ssa_urop_maneuver_10002[[#This Row],[x-vel]]^2+ssa_urop_maneuver_10002[[#This Row],[y-vel]]^2+ssa_urop_maneuver_10002[[#This Row],[z-vel]]^2)</f>
        <v>7.5870426425452395</v>
      </c>
    </row>
    <row r="182" spans="1:15" x14ac:dyDescent="0.35">
      <c r="A182">
        <v>10002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SQRT(ssa_urop_maneuver_10002[[#This Row],[x-pos]]^2+ssa_urop_maneuver_10002[[#This Row],[y-pos]]^2+ssa_urop_maneuver_10002[[#This Row],[z-pos]]^2)-6378</f>
        <v>545.58144799074398</v>
      </c>
      <c r="O182">
        <f>SQRT(ssa_urop_maneuver_10002[[#This Row],[x-vel]]^2+ssa_urop_maneuver_10002[[#This Row],[y-vel]]^2+ssa_urop_maneuver_10002[[#This Row],[z-vel]]^2)</f>
        <v>7.5858676090817037</v>
      </c>
    </row>
    <row r="183" spans="1:15" x14ac:dyDescent="0.35">
      <c r="A183">
        <v>10002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SQRT(ssa_urop_maneuver_10002[[#This Row],[x-pos]]^2+ssa_urop_maneuver_10002[[#This Row],[y-pos]]^2+ssa_urop_maneuver_10002[[#This Row],[z-pos]]^2)-6378</f>
        <v>548.33569606889887</v>
      </c>
      <c r="O183">
        <f>SQRT(ssa_urop_maneuver_10002[[#This Row],[x-vel]]^2+ssa_urop_maneuver_10002[[#This Row],[y-vel]]^2+ssa_urop_maneuver_10002[[#This Row],[z-vel]]^2)</f>
        <v>7.5865228612054594</v>
      </c>
    </row>
    <row r="184" spans="1:15" x14ac:dyDescent="0.35">
      <c r="A184">
        <v>10002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SQRT(ssa_urop_maneuver_10002[[#This Row],[x-pos]]^2+ssa_urop_maneuver_10002[[#This Row],[y-pos]]^2+ssa_urop_maneuver_10002[[#This Row],[z-pos]]^2)-6378</f>
        <v>548.06086466543729</v>
      </c>
      <c r="O184">
        <f>SQRT(ssa_urop_maneuver_10002[[#This Row],[x-vel]]^2+ssa_urop_maneuver_10002[[#This Row],[y-vel]]^2+ssa_urop_maneuver_10002[[#This Row],[z-vel]]^2)</f>
        <v>7.5860949421102477</v>
      </c>
    </row>
    <row r="185" spans="1:15" x14ac:dyDescent="0.35">
      <c r="A185">
        <v>10002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SQRT(ssa_urop_maneuver_10002[[#This Row],[x-pos]]^2+ssa_urop_maneuver_10002[[#This Row],[y-pos]]^2+ssa_urop_maneuver_10002[[#This Row],[z-pos]]^2)-6378</f>
        <v>545.09776007023811</v>
      </c>
      <c r="O185">
        <f>SQRT(ssa_urop_maneuver_10002[[#This Row],[x-vel]]^2+ssa_urop_maneuver_10002[[#This Row],[y-vel]]^2+ssa_urop_maneuver_10002[[#This Row],[z-vel]]^2)</f>
        <v>7.5852643920804814</v>
      </c>
    </row>
    <row r="186" spans="1:15" x14ac:dyDescent="0.35">
      <c r="A186">
        <v>10002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SQRT(ssa_urop_maneuver_10002[[#This Row],[x-pos]]^2+ssa_urop_maneuver_10002[[#This Row],[y-pos]]^2+ssa_urop_maneuver_10002[[#This Row],[z-pos]]^2)-6378</f>
        <v>542.02915460577788</v>
      </c>
      <c r="O186">
        <f>SQRT(ssa_urop_maneuver_10002[[#This Row],[x-vel]]^2+ssa_urop_maneuver_10002[[#This Row],[y-vel]]^2+ssa_urop_maneuver_10002[[#This Row],[z-vel]]^2)</f>
        <v>7.5873371255420503</v>
      </c>
    </row>
    <row r="187" spans="1:15" x14ac:dyDescent="0.35">
      <c r="A187">
        <v>10002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SQRT(ssa_urop_maneuver_10002[[#This Row],[x-pos]]^2+ssa_urop_maneuver_10002[[#This Row],[y-pos]]^2+ssa_urop_maneuver_10002[[#This Row],[z-pos]]^2)-6378</f>
        <v>540.55672510529257</v>
      </c>
      <c r="O187">
        <f>SQRT(ssa_urop_maneuver_10002[[#This Row],[x-vel]]^2+ssa_urop_maneuver_10002[[#This Row],[y-vel]]^2+ssa_urop_maneuver_10002[[#This Row],[z-vel]]^2)</f>
        <v>7.592316032496174</v>
      </c>
    </row>
    <row r="188" spans="1:15" x14ac:dyDescent="0.35">
      <c r="A188">
        <v>10002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SQRT(ssa_urop_maneuver_10002[[#This Row],[x-pos]]^2+ssa_urop_maneuver_10002[[#This Row],[y-pos]]^2+ssa_urop_maneuver_10002[[#This Row],[z-pos]]^2)-6378</f>
        <v>540.19524974600517</v>
      </c>
      <c r="O188">
        <f>SQRT(ssa_urop_maneuver_10002[[#This Row],[x-vel]]^2+ssa_urop_maneuver_10002[[#This Row],[y-vel]]^2+ssa_urop_maneuver_10002[[#This Row],[z-vel]]^2)</f>
        <v>7.5957948890664628</v>
      </c>
    </row>
    <row r="189" spans="1:15" x14ac:dyDescent="0.35">
      <c r="A189">
        <v>10002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SQRT(ssa_urop_maneuver_10002[[#This Row],[x-pos]]^2+ssa_urop_maneuver_10002[[#This Row],[y-pos]]^2+ssa_urop_maneuver_10002[[#This Row],[z-pos]]^2)-6378</f>
        <v>540.06739356674098</v>
      </c>
      <c r="O189">
        <f>SQRT(ssa_urop_maneuver_10002[[#This Row],[x-vel]]^2+ssa_urop_maneuver_10002[[#This Row],[y-vel]]^2+ssa_urop_maneuver_10002[[#This Row],[z-vel]]^2)</f>
        <v>7.59404991271236</v>
      </c>
    </row>
    <row r="190" spans="1:15" x14ac:dyDescent="0.35">
      <c r="A190">
        <v>10002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SQRT(ssa_urop_maneuver_10002[[#This Row],[x-pos]]^2+ssa_urop_maneuver_10002[[#This Row],[y-pos]]^2+ssa_urop_maneuver_10002[[#This Row],[z-pos]]^2)-6378</f>
        <v>540.85344404996431</v>
      </c>
      <c r="O190">
        <f>SQRT(ssa_urop_maneuver_10002[[#This Row],[x-vel]]^2+ssa_urop_maneuver_10002[[#This Row],[y-vel]]^2+ssa_urop_maneuver_10002[[#This Row],[z-vel]]^2)</f>
        <v>7.5892018961114811</v>
      </c>
    </row>
    <row r="191" spans="1:15" x14ac:dyDescent="0.35">
      <c r="A191">
        <v>10002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SQRT(ssa_urop_maneuver_10002[[#This Row],[x-pos]]^2+ssa_urop_maneuver_10002[[#This Row],[y-pos]]^2+ssa_urop_maneuver_10002[[#This Row],[z-pos]]^2)-6378</f>
        <v>543.5288955111846</v>
      </c>
      <c r="O191">
        <f>SQRT(ssa_urop_maneuver_10002[[#This Row],[x-vel]]^2+ssa_urop_maneuver_10002[[#This Row],[y-vel]]^2+ssa_urop_maneuver_10002[[#This Row],[z-vel]]^2)</f>
        <v>7.5861411941788299</v>
      </c>
    </row>
    <row r="192" spans="1:15" x14ac:dyDescent="0.35">
      <c r="A192">
        <v>10002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SQRT(ssa_urop_maneuver_10002[[#This Row],[x-pos]]^2+ssa_urop_maneuver_10002[[#This Row],[y-pos]]^2+ssa_urop_maneuver_10002[[#This Row],[z-pos]]^2)-6378</f>
        <v>547.02068746652367</v>
      </c>
      <c r="O192">
        <f>SQRT(ssa_urop_maneuver_10002[[#This Row],[x-vel]]^2+ssa_urop_maneuver_10002[[#This Row],[y-vel]]^2+ssa_urop_maneuver_10002[[#This Row],[z-vel]]^2)</f>
        <v>7.5862338165226948</v>
      </c>
    </row>
    <row r="193" spans="1:15" x14ac:dyDescent="0.35">
      <c r="A193">
        <v>10002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SQRT(ssa_urop_maneuver_10002[[#This Row],[x-pos]]^2+ssa_urop_maneuver_10002[[#This Row],[y-pos]]^2+ssa_urop_maneuver_10002[[#This Row],[z-pos]]^2)-6378</f>
        <v>548.59104406059851</v>
      </c>
      <c r="O193">
        <f>SQRT(ssa_urop_maneuver_10002[[#This Row],[x-vel]]^2+ssa_urop_maneuver_10002[[#This Row],[y-vel]]^2+ssa_urop_maneuver_10002[[#This Row],[z-vel]]^2)</f>
        <v>7.5866111089300592</v>
      </c>
    </row>
    <row r="194" spans="1:15" x14ac:dyDescent="0.35">
      <c r="A194">
        <v>10002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SQRT(ssa_urop_maneuver_10002[[#This Row],[x-pos]]^2+ssa_urop_maneuver_10002[[#This Row],[y-pos]]^2+ssa_urop_maneuver_10002[[#This Row],[z-pos]]^2)-6378</f>
        <v>546.90003383705061</v>
      </c>
      <c r="O194">
        <f>SQRT(ssa_urop_maneuver_10002[[#This Row],[x-vel]]^2+ssa_urop_maneuver_10002[[#This Row],[y-vel]]^2+ssa_urop_maneuver_10002[[#This Row],[z-vel]]^2)</f>
        <v>7.5856267372688633</v>
      </c>
    </row>
    <row r="195" spans="1:15" x14ac:dyDescent="0.35">
      <c r="A195">
        <v>10002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SQRT(ssa_urop_maneuver_10002[[#This Row],[x-pos]]^2+ssa_urop_maneuver_10002[[#This Row],[y-pos]]^2+ssa_urop_maneuver_10002[[#This Row],[z-pos]]^2)-6378</f>
        <v>543.57033701612909</v>
      </c>
      <c r="O195">
        <f>SQRT(ssa_urop_maneuver_10002[[#This Row],[x-vel]]^2+ssa_urop_maneuver_10002[[#This Row],[y-vel]]^2+ssa_urop_maneuver_10002[[#This Row],[z-vel]]^2)</f>
        <v>7.5856808297035787</v>
      </c>
    </row>
    <row r="196" spans="1:15" x14ac:dyDescent="0.35">
      <c r="A196">
        <v>10002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SQRT(ssa_urop_maneuver_10002[[#This Row],[x-pos]]^2+ssa_urop_maneuver_10002[[#This Row],[y-pos]]^2+ssa_urop_maneuver_10002[[#This Row],[z-pos]]^2)-6378</f>
        <v>541.18040835257762</v>
      </c>
      <c r="O196">
        <f>SQRT(ssa_urop_maneuver_10002[[#This Row],[x-vel]]^2+ssa_urop_maneuver_10002[[#This Row],[y-vel]]^2+ssa_urop_maneuver_10002[[#This Row],[z-vel]]^2)</f>
        <v>7.5894041249645365</v>
      </c>
    </row>
    <row r="197" spans="1:15" x14ac:dyDescent="0.35">
      <c r="A197">
        <v>10002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SQRT(ssa_urop_maneuver_10002[[#This Row],[x-pos]]^2+ssa_urop_maneuver_10002[[#This Row],[y-pos]]^2+ssa_urop_maneuver_10002[[#This Row],[z-pos]]^2)-6378</f>
        <v>540.36220591459823</v>
      </c>
      <c r="O197">
        <f>SQRT(ssa_urop_maneuver_10002[[#This Row],[x-vel]]^2+ssa_urop_maneuver_10002[[#This Row],[y-vel]]^2+ssa_urop_maneuver_10002[[#This Row],[z-vel]]^2)</f>
        <v>7.5943810465031403</v>
      </c>
    </row>
    <row r="198" spans="1:15" x14ac:dyDescent="0.35">
      <c r="A198">
        <v>10002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SQRT(ssa_urop_maneuver_10002[[#This Row],[x-pos]]^2+ssa_urop_maneuver_10002[[#This Row],[y-pos]]^2+ssa_urop_maneuver_10002[[#This Row],[z-pos]]^2)-6378</f>
        <v>540.1290718260243</v>
      </c>
      <c r="O198">
        <f>SQRT(ssa_urop_maneuver_10002[[#This Row],[x-vel]]^2+ssa_urop_maneuver_10002[[#This Row],[y-vel]]^2+ssa_urop_maneuver_10002[[#This Row],[z-vel]]^2)</f>
        <v>7.5956505158160503</v>
      </c>
    </row>
    <row r="199" spans="1:15" x14ac:dyDescent="0.35">
      <c r="A199">
        <v>10002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SQRT(ssa_urop_maneuver_10002[[#This Row],[x-pos]]^2+ssa_urop_maneuver_10002[[#This Row],[y-pos]]^2+ssa_urop_maneuver_10002[[#This Row],[z-pos]]^2)-6378</f>
        <v>540.2366281149616</v>
      </c>
      <c r="O199">
        <f>SQRT(ssa_urop_maneuver_10002[[#This Row],[x-vel]]^2+ssa_urop_maneuver_10002[[#This Row],[y-vel]]^2+ssa_urop_maneuver_10002[[#This Row],[z-vel]]^2)</f>
        <v>7.5919052468610344</v>
      </c>
    </row>
    <row r="200" spans="1:15" x14ac:dyDescent="0.35">
      <c r="A200">
        <v>10002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SQRT(ssa_urop_maneuver_10002[[#This Row],[x-pos]]^2+ssa_urop_maneuver_10002[[#This Row],[y-pos]]^2+ssa_urop_maneuver_10002[[#This Row],[z-pos]]^2)-6378</f>
        <v>541.81932897272782</v>
      </c>
      <c r="O200">
        <f>SQRT(ssa_urop_maneuver_10002[[#This Row],[x-vel]]^2+ssa_urop_maneuver_10002[[#This Row],[y-vel]]^2+ssa_urop_maneuver_10002[[#This Row],[z-vel]]^2)</f>
        <v>7.5873779411067179</v>
      </c>
    </row>
    <row r="201" spans="1:15" x14ac:dyDescent="0.35">
      <c r="A201">
        <v>10002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SQRT(ssa_urop_maneuver_10002[[#This Row],[x-pos]]^2+ssa_urop_maneuver_10002[[#This Row],[y-pos]]^2+ssa_urop_maneuver_10002[[#This Row],[z-pos]]^2)-6378</f>
        <v>545.12617035137737</v>
      </c>
      <c r="O201">
        <f>SQRT(ssa_urop_maneuver_10002[[#This Row],[x-vel]]^2+ssa_urop_maneuver_10002[[#This Row],[y-vel]]^2+ssa_urop_maneuver_10002[[#This Row],[z-vel]]^2)</f>
        <v>7.5859361634613576</v>
      </c>
    </row>
    <row r="202" spans="1:15" x14ac:dyDescent="0.35">
      <c r="A202">
        <v>10002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SQRT(ssa_urop_maneuver_10002[[#This Row],[x-pos]]^2+ssa_urop_maneuver_10002[[#This Row],[y-pos]]^2+ssa_urop_maneuver_10002[[#This Row],[z-pos]]^2)-6378</f>
        <v>548.07568932796858</v>
      </c>
      <c r="O202">
        <f>SQRT(ssa_urop_maneuver_10002[[#This Row],[x-vel]]^2+ssa_urop_maneuver_10002[[#This Row],[y-vel]]^2+ssa_urop_maneuver_10002[[#This Row],[z-vel]]^2)</f>
        <v>7.5866008640331639</v>
      </c>
    </row>
    <row r="203" spans="1:15" x14ac:dyDescent="0.35">
      <c r="A203">
        <v>10002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SQRT(ssa_urop_maneuver_10002[[#This Row],[x-pos]]^2+ssa_urop_maneuver_10002[[#This Row],[y-pos]]^2+ssa_urop_maneuver_10002[[#This Row],[z-pos]]^2)-6378</f>
        <v>548.15729919040041</v>
      </c>
      <c r="O203">
        <f>SQRT(ssa_urop_maneuver_10002[[#This Row],[x-vel]]^2+ssa_urop_maneuver_10002[[#This Row],[y-vel]]^2+ssa_urop_maneuver_10002[[#This Row],[z-vel]]^2)</f>
        <v>7.5863186294460068</v>
      </c>
    </row>
    <row r="204" spans="1:15" x14ac:dyDescent="0.35">
      <c r="A204">
        <v>10002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SQRT(ssa_urop_maneuver_10002[[#This Row],[x-pos]]^2+ssa_urop_maneuver_10002[[#This Row],[y-pos]]^2+ssa_urop_maneuver_10002[[#This Row],[z-pos]]^2)-6378</f>
        <v>545.39405623873154</v>
      </c>
      <c r="O204">
        <f>SQRT(ssa_urop_maneuver_10002[[#This Row],[x-vel]]^2+ssa_urop_maneuver_10002[[#This Row],[y-vel]]^2+ssa_urop_maneuver_10002[[#This Row],[z-vel]]^2)</f>
        <v>7.5853495632778998</v>
      </c>
    </row>
    <row r="205" spans="1:15" x14ac:dyDescent="0.35">
      <c r="A205">
        <v>10002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SQRT(ssa_urop_maneuver_10002[[#This Row],[x-pos]]^2+ssa_urop_maneuver_10002[[#This Row],[y-pos]]^2+ssa_urop_maneuver_10002[[#This Row],[z-pos]]^2)-6378</f>
        <v>542.24703875780051</v>
      </c>
      <c r="O205">
        <f>SQRT(ssa_urop_maneuver_10002[[#This Row],[x-vel]]^2+ssa_urop_maneuver_10002[[#This Row],[y-vel]]^2+ssa_urop_maneuver_10002[[#This Row],[z-vel]]^2)</f>
        <v>7.5869275474928983</v>
      </c>
    </row>
    <row r="206" spans="1:15" x14ac:dyDescent="0.35">
      <c r="A206">
        <v>10002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SQRT(ssa_urop_maneuver_10002[[#This Row],[x-pos]]^2+ssa_urop_maneuver_10002[[#This Row],[y-pos]]^2+ssa_urop_maneuver_10002[[#This Row],[z-pos]]^2)-6378</f>
        <v>540.64999372292914</v>
      </c>
      <c r="O206">
        <f>SQRT(ssa_urop_maneuver_10002[[#This Row],[x-vel]]^2+ssa_urop_maneuver_10002[[#This Row],[y-vel]]^2+ssa_urop_maneuver_10002[[#This Row],[z-vel]]^2)</f>
        <v>7.5918282106207995</v>
      </c>
    </row>
    <row r="207" spans="1:15" x14ac:dyDescent="0.35">
      <c r="A207">
        <v>10002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SQRT(ssa_urop_maneuver_10002[[#This Row],[x-pos]]^2+ssa_urop_maneuver_10002[[#This Row],[y-pos]]^2+ssa_urop_maneuver_10002[[#This Row],[z-pos]]^2)-6378</f>
        <v>540.22481356835851</v>
      </c>
      <c r="O207">
        <f>SQRT(ssa_urop_maneuver_10002[[#This Row],[x-vel]]^2+ssa_urop_maneuver_10002[[#This Row],[y-vel]]^2+ssa_urop_maneuver_10002[[#This Row],[z-vel]]^2)</f>
        <v>7.5956900612131237</v>
      </c>
    </row>
    <row r="208" spans="1:15" x14ac:dyDescent="0.35">
      <c r="A208">
        <v>10002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SQRT(ssa_urop_maneuver_10002[[#This Row],[x-pos]]^2+ssa_urop_maneuver_10002[[#This Row],[y-pos]]^2+ssa_urop_maneuver_10002[[#This Row],[z-pos]]^2)-6378</f>
        <v>540.0344755465976</v>
      </c>
      <c r="O208">
        <f>SQRT(ssa_urop_maneuver_10002[[#This Row],[x-vel]]^2+ssa_urop_maneuver_10002[[#This Row],[y-vel]]^2+ssa_urop_maneuver_10002[[#This Row],[z-vel]]^2)</f>
        <v>7.5944863506047007</v>
      </c>
    </row>
    <row r="209" spans="1:15" x14ac:dyDescent="0.35">
      <c r="A209">
        <v>10002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SQRT(ssa_urop_maneuver_10002[[#This Row],[x-pos]]^2+ssa_urop_maneuver_10002[[#This Row],[y-pos]]^2+ssa_urop_maneuver_10002[[#This Row],[z-pos]]^2)-6378</f>
        <v>540.60870697275004</v>
      </c>
      <c r="O209">
        <f>SQRT(ssa_urop_maneuver_10002[[#This Row],[x-vel]]^2+ssa_urop_maneuver_10002[[#This Row],[y-vel]]^2+ssa_urop_maneuver_10002[[#This Row],[z-vel]]^2)</f>
        <v>7.5897218054918314</v>
      </c>
    </row>
    <row r="210" spans="1:15" x14ac:dyDescent="0.35">
      <c r="A210">
        <v>10002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SQRT(ssa_urop_maneuver_10002[[#This Row],[x-pos]]^2+ssa_urop_maneuver_10002[[#This Row],[y-pos]]^2+ssa_urop_maneuver_10002[[#This Row],[z-pos]]^2)-6378</f>
        <v>543.07102347552245</v>
      </c>
      <c r="O210">
        <f>SQRT(ssa_urop_maneuver_10002[[#This Row],[x-vel]]^2+ssa_urop_maneuver_10002[[#This Row],[y-vel]]^2+ssa_urop_maneuver_10002[[#This Row],[z-vel]]^2)</f>
        <v>7.586399293161187</v>
      </c>
    </row>
    <row r="211" spans="1:15" x14ac:dyDescent="0.35">
      <c r="A211">
        <v>10002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SQRT(ssa_urop_maneuver_10002[[#This Row],[x-pos]]^2+ssa_urop_maneuver_10002[[#This Row],[y-pos]]^2+ssa_urop_maneuver_10002[[#This Row],[z-pos]]^2)-6378</f>
        <v>546.59593730543111</v>
      </c>
      <c r="O211">
        <f>SQRT(ssa_urop_maneuver_10002[[#This Row],[x-vel]]^2+ssa_urop_maneuver_10002[[#This Row],[y-vel]]^2+ssa_urop_maneuver_10002[[#This Row],[z-vel]]^2)</f>
        <v>7.5862879077691794</v>
      </c>
    </row>
    <row r="212" spans="1:15" x14ac:dyDescent="0.35">
      <c r="A212">
        <v>10002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SQRT(ssa_urop_maneuver_10002[[#This Row],[x-pos]]^2+ssa_urop_maneuver_10002[[#This Row],[y-pos]]^2+ssa_urop_maneuver_10002[[#This Row],[z-pos]]^2)-6378</f>
        <v>548.48875241849055</v>
      </c>
      <c r="O212">
        <f>SQRT(ssa_urop_maneuver_10002[[#This Row],[x-vel]]^2+ssa_urop_maneuver_10002[[#This Row],[y-vel]]^2+ssa_urop_maneuver_10002[[#This Row],[z-vel]]^2)</f>
        <v>7.5867264383560311</v>
      </c>
    </row>
    <row r="213" spans="1:15" x14ac:dyDescent="0.35">
      <c r="A213">
        <v>10002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SQRT(ssa_urop_maneuver_10002[[#This Row],[x-pos]]^2+ssa_urop_maneuver_10002[[#This Row],[y-pos]]^2+ssa_urop_maneuver_10002[[#This Row],[z-pos]]^2)-6378</f>
        <v>547.13968911106622</v>
      </c>
      <c r="O213">
        <f>SQRT(ssa_urop_maneuver_10002[[#This Row],[x-vel]]^2+ssa_urop_maneuver_10002[[#This Row],[y-vel]]^2+ssa_urop_maneuver_10002[[#This Row],[z-vel]]^2)</f>
        <v>7.5857819234215986</v>
      </c>
    </row>
    <row r="214" spans="1:15" x14ac:dyDescent="0.35">
      <c r="A214">
        <v>10002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SQRT(ssa_urop_maneuver_10002[[#This Row],[x-pos]]^2+ssa_urop_maneuver_10002[[#This Row],[y-pos]]^2+ssa_urop_maneuver_10002[[#This Row],[z-pos]]^2)-6378</f>
        <v>543.8998665597137</v>
      </c>
      <c r="O214">
        <f>SQRT(ssa_urop_maneuver_10002[[#This Row],[x-vel]]^2+ssa_urop_maneuver_10002[[#This Row],[y-vel]]^2+ssa_urop_maneuver_10002[[#This Row],[z-vel]]^2)</f>
        <v>7.5855508668380622</v>
      </c>
    </row>
    <row r="215" spans="1:15" x14ac:dyDescent="0.35">
      <c r="A215">
        <v>10002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SQRT(ssa_urop_maneuver_10002[[#This Row],[x-pos]]^2+ssa_urop_maneuver_10002[[#This Row],[y-pos]]^2+ssa_urop_maneuver_10002[[#This Row],[z-pos]]^2)-6378</f>
        <v>541.36193428467141</v>
      </c>
      <c r="O215">
        <f>SQRT(ssa_urop_maneuver_10002[[#This Row],[x-vel]]^2+ssa_urop_maneuver_10002[[#This Row],[y-vel]]^2+ssa_urop_maneuver_10002[[#This Row],[z-vel]]^2)</f>
        <v>7.5888230410269237</v>
      </c>
    </row>
    <row r="216" spans="1:15" x14ac:dyDescent="0.35">
      <c r="A216">
        <v>10002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SQRT(ssa_urop_maneuver_10002[[#This Row],[x-pos]]^2+ssa_urop_maneuver_10002[[#This Row],[y-pos]]^2+ssa_urop_maneuver_10002[[#This Row],[z-pos]]^2)-6378</f>
        <v>540.44512244601628</v>
      </c>
      <c r="O216">
        <f>SQRT(ssa_urop_maneuver_10002[[#This Row],[x-vel]]^2+ssa_urop_maneuver_10002[[#This Row],[y-vel]]^2+ssa_urop_maneuver_10002[[#This Row],[z-vel]]^2)</f>
        <v>7.5939523032174412</v>
      </c>
    </row>
    <row r="217" spans="1:15" x14ac:dyDescent="0.35">
      <c r="A217">
        <v>10002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SQRT(ssa_urop_maneuver_10002[[#This Row],[x-pos]]^2+ssa_urop_maneuver_10002[[#This Row],[y-pos]]^2+ssa_urop_maneuver_10002[[#This Row],[z-pos]]^2)-6378</f>
        <v>540.16354567237522</v>
      </c>
      <c r="O217">
        <f>SQRT(ssa_urop_maneuver_10002[[#This Row],[x-vel]]^2+ssa_urop_maneuver_10002[[#This Row],[y-vel]]^2+ssa_urop_maneuver_10002[[#This Row],[z-vel]]^2)</f>
        <v>7.5957948181449364</v>
      </c>
    </row>
    <row r="218" spans="1:15" x14ac:dyDescent="0.35">
      <c r="A218">
        <v>10002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SQRT(ssa_urop_maneuver_10002[[#This Row],[x-pos]]^2+ssa_urop_maneuver_10002[[#This Row],[y-pos]]^2+ssa_urop_maneuver_10002[[#This Row],[z-pos]]^2)-6378</f>
        <v>540.11116052402213</v>
      </c>
      <c r="O218">
        <f>SQRT(ssa_urop_maneuver_10002[[#This Row],[x-vel]]^2+ssa_urop_maneuver_10002[[#This Row],[y-vel]]^2+ssa_urop_maneuver_10002[[#This Row],[z-vel]]^2)</f>
        <v>7.592479341854764</v>
      </c>
    </row>
    <row r="219" spans="1:15" x14ac:dyDescent="0.35">
      <c r="A219">
        <v>10002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SQRT(ssa_urop_maneuver_10002[[#This Row],[x-pos]]^2+ssa_urop_maneuver_10002[[#This Row],[y-pos]]^2+ssa_urop_maneuver_10002[[#This Row],[z-pos]]^2)-6378</f>
        <v>541.43629596312257</v>
      </c>
      <c r="O219">
        <f>SQRT(ssa_urop_maneuver_10002[[#This Row],[x-vel]]^2+ssa_urop_maneuver_10002[[#This Row],[y-vel]]^2+ssa_urop_maneuver_10002[[#This Row],[z-vel]]^2)</f>
        <v>7.5878475567666683</v>
      </c>
    </row>
    <row r="220" spans="1:15" x14ac:dyDescent="0.35">
      <c r="A220">
        <v>10002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SQRT(ssa_urop_maneuver_10002[[#This Row],[x-pos]]^2+ssa_urop_maneuver_10002[[#This Row],[y-pos]]^2+ssa_urop_maneuver_10002[[#This Row],[z-pos]]^2)-6378</f>
        <v>544.63046014498013</v>
      </c>
      <c r="O220">
        <f>SQRT(ssa_urop_maneuver_10002[[#This Row],[x-vel]]^2+ssa_urop_maneuver_10002[[#This Row],[y-vel]]^2+ssa_urop_maneuver_10002[[#This Row],[z-vel]]^2)</f>
        <v>7.5861069023703616</v>
      </c>
    </row>
    <row r="221" spans="1:15" x14ac:dyDescent="0.35">
      <c r="A221">
        <v>10002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SQRT(ssa_urop_maneuver_10002[[#This Row],[x-pos]]^2+ssa_urop_maneuver_10002[[#This Row],[y-pos]]^2+ssa_urop_maneuver_10002[[#This Row],[z-pos]]^2)-6378</f>
        <v>547.78279405805642</v>
      </c>
      <c r="O221">
        <f>SQRT(ssa_urop_maneuver_10002[[#This Row],[x-vel]]^2+ssa_urop_maneuver_10002[[#This Row],[y-vel]]^2+ssa_urop_maneuver_10002[[#This Row],[z-vel]]^2)</f>
        <v>7.5866897788265764</v>
      </c>
    </row>
    <row r="222" spans="1:15" x14ac:dyDescent="0.35">
      <c r="A222">
        <v>10002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SQRT(ssa_urop_maneuver_10002[[#This Row],[x-pos]]^2+ssa_urop_maneuver_10002[[#This Row],[y-pos]]^2+ssa_urop_maneuver_10002[[#This Row],[z-pos]]^2)-6378</f>
        <v>548.25163006244748</v>
      </c>
      <c r="O222">
        <f>SQRT(ssa_urop_maneuver_10002[[#This Row],[x-vel]]^2+ssa_urop_maneuver_10002[[#This Row],[y-vel]]^2+ssa_urop_maneuver_10002[[#This Row],[z-vel]]^2)</f>
        <v>7.5864063288015133</v>
      </c>
    </row>
    <row r="223" spans="1:15" x14ac:dyDescent="0.35">
      <c r="A223">
        <v>10002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SQRT(ssa_urop_maneuver_10002[[#This Row],[x-pos]]^2+ssa_urop_maneuver_10002[[#This Row],[y-pos]]^2+ssa_urop_maneuver_10002[[#This Row],[z-pos]]^2)-6378</f>
        <v>545.78384000869846</v>
      </c>
      <c r="O223">
        <f>SQRT(ssa_urop_maneuver_10002[[#This Row],[x-vel]]^2+ssa_urop_maneuver_10002[[#This Row],[y-vel]]^2+ssa_urop_maneuver_10002[[#This Row],[z-vel]]^2)</f>
        <v>7.5853243132989956</v>
      </c>
    </row>
    <row r="224" spans="1:15" x14ac:dyDescent="0.35">
      <c r="A224">
        <v>10002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SQRT(ssa_urop_maneuver_10002[[#This Row],[x-pos]]^2+ssa_urop_maneuver_10002[[#This Row],[y-pos]]^2+ssa_urop_maneuver_10002[[#This Row],[z-pos]]^2)-6378</f>
        <v>542.63710620894926</v>
      </c>
      <c r="O224">
        <f>SQRT(ssa_urop_maneuver_10002[[#This Row],[x-vel]]^2+ssa_urop_maneuver_10002[[#This Row],[y-vel]]^2+ssa_urop_maneuver_10002[[#This Row],[z-vel]]^2)</f>
        <v>7.5865088032146337</v>
      </c>
    </row>
    <row r="225" spans="1:15" x14ac:dyDescent="0.35">
      <c r="A225">
        <v>10002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SQRT(ssa_urop_maneuver_10002[[#This Row],[x-pos]]^2+ssa_urop_maneuver_10002[[#This Row],[y-pos]]^2+ssa_urop_maneuver_10002[[#This Row],[z-pos]]^2)-6378</f>
        <v>540.87438906664192</v>
      </c>
      <c r="O225">
        <f>SQRT(ssa_urop_maneuver_10002[[#This Row],[x-vel]]^2+ssa_urop_maneuver_10002[[#This Row],[y-vel]]^2+ssa_urop_maneuver_10002[[#This Row],[z-vel]]^2)</f>
        <v>7.5911147884822157</v>
      </c>
    </row>
    <row r="226" spans="1:15" x14ac:dyDescent="0.35">
      <c r="A226">
        <v>10002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SQRT(ssa_urop_maneuver_10002[[#This Row],[x-pos]]^2+ssa_urop_maneuver_10002[[#This Row],[y-pos]]^2+ssa_urop_maneuver_10002[[#This Row],[z-pos]]^2)-6378</f>
        <v>540.34927557668652</v>
      </c>
      <c r="O226">
        <f>SQRT(ssa_urop_maneuver_10002[[#This Row],[x-vel]]^2+ssa_urop_maneuver_10002[[#This Row],[y-vel]]^2+ssa_urop_maneuver_10002[[#This Row],[z-vel]]^2)</f>
        <v>7.5953568466026544</v>
      </c>
    </row>
    <row r="227" spans="1:15" x14ac:dyDescent="0.35">
      <c r="A227">
        <v>10002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SQRT(ssa_urop_maneuver_10002[[#This Row],[x-pos]]^2+ssa_urop_maneuver_10002[[#This Row],[y-pos]]^2+ssa_urop_maneuver_10002[[#This Row],[z-pos]]^2)-6378</f>
        <v>540.06530924284925</v>
      </c>
      <c r="O227">
        <f>SQRT(ssa_urop_maneuver_10002[[#This Row],[x-vel]]^2+ssa_urop_maneuver_10002[[#This Row],[y-vel]]^2+ssa_urop_maneuver_10002[[#This Row],[z-vel]]^2)</f>
        <v>7.5947646019763475</v>
      </c>
    </row>
    <row r="228" spans="1:15" x14ac:dyDescent="0.35">
      <c r="A228">
        <v>10002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SQRT(ssa_urop_maneuver_10002[[#This Row],[x-pos]]^2+ssa_urop_maneuver_10002[[#This Row],[y-pos]]^2+ssa_urop_maneuver_10002[[#This Row],[z-pos]]^2)-6378</f>
        <v>540.45750357229463</v>
      </c>
      <c r="O228">
        <f>SQRT(ssa_urop_maneuver_10002[[#This Row],[x-vel]]^2+ssa_urop_maneuver_10002[[#This Row],[y-vel]]^2+ssa_urop_maneuver_10002[[#This Row],[z-vel]]^2)</f>
        <v>7.5902261947544289</v>
      </c>
    </row>
    <row r="229" spans="1:15" x14ac:dyDescent="0.35">
      <c r="A229">
        <v>10002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SQRT(ssa_urop_maneuver_10002[[#This Row],[x-pos]]^2+ssa_urop_maneuver_10002[[#This Row],[y-pos]]^2+ssa_urop_maneuver_10002[[#This Row],[z-pos]]^2)-6378</f>
        <v>542.72985731803601</v>
      </c>
      <c r="O229">
        <f>SQRT(ssa_urop_maneuver_10002[[#This Row],[x-vel]]^2+ssa_urop_maneuver_10002[[#This Row],[y-vel]]^2+ssa_urop_maneuver_10002[[#This Row],[z-vel]]^2)</f>
        <v>7.5866076941407181</v>
      </c>
    </row>
    <row r="230" spans="1:15" x14ac:dyDescent="0.35">
      <c r="A230">
        <v>10002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SQRT(ssa_urop_maneuver_10002[[#This Row],[x-pos]]^2+ssa_urop_maneuver_10002[[#This Row],[y-pos]]^2+ssa_urop_maneuver_10002[[#This Row],[z-pos]]^2)-6378</f>
        <v>546.29319803934777</v>
      </c>
      <c r="O230">
        <f>SQRT(ssa_urop_maneuver_10002[[#This Row],[x-vel]]^2+ssa_urop_maneuver_10002[[#This Row],[y-vel]]^2+ssa_urop_maneuver_10002[[#This Row],[z-vel]]^2)</f>
        <v>7.5862299663059414</v>
      </c>
    </row>
    <row r="231" spans="1:15" x14ac:dyDescent="0.35">
      <c r="A231">
        <v>10002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SQRT(ssa_urop_maneuver_10002[[#This Row],[x-pos]]^2+ssa_urop_maneuver_10002[[#This Row],[y-pos]]^2+ssa_urop_maneuver_10002[[#This Row],[z-pos]]^2)-6378</f>
        <v>548.501655705335</v>
      </c>
      <c r="O231">
        <f>SQRT(ssa_urop_maneuver_10002[[#This Row],[x-vel]]^2+ssa_urop_maneuver_10002[[#This Row],[y-vel]]^2+ssa_urop_maneuver_10002[[#This Row],[z-vel]]^2)</f>
        <v>7.5867117263234034</v>
      </c>
    </row>
    <row r="232" spans="1:15" x14ac:dyDescent="0.35">
      <c r="A232">
        <v>10002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SQRT(ssa_urop_maneuver_10002[[#This Row],[x-pos]]^2+ssa_urop_maneuver_10002[[#This Row],[y-pos]]^2+ssa_urop_maneuver_10002[[#This Row],[z-pos]]^2)-6378</f>
        <v>547.47988637635171</v>
      </c>
      <c r="O232">
        <f>SQRT(ssa_urop_maneuver_10002[[#This Row],[x-vel]]^2+ssa_urop_maneuver_10002[[#This Row],[y-vel]]^2+ssa_urop_maneuver_10002[[#This Row],[z-vel]]^2)</f>
        <v>7.5857304415734985</v>
      </c>
    </row>
    <row r="233" spans="1:15" x14ac:dyDescent="0.35">
      <c r="A233">
        <v>10002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SQRT(ssa_urop_maneuver_10002[[#This Row],[x-pos]]^2+ssa_urop_maneuver_10002[[#This Row],[y-pos]]^2+ssa_urop_maneuver_10002[[#This Row],[z-pos]]^2)-6378</f>
        <v>544.35633894502007</v>
      </c>
      <c r="O233">
        <f>SQRT(ssa_urop_maneuver_10002[[#This Row],[x-vel]]^2+ssa_urop_maneuver_10002[[#This Row],[y-vel]]^2+ssa_urop_maneuver_10002[[#This Row],[z-vel]]^2)</f>
        <v>7.5853275723623002</v>
      </c>
    </row>
    <row r="234" spans="1:15" x14ac:dyDescent="0.35">
      <c r="A234">
        <v>10002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SQRT(ssa_urop_maneuver_10002[[#This Row],[x-pos]]^2+ssa_urop_maneuver_10002[[#This Row],[y-pos]]^2+ssa_urop_maneuver_10002[[#This Row],[z-pos]]^2)-6378</f>
        <v>541.6710811427829</v>
      </c>
      <c r="O234">
        <f>SQRT(ssa_urop_maneuver_10002[[#This Row],[x-vel]]^2+ssa_urop_maneuver_10002[[#This Row],[y-vel]]^2+ssa_urop_maneuver_10002[[#This Row],[z-vel]]^2)</f>
        <v>7.5883053229595099</v>
      </c>
    </row>
    <row r="235" spans="1:15" x14ac:dyDescent="0.35">
      <c r="A235">
        <v>10002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SQRT(ssa_urop_maneuver_10002[[#This Row],[x-pos]]^2+ssa_urop_maneuver_10002[[#This Row],[y-pos]]^2+ssa_urop_maneuver_10002[[#This Row],[z-pos]]^2)-6378</f>
        <v>540.53877527781697</v>
      </c>
      <c r="O235">
        <f>SQRT(ssa_urop_maneuver_10002[[#This Row],[x-vel]]^2+ssa_urop_maneuver_10002[[#This Row],[y-vel]]^2+ssa_urop_maneuver_10002[[#This Row],[z-vel]]^2)</f>
        <v>7.5934467615876331</v>
      </c>
    </row>
    <row r="236" spans="1:15" x14ac:dyDescent="0.35">
      <c r="A236">
        <v>10002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SQRT(ssa_urop_maneuver_10002[[#This Row],[x-pos]]^2+ssa_urop_maneuver_10002[[#This Row],[y-pos]]^2+ssa_urop_maneuver_10002[[#This Row],[z-pos]]^2)-6378</f>
        <v>540.16084335951655</v>
      </c>
      <c r="O236">
        <f>SQRT(ssa_urop_maneuver_10002[[#This Row],[x-vel]]^2+ssa_urop_maneuver_10002[[#This Row],[y-vel]]^2+ssa_urop_maneuver_10002[[#This Row],[z-vel]]^2)</f>
        <v>7.5957819542381015</v>
      </c>
    </row>
    <row r="237" spans="1:15" x14ac:dyDescent="0.35">
      <c r="A237">
        <v>10002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SQRT(ssa_urop_maneuver_10002[[#This Row],[x-pos]]^2+ssa_urop_maneuver_10002[[#This Row],[y-pos]]^2+ssa_urop_maneuver_10002[[#This Row],[z-pos]]^2)-6378</f>
        <v>540.08973513081673</v>
      </c>
      <c r="O237">
        <f>SQRT(ssa_urop_maneuver_10002[[#This Row],[x-vel]]^2+ssa_urop_maneuver_10002[[#This Row],[y-vel]]^2+ssa_urop_maneuver_10002[[#This Row],[z-vel]]^2)</f>
        <v>7.5928751564748866</v>
      </c>
    </row>
    <row r="238" spans="1:15" x14ac:dyDescent="0.35">
      <c r="A238">
        <v>10002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SQRT(ssa_urop_maneuver_10002[[#This Row],[x-pos]]^2+ssa_urop_maneuver_10002[[#This Row],[y-pos]]^2+ssa_urop_maneuver_10002[[#This Row],[z-pos]]^2)-6378</f>
        <v>541.34107518327892</v>
      </c>
      <c r="O238">
        <f>SQRT(ssa_urop_maneuver_10002[[#This Row],[x-vel]]^2+ssa_urop_maneuver_10002[[#This Row],[y-vel]]^2+ssa_urop_maneuver_10002[[#This Row],[z-vel]]^2)</f>
        <v>7.5880879658551548</v>
      </c>
    </row>
    <row r="239" spans="1:15" x14ac:dyDescent="0.35">
      <c r="A239">
        <v>10002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SQRT(ssa_urop_maneuver_10002[[#This Row],[x-pos]]^2+ssa_urop_maneuver_10002[[#This Row],[y-pos]]^2+ssa_urop_maneuver_10002[[#This Row],[z-pos]]^2)-6378</f>
        <v>544.49741596574404</v>
      </c>
      <c r="O239">
        <f>SQRT(ssa_urop_maneuver_10002[[#This Row],[x-vel]]^2+ssa_urop_maneuver_10002[[#This Row],[y-vel]]^2+ssa_urop_maneuver_10002[[#This Row],[z-vel]]^2)</f>
        <v>7.585920021343866</v>
      </c>
    </row>
    <row r="240" spans="1:15" x14ac:dyDescent="0.35">
      <c r="A240">
        <v>10002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SQRT(ssa_urop_maneuver_10002[[#This Row],[x-pos]]^2+ssa_urop_maneuver_10002[[#This Row],[y-pos]]^2+ssa_urop_maneuver_10002[[#This Row],[z-pos]]^2)-6378</f>
        <v>547.80784311613752</v>
      </c>
      <c r="O240">
        <f>SQRT(ssa_urop_maneuver_10002[[#This Row],[x-vel]]^2+ssa_urop_maneuver_10002[[#This Row],[y-vel]]^2+ssa_urop_maneuver_10002[[#This Row],[z-vel]]^2)</f>
        <v>7.5863656885498099</v>
      </c>
    </row>
    <row r="241" spans="1:15" x14ac:dyDescent="0.35">
      <c r="A241">
        <v>10002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SQRT(ssa_urop_maneuver_10002[[#This Row],[x-pos]]^2+ssa_urop_maneuver_10002[[#This Row],[y-pos]]^2+ssa_urop_maneuver_10002[[#This Row],[z-pos]]^2)-6378</f>
        <v>548.54745243778507</v>
      </c>
      <c r="O241">
        <f>SQRT(ssa_urop_maneuver_10002[[#This Row],[x-vel]]^2+ssa_urop_maneuver_10002[[#This Row],[y-vel]]^2+ssa_urop_maneuver_10002[[#This Row],[z-vel]]^2)</f>
        <v>7.5863211968519888</v>
      </c>
    </row>
    <row r="242" spans="1:15" x14ac:dyDescent="0.35">
      <c r="A242">
        <v>10002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SQRT(ssa_urop_maneuver_10002[[#This Row],[x-pos]]^2+ssa_urop_maneuver_10002[[#This Row],[y-pos]]^2+ssa_urop_maneuver_10002[[#This Row],[z-pos]]^2)-6378</f>
        <v>546.15508562928608</v>
      </c>
      <c r="O242">
        <f>SQRT(ssa_urop_maneuver_10002[[#This Row],[x-vel]]^2+ssa_urop_maneuver_10002[[#This Row],[y-vel]]^2+ssa_urop_maneuver_10002[[#This Row],[z-vel]]^2)</f>
        <v>7.5852402971865667</v>
      </c>
    </row>
    <row r="243" spans="1:15" x14ac:dyDescent="0.35">
      <c r="A243">
        <v>10002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SQRT(ssa_urop_maneuver_10002[[#This Row],[x-pos]]^2+ssa_urop_maneuver_10002[[#This Row],[y-pos]]^2+ssa_urop_maneuver_10002[[#This Row],[z-pos]]^2)-6378</f>
        <v>542.84986312032743</v>
      </c>
      <c r="O243">
        <f>SQRT(ssa_urop_maneuver_10002[[#This Row],[x-vel]]^2+ssa_urop_maneuver_10002[[#This Row],[y-vel]]^2+ssa_urop_maneuver_10002[[#This Row],[z-vel]]^2)</f>
        <v>7.5863291006951208</v>
      </c>
    </row>
    <row r="244" spans="1:15" x14ac:dyDescent="0.35">
      <c r="A244">
        <v>10002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SQRT(ssa_urop_maneuver_10002[[#This Row],[x-pos]]^2+ssa_urop_maneuver_10002[[#This Row],[y-pos]]^2+ssa_urop_maneuver_10002[[#This Row],[z-pos]]^2)-6378</f>
        <v>540.83054624603938</v>
      </c>
      <c r="O244">
        <f>SQRT(ssa_urop_maneuver_10002[[#This Row],[x-vel]]^2+ssa_urop_maneuver_10002[[#This Row],[y-vel]]^2+ssa_urop_maneuver_10002[[#This Row],[z-vel]]^2)</f>
        <v>7.5908672394809047</v>
      </c>
    </row>
    <row r="245" spans="1:15" x14ac:dyDescent="0.35">
      <c r="A245">
        <v>10002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SQRT(ssa_urop_maneuver_10002[[#This Row],[x-pos]]^2+ssa_urop_maneuver_10002[[#This Row],[y-pos]]^2+ssa_urop_maneuver_10002[[#This Row],[z-pos]]^2)-6378</f>
        <v>540.17446868164643</v>
      </c>
      <c r="O245">
        <f>SQRT(ssa_urop_maneuver_10002[[#This Row],[x-vel]]^2+ssa_urop_maneuver_10002[[#This Row],[y-vel]]^2+ssa_urop_maneuver_10002[[#This Row],[z-vel]]^2)</f>
        <v>7.5953388772355046</v>
      </c>
    </row>
    <row r="246" spans="1:15" x14ac:dyDescent="0.35">
      <c r="A246">
        <v>10002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SQRT(ssa_urop_maneuver_10002[[#This Row],[x-pos]]^2+ssa_urop_maneuver_10002[[#This Row],[y-pos]]^2+ssa_urop_maneuver_10002[[#This Row],[z-pos]]^2)-6378</f>
        <v>539.93623090191613</v>
      </c>
      <c r="O246">
        <f>SQRT(ssa_urop_maneuver_10002[[#This Row],[x-vel]]^2+ssa_urop_maneuver_10002[[#This Row],[y-vel]]^2+ssa_urop_maneuver_10002[[#This Row],[z-vel]]^2)</f>
        <v>7.5951507708042358</v>
      </c>
    </row>
    <row r="247" spans="1:15" x14ac:dyDescent="0.35">
      <c r="A247">
        <v>10002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SQRT(ssa_urop_maneuver_10002[[#This Row],[x-pos]]^2+ssa_urop_maneuver_10002[[#This Row],[y-pos]]^2+ssa_urop_maneuver_10002[[#This Row],[z-pos]]^2)-6378</f>
        <v>540.36674174868313</v>
      </c>
      <c r="O247">
        <f>SQRT(ssa_urop_maneuver_10002[[#This Row],[x-vel]]^2+ssa_urop_maneuver_10002[[#This Row],[y-vel]]^2+ssa_urop_maneuver_10002[[#This Row],[z-vel]]^2)</f>
        <v>7.5906493967212905</v>
      </c>
    </row>
    <row r="248" spans="1:15" x14ac:dyDescent="0.35">
      <c r="A248">
        <v>10002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SQRT(ssa_urop_maneuver_10002[[#This Row],[x-pos]]^2+ssa_urop_maneuver_10002[[#This Row],[y-pos]]^2+ssa_urop_maneuver_10002[[#This Row],[z-pos]]^2)-6378</f>
        <v>542.60491876930701</v>
      </c>
      <c r="O248">
        <f>SQRT(ssa_urop_maneuver_10002[[#This Row],[x-vel]]^2+ssa_urop_maneuver_10002[[#This Row],[y-vel]]^2+ssa_urop_maneuver_10002[[#This Row],[z-vel]]^2)</f>
        <v>7.586617746543932</v>
      </c>
    </row>
    <row r="249" spans="1:15" x14ac:dyDescent="0.35">
      <c r="A249">
        <v>10002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SQRT(ssa_urop_maneuver_10002[[#This Row],[x-pos]]^2+ssa_urop_maneuver_10002[[#This Row],[y-pos]]^2+ssa_urop_maneuver_10002[[#This Row],[z-pos]]^2)-6378</f>
        <v>546.22674495133197</v>
      </c>
      <c r="O249">
        <f>SQRT(ssa_urop_maneuver_10002[[#This Row],[x-vel]]^2+ssa_urop_maneuver_10002[[#This Row],[y-vel]]^2+ssa_urop_maneuver_10002[[#This Row],[z-vel]]^2)</f>
        <v>7.5859054879748697</v>
      </c>
    </row>
    <row r="250" spans="1:15" x14ac:dyDescent="0.35">
      <c r="A250">
        <v>10002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SQRT(ssa_urop_maneuver_10002[[#This Row],[x-pos]]^2+ssa_urop_maneuver_10002[[#This Row],[y-pos]]^2+ssa_urop_maneuver_10002[[#This Row],[z-pos]]^2)-6378</f>
        <v>548.65076553886229</v>
      </c>
      <c r="O250">
        <f>SQRT(ssa_urop_maneuver_10002[[#This Row],[x-vel]]^2+ssa_urop_maneuver_10002[[#This Row],[y-vel]]^2+ssa_urop_maneuver_10002[[#This Row],[z-vel]]^2)</f>
        <v>7.5864518902526612</v>
      </c>
    </row>
    <row r="251" spans="1:15" x14ac:dyDescent="0.35">
      <c r="A251">
        <v>10002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SQRT(ssa_urop_maneuver_10002[[#This Row],[x-pos]]^2+ssa_urop_maneuver_10002[[#This Row],[y-pos]]^2+ssa_urop_maneuver_10002[[#This Row],[z-pos]]^2)-6378</f>
        <v>547.81744876382163</v>
      </c>
      <c r="O251">
        <f>SQRT(ssa_urop_maneuver_10002[[#This Row],[x-vel]]^2+ssa_urop_maneuver_10002[[#This Row],[y-vel]]^2+ssa_urop_maneuver_10002[[#This Row],[z-vel]]^2)</f>
        <v>7.5857230096406942</v>
      </c>
    </row>
    <row r="252" spans="1:15" x14ac:dyDescent="0.35">
      <c r="A252">
        <v>10002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SQRT(ssa_urop_maneuver_10002[[#This Row],[x-pos]]^2+ssa_urop_maneuver_10002[[#This Row],[y-pos]]^2+ssa_urop_maneuver_10002[[#This Row],[z-pos]]^2)-6378</f>
        <v>544.61500823550978</v>
      </c>
      <c r="O252">
        <f>SQRT(ssa_urop_maneuver_10002[[#This Row],[x-vel]]^2+ssa_urop_maneuver_10002[[#This Row],[y-vel]]^2+ssa_urop_maneuver_10002[[#This Row],[z-vel]]^2)</f>
        <v>7.5852066796527229</v>
      </c>
    </row>
    <row r="253" spans="1:15" x14ac:dyDescent="0.35">
      <c r="A253">
        <v>10002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SQRT(ssa_urop_maneuver_10002[[#This Row],[x-pos]]^2+ssa_urop_maneuver_10002[[#This Row],[y-pos]]^2+ssa_urop_maneuver_10002[[#This Row],[z-pos]]^2)-6378</f>
        <v>541.6923699244453</v>
      </c>
      <c r="O253">
        <f>SQRT(ssa_urop_maneuver_10002[[#This Row],[x-vel]]^2+ssa_urop_maneuver_10002[[#This Row],[y-vel]]^2+ssa_urop_maneuver_10002[[#This Row],[z-vel]]^2)</f>
        <v>7.5880795482058794</v>
      </c>
    </row>
    <row r="254" spans="1:15" x14ac:dyDescent="0.35">
      <c r="A254">
        <v>10002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SQRT(ssa_urop_maneuver_10002[[#This Row],[x-pos]]^2+ssa_urop_maneuver_10002[[#This Row],[y-pos]]^2+ssa_urop_maneuver_10002[[#This Row],[z-pos]]^2)-6378</f>
        <v>540.36808137407843</v>
      </c>
      <c r="O254">
        <f>SQRT(ssa_urop_maneuver_10002[[#This Row],[x-vel]]^2+ssa_urop_maneuver_10002[[#This Row],[y-vel]]^2+ssa_urop_maneuver_10002[[#This Row],[z-vel]]^2)</f>
        <v>7.5933267940203066</v>
      </c>
    </row>
    <row r="255" spans="1:15" x14ac:dyDescent="0.35">
      <c r="A255">
        <v>10002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SQRT(ssa_urop_maneuver_10002[[#This Row],[x-pos]]^2+ssa_urop_maneuver_10002[[#This Row],[y-pos]]^2+ssa_urop_maneuver_10002[[#This Row],[z-pos]]^2)-6378</f>
        <v>539.95802982372697</v>
      </c>
      <c r="O255">
        <f>SQRT(ssa_urop_maneuver_10002[[#This Row],[x-vel]]^2+ssa_urop_maneuver_10002[[#This Row],[y-vel]]^2+ssa_urop_maneuver_10002[[#This Row],[z-vel]]^2)</f>
        <v>7.5960733408587959</v>
      </c>
    </row>
    <row r="256" spans="1:15" x14ac:dyDescent="0.35">
      <c r="A256">
        <v>10002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SQRT(ssa_urop_maneuver_10002[[#This Row],[x-pos]]^2+ssa_urop_maneuver_10002[[#This Row],[y-pos]]^2+ssa_urop_maneuver_10002[[#This Row],[z-pos]]^2)-6378</f>
        <v>539.88090074618049</v>
      </c>
      <c r="O256">
        <f>SQRT(ssa_urop_maneuver_10002[[#This Row],[x-vel]]^2+ssa_urop_maneuver_10002[[#This Row],[y-vel]]^2+ssa_urop_maneuver_10002[[#This Row],[z-vel]]^2)</f>
        <v>7.5935250158797034</v>
      </c>
    </row>
    <row r="257" spans="1:15" x14ac:dyDescent="0.35">
      <c r="A257">
        <v>10002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SQRT(ssa_urop_maneuver_10002[[#This Row],[x-pos]]^2+ssa_urop_maneuver_10002[[#This Row],[y-pos]]^2+ssa_urop_maneuver_10002[[#This Row],[z-pos]]^2)-6378</f>
        <v>541.01814759771241</v>
      </c>
      <c r="O257">
        <f>SQRT(ssa_urop_maneuver_10002[[#This Row],[x-vel]]^2+ssa_urop_maneuver_10002[[#This Row],[y-vel]]^2+ssa_urop_maneuver_10002[[#This Row],[z-vel]]^2)</f>
        <v>7.5885884670959971</v>
      </c>
    </row>
    <row r="258" spans="1:15" x14ac:dyDescent="0.35">
      <c r="A258">
        <v>10002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SQRT(ssa_urop_maneuver_10002[[#This Row],[x-pos]]^2+ssa_urop_maneuver_10002[[#This Row],[y-pos]]^2+ssa_urop_maneuver_10002[[#This Row],[z-pos]]^2)-6378</f>
        <v>544.10599128575814</v>
      </c>
      <c r="O258">
        <f>SQRT(ssa_urop_maneuver_10002[[#This Row],[x-vel]]^2+ssa_urop_maneuver_10002[[#This Row],[y-vel]]^2+ssa_urop_maneuver_10002[[#This Row],[z-vel]]^2)</f>
        <v>7.5860159525317847</v>
      </c>
    </row>
    <row r="259" spans="1:15" x14ac:dyDescent="0.35">
      <c r="A259">
        <v>10002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SQRT(ssa_urop_maneuver_10002[[#This Row],[x-pos]]^2+ssa_urop_maneuver_10002[[#This Row],[y-pos]]^2+ssa_urop_maneuver_10002[[#This Row],[z-pos]]^2)-6378</f>
        <v>547.59360980210931</v>
      </c>
      <c r="O259">
        <f>SQRT(ssa_urop_maneuver_10002[[#This Row],[x-vel]]^2+ssa_urop_maneuver_10002[[#This Row],[y-vel]]^2+ssa_urop_maneuver_10002[[#This Row],[z-vel]]^2)</f>
        <v>7.5862931379908041</v>
      </c>
    </row>
    <row r="260" spans="1:15" x14ac:dyDescent="0.35">
      <c r="A260">
        <v>10002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SQRT(ssa_urop_maneuver_10002[[#This Row],[x-pos]]^2+ssa_urop_maneuver_10002[[#This Row],[y-pos]]^2+ssa_urop_maneuver_10002[[#This Row],[z-pos]]^2)-6378</f>
        <v>548.67804251433517</v>
      </c>
      <c r="O260">
        <f>SQRT(ssa_urop_maneuver_10002[[#This Row],[x-vel]]^2+ssa_urop_maneuver_10002[[#This Row],[y-vel]]^2+ssa_urop_maneuver_10002[[#This Row],[z-vel]]^2)</f>
        <v>7.5863250944247582</v>
      </c>
    </row>
    <row r="261" spans="1:15" x14ac:dyDescent="0.35">
      <c r="A261">
        <v>10002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SQRT(ssa_urop_maneuver_10002[[#This Row],[x-pos]]^2+ssa_urop_maneuver_10002[[#This Row],[y-pos]]^2+ssa_urop_maneuver_10002[[#This Row],[z-pos]]^2)-6378</f>
        <v>546.50827859574565</v>
      </c>
      <c r="O261">
        <f>SQRT(ssa_urop_maneuver_10002[[#This Row],[x-vel]]^2+ssa_urop_maneuver_10002[[#This Row],[y-vel]]^2+ssa_urop_maneuver_10002[[#This Row],[z-vel]]^2)</f>
        <v>7.5852247681112184</v>
      </c>
    </row>
    <row r="262" spans="1:15" x14ac:dyDescent="0.35">
      <c r="A262">
        <v>10002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SQRT(ssa_urop_maneuver_10002[[#This Row],[x-pos]]^2+ssa_urop_maneuver_10002[[#This Row],[y-pos]]^2+ssa_urop_maneuver_10002[[#This Row],[z-pos]]^2)-6378</f>
        <v>543.12988185339691</v>
      </c>
      <c r="O262">
        <f>SQRT(ssa_urop_maneuver_10002[[#This Row],[x-vel]]^2+ssa_urop_maneuver_10002[[#This Row],[y-vel]]^2+ssa_urop_maneuver_10002[[#This Row],[z-vel]]^2)</f>
        <v>7.585947690824578</v>
      </c>
    </row>
    <row r="263" spans="1:15" x14ac:dyDescent="0.35">
      <c r="A263">
        <v>10002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SQRT(ssa_urop_maneuver_10002[[#This Row],[x-pos]]^2+ssa_urop_maneuver_10002[[#This Row],[y-pos]]^2+ssa_urop_maneuver_10002[[#This Row],[z-pos]]^2)-6378</f>
        <v>540.92797245784732</v>
      </c>
      <c r="O263">
        <f>SQRT(ssa_urop_maneuver_10002[[#This Row],[x-vel]]^2+ssa_urop_maneuver_10002[[#This Row],[y-vel]]^2+ssa_urop_maneuver_10002[[#This Row],[z-vel]]^2)</f>
        <v>7.5903813287613575</v>
      </c>
    </row>
    <row r="264" spans="1:15" x14ac:dyDescent="0.35">
      <c r="A264">
        <v>10002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SQRT(ssa_urop_maneuver_10002[[#This Row],[x-pos]]^2+ssa_urop_maneuver_10002[[#This Row],[y-pos]]^2+ssa_urop_maneuver_10002[[#This Row],[z-pos]]^2)-6378</f>
        <v>540.1503973702429</v>
      </c>
      <c r="O264">
        <f>SQRT(ssa_urop_maneuver_10002[[#This Row],[x-vel]]^2+ssa_urop_maneuver_10002[[#This Row],[y-vel]]^2+ssa_urop_maneuver_10002[[#This Row],[z-vel]]^2)</f>
        <v>7.5951814287219923</v>
      </c>
    </row>
    <row r="265" spans="1:15" x14ac:dyDescent="0.35">
      <c r="A265">
        <v>10002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SQRT(ssa_urop_maneuver_10002[[#This Row],[x-pos]]^2+ssa_urop_maneuver_10002[[#This Row],[y-pos]]^2+ssa_urop_maneuver_10002[[#This Row],[z-pos]]^2)-6378</f>
        <v>539.84128790642444</v>
      </c>
      <c r="O265">
        <f>SQRT(ssa_urop_maneuver_10002[[#This Row],[x-vel]]^2+ssa_urop_maneuver_10002[[#This Row],[y-vel]]^2+ssa_urop_maneuver_10002[[#This Row],[z-vel]]^2)</f>
        <v>7.5955471637720189</v>
      </c>
    </row>
    <row r="266" spans="1:15" x14ac:dyDescent="0.35">
      <c r="A266">
        <v>10002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SQRT(ssa_urop_maneuver_10002[[#This Row],[x-pos]]^2+ssa_urop_maneuver_10002[[#This Row],[y-pos]]^2+ssa_urop_maneuver_10002[[#This Row],[z-pos]]^2)-6378</f>
        <v>540.11784190378239</v>
      </c>
      <c r="O266">
        <f>SQRT(ssa_urop_maneuver_10002[[#This Row],[x-vel]]^2+ssa_urop_maneuver_10002[[#This Row],[y-vel]]^2+ssa_urop_maneuver_10002[[#This Row],[z-vel]]^2)</f>
        <v>7.5913189404859702</v>
      </c>
    </row>
    <row r="267" spans="1:15" x14ac:dyDescent="0.35">
      <c r="A267">
        <v>10002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SQRT(ssa_urop_maneuver_10002[[#This Row],[x-pos]]^2+ssa_urop_maneuver_10002[[#This Row],[y-pos]]^2+ssa_urop_maneuver_10002[[#This Row],[z-pos]]^2)-6378</f>
        <v>542.13044514933517</v>
      </c>
      <c r="O267">
        <f>SQRT(ssa_urop_maneuver_10002[[#This Row],[x-vel]]^2+ssa_urop_maneuver_10002[[#This Row],[y-vel]]^2+ssa_urop_maneuver_10002[[#This Row],[z-vel]]^2)</f>
        <v>7.5870464109849518</v>
      </c>
    </row>
    <row r="268" spans="1:15" x14ac:dyDescent="0.35">
      <c r="A268">
        <v>10002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SQRT(ssa_urop_maneuver_10002[[#This Row],[x-pos]]^2+ssa_urop_maneuver_10002[[#This Row],[y-pos]]^2+ssa_urop_maneuver_10002[[#This Row],[z-pos]]^2)-6378</f>
        <v>545.72117732200877</v>
      </c>
      <c r="O268">
        <f>SQRT(ssa_urop_maneuver_10002[[#This Row],[x-vel]]^2+ssa_urop_maneuver_10002[[#This Row],[y-vel]]^2+ssa_urop_maneuver_10002[[#This Row],[z-vel]]^2)</f>
        <v>7.5860514230733367</v>
      </c>
    </row>
    <row r="269" spans="1:15" x14ac:dyDescent="0.35">
      <c r="A269">
        <v>10002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SQRT(ssa_urop_maneuver_10002[[#This Row],[x-pos]]^2+ssa_urop_maneuver_10002[[#This Row],[y-pos]]^2+ssa_urop_maneuver_10002[[#This Row],[z-pos]]^2)-6378</f>
        <v>548.43728829812608</v>
      </c>
      <c r="O269">
        <f>SQRT(ssa_urop_maneuver_10002[[#This Row],[x-vel]]^2+ssa_urop_maneuver_10002[[#This Row],[y-vel]]^2+ssa_urop_maneuver_10002[[#This Row],[z-vel]]^2)</f>
        <v>7.5865943293328018</v>
      </c>
    </row>
    <row r="270" spans="1:15" x14ac:dyDescent="0.35">
      <c r="A270">
        <v>10002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SQRT(ssa_urop_maneuver_10002[[#This Row],[x-pos]]^2+ssa_urop_maneuver_10002[[#This Row],[y-pos]]^2+ssa_urop_maneuver_10002[[#This Row],[z-pos]]^2)-6378</f>
        <v>547.98893221041817</v>
      </c>
      <c r="O270">
        <f>SQRT(ssa_urop_maneuver_10002[[#This Row],[x-vel]]^2+ssa_urop_maneuver_10002[[#This Row],[y-vel]]^2+ssa_urop_maneuver_10002[[#This Row],[z-vel]]^2)</f>
        <v>7.5858938145869468</v>
      </c>
    </row>
    <row r="271" spans="1:15" x14ac:dyDescent="0.35">
      <c r="A271">
        <v>10002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SQRT(ssa_urop_maneuver_10002[[#This Row],[x-pos]]^2+ssa_urop_maneuver_10002[[#This Row],[y-pos]]^2+ssa_urop_maneuver_10002[[#This Row],[z-pos]]^2)-6378</f>
        <v>544.9586047111934</v>
      </c>
      <c r="O271">
        <f>SQRT(ssa_urop_maneuver_10002[[#This Row],[x-vel]]^2+ssa_urop_maneuver_10002[[#This Row],[y-vel]]^2+ssa_urop_maneuver_10002[[#This Row],[z-vel]]^2)</f>
        <v>7.585111925993969</v>
      </c>
    </row>
    <row r="272" spans="1:15" x14ac:dyDescent="0.35">
      <c r="A272">
        <v>10002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SQRT(ssa_urop_maneuver_10002[[#This Row],[x-pos]]^2+ssa_urop_maneuver_10002[[#This Row],[y-pos]]^2+ssa_urop_maneuver_10002[[#This Row],[z-pos]]^2)-6378</f>
        <v>541.95719501324038</v>
      </c>
      <c r="O272">
        <f>SQRT(ssa_urop_maneuver_10002[[#This Row],[x-vel]]^2+ssa_urop_maneuver_10002[[#This Row],[y-vel]]^2+ssa_urop_maneuver_10002[[#This Row],[z-vel]]^2)</f>
        <v>7.5874912029788062</v>
      </c>
    </row>
    <row r="273" spans="1:15" x14ac:dyDescent="0.35">
      <c r="A273">
        <v>10002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SQRT(ssa_urop_maneuver_10002[[#This Row],[x-pos]]^2+ssa_urop_maneuver_10002[[#This Row],[y-pos]]^2+ssa_urop_maneuver_10002[[#This Row],[z-pos]]^2)-6378</f>
        <v>540.53841043067041</v>
      </c>
      <c r="O273">
        <f>SQRT(ssa_urop_maneuver_10002[[#This Row],[x-vel]]^2+ssa_urop_maneuver_10002[[#This Row],[y-vel]]^2+ssa_urop_maneuver_10002[[#This Row],[z-vel]]^2)</f>
        <v>7.5927307890128972</v>
      </c>
    </row>
    <row r="274" spans="1:15" x14ac:dyDescent="0.35">
      <c r="A274">
        <v>10002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SQRT(ssa_urop_maneuver_10002[[#This Row],[x-pos]]^2+ssa_urop_maneuver_10002[[#This Row],[y-pos]]^2+ssa_urop_maneuver_10002[[#This Row],[z-pos]]^2)-6378</f>
        <v>540.07590968520253</v>
      </c>
      <c r="O274">
        <f>SQRT(ssa_urop_maneuver_10002[[#This Row],[x-vel]]^2+ssa_urop_maneuver_10002[[#This Row],[y-vel]]^2+ssa_urop_maneuver_10002[[#This Row],[z-vel]]^2)</f>
        <v>7.5959739480888748</v>
      </c>
    </row>
    <row r="275" spans="1:15" x14ac:dyDescent="0.35">
      <c r="A275">
        <v>10002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SQRT(ssa_urop_maneuver_10002[[#This Row],[x-pos]]^2+ssa_urop_maneuver_10002[[#This Row],[y-pos]]^2+ssa_urop_maneuver_10002[[#This Row],[z-pos]]^2)-6378</f>
        <v>539.87116397009959</v>
      </c>
      <c r="O275">
        <f>SQRT(ssa_urop_maneuver_10002[[#This Row],[x-vel]]^2+ssa_urop_maneuver_10002[[#This Row],[y-vel]]^2+ssa_urop_maneuver_10002[[#This Row],[z-vel]]^2)</f>
        <v>7.5939348953826764</v>
      </c>
    </row>
    <row r="276" spans="1:15" x14ac:dyDescent="0.35">
      <c r="A276">
        <v>10002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SQRT(ssa_urop_maneuver_10002[[#This Row],[x-pos]]^2+ssa_urop_maneuver_10002[[#This Row],[y-pos]]^2+ssa_urop_maneuver_10002[[#This Row],[z-pos]]^2)-6378</f>
        <v>540.75218908041916</v>
      </c>
      <c r="O276">
        <f>SQRT(ssa_urop_maneuver_10002[[#This Row],[x-vel]]^2+ssa_urop_maneuver_10002[[#This Row],[y-vel]]^2+ssa_urop_maneuver_10002[[#This Row],[z-vel]]^2)</f>
        <v>7.5891200444995084</v>
      </c>
    </row>
    <row r="277" spans="1:15" x14ac:dyDescent="0.35">
      <c r="A277">
        <v>10002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SQRT(ssa_urop_maneuver_10002[[#This Row],[x-pos]]^2+ssa_urop_maneuver_10002[[#This Row],[y-pos]]^2+ssa_urop_maneuver_10002[[#This Row],[z-pos]]^2)-6378</f>
        <v>543.59823622822478</v>
      </c>
      <c r="O277">
        <f>SQRT(ssa_urop_maneuver_10002[[#This Row],[x-vel]]^2+ssa_urop_maneuver_10002[[#This Row],[y-vel]]^2+ssa_urop_maneuver_10002[[#This Row],[z-vel]]^2)</f>
        <v>7.5862699441900308</v>
      </c>
    </row>
    <row r="278" spans="1:15" x14ac:dyDescent="0.35">
      <c r="A278">
        <v>10002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SQRT(ssa_urop_maneuver_10002[[#This Row],[x-pos]]^2+ssa_urop_maneuver_10002[[#This Row],[y-pos]]^2+ssa_urop_maneuver_10002[[#This Row],[z-pos]]^2)-6378</f>
        <v>547.14710762195955</v>
      </c>
      <c r="O278">
        <f>SQRT(ssa_urop_maneuver_10002[[#This Row],[x-vel]]^2+ssa_urop_maneuver_10002[[#This Row],[y-vel]]^2+ssa_urop_maneuver_10002[[#This Row],[z-vel]]^2)</f>
        <v>7.5864416278827189</v>
      </c>
    </row>
    <row r="279" spans="1:15" x14ac:dyDescent="0.35">
      <c r="A279">
        <v>10002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SQRT(ssa_urop_maneuver_10002[[#This Row],[x-pos]]^2+ssa_urop_maneuver_10002[[#This Row],[y-pos]]^2+ssa_urop_maneuver_10002[[#This Row],[z-pos]]^2)-6378</f>
        <v>548.59424075989409</v>
      </c>
      <c r="O279">
        <f>SQRT(ssa_urop_maneuver_10002[[#This Row],[x-vel]]^2+ssa_urop_maneuver_10002[[#This Row],[y-vel]]^2+ssa_urop_maneuver_10002[[#This Row],[z-vel]]^2)</f>
        <v>7.5865710231869556</v>
      </c>
    </row>
    <row r="280" spans="1:15" x14ac:dyDescent="0.35">
      <c r="A280">
        <v>10002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SQRT(ssa_urop_maneuver_10002[[#This Row],[x-pos]]^2+ssa_urop_maneuver_10002[[#This Row],[y-pos]]^2+ssa_urop_maneuver_10002[[#This Row],[z-pos]]^2)-6378</f>
        <v>546.77195503444909</v>
      </c>
      <c r="O280">
        <f>SQRT(ssa_urop_maneuver_10002[[#This Row],[x-vel]]^2+ssa_urop_maneuver_10002[[#This Row],[y-vel]]^2+ssa_urop_maneuver_10002[[#This Row],[z-vel]]^2)</f>
        <v>7.5853620702542663</v>
      </c>
    </row>
    <row r="281" spans="1:15" x14ac:dyDescent="0.35">
      <c r="A281">
        <v>10002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SQRT(ssa_urop_maneuver_10002[[#This Row],[x-pos]]^2+ssa_urop_maneuver_10002[[#This Row],[y-pos]]^2+ssa_urop_maneuver_10002[[#This Row],[z-pos]]^2)-6378</f>
        <v>543.49900124908254</v>
      </c>
      <c r="O281">
        <f>SQRT(ssa_urop_maneuver_10002[[#This Row],[x-vel]]^2+ssa_urop_maneuver_10002[[#This Row],[y-vel]]^2+ssa_urop_maneuver_10002[[#This Row],[z-vel]]^2)</f>
        <v>7.5856445722885395</v>
      </c>
    </row>
    <row r="282" spans="1:15" x14ac:dyDescent="0.35">
      <c r="A282">
        <v>10002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SQRT(ssa_urop_maneuver_10002[[#This Row],[x-pos]]^2+ssa_urop_maneuver_10002[[#This Row],[y-pos]]^2+ssa_urop_maneuver_10002[[#This Row],[z-pos]]^2)-6378</f>
        <v>541.20971370409006</v>
      </c>
      <c r="O282">
        <f>SQRT(ssa_urop_maneuver_10002[[#This Row],[x-vel]]^2+ssa_urop_maneuver_10002[[#This Row],[y-vel]]^2+ssa_urop_maneuver_10002[[#This Row],[z-vel]]^2)</f>
        <v>7.5896240655539975</v>
      </c>
    </row>
    <row r="283" spans="1:15" x14ac:dyDescent="0.35">
      <c r="A283">
        <v>10002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SQRT(ssa_urop_maneuver_10002[[#This Row],[x-pos]]^2+ssa_urop_maneuver_10002[[#This Row],[y-pos]]^2+ssa_urop_maneuver_10002[[#This Row],[z-pos]]^2)-6378</f>
        <v>540.39593992404298</v>
      </c>
      <c r="O283">
        <f>SQRT(ssa_urop_maneuver_10002[[#This Row],[x-vel]]^2+ssa_urop_maneuver_10002[[#This Row],[y-vel]]^2+ssa_urop_maneuver_10002[[#This Row],[z-vel]]^2)</f>
        <v>7.5945927591935511</v>
      </c>
    </row>
    <row r="284" spans="1:15" x14ac:dyDescent="0.35">
      <c r="A284">
        <v>10002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SQRT(ssa_urop_maneuver_10002[[#This Row],[x-pos]]^2+ssa_urop_maneuver_10002[[#This Row],[y-pos]]^2+ssa_urop_maneuver_10002[[#This Row],[z-pos]]^2)-6378</f>
        <v>540.0664594305008</v>
      </c>
      <c r="O284">
        <f>SQRT(ssa_urop_maneuver_10002[[#This Row],[x-vel]]^2+ssa_urop_maneuver_10002[[#This Row],[y-vel]]^2+ssa_urop_maneuver_10002[[#This Row],[z-vel]]^2)</f>
        <v>7.5955224029829971</v>
      </c>
    </row>
    <row r="285" spans="1:15" x14ac:dyDescent="0.35">
      <c r="A285">
        <v>10002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SQRT(ssa_urop_maneuver_10002[[#This Row],[x-pos]]^2+ssa_urop_maneuver_10002[[#This Row],[y-pos]]^2+ssa_urop_maneuver_10002[[#This Row],[z-pos]]^2)-6378</f>
        <v>540.16856851008924</v>
      </c>
      <c r="O285">
        <f>SQRT(ssa_urop_maneuver_10002[[#This Row],[x-vel]]^2+ssa_urop_maneuver_10002[[#This Row],[y-vel]]^2+ssa_urop_maneuver_10002[[#This Row],[z-vel]]^2)</f>
        <v>7.5916411631923237</v>
      </c>
    </row>
    <row r="286" spans="1:15" x14ac:dyDescent="0.35">
      <c r="A286">
        <v>10002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SQRT(ssa_urop_maneuver_10002[[#This Row],[x-pos]]^2+ssa_urop_maneuver_10002[[#This Row],[y-pos]]^2+ssa_urop_maneuver_10002[[#This Row],[z-pos]]^2)-6378</f>
        <v>541.89148447003663</v>
      </c>
      <c r="O286">
        <f>SQRT(ssa_urop_maneuver_10002[[#This Row],[x-vel]]^2+ssa_urop_maneuver_10002[[#This Row],[y-vel]]^2+ssa_urop_maneuver_10002[[#This Row],[z-vel]]^2)</f>
        <v>7.5873338091352336</v>
      </c>
    </row>
    <row r="287" spans="1:15" x14ac:dyDescent="0.35">
      <c r="A287">
        <v>10002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SQRT(ssa_urop_maneuver_10002[[#This Row],[x-pos]]^2+ssa_urop_maneuver_10002[[#This Row],[y-pos]]^2+ssa_urop_maneuver_10002[[#This Row],[z-pos]]^2)-6378</f>
        <v>545.2851265999534</v>
      </c>
      <c r="O287">
        <f>SQRT(ssa_urop_maneuver_10002[[#This Row],[x-vel]]^2+ssa_urop_maneuver_10002[[#This Row],[y-vel]]^2+ssa_urop_maneuver_10002[[#This Row],[z-vel]]^2)</f>
        <v>7.5861068639717608</v>
      </c>
    </row>
    <row r="288" spans="1:15" x14ac:dyDescent="0.35">
      <c r="A288">
        <v>10002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SQRT(ssa_urop_maneuver_10002[[#This Row],[x-pos]]^2+ssa_urop_maneuver_10002[[#This Row],[y-pos]]^2+ssa_urop_maneuver_10002[[#This Row],[z-pos]]^2)-6378</f>
        <v>548.13066893337691</v>
      </c>
      <c r="O288">
        <f>SQRT(ssa_urop_maneuver_10002[[#This Row],[x-vel]]^2+ssa_urop_maneuver_10002[[#This Row],[y-vel]]^2+ssa_urop_maneuver_10002[[#This Row],[z-vel]]^2)</f>
        <v>7.5867747557098122</v>
      </c>
    </row>
    <row r="289" spans="1:15" x14ac:dyDescent="0.35">
      <c r="A289">
        <v>10002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SQRT(ssa_urop_maneuver_10002[[#This Row],[x-pos]]^2+ssa_urop_maneuver_10002[[#This Row],[y-pos]]^2+ssa_urop_maneuver_10002[[#This Row],[z-pos]]^2)-6378</f>
        <v>548.00065286160043</v>
      </c>
      <c r="O289">
        <f>SQRT(ssa_urop_maneuver_10002[[#This Row],[x-vel]]^2+ssa_urop_maneuver_10002[[#This Row],[y-vel]]^2+ssa_urop_maneuver_10002[[#This Row],[z-vel]]^2)</f>
        <v>7.5862425139667611</v>
      </c>
    </row>
    <row r="290" spans="1:15" x14ac:dyDescent="0.35">
      <c r="A290">
        <v>10002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SQRT(ssa_urop_maneuver_10002[[#This Row],[x-pos]]^2+ssa_urop_maneuver_10002[[#This Row],[y-pos]]^2+ssa_urop_maneuver_10002[[#This Row],[z-pos]]^2)-6378</f>
        <v>545.17914889864005</v>
      </c>
      <c r="O290">
        <f>SQRT(ssa_urop_maneuver_10002[[#This Row],[x-vel]]^2+ssa_urop_maneuver_10002[[#This Row],[y-vel]]^2+ssa_urop_maneuver_10002[[#This Row],[z-vel]]^2)</f>
        <v>7.585226629653202</v>
      </c>
    </row>
    <row r="291" spans="1:15" x14ac:dyDescent="0.35">
      <c r="A291">
        <v>10002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SQRT(ssa_urop_maneuver_10002[[#This Row],[x-pos]]^2+ssa_urop_maneuver_10002[[#This Row],[y-pos]]^2+ssa_urop_maneuver_10002[[#This Row],[z-pos]]^2)-6378</f>
        <v>542.19107067786263</v>
      </c>
      <c r="O291">
        <f>SQRT(ssa_urop_maneuver_10002[[#This Row],[x-vel]]^2+ssa_urop_maneuver_10002[[#This Row],[y-vel]]^2+ssa_urop_maneuver_10002[[#This Row],[z-vel]]^2)</f>
        <v>7.5871121778776143</v>
      </c>
    </row>
    <row r="292" spans="1:15" x14ac:dyDescent="0.35">
      <c r="A292">
        <v>10002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SQRT(ssa_urop_maneuver_10002[[#This Row],[x-pos]]^2+ssa_urop_maneuver_10002[[#This Row],[y-pos]]^2+ssa_urop_maneuver_10002[[#This Row],[z-pos]]^2)-6378</f>
        <v>540.71767957018801</v>
      </c>
      <c r="O292">
        <f>SQRT(ssa_urop_maneuver_10002[[#This Row],[x-vel]]^2+ssa_urop_maneuver_10002[[#This Row],[y-vel]]^2+ssa_urop_maneuver_10002[[#This Row],[z-vel]]^2)</f>
        <v>7.5920816537764209</v>
      </c>
    </row>
    <row r="293" spans="1:15" x14ac:dyDescent="0.35">
      <c r="A293">
        <v>10002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SQRT(ssa_urop_maneuver_10002[[#This Row],[x-pos]]^2+ssa_urop_maneuver_10002[[#This Row],[y-pos]]^2+ssa_urop_maneuver_10002[[#This Row],[z-pos]]^2)-6378</f>
        <v>540.2924344023395</v>
      </c>
      <c r="O293">
        <f>SQRT(ssa_urop_maneuver_10002[[#This Row],[x-vel]]^2+ssa_urop_maneuver_10002[[#This Row],[y-vel]]^2+ssa_urop_maneuver_10002[[#This Row],[z-vel]]^2)</f>
        <v>7.5956424259310094</v>
      </c>
    </row>
    <row r="294" spans="1:15" x14ac:dyDescent="0.35">
      <c r="A294">
        <v>10002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SQRT(ssa_urop_maneuver_10002[[#This Row],[x-pos]]^2+ssa_urop_maneuver_10002[[#This Row],[y-pos]]^2+ssa_urop_maneuver_10002[[#This Row],[z-pos]]^2)-6378</f>
        <v>540.08500467343129</v>
      </c>
      <c r="O294">
        <f>SQRT(ssa_urop_maneuver_10002[[#This Row],[x-vel]]^2+ssa_urop_maneuver_10002[[#This Row],[y-vel]]^2+ssa_urop_maneuver_10002[[#This Row],[z-vel]]^2)</f>
        <v>7.594042054938833</v>
      </c>
    </row>
    <row r="295" spans="1:15" x14ac:dyDescent="0.35">
      <c r="A295">
        <v>10002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SQRT(ssa_urop_maneuver_10002[[#This Row],[x-pos]]^2+ssa_urop_maneuver_10002[[#This Row],[y-pos]]^2+ssa_urop_maneuver_10002[[#This Row],[z-pos]]^2)-6378</f>
        <v>540.77418791830041</v>
      </c>
      <c r="O295">
        <f>SQRT(ssa_urop_maneuver_10002[[#This Row],[x-vel]]^2+ssa_urop_maneuver_10002[[#This Row],[y-vel]]^2+ssa_urop_maneuver_10002[[#This Row],[z-vel]]^2)</f>
        <v>7.5893204294046193</v>
      </c>
    </row>
    <row r="296" spans="1:15" x14ac:dyDescent="0.35">
      <c r="A296">
        <v>10002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SQRT(ssa_urop_maneuver_10002[[#This Row],[x-pos]]^2+ssa_urop_maneuver_10002[[#This Row],[y-pos]]^2+ssa_urop_maneuver_10002[[#This Row],[z-pos]]^2)-6378</f>
        <v>543.35836071948233</v>
      </c>
      <c r="O296">
        <f>SQRT(ssa_urop_maneuver_10002[[#This Row],[x-vel]]^2+ssa_urop_maneuver_10002[[#This Row],[y-vel]]^2+ssa_urop_maneuver_10002[[#This Row],[z-vel]]^2)</f>
        <v>7.586333606730677</v>
      </c>
    </row>
    <row r="297" spans="1:15" x14ac:dyDescent="0.35">
      <c r="A297">
        <v>10002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SQRT(ssa_urop_maneuver_10002[[#This Row],[x-pos]]^2+ssa_urop_maneuver_10002[[#This Row],[y-pos]]^2+ssa_urop_maneuver_10002[[#This Row],[z-pos]]^2)-6378</f>
        <v>546.79502933882759</v>
      </c>
      <c r="O297">
        <f>SQRT(ssa_urop_maneuver_10002[[#This Row],[x-vel]]^2+ssa_urop_maneuver_10002[[#This Row],[y-vel]]^2+ssa_urop_maneuver_10002[[#This Row],[z-vel]]^2)</f>
        <v>7.5863952416163674</v>
      </c>
    </row>
    <row r="298" spans="1:15" x14ac:dyDescent="0.35">
      <c r="A298">
        <v>10002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SQRT(ssa_urop_maneuver_10002[[#This Row],[x-pos]]^2+ssa_urop_maneuver_10002[[#This Row],[y-pos]]^2+ssa_urop_maneuver_10002[[#This Row],[z-pos]]^2)-6378</f>
        <v>548.40548248506275</v>
      </c>
      <c r="O298">
        <f>SQRT(ssa_urop_maneuver_10002[[#This Row],[x-vel]]^2+ssa_urop_maneuver_10002[[#This Row],[y-vel]]^2+ssa_urop_maneuver_10002[[#This Row],[z-vel]]^2)</f>
        <v>7.5868324974404242</v>
      </c>
    </row>
    <row r="299" spans="1:15" x14ac:dyDescent="0.35">
      <c r="A299">
        <v>10002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SQRT(ssa_urop_maneuver_10002[[#This Row],[x-pos]]^2+ssa_urop_maneuver_10002[[#This Row],[y-pos]]^2+ssa_urop_maneuver_10002[[#This Row],[z-pos]]^2)-6378</f>
        <v>546.78717817456254</v>
      </c>
      <c r="O299">
        <f>SQRT(ssa_urop_maneuver_10002[[#This Row],[x-vel]]^2+ssa_urop_maneuver_10002[[#This Row],[y-vel]]^2+ssa_urop_maneuver_10002[[#This Row],[z-vel]]^2)</f>
        <v>7.5857934337135617</v>
      </c>
    </row>
    <row r="300" spans="1:15" x14ac:dyDescent="0.35">
      <c r="A300">
        <v>10002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SQRT(ssa_urop_maneuver_10002[[#This Row],[x-pos]]^2+ssa_urop_maneuver_10002[[#This Row],[y-pos]]^2+ssa_urop_maneuver_10002[[#This Row],[z-pos]]^2)-6378</f>
        <v>543.55359675219461</v>
      </c>
      <c r="O300">
        <f>SQRT(ssa_urop_maneuver_10002[[#This Row],[x-vel]]^2+ssa_urop_maneuver_10002[[#This Row],[y-vel]]^2+ssa_urop_maneuver_10002[[#This Row],[z-vel]]^2)</f>
        <v>7.5857460309487301</v>
      </c>
    </row>
    <row r="301" spans="1:15" x14ac:dyDescent="0.35">
      <c r="A301">
        <v>10002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SQRT(ssa_urop_maneuver_10002[[#This Row],[x-pos]]^2+ssa_urop_maneuver_10002[[#This Row],[y-pos]]^2+ssa_urop_maneuver_10002[[#This Row],[z-pos]]^2)-6378</f>
        <v>541.23475531361146</v>
      </c>
      <c r="O301">
        <f>SQRT(ssa_urop_maneuver_10002[[#This Row],[x-vel]]^2+ssa_urop_maneuver_10002[[#This Row],[y-vel]]^2+ssa_urop_maneuver_10002[[#This Row],[z-vel]]^2)</f>
        <v>7.5892821989276431</v>
      </c>
    </row>
    <row r="302" spans="1:15" x14ac:dyDescent="0.35">
      <c r="A302">
        <v>10002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SQRT(ssa_urop_maneuver_10002[[#This Row],[x-pos]]^2+ssa_urop_maneuver_10002[[#This Row],[y-pos]]^2+ssa_urop_maneuver_10002[[#This Row],[z-pos]]^2)-6378</f>
        <v>540.46838680596193</v>
      </c>
      <c r="O302">
        <f>SQRT(ssa_urop_maneuver_10002[[#This Row],[x-vel]]^2+ssa_urop_maneuver_10002[[#This Row],[y-vel]]^2+ssa_urop_maneuver_10002[[#This Row],[z-vel]]^2)</f>
        <v>7.5942175035154262</v>
      </c>
    </row>
    <row r="303" spans="1:15" x14ac:dyDescent="0.35">
      <c r="A303">
        <v>10002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SQRT(ssa_urop_maneuver_10002[[#This Row],[x-pos]]^2+ssa_urop_maneuver_10002[[#This Row],[y-pos]]^2+ssa_urop_maneuver_10002[[#This Row],[z-pos]]^2)-6378</f>
        <v>540.22134935856502</v>
      </c>
      <c r="O303">
        <f>SQRT(ssa_urop_maneuver_10002[[#This Row],[x-vel]]^2+ssa_urop_maneuver_10002[[#This Row],[y-vel]]^2+ssa_urop_maneuver_10002[[#This Row],[z-vel]]^2)</f>
        <v>7.5955538974033274</v>
      </c>
    </row>
    <row r="304" spans="1:15" x14ac:dyDescent="0.35">
      <c r="A304">
        <v>10002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SQRT(ssa_urop_maneuver_10002[[#This Row],[x-pos]]^2+ssa_urop_maneuver_10002[[#This Row],[y-pos]]^2+ssa_urop_maneuver_10002[[#This Row],[z-pos]]^2)-6378</f>
        <v>540.23471003298528</v>
      </c>
      <c r="O304">
        <f>SQRT(ssa_urop_maneuver_10002[[#This Row],[x-vel]]^2+ssa_urop_maneuver_10002[[#This Row],[y-vel]]^2+ssa_urop_maneuver_10002[[#This Row],[z-vel]]^2)</f>
        <v>7.5919453409287607</v>
      </c>
    </row>
    <row r="305" spans="1:15" x14ac:dyDescent="0.35">
      <c r="A305">
        <v>10002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SQRT(ssa_urop_maneuver_10002[[#This Row],[x-pos]]^2+ssa_urop_maneuver_10002[[#This Row],[y-pos]]^2+ssa_urop_maneuver_10002[[#This Row],[z-pos]]^2)-6378</f>
        <v>541.71227035195898</v>
      </c>
      <c r="O305">
        <f>SQRT(ssa_urop_maneuver_10002[[#This Row],[x-vel]]^2+ssa_urop_maneuver_10002[[#This Row],[y-vel]]^2+ssa_urop_maneuver_10002[[#This Row],[z-vel]]^2)</f>
        <v>7.5875361473036422</v>
      </c>
    </row>
    <row r="306" spans="1:15" x14ac:dyDescent="0.35">
      <c r="A306">
        <v>10002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SQRT(ssa_urop_maneuver_10002[[#This Row],[x-pos]]^2+ssa_urop_maneuver_10002[[#This Row],[y-pos]]^2+ssa_urop_maneuver_10002[[#This Row],[z-pos]]^2)-6378</f>
        <v>544.95154335569714</v>
      </c>
      <c r="O306">
        <f>SQRT(ssa_urop_maneuver_10002[[#This Row],[x-vel]]^2+ssa_urop_maneuver_10002[[#This Row],[y-vel]]^2+ssa_urop_maneuver_10002[[#This Row],[z-vel]]^2)</f>
        <v>7.5861495387883853</v>
      </c>
    </row>
    <row r="307" spans="1:15" x14ac:dyDescent="0.35">
      <c r="A307">
        <v>10002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SQRT(ssa_urop_maneuver_10002[[#This Row],[x-pos]]^2+ssa_urop_maneuver_10002[[#This Row],[y-pos]]^2+ssa_urop_maneuver_10002[[#This Row],[z-pos]]^2)-6378</f>
        <v>547.87544936149334</v>
      </c>
      <c r="O307">
        <f>SQRT(ssa_urop_maneuver_10002[[#This Row],[x-vel]]^2+ssa_urop_maneuver_10002[[#This Row],[y-vel]]^2+ssa_urop_maneuver_10002[[#This Row],[z-vel]]^2)</f>
        <v>7.5867485683228848</v>
      </c>
    </row>
    <row r="308" spans="1:15" x14ac:dyDescent="0.35">
      <c r="A308">
        <v>10002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SQRT(ssa_urop_maneuver_10002[[#This Row],[x-pos]]^2+ssa_urop_maneuver_10002[[#This Row],[y-pos]]^2+ssa_urop_maneuver_10002[[#This Row],[z-pos]]^2)-6378</f>
        <v>548.04080100505416</v>
      </c>
      <c r="O308">
        <f>SQRT(ssa_urop_maneuver_10002[[#This Row],[x-vel]]^2+ssa_urop_maneuver_10002[[#This Row],[y-vel]]^2+ssa_urop_maneuver_10002[[#This Row],[z-vel]]^2)</f>
        <v>7.5863997724389671</v>
      </c>
    </row>
    <row r="309" spans="1:15" x14ac:dyDescent="0.35">
      <c r="A309">
        <v>10002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SQRT(ssa_urop_maneuver_10002[[#This Row],[x-pos]]^2+ssa_urop_maneuver_10002[[#This Row],[y-pos]]^2+ssa_urop_maneuver_10002[[#This Row],[z-pos]]^2)-6378</f>
        <v>545.45370203612674</v>
      </c>
      <c r="O309">
        <f>SQRT(ssa_urop_maneuver_10002[[#This Row],[x-vel]]^2+ssa_urop_maneuver_10002[[#This Row],[y-vel]]^2+ssa_urop_maneuver_10002[[#This Row],[z-vel]]^2)</f>
        <v>7.5853045505375576</v>
      </c>
    </row>
    <row r="310" spans="1:15" x14ac:dyDescent="0.35">
      <c r="A310">
        <v>10002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SQRT(ssa_urop_maneuver_10002[[#This Row],[x-pos]]^2+ssa_urop_maneuver_10002[[#This Row],[y-pos]]^2+ssa_urop_maneuver_10002[[#This Row],[z-pos]]^2)-6378</f>
        <v>542.46389143212673</v>
      </c>
      <c r="O310">
        <f>SQRT(ssa_urop_maneuver_10002[[#This Row],[x-vel]]^2+ssa_urop_maneuver_10002[[#This Row],[y-vel]]^2+ssa_urop_maneuver_10002[[#This Row],[z-vel]]^2)</f>
        <v>7.586744671355615</v>
      </c>
    </row>
    <row r="311" spans="1:15" x14ac:dyDescent="0.35">
      <c r="A311">
        <v>10002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SQRT(ssa_urop_maneuver_10002[[#This Row],[x-pos]]^2+ssa_urop_maneuver_10002[[#This Row],[y-pos]]^2+ssa_urop_maneuver_10002[[#This Row],[z-pos]]^2)-6378</f>
        <v>540.91890958986551</v>
      </c>
      <c r="O311">
        <f>SQRT(ssa_urop_maneuver_10002[[#This Row],[x-vel]]^2+ssa_urop_maneuver_10002[[#This Row],[y-vel]]^2+ssa_urop_maneuver_10002[[#This Row],[z-vel]]^2)</f>
        <v>7.5914715079787891</v>
      </c>
    </row>
    <row r="312" spans="1:15" x14ac:dyDescent="0.35">
      <c r="A312">
        <v>10002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SQRT(ssa_urop_maneuver_10002[[#This Row],[x-pos]]^2+ssa_urop_maneuver_10002[[#This Row],[y-pos]]^2+ssa_urop_maneuver_10002[[#This Row],[z-pos]]^2)-6378</f>
        <v>540.48849355450966</v>
      </c>
      <c r="O312">
        <f>SQRT(ssa_urop_maneuver_10002[[#This Row],[x-vel]]^2+ssa_urop_maneuver_10002[[#This Row],[y-vel]]^2+ssa_urop_maneuver_10002[[#This Row],[z-vel]]^2)</f>
        <v>7.5953351464894387</v>
      </c>
    </row>
    <row r="313" spans="1:15" x14ac:dyDescent="0.35">
      <c r="A313">
        <v>10002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SQRT(ssa_urop_maneuver_10002[[#This Row],[x-pos]]^2+ssa_urop_maneuver_10002[[#This Row],[y-pos]]^2+ssa_urop_maneuver_10002[[#This Row],[z-pos]]^2)-6378</f>
        <v>540.23638939947887</v>
      </c>
      <c r="O313">
        <f>SQRT(ssa_urop_maneuver_10002[[#This Row],[x-vel]]^2+ssa_urop_maneuver_10002[[#This Row],[y-vel]]^2+ssa_urop_maneuver_10002[[#This Row],[z-vel]]^2)</f>
        <v>7.5942545841811802</v>
      </c>
    </row>
    <row r="314" spans="1:15" x14ac:dyDescent="0.35">
      <c r="A314">
        <v>10002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SQRT(ssa_urop_maneuver_10002[[#This Row],[x-pos]]^2+ssa_urop_maneuver_10002[[#This Row],[y-pos]]^2+ssa_urop_maneuver_10002[[#This Row],[z-pos]]^2)-6378</f>
        <v>540.70397067352678</v>
      </c>
      <c r="O314">
        <f>SQRT(ssa_urop_maneuver_10002[[#This Row],[x-vel]]^2+ssa_urop_maneuver_10002[[#This Row],[y-vel]]^2+ssa_urop_maneuver_10002[[#This Row],[z-vel]]^2)</f>
        <v>7.5896776843551814</v>
      </c>
    </row>
    <row r="315" spans="1:15" x14ac:dyDescent="0.35">
      <c r="A315">
        <v>10002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SQRT(ssa_urop_maneuver_10002[[#This Row],[x-pos]]^2+ssa_urop_maneuver_10002[[#This Row],[y-pos]]^2+ssa_urop_maneuver_10002[[#This Row],[z-pos]]^2)-6378</f>
        <v>543.02992502586221</v>
      </c>
      <c r="O315">
        <f>SQRT(ssa_urop_maneuver_10002[[#This Row],[x-vel]]^2+ssa_urop_maneuver_10002[[#This Row],[y-vel]]^2+ssa_urop_maneuver_10002[[#This Row],[z-vel]]^2)</f>
        <v>7.5864889736475609</v>
      </c>
    </row>
    <row r="316" spans="1:15" x14ac:dyDescent="0.35">
      <c r="A316">
        <v>10002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SQRT(ssa_urop_maneuver_10002[[#This Row],[x-pos]]^2+ssa_urop_maneuver_10002[[#This Row],[y-pos]]^2+ssa_urop_maneuver_10002[[#This Row],[z-pos]]^2)-6378</f>
        <v>546.45049383685091</v>
      </c>
      <c r="O316">
        <f>SQRT(ssa_urop_maneuver_10002[[#This Row],[x-vel]]^2+ssa_urop_maneuver_10002[[#This Row],[y-vel]]^2+ssa_urop_maneuver_10002[[#This Row],[z-vel]]^2)</f>
        <v>7.5864583790034992</v>
      </c>
    </row>
    <row r="317" spans="1:15" x14ac:dyDescent="0.35">
      <c r="A317">
        <v>10002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SQRT(ssa_urop_maneuver_10002[[#This Row],[x-pos]]^2+ssa_urop_maneuver_10002[[#This Row],[y-pos]]^2+ssa_urop_maneuver_10002[[#This Row],[z-pos]]^2)-6378</f>
        <v>548.32056372136503</v>
      </c>
      <c r="O317">
        <f>SQRT(ssa_urop_maneuver_10002[[#This Row],[x-vel]]^2+ssa_urop_maneuver_10002[[#This Row],[y-vel]]^2+ssa_urop_maneuver_10002[[#This Row],[z-vel]]^2)</f>
        <v>7.5868693844176924</v>
      </c>
    </row>
    <row r="318" spans="1:15" x14ac:dyDescent="0.35">
      <c r="A318">
        <v>10002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SQRT(ssa_urop_maneuver_10002[[#This Row],[x-pos]]^2+ssa_urop_maneuver_10002[[#This Row],[y-pos]]^2+ssa_urop_maneuver_10002[[#This Row],[z-pos]]^2)-6378</f>
        <v>547.06434317694493</v>
      </c>
      <c r="O318">
        <f>SQRT(ssa_urop_maneuver_10002[[#This Row],[x-vel]]^2+ssa_urop_maneuver_10002[[#This Row],[y-vel]]^2+ssa_urop_maneuver_10002[[#This Row],[z-vel]]^2)</f>
        <v>7.5858127130807507</v>
      </c>
    </row>
    <row r="319" spans="1:15" x14ac:dyDescent="0.35">
      <c r="A319">
        <v>10002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SQRT(ssa_urop_maneuver_10002[[#This Row],[x-pos]]^2+ssa_urop_maneuver_10002[[#This Row],[y-pos]]^2+ssa_urop_maneuver_10002[[#This Row],[z-pos]]^2)-6378</f>
        <v>544.00465176244143</v>
      </c>
      <c r="O319">
        <f>SQRT(ssa_urop_maneuver_10002[[#This Row],[x-vel]]^2+ssa_urop_maneuver_10002[[#This Row],[y-vel]]^2+ssa_urop_maneuver_10002[[#This Row],[z-vel]]^2)</f>
        <v>7.5854406593950108</v>
      </c>
    </row>
    <row r="320" spans="1:15" x14ac:dyDescent="0.35">
      <c r="A320">
        <v>10002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SQRT(ssa_urop_maneuver_10002[[#This Row],[x-pos]]^2+ssa_urop_maneuver_10002[[#This Row],[y-pos]]^2+ssa_urop_maneuver_10002[[#This Row],[z-pos]]^2)-6378</f>
        <v>541.62982193039352</v>
      </c>
      <c r="O320">
        <f>SQRT(ssa_urop_maneuver_10002[[#This Row],[x-vel]]^2+ssa_urop_maneuver_10002[[#This Row],[y-vel]]^2+ssa_urop_maneuver_10002[[#This Row],[z-vel]]^2)</f>
        <v>7.5885805173214731</v>
      </c>
    </row>
    <row r="321" spans="1:15" x14ac:dyDescent="0.35">
      <c r="A321">
        <v>10002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SQRT(ssa_urop_maneuver_10002[[#This Row],[x-pos]]^2+ssa_urop_maneuver_10002[[#This Row],[y-pos]]^2+ssa_urop_maneuver_10002[[#This Row],[z-pos]]^2)-6378</f>
        <v>540.75444663616145</v>
      </c>
      <c r="O321">
        <f>SQRT(ssa_urop_maneuver_10002[[#This Row],[x-vel]]^2+ssa_urop_maneuver_10002[[#This Row],[y-vel]]^2+ssa_urop_maneuver_10002[[#This Row],[z-vel]]^2)</f>
        <v>7.5935832754462345</v>
      </c>
    </row>
    <row r="322" spans="1:15" x14ac:dyDescent="0.35">
      <c r="A322">
        <v>10002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SQRT(ssa_urop_maneuver_10002[[#This Row],[x-pos]]^2+ssa_urop_maneuver_10002[[#This Row],[y-pos]]^2+ssa_urop_maneuver_10002[[#This Row],[z-pos]]^2)-6378</f>
        <v>540.41689783240145</v>
      </c>
      <c r="O322">
        <f>SQRT(ssa_urop_maneuver_10002[[#This Row],[x-vel]]^2+ssa_urop_maneuver_10002[[#This Row],[y-vel]]^2+ssa_urop_maneuver_10002[[#This Row],[z-vel]]^2)</f>
        <v>7.5954531463274781</v>
      </c>
    </row>
    <row r="323" spans="1:15" x14ac:dyDescent="0.35">
      <c r="A323">
        <v>10002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SQRT(ssa_urop_maneuver_10002[[#This Row],[x-pos]]^2+ssa_urop_maneuver_10002[[#This Row],[y-pos]]^2+ssa_urop_maneuver_10002[[#This Row],[z-pos]]^2)-6378</f>
        <v>540.25448854153638</v>
      </c>
      <c r="O323">
        <f>SQRT(ssa_urop_maneuver_10002[[#This Row],[x-vel]]^2+ssa_urop_maneuver_10002[[#This Row],[y-vel]]^2+ssa_urop_maneuver_10002[[#This Row],[z-vel]]^2)</f>
        <v>7.5923234369782309</v>
      </c>
    </row>
    <row r="324" spans="1:15" x14ac:dyDescent="0.35">
      <c r="A324">
        <v>10002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SQRT(ssa_urop_maneuver_10002[[#This Row],[x-pos]]^2+ssa_urop_maneuver_10002[[#This Row],[y-pos]]^2+ssa_urop_maneuver_10002[[#This Row],[z-pos]]^2)-6378</f>
        <v>541.42418687417558</v>
      </c>
      <c r="O324">
        <f>SQRT(ssa_urop_maneuver_10002[[#This Row],[x-vel]]^2+ssa_urop_maneuver_10002[[#This Row],[y-vel]]^2+ssa_urop_maneuver_10002[[#This Row],[z-vel]]^2)</f>
        <v>7.5879089345779223</v>
      </c>
    </row>
    <row r="325" spans="1:15" x14ac:dyDescent="0.35">
      <c r="A325">
        <v>10002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SQRT(ssa_urop_maneuver_10002[[#This Row],[x-pos]]^2+ssa_urop_maneuver_10002[[#This Row],[y-pos]]^2+ssa_urop_maneuver_10002[[#This Row],[z-pos]]^2)-6378</f>
        <v>544.4637977215998</v>
      </c>
      <c r="O325">
        <f>SQRT(ssa_urop_maneuver_10002[[#This Row],[x-vel]]^2+ssa_urop_maneuver_10002[[#This Row],[y-vel]]^2+ssa_urop_maneuver_10002[[#This Row],[z-vel]]^2)</f>
        <v>7.5863106805215299</v>
      </c>
    </row>
    <row r="326" spans="1:15" x14ac:dyDescent="0.35">
      <c r="A326">
        <v>10002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SQRT(ssa_urop_maneuver_10002[[#This Row],[x-pos]]^2+ssa_urop_maneuver_10002[[#This Row],[y-pos]]^2+ssa_urop_maneuver_10002[[#This Row],[z-pos]]^2)-6378</f>
        <v>547.5389871713669</v>
      </c>
      <c r="O326">
        <f>SQRT(ssa_urop_maneuver_10002[[#This Row],[x-vel]]^2+ssa_urop_maneuver_10002[[#This Row],[y-vel]]^2+ssa_urop_maneuver_10002[[#This Row],[z-vel]]^2)</f>
        <v>7.5869361839446672</v>
      </c>
    </row>
    <row r="327" spans="1:15" x14ac:dyDescent="0.35">
      <c r="A327">
        <v>10002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SQRT(ssa_urop_maneuver_10002[[#This Row],[x-pos]]^2+ssa_urop_maneuver_10002[[#This Row],[y-pos]]^2+ssa_urop_maneuver_10002[[#This Row],[z-pos]]^2)-6378</f>
        <v>548.05842814636799</v>
      </c>
      <c r="O327">
        <f>SQRT(ssa_urop_maneuver_10002[[#This Row],[x-vel]]^2+ssa_urop_maneuver_10002[[#This Row],[y-vel]]^2+ssa_urop_maneuver_10002[[#This Row],[z-vel]]^2)</f>
        <v>7.5866386742355827</v>
      </c>
    </row>
    <row r="328" spans="1:15" x14ac:dyDescent="0.35">
      <c r="A328">
        <v>10002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SQRT(ssa_urop_maneuver_10002[[#This Row],[x-pos]]^2+ssa_urop_maneuver_10002[[#This Row],[y-pos]]^2+ssa_urop_maneuver_10002[[#This Row],[z-pos]]^2)-6378</f>
        <v>545.70826805830984</v>
      </c>
      <c r="O328">
        <f>SQRT(ssa_urop_maneuver_10002[[#This Row],[x-vel]]^2+ssa_urop_maneuver_10002[[#This Row],[y-vel]]^2+ssa_urop_maneuver_10002[[#This Row],[z-vel]]^2)</f>
        <v>7.5853370174078538</v>
      </c>
    </row>
    <row r="329" spans="1:15" x14ac:dyDescent="0.35">
      <c r="A329">
        <v>10002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SQRT(ssa_urop_maneuver_10002[[#This Row],[x-pos]]^2+ssa_urop_maneuver_10002[[#This Row],[y-pos]]^2+ssa_urop_maneuver_10002[[#This Row],[z-pos]]^2)-6378</f>
        <v>542.74626414826798</v>
      </c>
      <c r="O329">
        <f>SQRT(ssa_urop_maneuver_10002[[#This Row],[x-vel]]^2+ssa_urop_maneuver_10002[[#This Row],[y-vel]]^2+ssa_urop_maneuver_10002[[#This Row],[z-vel]]^2)</f>
        <v>7.5863702163132816</v>
      </c>
    </row>
    <row r="330" spans="1:15" x14ac:dyDescent="0.35">
      <c r="A330">
        <v>10002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SQRT(ssa_urop_maneuver_10002[[#This Row],[x-pos]]^2+ssa_urop_maneuver_10002[[#This Row],[y-pos]]^2+ssa_urop_maneuver_10002[[#This Row],[z-pos]]^2)-6378</f>
        <v>541.13354024073942</v>
      </c>
      <c r="O330">
        <f>SQRT(ssa_urop_maneuver_10002[[#This Row],[x-vel]]^2+ssa_urop_maneuver_10002[[#This Row],[y-vel]]^2+ssa_urop_maneuver_10002[[#This Row],[z-vel]]^2)</f>
        <v>7.5908526690591689</v>
      </c>
    </row>
    <row r="331" spans="1:15" x14ac:dyDescent="0.35">
      <c r="A331">
        <v>10002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SQRT(ssa_urop_maneuver_10002[[#This Row],[x-pos]]^2+ssa_urop_maneuver_10002[[#This Row],[y-pos]]^2+ssa_urop_maneuver_10002[[#This Row],[z-pos]]^2)-6378</f>
        <v>540.65713591340864</v>
      </c>
      <c r="O331">
        <f>SQRT(ssa_urop_maneuver_10002[[#This Row],[x-vel]]^2+ssa_urop_maneuver_10002[[#This Row],[y-vel]]^2+ssa_urop_maneuver_10002[[#This Row],[z-vel]]^2)</f>
        <v>7.5950283646086012</v>
      </c>
    </row>
    <row r="332" spans="1:15" x14ac:dyDescent="0.35">
      <c r="A332">
        <v>10002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SQRT(ssa_urop_maneuver_10002[[#This Row],[x-pos]]^2+ssa_urop_maneuver_10002[[#This Row],[y-pos]]^2+ssa_urop_maneuver_10002[[#This Row],[z-pos]]^2)-6378</f>
        <v>540.30217916692436</v>
      </c>
      <c r="O332">
        <f>SQRT(ssa_urop_maneuver_10002[[#This Row],[x-vel]]^2+ssa_urop_maneuver_10002[[#This Row],[y-vel]]^2+ssa_urop_maneuver_10002[[#This Row],[z-vel]]^2)</f>
        <v>7.5944901871752819</v>
      </c>
    </row>
    <row r="333" spans="1:15" x14ac:dyDescent="0.35">
      <c r="A333">
        <v>10002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SQRT(ssa_urop_maneuver_10002[[#This Row],[x-pos]]^2+ssa_urop_maneuver_10002[[#This Row],[y-pos]]^2+ssa_urop_maneuver_10002[[#This Row],[z-pos]]^2)-6378</f>
        <v>540.52602664961341</v>
      </c>
      <c r="O333">
        <f>SQRT(ssa_urop_maneuver_10002[[#This Row],[x-vel]]^2+ssa_urop_maneuver_10002[[#This Row],[y-vel]]^2+ssa_urop_maneuver_10002[[#This Row],[z-vel]]^2)</f>
        <v>7.5901524917820193</v>
      </c>
    </row>
    <row r="334" spans="1:15" x14ac:dyDescent="0.35">
      <c r="A334">
        <v>10002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SQRT(ssa_urop_maneuver_10002[[#This Row],[x-pos]]^2+ssa_urop_maneuver_10002[[#This Row],[y-pos]]^2+ssa_urop_maneuver_10002[[#This Row],[z-pos]]^2)-6378</f>
        <v>542.57684824009175</v>
      </c>
      <c r="O334">
        <f>SQRT(ssa_urop_maneuver_10002[[#This Row],[x-vel]]^2+ssa_urop_maneuver_10002[[#This Row],[y-vel]]^2+ssa_urop_maneuver_10002[[#This Row],[z-vel]]^2)</f>
        <v>7.5867856775719407</v>
      </c>
    </row>
    <row r="335" spans="1:15" x14ac:dyDescent="0.35">
      <c r="A335">
        <v>10002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SQRT(ssa_urop_maneuver_10002[[#This Row],[x-pos]]^2+ssa_urop_maneuver_10002[[#This Row],[y-pos]]^2+ssa_urop_maneuver_10002[[#This Row],[z-pos]]^2)-6378</f>
        <v>545.9670150894126</v>
      </c>
      <c r="O335">
        <f>SQRT(ssa_urop_maneuver_10002[[#This Row],[x-vel]]^2+ssa_urop_maneuver_10002[[#This Row],[y-vel]]^2+ssa_urop_maneuver_10002[[#This Row],[z-vel]]^2)</f>
        <v>7.5865801372346704</v>
      </c>
    </row>
    <row r="336" spans="1:15" x14ac:dyDescent="0.35">
      <c r="A336">
        <v>10002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SQRT(ssa_urop_maneuver_10002[[#This Row],[x-pos]]^2+ssa_urop_maneuver_10002[[#This Row],[y-pos]]^2+ssa_urop_maneuver_10002[[#This Row],[z-pos]]^2)-6378</f>
        <v>548.13347043915837</v>
      </c>
      <c r="O336">
        <f>SQRT(ssa_urop_maneuver_10002[[#This Row],[x-vel]]^2+ssa_urop_maneuver_10002[[#This Row],[y-vel]]^2+ssa_urop_maneuver_10002[[#This Row],[z-vel]]^2)</f>
        <v>7.5871071304291489</v>
      </c>
    </row>
    <row r="337" spans="1:15" x14ac:dyDescent="0.35">
      <c r="A337">
        <v>10002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SQRT(ssa_urop_maneuver_10002[[#This Row],[x-pos]]^2+ssa_urop_maneuver_10002[[#This Row],[y-pos]]^2+ssa_urop_maneuver_10002[[#This Row],[z-pos]]^2)-6378</f>
        <v>547.22559913147416</v>
      </c>
      <c r="O337">
        <f>SQRT(ssa_urop_maneuver_10002[[#This Row],[x-vel]]^2+ssa_urop_maneuver_10002[[#This Row],[y-vel]]^2+ssa_urop_maneuver_10002[[#This Row],[z-vel]]^2)</f>
        <v>7.5860641212070874</v>
      </c>
    </row>
    <row r="338" spans="1:15" x14ac:dyDescent="0.35">
      <c r="A338">
        <v>10002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SQRT(ssa_urop_maneuver_10002[[#This Row],[x-pos]]^2+ssa_urop_maneuver_10002[[#This Row],[y-pos]]^2+ssa_urop_maneuver_10002[[#This Row],[z-pos]]^2)-6378</f>
        <v>544.27521922188043</v>
      </c>
      <c r="O338">
        <f>SQRT(ssa_urop_maneuver_10002[[#This Row],[x-vel]]^2+ssa_urop_maneuver_10002[[#This Row],[y-vel]]^2+ssa_urop_maneuver_10002[[#This Row],[z-vel]]^2)</f>
        <v>7.5853196203213011</v>
      </c>
    </row>
    <row r="339" spans="1:15" x14ac:dyDescent="0.35">
      <c r="A339">
        <v>10002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SQRT(ssa_urop_maneuver_10002[[#This Row],[x-pos]]^2+ssa_urop_maneuver_10002[[#This Row],[y-pos]]^2+ssa_urop_maneuver_10002[[#This Row],[z-pos]]^2)-6378</f>
        <v>541.82735639414386</v>
      </c>
      <c r="O339">
        <f>SQRT(ssa_urop_maneuver_10002[[#This Row],[x-vel]]^2+ssa_urop_maneuver_10002[[#This Row],[y-vel]]^2+ssa_urop_maneuver_10002[[#This Row],[z-vel]]^2)</f>
        <v>7.5880868148559673</v>
      </c>
    </row>
    <row r="340" spans="1:15" x14ac:dyDescent="0.35">
      <c r="A340">
        <v>10002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SQRT(ssa_urop_maneuver_10002[[#This Row],[x-pos]]^2+ssa_urop_maneuver_10002[[#This Row],[y-pos]]^2+ssa_urop_maneuver_10002[[#This Row],[z-pos]]^2)-6378</f>
        <v>540.87095281904294</v>
      </c>
      <c r="O340">
        <f>SQRT(ssa_urop_maneuver_10002[[#This Row],[x-vel]]^2+ssa_urop_maneuver_10002[[#This Row],[y-vel]]^2+ssa_urop_maneuver_10002[[#This Row],[z-vel]]^2)</f>
        <v>7.5931067810018034</v>
      </c>
    </row>
    <row r="341" spans="1:15" x14ac:dyDescent="0.35">
      <c r="A341">
        <v>10002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SQRT(ssa_urop_maneuver_10002[[#This Row],[x-pos]]^2+ssa_urop_maneuver_10002[[#This Row],[y-pos]]^2+ssa_urop_maneuver_10002[[#This Row],[z-pos]]^2)-6378</f>
        <v>540.51060906666589</v>
      </c>
      <c r="O341">
        <f>SQRT(ssa_urop_maneuver_10002[[#This Row],[x-vel]]^2+ssa_urop_maneuver_10002[[#This Row],[y-vel]]^2+ssa_urop_maneuver_10002[[#This Row],[z-vel]]^2)</f>
        <v>7.5954632319198794</v>
      </c>
    </row>
    <row r="342" spans="1:15" x14ac:dyDescent="0.35">
      <c r="A342">
        <v>10002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SQRT(ssa_urop_maneuver_10002[[#This Row],[x-pos]]^2+ssa_urop_maneuver_10002[[#This Row],[y-pos]]^2+ssa_urop_maneuver_10002[[#This Row],[z-pos]]^2)-6378</f>
        <v>540.2492860227685</v>
      </c>
      <c r="O342">
        <f>SQRT(ssa_urop_maneuver_10002[[#This Row],[x-vel]]^2+ssa_urop_maneuver_10002[[#This Row],[y-vel]]^2+ssa_urop_maneuver_10002[[#This Row],[z-vel]]^2)</f>
        <v>7.5927194405381817</v>
      </c>
    </row>
    <row r="343" spans="1:15" x14ac:dyDescent="0.35">
      <c r="A343">
        <v>10002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SQRT(ssa_urop_maneuver_10002[[#This Row],[x-pos]]^2+ssa_urop_maneuver_10002[[#This Row],[y-pos]]^2+ssa_urop_maneuver_10002[[#This Row],[z-pos]]^2)-6378</f>
        <v>541.18055034591089</v>
      </c>
      <c r="O343">
        <f>SQRT(ssa_urop_maneuver_10002[[#This Row],[x-vel]]^2+ssa_urop_maneuver_10002[[#This Row],[y-vel]]^2+ssa_urop_maneuver_10002[[#This Row],[z-vel]]^2)</f>
        <v>7.5882452083619993</v>
      </c>
    </row>
    <row r="344" spans="1:15" x14ac:dyDescent="0.35">
      <c r="A344">
        <v>10002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SQRT(ssa_urop_maneuver_10002[[#This Row],[x-pos]]^2+ssa_urop_maneuver_10002[[#This Row],[y-pos]]^2+ssa_urop_maneuver_10002[[#This Row],[z-pos]]^2)-6378</f>
        <v>544.04000854035621</v>
      </c>
      <c r="O344">
        <f>SQRT(ssa_urop_maneuver_10002[[#This Row],[x-vel]]^2+ssa_urop_maneuver_10002[[#This Row],[y-vel]]^2+ssa_urop_maneuver_10002[[#This Row],[z-vel]]^2)</f>
        <v>7.5863923254737218</v>
      </c>
    </row>
    <row r="345" spans="1:15" x14ac:dyDescent="0.35">
      <c r="A345">
        <v>10002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SQRT(ssa_urop_maneuver_10002[[#This Row],[x-pos]]^2+ssa_urop_maneuver_10002[[#This Row],[y-pos]]^2+ssa_urop_maneuver_10002[[#This Row],[z-pos]]^2)-6378</f>
        <v>547.22569843851215</v>
      </c>
      <c r="O345">
        <f>SQRT(ssa_urop_maneuver_10002[[#This Row],[x-vel]]^2+ssa_urop_maneuver_10002[[#This Row],[y-vel]]^2+ssa_urop_maneuver_10002[[#This Row],[z-vel]]^2)</f>
        <v>7.5869670750395342</v>
      </c>
    </row>
    <row r="346" spans="1:15" x14ac:dyDescent="0.35">
      <c r="A346">
        <v>10002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SQRT(ssa_urop_maneuver_10002[[#This Row],[x-pos]]^2+ssa_urop_maneuver_10002[[#This Row],[y-pos]]^2+ssa_urop_maneuver_10002[[#This Row],[z-pos]]^2)-6378</f>
        <v>548.07799198603334</v>
      </c>
      <c r="O346">
        <f>SQRT(ssa_urop_maneuver_10002[[#This Row],[x-vel]]^2+ssa_urop_maneuver_10002[[#This Row],[y-vel]]^2+ssa_urop_maneuver_10002[[#This Row],[z-vel]]^2)</f>
        <v>7.5868550982538823</v>
      </c>
    </row>
    <row r="347" spans="1:15" x14ac:dyDescent="0.35">
      <c r="A347">
        <v>10002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SQRT(ssa_urop_maneuver_10002[[#This Row],[x-pos]]^2+ssa_urop_maneuver_10002[[#This Row],[y-pos]]^2+ssa_urop_maneuver_10002[[#This Row],[z-pos]]^2)-6378</f>
        <v>545.96312177660002</v>
      </c>
      <c r="O347">
        <f>SQRT(ssa_urop_maneuver_10002[[#This Row],[x-vel]]^2+ssa_urop_maneuver_10002[[#This Row],[y-vel]]^2+ssa_urop_maneuver_10002[[#This Row],[z-vel]]^2)</f>
        <v>7.585504423061681</v>
      </c>
    </row>
    <row r="348" spans="1:15" x14ac:dyDescent="0.35">
      <c r="A348">
        <v>10002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SQRT(ssa_urop_maneuver_10002[[#This Row],[x-pos]]^2+ssa_urop_maneuver_10002[[#This Row],[y-pos]]^2+ssa_urop_maneuver_10002[[#This Row],[z-pos]]^2)-6378</f>
        <v>542.96362165670598</v>
      </c>
      <c r="O348">
        <f>SQRT(ssa_urop_maneuver_10002[[#This Row],[x-vel]]^2+ssa_urop_maneuver_10002[[#This Row],[y-vel]]^2+ssa_urop_maneuver_10002[[#This Row],[z-vel]]^2)</f>
        <v>7.5860836098534206</v>
      </c>
    </row>
    <row r="349" spans="1:15" x14ac:dyDescent="0.35">
      <c r="A349">
        <v>10002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SQRT(ssa_urop_maneuver_10002[[#This Row],[x-pos]]^2+ssa_urop_maneuver_10002[[#This Row],[y-pos]]^2+ssa_urop_maneuver_10002[[#This Row],[z-pos]]^2)-6378</f>
        <v>541.22618288964804</v>
      </c>
      <c r="O349">
        <f>SQRT(ssa_urop_maneuver_10002[[#This Row],[x-vel]]^2+ssa_urop_maneuver_10002[[#This Row],[y-vel]]^2+ssa_urop_maneuver_10002[[#This Row],[z-vel]]^2)</f>
        <v>7.5903551941517655</v>
      </c>
    </row>
    <row r="350" spans="1:15" x14ac:dyDescent="0.35">
      <c r="A350">
        <v>10002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SQRT(ssa_urop_maneuver_10002[[#This Row],[x-pos]]^2+ssa_urop_maneuver_10002[[#This Row],[y-pos]]^2+ssa_urop_maneuver_10002[[#This Row],[z-pos]]^2)-6378</f>
        <v>540.69214137422387</v>
      </c>
      <c r="O350">
        <f>SQRT(ssa_urop_maneuver_10002[[#This Row],[x-vel]]^2+ssa_urop_maneuver_10002[[#This Row],[y-vel]]^2+ssa_urop_maneuver_10002[[#This Row],[z-vel]]^2)</f>
        <v>7.5948233180393574</v>
      </c>
    </row>
    <row r="351" spans="1:15" x14ac:dyDescent="0.35">
      <c r="A351">
        <v>10002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SQRT(ssa_urop_maneuver_10002[[#This Row],[x-pos]]^2+ssa_urop_maneuver_10002[[#This Row],[y-pos]]^2+ssa_urop_maneuver_10002[[#This Row],[z-pos]]^2)-6378</f>
        <v>540.30391698841231</v>
      </c>
      <c r="O351">
        <f>SQRT(ssa_urop_maneuver_10002[[#This Row],[x-vel]]^2+ssa_urop_maneuver_10002[[#This Row],[y-vel]]^2+ssa_urop_maneuver_10002[[#This Row],[z-vel]]^2)</f>
        <v>7.5948355440457886</v>
      </c>
    </row>
    <row r="352" spans="1:15" x14ac:dyDescent="0.35">
      <c r="A352">
        <v>10002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SQRT(ssa_urop_maneuver_10002[[#This Row],[x-pos]]^2+ssa_urop_maneuver_10002[[#This Row],[y-pos]]^2+ssa_urop_maneuver_10002[[#This Row],[z-pos]]^2)-6378</f>
        <v>540.34939460388614</v>
      </c>
      <c r="O352">
        <f>SQRT(ssa_urop_maneuver_10002[[#This Row],[x-vel]]^2+ssa_urop_maneuver_10002[[#This Row],[y-vel]]^2+ssa_urop_maneuver_10002[[#This Row],[z-vel]]^2)</f>
        <v>7.5906756817598691</v>
      </c>
    </row>
    <row r="353" spans="1:15" x14ac:dyDescent="0.35">
      <c r="A353">
        <v>10002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SQRT(ssa_urop_maneuver_10002[[#This Row],[x-pos]]^2+ssa_urop_maneuver_10002[[#This Row],[y-pos]]^2+ssa_urop_maneuver_10002[[#This Row],[z-pos]]^2)-6378</f>
        <v>542.16452579254747</v>
      </c>
      <c r="O353">
        <f>SQRT(ssa_urop_maneuver_10002[[#This Row],[x-vel]]^2+ssa_urop_maneuver_10002[[#This Row],[y-vel]]^2+ssa_urop_maneuver_10002[[#This Row],[z-vel]]^2)</f>
        <v>7.5870764524058876</v>
      </c>
    </row>
    <row r="354" spans="1:15" x14ac:dyDescent="0.35">
      <c r="A354">
        <v>10002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SQRT(ssa_urop_maneuver_10002[[#This Row],[x-pos]]^2+ssa_urop_maneuver_10002[[#This Row],[y-pos]]^2+ssa_urop_maneuver_10002[[#This Row],[z-pos]]^2)-6378</f>
        <v>545.52041058925079</v>
      </c>
      <c r="O354">
        <f>SQRT(ssa_urop_maneuver_10002[[#This Row],[x-vel]]^2+ssa_urop_maneuver_10002[[#This Row],[y-vel]]^2+ssa_urop_maneuver_10002[[#This Row],[z-vel]]^2)</f>
        <v>7.586652007747877</v>
      </c>
    </row>
    <row r="355" spans="1:15" x14ac:dyDescent="0.35">
      <c r="A355">
        <v>10002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SQRT(ssa_urop_maneuver_10002[[#This Row],[x-pos]]^2+ssa_urop_maneuver_10002[[#This Row],[y-pos]]^2+ssa_urop_maneuver_10002[[#This Row],[z-pos]]^2)-6378</f>
        <v>547.95134740504454</v>
      </c>
      <c r="O355">
        <f>SQRT(ssa_urop_maneuver_10002[[#This Row],[x-vel]]^2+ssa_urop_maneuver_10002[[#This Row],[y-vel]]^2+ssa_urop_maneuver_10002[[#This Row],[z-vel]]^2)</f>
        <v>7.5871917259909747</v>
      </c>
    </row>
    <row r="356" spans="1:15" x14ac:dyDescent="0.35">
      <c r="A356">
        <v>10002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SQRT(ssa_urop_maneuver_10002[[#This Row],[x-pos]]^2+ssa_urop_maneuver_10002[[#This Row],[y-pos]]^2+ssa_urop_maneuver_10002[[#This Row],[z-pos]]^2)-6378</f>
        <v>547.40053549348613</v>
      </c>
      <c r="O356">
        <f>SQRT(ssa_urop_maneuver_10002[[#This Row],[x-vel]]^2+ssa_urop_maneuver_10002[[#This Row],[y-vel]]^2+ssa_urop_maneuver_10002[[#This Row],[z-vel]]^2)</f>
        <v>7.5862449029450802</v>
      </c>
    </row>
    <row r="357" spans="1:15" x14ac:dyDescent="0.35">
      <c r="A357">
        <v>10002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SQRT(ssa_urop_maneuver_10002[[#This Row],[x-pos]]^2+ssa_urop_maneuver_10002[[#This Row],[y-pos]]^2+ssa_urop_maneuver_10002[[#This Row],[z-pos]]^2)-6378</f>
        <v>544.60272711834386</v>
      </c>
      <c r="O357">
        <f>SQRT(ssa_urop_maneuver_10002[[#This Row],[x-vel]]^2+ssa_urop_maneuver_10002[[#This Row],[y-vel]]^2+ssa_urop_maneuver_10002[[#This Row],[z-vel]]^2)</f>
        <v>7.5852854776785446</v>
      </c>
    </row>
    <row r="358" spans="1:15" x14ac:dyDescent="0.35">
      <c r="A358">
        <v>10002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SQRT(ssa_urop_maneuver_10002[[#This Row],[x-pos]]^2+ssa_urop_maneuver_10002[[#This Row],[y-pos]]^2+ssa_urop_maneuver_10002[[#This Row],[z-pos]]^2)-6378</f>
        <v>542.04245171099319</v>
      </c>
      <c r="O358">
        <f>SQRT(ssa_urop_maneuver_10002[[#This Row],[x-vel]]^2+ssa_urop_maneuver_10002[[#This Row],[y-vel]]^2+ssa_urop_maneuver_10002[[#This Row],[z-vel]]^2)</f>
        <v>7.5875714556846612</v>
      </c>
    </row>
    <row r="359" spans="1:15" x14ac:dyDescent="0.35">
      <c r="A359">
        <v>10002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SQRT(ssa_urop_maneuver_10002[[#This Row],[x-pos]]^2+ssa_urop_maneuver_10002[[#This Row],[y-pos]]^2+ssa_urop_maneuver_10002[[#This Row],[z-pos]]^2)-6378</f>
        <v>540.97648323701651</v>
      </c>
      <c r="O359">
        <f>SQRT(ssa_urop_maneuver_10002[[#This Row],[x-vel]]^2+ssa_urop_maneuver_10002[[#This Row],[y-vel]]^2+ssa_urop_maneuver_10002[[#This Row],[z-vel]]^2)</f>
        <v>7.5925770538707811</v>
      </c>
    </row>
    <row r="360" spans="1:15" x14ac:dyDescent="0.35">
      <c r="A360">
        <v>10002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SQRT(ssa_urop_maneuver_10002[[#This Row],[x-pos]]^2+ssa_urop_maneuver_10002[[#This Row],[y-pos]]^2+ssa_urop_maneuver_10002[[#This Row],[z-pos]]^2)-6378</f>
        <v>540.58500399510012</v>
      </c>
      <c r="O360">
        <f>SQRT(ssa_urop_maneuver_10002[[#This Row],[x-vel]]^2+ssa_urop_maneuver_10002[[#This Row],[y-vel]]^2+ssa_urop_maneuver_10002[[#This Row],[z-vel]]^2)</f>
        <v>7.5954618767857829</v>
      </c>
    </row>
    <row r="361" spans="1:15" x14ac:dyDescent="0.35">
      <c r="A361">
        <v>10002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SQRT(ssa_urop_maneuver_10002[[#This Row],[x-pos]]^2+ssa_urop_maneuver_10002[[#This Row],[y-pos]]^2+ssa_urop_maneuver_10002[[#This Row],[z-pos]]^2)-6378</f>
        <v>540.19711149571413</v>
      </c>
      <c r="O361">
        <f>SQRT(ssa_urop_maneuver_10002[[#This Row],[x-vel]]^2+ssa_urop_maneuver_10002[[#This Row],[y-vel]]^2+ssa_urop_maneuver_10002[[#This Row],[z-vel]]^2)</f>
        <v>7.5932126721881454</v>
      </c>
    </row>
    <row r="362" spans="1:15" x14ac:dyDescent="0.35">
      <c r="A362">
        <v>10002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SQRT(ssa_urop_maneuver_10002[[#This Row],[x-pos]]^2+ssa_urop_maneuver_10002[[#This Row],[y-pos]]^2+ssa_urop_maneuver_10002[[#This Row],[z-pos]]^2)-6378</f>
        <v>540.87302301952423</v>
      </c>
      <c r="O362">
        <f>SQRT(ssa_urop_maneuver_10002[[#This Row],[x-vel]]^2+ssa_urop_maneuver_10002[[#This Row],[y-vel]]^2+ssa_urop_maneuver_10002[[#This Row],[z-vel]]^2)</f>
        <v>7.5887388716555764</v>
      </c>
    </row>
    <row r="363" spans="1:15" x14ac:dyDescent="0.35">
      <c r="A363">
        <v>10002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SQRT(ssa_urop_maneuver_10002[[#This Row],[x-pos]]^2+ssa_urop_maneuver_10002[[#This Row],[y-pos]]^2+ssa_urop_maneuver_10002[[#This Row],[z-pos]]^2)-6378</f>
        <v>543.56247652642742</v>
      </c>
      <c r="O363">
        <f>SQRT(ssa_urop_maneuver_10002[[#This Row],[x-vel]]^2+ssa_urop_maneuver_10002[[#This Row],[y-vel]]^2+ssa_urop_maneuver_10002[[#This Row],[z-vel]]^2)</f>
        <v>7.5865869393155334</v>
      </c>
    </row>
    <row r="364" spans="1:15" x14ac:dyDescent="0.35">
      <c r="A364">
        <v>10002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SQRT(ssa_urop_maneuver_10002[[#This Row],[x-pos]]^2+ssa_urop_maneuver_10002[[#This Row],[y-pos]]^2+ssa_urop_maneuver_10002[[#This Row],[z-pos]]^2)-6378</f>
        <v>546.87987296910887</v>
      </c>
      <c r="O364">
        <f>SQRT(ssa_urop_maneuver_10002[[#This Row],[x-vel]]^2+ssa_urop_maneuver_10002[[#This Row],[y-vel]]^2+ssa_urop_maneuver_10002[[#This Row],[z-vel]]^2)</f>
        <v>7.587049436166323</v>
      </c>
    </row>
    <row r="365" spans="1:15" x14ac:dyDescent="0.35">
      <c r="A365">
        <v>10002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SQRT(ssa_urop_maneuver_10002[[#This Row],[x-pos]]^2+ssa_urop_maneuver_10002[[#This Row],[y-pos]]^2+ssa_urop_maneuver_10002[[#This Row],[z-pos]]^2)-6378</f>
        <v>548.08992791588662</v>
      </c>
      <c r="O365">
        <f>SQRT(ssa_urop_maneuver_10002[[#This Row],[x-vel]]^2+ssa_urop_maneuver_10002[[#This Row],[y-vel]]^2+ssa_urop_maneuver_10002[[#This Row],[z-vel]]^2)</f>
        <v>7.586944670232584</v>
      </c>
    </row>
    <row r="366" spans="1:15" x14ac:dyDescent="0.35">
      <c r="A366">
        <v>10002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SQRT(ssa_urop_maneuver_10002[[#This Row],[x-pos]]^2+ssa_urop_maneuver_10002[[#This Row],[y-pos]]^2+ssa_urop_maneuver_10002[[#This Row],[z-pos]]^2)-6378</f>
        <v>546.30394784778127</v>
      </c>
      <c r="O366">
        <f>SQRT(ssa_urop_maneuver_10002[[#This Row],[x-vel]]^2+ssa_urop_maneuver_10002[[#This Row],[y-vel]]^2+ssa_urop_maneuver_10002[[#This Row],[z-vel]]^2)</f>
        <v>7.5855459341408169</v>
      </c>
    </row>
    <row r="367" spans="1:15" x14ac:dyDescent="0.35">
      <c r="A367">
        <v>10002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SQRT(ssa_urop_maneuver_10002[[#This Row],[x-pos]]^2+ssa_urop_maneuver_10002[[#This Row],[y-pos]]^2+ssa_urop_maneuver_10002[[#This Row],[z-pos]]^2)-6378</f>
        <v>543.35808638229628</v>
      </c>
      <c r="O367">
        <f>SQRT(ssa_urop_maneuver_10002[[#This Row],[x-vel]]^2+ssa_urop_maneuver_10002[[#This Row],[y-vel]]^2+ssa_urop_maneuver_10002[[#This Row],[z-vel]]^2)</f>
        <v>7.5857701368146948</v>
      </c>
    </row>
    <row r="368" spans="1:15" x14ac:dyDescent="0.35">
      <c r="A368">
        <v>10002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SQRT(ssa_urop_maneuver_10002[[#This Row],[x-pos]]^2+ssa_urop_maneuver_10002[[#This Row],[y-pos]]^2+ssa_urop_maneuver_10002[[#This Row],[z-pos]]^2)-6378</f>
        <v>541.47239950283347</v>
      </c>
      <c r="O368">
        <f>SQRT(ssa_urop_maneuver_10002[[#This Row],[x-vel]]^2+ssa_urop_maneuver_10002[[#This Row],[y-vel]]^2+ssa_urop_maneuver_10002[[#This Row],[z-vel]]^2)</f>
        <v>7.5896756315509908</v>
      </c>
    </row>
    <row r="369" spans="1:15" x14ac:dyDescent="0.35">
      <c r="A369">
        <v>10002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SQRT(ssa_urop_maneuver_10002[[#This Row],[x-pos]]^2+ssa_urop_maneuver_10002[[#This Row],[y-pos]]^2+ssa_urop_maneuver_10002[[#This Row],[z-pos]]^2)-6378</f>
        <v>540.82813036091648</v>
      </c>
      <c r="O369">
        <f>SQRT(ssa_urop_maneuver_10002[[#This Row],[x-vel]]^2+ssa_urop_maneuver_10002[[#This Row],[y-vel]]^2+ssa_urop_maneuver_10002[[#This Row],[z-vel]]^2)</f>
        <v>7.5943598227101115</v>
      </c>
    </row>
    <row r="370" spans="1:15" x14ac:dyDescent="0.35">
      <c r="A370">
        <v>10002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SQRT(ssa_urop_maneuver_10002[[#This Row],[x-pos]]^2+ssa_urop_maneuver_10002[[#This Row],[y-pos]]^2+ssa_urop_maneuver_10002[[#This Row],[z-pos]]^2)-6378</f>
        <v>540.37604462065065</v>
      </c>
      <c r="O370">
        <f>SQRT(ssa_urop_maneuver_10002[[#This Row],[x-vel]]^2+ssa_urop_maneuver_10002[[#This Row],[y-vel]]^2+ssa_urop_maneuver_10002[[#This Row],[z-vel]]^2)</f>
        <v>7.5949911551517939</v>
      </c>
    </row>
    <row r="371" spans="1:15" x14ac:dyDescent="0.35">
      <c r="A371">
        <v>10002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SQRT(ssa_urop_maneuver_10002[[#This Row],[x-pos]]^2+ssa_urop_maneuver_10002[[#This Row],[y-pos]]^2+ssa_urop_maneuver_10002[[#This Row],[z-pos]]^2)-6378</f>
        <v>540.27763866149326</v>
      </c>
      <c r="O371">
        <f>SQRT(ssa_urop_maneuver_10002[[#This Row],[x-vel]]^2+ssa_urop_maneuver_10002[[#This Row],[y-vel]]^2+ssa_urop_maneuver_10002[[#This Row],[z-vel]]^2)</f>
        <v>7.5911429550898637</v>
      </c>
    </row>
    <row r="372" spans="1:15" x14ac:dyDescent="0.35">
      <c r="A372">
        <v>10002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SQRT(ssa_urop_maneuver_10002[[#This Row],[x-pos]]^2+ssa_urop_maneuver_10002[[#This Row],[y-pos]]^2+ssa_urop_maneuver_10002[[#This Row],[z-pos]]^2)-6378</f>
        <v>541.89985070275725</v>
      </c>
      <c r="O372">
        <f>SQRT(ssa_urop_maneuver_10002[[#This Row],[x-vel]]^2+ssa_urop_maneuver_10002[[#This Row],[y-vel]]^2+ssa_urop_maneuver_10002[[#This Row],[z-vel]]^2)</f>
        <v>7.5873025719012599</v>
      </c>
    </row>
    <row r="373" spans="1:15" x14ac:dyDescent="0.35">
      <c r="A373">
        <v>10002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SQRT(ssa_urop_maneuver_10002[[#This Row],[x-pos]]^2+ssa_urop_maneuver_10002[[#This Row],[y-pos]]^2+ssa_urop_maneuver_10002[[#This Row],[z-pos]]^2)-6378</f>
        <v>545.23075820958366</v>
      </c>
      <c r="O373">
        <f>SQRT(ssa_urop_maneuver_10002[[#This Row],[x-vel]]^2+ssa_urop_maneuver_10002[[#This Row],[y-vel]]^2+ssa_urop_maneuver_10002[[#This Row],[z-vel]]^2)</f>
        <v>7.5865648038794715</v>
      </c>
    </row>
    <row r="374" spans="1:15" x14ac:dyDescent="0.35">
      <c r="A374">
        <v>10002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SQRT(ssa_urop_maneuver_10002[[#This Row],[x-pos]]^2+ssa_urop_maneuver_10002[[#This Row],[y-pos]]^2+ssa_urop_maneuver_10002[[#This Row],[z-pos]]^2)-6378</f>
        <v>547.91865050417346</v>
      </c>
      <c r="O374">
        <f>SQRT(ssa_urop_maneuver_10002[[#This Row],[x-vel]]^2+ssa_urop_maneuver_10002[[#This Row],[y-vel]]^2+ssa_urop_maneuver_10002[[#This Row],[z-vel]]^2)</f>
        <v>7.5871319939984581</v>
      </c>
    </row>
    <row r="375" spans="1:15" x14ac:dyDescent="0.35">
      <c r="A375">
        <v>10002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SQRT(ssa_urop_maneuver_10002[[#This Row],[x-pos]]^2+ssa_urop_maneuver_10002[[#This Row],[y-pos]]^2+ssa_urop_maneuver_10002[[#This Row],[z-pos]]^2)-6378</f>
        <v>547.68644157954895</v>
      </c>
      <c r="O375">
        <f>SQRT(ssa_urop_maneuver_10002[[#This Row],[x-vel]]^2+ssa_urop_maneuver_10002[[#This Row],[y-vel]]^2+ssa_urop_maneuver_10002[[#This Row],[z-vel]]^2)</f>
        <v>7.5862187418367899</v>
      </c>
    </row>
    <row r="376" spans="1:15" x14ac:dyDescent="0.35">
      <c r="A376">
        <v>10002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SQRT(ssa_urop_maneuver_10002[[#This Row],[x-pos]]^2+ssa_urop_maneuver_10002[[#This Row],[y-pos]]^2+ssa_urop_maneuver_10002[[#This Row],[z-pos]]^2)-6378</f>
        <v>545.02741367152612</v>
      </c>
      <c r="O376">
        <f>SQRT(ssa_urop_maneuver_10002[[#This Row],[x-vel]]^2+ssa_urop_maneuver_10002[[#This Row],[y-vel]]^2+ssa_urop_maneuver_10002[[#This Row],[z-vel]]^2)</f>
        <v>7.585144167860828</v>
      </c>
    </row>
    <row r="377" spans="1:15" x14ac:dyDescent="0.35">
      <c r="A377">
        <v>10002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SQRT(ssa_urop_maneuver_10002[[#This Row],[x-pos]]^2+ssa_urop_maneuver_10002[[#This Row],[y-pos]]^2+ssa_urop_maneuver_10002[[#This Row],[z-pos]]^2)-6378</f>
        <v>542.34753900174383</v>
      </c>
      <c r="O377">
        <f>SQRT(ssa_urop_maneuver_10002[[#This Row],[x-vel]]^2+ssa_urop_maneuver_10002[[#This Row],[y-vel]]^2+ssa_urop_maneuver_10002[[#This Row],[z-vel]]^2)</f>
        <v>7.5871449189930988</v>
      </c>
    </row>
    <row r="378" spans="1:15" x14ac:dyDescent="0.35">
      <c r="A378">
        <v>10002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SQRT(ssa_urop_maneuver_10002[[#This Row],[x-pos]]^2+ssa_urop_maneuver_10002[[#This Row],[y-pos]]^2+ssa_urop_maneuver_10002[[#This Row],[z-pos]]^2)-6378</f>
        <v>541.06913390996942</v>
      </c>
      <c r="O378">
        <f>SQRT(ssa_urop_maneuver_10002[[#This Row],[x-vel]]^2+ssa_urop_maneuver_10002[[#This Row],[y-vel]]^2+ssa_urop_maneuver_10002[[#This Row],[z-vel]]^2)</f>
        <v>7.5920946182227551</v>
      </c>
    </row>
    <row r="379" spans="1:15" x14ac:dyDescent="0.35">
      <c r="A379">
        <v>10002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SQRT(ssa_urop_maneuver_10002[[#This Row],[x-pos]]^2+ssa_urop_maneuver_10002[[#This Row],[y-pos]]^2+ssa_urop_maneuver_10002[[#This Row],[z-pos]]^2)-6378</f>
        <v>540.56499975063616</v>
      </c>
      <c r="O379">
        <f>SQRT(ssa_urop_maneuver_10002[[#This Row],[x-vel]]^2+ssa_urop_maneuver_10002[[#This Row],[y-vel]]^2+ssa_urop_maneuver_10002[[#This Row],[z-vel]]^2)</f>
        <v>7.5953444837976356</v>
      </c>
    </row>
    <row r="380" spans="1:15" x14ac:dyDescent="0.35">
      <c r="A380">
        <v>10002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SQRT(ssa_urop_maneuver_10002[[#This Row],[x-pos]]^2+ssa_urop_maneuver_10002[[#This Row],[y-pos]]^2+ssa_urop_maneuver_10002[[#This Row],[z-pos]]^2)-6378</f>
        <v>540.19283984021149</v>
      </c>
      <c r="O380">
        <f>SQRT(ssa_urop_maneuver_10002[[#This Row],[x-vel]]^2+ssa_urop_maneuver_10002[[#This Row],[y-vel]]^2+ssa_urop_maneuver_10002[[#This Row],[z-vel]]^2)</f>
        <v>7.5935613665355639</v>
      </c>
    </row>
    <row r="381" spans="1:15" x14ac:dyDescent="0.35">
      <c r="A381">
        <v>10002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SQRT(ssa_urop_maneuver_10002[[#This Row],[x-pos]]^2+ssa_urop_maneuver_10002[[#This Row],[y-pos]]^2+ssa_urop_maneuver_10002[[#This Row],[z-pos]]^2)-6378</f>
        <v>540.83414588672986</v>
      </c>
      <c r="O381">
        <f>SQRT(ssa_urop_maneuver_10002[[#This Row],[x-vel]]^2+ssa_urop_maneuver_10002[[#This Row],[y-vel]]^2+ssa_urop_maneuver_10002[[#This Row],[z-vel]]^2)</f>
        <v>7.5890046784436525</v>
      </c>
    </row>
    <row r="382" spans="1:15" x14ac:dyDescent="0.35">
      <c r="A382">
        <v>10002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SQRT(ssa_urop_maneuver_10002[[#This Row],[x-pos]]^2+ssa_urop_maneuver_10002[[#This Row],[y-pos]]^2+ssa_urop_maneuver_10002[[#This Row],[z-pos]]^2)-6378</f>
        <v>543.47135788960168</v>
      </c>
      <c r="O382">
        <f>SQRT(ssa_urop_maneuver_10002[[#This Row],[x-vel]]^2+ssa_urop_maneuver_10002[[#This Row],[y-vel]]^2+ssa_urop_maneuver_10002[[#This Row],[z-vel]]^2)</f>
        <v>7.5864158332827527</v>
      </c>
    </row>
    <row r="383" spans="1:15" x14ac:dyDescent="0.35">
      <c r="A383">
        <v>10002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SQRT(ssa_urop_maneuver_10002[[#This Row],[x-pos]]^2+ssa_urop_maneuver_10002[[#This Row],[y-pos]]^2+ssa_urop_maneuver_10002[[#This Row],[z-pos]]^2)-6378</f>
        <v>546.89274061575361</v>
      </c>
      <c r="O383">
        <f>SQRT(ssa_urop_maneuver_10002[[#This Row],[x-vel]]^2+ssa_urop_maneuver_10002[[#This Row],[y-vel]]^2+ssa_urop_maneuver_10002[[#This Row],[z-vel]]^2)</f>
        <v>7.5866798195896248</v>
      </c>
    </row>
    <row r="384" spans="1:15" x14ac:dyDescent="0.35">
      <c r="A384">
        <v>10002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SQRT(ssa_urop_maneuver_10002[[#This Row],[x-pos]]^2+ssa_urop_maneuver_10002[[#This Row],[y-pos]]^2+ssa_urop_maneuver_10002[[#This Row],[z-pos]]^2)-6378</f>
        <v>548.3459855637866</v>
      </c>
      <c r="O384">
        <f>SQRT(ssa_urop_maneuver_10002[[#This Row],[x-vel]]^2+ssa_urop_maneuver_10002[[#This Row],[y-vel]]^2+ssa_urop_maneuver_10002[[#This Row],[z-vel]]^2)</f>
        <v>7.5868068276664564</v>
      </c>
    </row>
    <row r="385" spans="1:15" x14ac:dyDescent="0.35">
      <c r="A385">
        <v>10002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SQRT(ssa_urop_maneuver_10002[[#This Row],[x-pos]]^2+ssa_urop_maneuver_10002[[#This Row],[y-pos]]^2+ssa_urop_maneuver_10002[[#This Row],[z-pos]]^2)-6378</f>
        <v>546.65624546456547</v>
      </c>
      <c r="O385">
        <f>SQRT(ssa_urop_maneuver_10002[[#This Row],[x-vel]]^2+ssa_urop_maneuver_10002[[#This Row],[y-vel]]^2+ssa_urop_maneuver_10002[[#This Row],[z-vel]]^2)</f>
        <v>7.5855043104822935</v>
      </c>
    </row>
    <row r="386" spans="1:15" x14ac:dyDescent="0.35">
      <c r="A386">
        <v>10002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SQRT(ssa_urop_maneuver_10002[[#This Row],[x-pos]]^2+ssa_urop_maneuver_10002[[#This Row],[y-pos]]^2+ssa_urop_maneuver_10002[[#This Row],[z-pos]]^2)-6378</f>
        <v>543.57237307135165</v>
      </c>
      <c r="O386">
        <f>SQRT(ssa_urop_maneuver_10002[[#This Row],[x-vel]]^2+ssa_urop_maneuver_10002[[#This Row],[y-vel]]^2+ssa_urop_maneuver_10002[[#This Row],[z-vel]]^2)</f>
        <v>7.5856567052564126</v>
      </c>
    </row>
    <row r="387" spans="1:15" x14ac:dyDescent="0.35">
      <c r="A387">
        <v>10002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SQRT(ssa_urop_maneuver_10002[[#This Row],[x-pos]]^2+ssa_urop_maneuver_10002[[#This Row],[y-pos]]^2+ssa_urop_maneuver_10002[[#This Row],[z-pos]]^2)-6378</f>
        <v>541.43095491612075</v>
      </c>
      <c r="O387">
        <f>SQRT(ssa_urop_maneuver_10002[[#This Row],[x-vel]]^2+ssa_urop_maneuver_10002[[#This Row],[y-vel]]^2+ssa_urop_maneuver_10002[[#This Row],[z-vel]]^2)</f>
        <v>7.5894626941710071</v>
      </c>
    </row>
    <row r="388" spans="1:15" x14ac:dyDescent="0.35">
      <c r="A388">
        <v>10002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SQRT(ssa_urop_maneuver_10002[[#This Row],[x-pos]]^2+ssa_urop_maneuver_10002[[#This Row],[y-pos]]^2+ssa_urop_maneuver_10002[[#This Row],[z-pos]]^2)-6378</f>
        <v>540.64280084547136</v>
      </c>
      <c r="O388">
        <f>SQRT(ssa_urop_maneuver_10002[[#This Row],[x-vel]]^2+ssa_urop_maneuver_10002[[#This Row],[y-vel]]^2+ssa_urop_maneuver_10002[[#This Row],[z-vel]]^2)</f>
        <v>7.5943271184480041</v>
      </c>
    </row>
    <row r="389" spans="1:15" x14ac:dyDescent="0.35">
      <c r="A389">
        <v>10002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SQRT(ssa_urop_maneuver_10002[[#This Row],[x-pos]]^2+ssa_urop_maneuver_10002[[#This Row],[y-pos]]^2+ssa_urop_maneuver_10002[[#This Row],[z-pos]]^2)-6378</f>
        <v>540.2286778466023</v>
      </c>
      <c r="O389">
        <f>SQRT(ssa_urop_maneuver_10002[[#This Row],[x-vel]]^2+ssa_urop_maneuver_10002[[#This Row],[y-vel]]^2+ssa_urop_maneuver_10002[[#This Row],[z-vel]]^2)</f>
        <v>7.5953163270674846</v>
      </c>
    </row>
    <row r="390" spans="1:15" x14ac:dyDescent="0.35">
      <c r="A390">
        <v>10002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SQRT(ssa_urop_maneuver_10002[[#This Row],[x-pos]]^2+ssa_urop_maneuver_10002[[#This Row],[y-pos]]^2+ssa_urop_maneuver_10002[[#This Row],[z-pos]]^2)-6378</f>
        <v>540.18956688936942</v>
      </c>
      <c r="O390">
        <f>SQRT(ssa_urop_maneuver_10002[[#This Row],[x-vel]]^2+ssa_urop_maneuver_10002[[#This Row],[y-vel]]^2+ssa_urop_maneuver_10002[[#This Row],[z-vel]]^2)</f>
        <v>7.5916080663889183</v>
      </c>
    </row>
    <row r="391" spans="1:15" x14ac:dyDescent="0.35">
      <c r="A391">
        <v>10002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SQRT(ssa_urop_maneuver_10002[[#This Row],[x-pos]]^2+ssa_urop_maneuver_10002[[#This Row],[y-pos]]^2+ssa_urop_maneuver_10002[[#This Row],[z-pos]]^2)-6378</f>
        <v>541.77127886800827</v>
      </c>
      <c r="O391">
        <f>SQRT(ssa_urop_maneuver_10002[[#This Row],[x-vel]]^2+ssa_urop_maneuver_10002[[#This Row],[y-vel]]^2+ssa_urop_maneuver_10002[[#This Row],[z-vel]]^2)</f>
        <v>7.5874113378786765</v>
      </c>
    </row>
    <row r="392" spans="1:15" x14ac:dyDescent="0.35">
      <c r="A392">
        <v>10002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SQRT(ssa_urop_maneuver_10002[[#This Row],[x-pos]]^2+ssa_urop_maneuver_10002[[#This Row],[y-pos]]^2+ssa_urop_maneuver_10002[[#This Row],[z-pos]]^2)-6378</f>
        <v>545.11944714269066</v>
      </c>
      <c r="O392">
        <f>SQRT(ssa_urop_maneuver_10002[[#This Row],[x-vel]]^2+ssa_urop_maneuver_10002[[#This Row],[y-vel]]^2+ssa_urop_maneuver_10002[[#This Row],[z-vel]]^2)</f>
        <v>7.5863002480210948</v>
      </c>
    </row>
    <row r="393" spans="1:15" x14ac:dyDescent="0.35">
      <c r="A393">
        <v>10002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SQRT(ssa_urop_maneuver_10002[[#This Row],[x-pos]]^2+ssa_urop_maneuver_10002[[#This Row],[y-pos]]^2+ssa_urop_maneuver_10002[[#This Row],[z-pos]]^2)-6378</f>
        <v>547.99394841474714</v>
      </c>
      <c r="O393">
        <f>SQRT(ssa_urop_maneuver_10002[[#This Row],[x-vel]]^2+ssa_urop_maneuver_10002[[#This Row],[y-vel]]^2+ssa_urop_maneuver_10002[[#This Row],[z-vel]]^2)</f>
        <v>7.5868710086444535</v>
      </c>
    </row>
    <row r="394" spans="1:15" x14ac:dyDescent="0.35">
      <c r="A394">
        <v>10002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SQRT(ssa_urop_maneuver_10002[[#This Row],[x-pos]]^2+ssa_urop_maneuver_10002[[#This Row],[y-pos]]^2+ssa_urop_maneuver_10002[[#This Row],[z-pos]]^2)-6378</f>
        <v>547.97389904645479</v>
      </c>
      <c r="O394">
        <f>SQRT(ssa_urop_maneuver_10002[[#This Row],[x-vel]]^2+ssa_urop_maneuver_10002[[#This Row],[y-vel]]^2+ssa_urop_maneuver_10002[[#This Row],[z-vel]]^2)</f>
        <v>7.5862035887228805</v>
      </c>
    </row>
    <row r="395" spans="1:15" x14ac:dyDescent="0.35">
      <c r="A395">
        <v>10002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SQRT(ssa_urop_maneuver_10002[[#This Row],[x-pos]]^2+ssa_urop_maneuver_10002[[#This Row],[y-pos]]^2+ssa_urop_maneuver_10002[[#This Row],[z-pos]]^2)-6378</f>
        <v>545.29815277244415</v>
      </c>
      <c r="O395">
        <f>SQRT(ssa_urop_maneuver_10002[[#This Row],[x-vel]]^2+ssa_urop_maneuver_10002[[#This Row],[y-vel]]^2+ssa_urop_maneuver_10002[[#This Row],[z-vel]]^2)</f>
        <v>7.5850856384471985</v>
      </c>
    </row>
    <row r="396" spans="1:15" x14ac:dyDescent="0.35">
      <c r="A396">
        <v>10002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SQRT(ssa_urop_maneuver_10002[[#This Row],[x-pos]]^2+ssa_urop_maneuver_10002[[#This Row],[y-pos]]^2+ssa_urop_maneuver_10002[[#This Row],[z-pos]]^2)-6378</f>
        <v>542.40923530388318</v>
      </c>
      <c r="O396">
        <f>SQRT(ssa_urop_maneuver_10002[[#This Row],[x-vel]]^2+ssa_urop_maneuver_10002[[#This Row],[y-vel]]^2+ssa_urop_maneuver_10002[[#This Row],[z-vel]]^2)</f>
        <v>7.586936287060122</v>
      </c>
    </row>
    <row r="397" spans="1:15" x14ac:dyDescent="0.35">
      <c r="A397">
        <v>10002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SQRT(ssa_urop_maneuver_10002[[#This Row],[x-pos]]^2+ssa_urop_maneuver_10002[[#This Row],[y-pos]]^2+ssa_urop_maneuver_10002[[#This Row],[z-pos]]^2)-6378</f>
        <v>540.93202421536353</v>
      </c>
      <c r="O397">
        <f>SQRT(ssa_urop_maneuver_10002[[#This Row],[x-vel]]^2+ssa_urop_maneuver_10002[[#This Row],[y-vel]]^2+ssa_urop_maneuver_10002[[#This Row],[z-vel]]^2)</f>
        <v>7.5918985807211055</v>
      </c>
    </row>
    <row r="398" spans="1:15" x14ac:dyDescent="0.35">
      <c r="A398">
        <v>10002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SQRT(ssa_urop_maneuver_10002[[#This Row],[x-pos]]^2+ssa_urop_maneuver_10002[[#This Row],[y-pos]]^2+ssa_urop_maneuver_10002[[#This Row],[z-pos]]^2)-6378</f>
        <v>540.39110946905021</v>
      </c>
      <c r="O398">
        <f>SQRT(ssa_urop_maneuver_10002[[#This Row],[x-vel]]^2+ssa_urop_maneuver_10002[[#This Row],[y-vel]]^2+ssa_urop_maneuver_10002[[#This Row],[z-vel]]^2)</f>
        <v>7.5955436027640317</v>
      </c>
    </row>
    <row r="399" spans="1:15" x14ac:dyDescent="0.35">
      <c r="A399">
        <v>10002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SQRT(ssa_urop_maneuver_10002[[#This Row],[x-pos]]^2+ssa_urop_maneuver_10002[[#This Row],[y-pos]]^2+ssa_urop_maneuver_10002[[#This Row],[z-pos]]^2)-6378</f>
        <v>540.01555677685883</v>
      </c>
      <c r="O399">
        <f>SQRT(ssa_urop_maneuver_10002[[#This Row],[x-vel]]^2+ssa_urop_maneuver_10002[[#This Row],[y-vel]]^2+ssa_urop_maneuver_10002[[#This Row],[z-vel]]^2)</f>
        <v>7.5941474280070418</v>
      </c>
    </row>
    <row r="400" spans="1:15" x14ac:dyDescent="0.35">
      <c r="A400">
        <v>10002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SQRT(ssa_urop_maneuver_10002[[#This Row],[x-pos]]^2+ssa_urop_maneuver_10002[[#This Row],[y-pos]]^2+ssa_urop_maneuver_10002[[#This Row],[z-pos]]^2)-6378</f>
        <v>540.54402204616599</v>
      </c>
      <c r="O400">
        <f>SQRT(ssa_urop_maneuver_10002[[#This Row],[x-vel]]^2+ssa_urop_maneuver_10002[[#This Row],[y-vel]]^2+ssa_urop_maneuver_10002[[#This Row],[z-vel]]^2)</f>
        <v>7.5895705479828681</v>
      </c>
    </row>
    <row r="401" spans="1:15" x14ac:dyDescent="0.35">
      <c r="A401">
        <v>10002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SQRT(ssa_urop_maneuver_10002[[#This Row],[x-pos]]^2+ssa_urop_maneuver_10002[[#This Row],[y-pos]]^2+ssa_urop_maneuver_10002[[#This Row],[z-pos]]^2)-6378</f>
        <v>543.06001764057237</v>
      </c>
      <c r="O401">
        <f>SQRT(ssa_urop_maneuver_10002[[#This Row],[x-vel]]^2+ssa_urop_maneuver_10002[[#This Row],[y-vel]]^2+ssa_urop_maneuver_10002[[#This Row],[z-vel]]^2)</f>
        <v>7.5865954315075879</v>
      </c>
    </row>
    <row r="402" spans="1:15" x14ac:dyDescent="0.35">
      <c r="A402">
        <v>10002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SQRT(ssa_urop_maneuver_10002[[#This Row],[x-pos]]^2+ssa_urop_maneuver_10002[[#This Row],[y-pos]]^2+ssa_urop_maneuver_10002[[#This Row],[z-pos]]^2)-6378</f>
        <v>546.59397482999702</v>
      </c>
      <c r="O402">
        <f>SQRT(ssa_urop_maneuver_10002[[#This Row],[x-vel]]^2+ssa_urop_maneuver_10002[[#This Row],[y-vel]]^2+ssa_urop_maneuver_10002[[#This Row],[z-vel]]^2)</f>
        <v>7.5866649998269757</v>
      </c>
    </row>
    <row r="403" spans="1:15" x14ac:dyDescent="0.35">
      <c r="A403">
        <v>10002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SQRT(ssa_urop_maneuver_10002[[#This Row],[x-pos]]^2+ssa_urop_maneuver_10002[[#This Row],[y-pos]]^2+ssa_urop_maneuver_10002[[#This Row],[z-pos]]^2)-6378</f>
        <v>548.37133553834519</v>
      </c>
      <c r="O403">
        <f>SQRT(ssa_urop_maneuver_10002[[#This Row],[x-vel]]^2+ssa_urop_maneuver_10002[[#This Row],[y-vel]]^2+ssa_urop_maneuver_10002[[#This Row],[z-vel]]^2)</f>
        <v>7.5868501709522302</v>
      </c>
    </row>
    <row r="404" spans="1:15" x14ac:dyDescent="0.35">
      <c r="A404">
        <v>10002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SQRT(ssa_urop_maneuver_10002[[#This Row],[x-pos]]^2+ssa_urop_maneuver_10002[[#This Row],[y-pos]]^2+ssa_urop_maneuver_10002[[#This Row],[z-pos]]^2)-6378</f>
        <v>546.95230570284912</v>
      </c>
      <c r="O404">
        <f>SQRT(ssa_urop_maneuver_10002[[#This Row],[x-vel]]^2+ssa_urop_maneuver_10002[[#This Row],[y-vel]]^2+ssa_urop_maneuver_10002[[#This Row],[z-vel]]^2)</f>
        <v>7.5855519708051995</v>
      </c>
    </row>
    <row r="405" spans="1:15" x14ac:dyDescent="0.35">
      <c r="A405">
        <v>10002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SQRT(ssa_urop_maneuver_10002[[#This Row],[x-pos]]^2+ssa_urop_maneuver_10002[[#This Row],[y-pos]]^2+ssa_urop_maneuver_10002[[#This Row],[z-pos]]^2)-6378</f>
        <v>543.8662082099263</v>
      </c>
      <c r="O405">
        <f>SQRT(ssa_urop_maneuver_10002[[#This Row],[x-vel]]^2+ssa_urop_maneuver_10002[[#This Row],[y-vel]]^2+ssa_urop_maneuver_10002[[#This Row],[z-vel]]^2)</f>
        <v>7.5853638366615925</v>
      </c>
    </row>
    <row r="406" spans="1:15" x14ac:dyDescent="0.35">
      <c r="A406">
        <v>10002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SQRT(ssa_urop_maneuver_10002[[#This Row],[x-pos]]^2+ssa_urop_maneuver_10002[[#This Row],[y-pos]]^2+ssa_urop_maneuver_10002[[#This Row],[z-pos]]^2)-6378</f>
        <v>541.57298648525375</v>
      </c>
      <c r="O406">
        <f>SQRT(ssa_urop_maneuver_10002[[#This Row],[x-vel]]^2+ssa_urop_maneuver_10002[[#This Row],[y-vel]]^2+ssa_urop_maneuver_10002[[#This Row],[z-vel]]^2)</f>
        <v>7.5889546044011773</v>
      </c>
    </row>
    <row r="407" spans="1:15" x14ac:dyDescent="0.35">
      <c r="A407">
        <v>10002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SQRT(ssa_urop_maneuver_10002[[#This Row],[x-pos]]^2+ssa_urop_maneuver_10002[[#This Row],[y-pos]]^2+ssa_urop_maneuver_10002[[#This Row],[z-pos]]^2)-6378</f>
        <v>540.66665979364279</v>
      </c>
      <c r="O407">
        <f>SQRT(ssa_urop_maneuver_10002[[#This Row],[x-vel]]^2+ssa_urop_maneuver_10002[[#This Row],[y-vel]]^2+ssa_urop_maneuver_10002[[#This Row],[z-vel]]^2)</f>
        <v>7.5940243834887475</v>
      </c>
    </row>
    <row r="408" spans="1:15" x14ac:dyDescent="0.35">
      <c r="A408">
        <v>10002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SQRT(ssa_urop_maneuver_10002[[#This Row],[x-pos]]^2+ssa_urop_maneuver_10002[[#This Row],[y-pos]]^2+ssa_urop_maneuver_10002[[#This Row],[z-pos]]^2)-6378</f>
        <v>540.19669897866152</v>
      </c>
      <c r="O408">
        <f>SQRT(ssa_urop_maneuver_10002[[#This Row],[x-vel]]^2+ssa_urop_maneuver_10002[[#This Row],[y-vel]]^2+ssa_urop_maneuver_10002[[#This Row],[z-vel]]^2)</f>
        <v>7.5955694378654268</v>
      </c>
    </row>
    <row r="409" spans="1:15" x14ac:dyDescent="0.35">
      <c r="A409">
        <v>10002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SQRT(ssa_urop_maneuver_10002[[#This Row],[x-pos]]^2+ssa_urop_maneuver_10002[[#This Row],[y-pos]]^2+ssa_urop_maneuver_10002[[#This Row],[z-pos]]^2)-6378</f>
        <v>540.01963613832231</v>
      </c>
      <c r="O409">
        <f>SQRT(ssa_urop_maneuver_10002[[#This Row],[x-vel]]^2+ssa_urop_maneuver_10002[[#This Row],[y-vel]]^2+ssa_urop_maneuver_10002[[#This Row],[z-vel]]^2)</f>
        <v>7.5922153463590361</v>
      </c>
    </row>
    <row r="410" spans="1:15" x14ac:dyDescent="0.35">
      <c r="A410">
        <v>10002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SQRT(ssa_urop_maneuver_10002[[#This Row],[x-pos]]^2+ssa_urop_maneuver_10002[[#This Row],[y-pos]]^2+ssa_urop_maneuver_10002[[#This Row],[z-pos]]^2)-6378</f>
        <v>541.35827961855011</v>
      </c>
      <c r="O410">
        <f>SQRT(ssa_urop_maneuver_10002[[#This Row],[x-vel]]^2+ssa_urop_maneuver_10002[[#This Row],[y-vel]]^2+ssa_urop_maneuver_10002[[#This Row],[z-vel]]^2)</f>
        <v>7.5878926581240469</v>
      </c>
    </row>
    <row r="411" spans="1:15" x14ac:dyDescent="0.35">
      <c r="A411">
        <v>10002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SQRT(ssa_urop_maneuver_10002[[#This Row],[x-pos]]^2+ssa_urop_maneuver_10002[[#This Row],[y-pos]]^2+ssa_urop_maneuver_10002[[#This Row],[z-pos]]^2)-6378</f>
        <v>544.58850469902518</v>
      </c>
      <c r="O411">
        <f>SQRT(ssa_urop_maneuver_10002[[#This Row],[x-vel]]^2+ssa_urop_maneuver_10002[[#This Row],[y-vel]]^2+ssa_urop_maneuver_10002[[#This Row],[z-vel]]^2)</f>
        <v>7.5864689472783979</v>
      </c>
    </row>
    <row r="412" spans="1:15" x14ac:dyDescent="0.35">
      <c r="A412">
        <v>10002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SQRT(ssa_urop_maneuver_10002[[#This Row],[x-pos]]^2+ssa_urop_maneuver_10002[[#This Row],[y-pos]]^2+ssa_urop_maneuver_10002[[#This Row],[z-pos]]^2)-6378</f>
        <v>547.68268653338873</v>
      </c>
      <c r="O412">
        <f>SQRT(ssa_urop_maneuver_10002[[#This Row],[x-vel]]^2+ssa_urop_maneuver_10002[[#This Row],[y-vel]]^2+ssa_urop_maneuver_10002[[#This Row],[z-vel]]^2)</f>
        <v>7.5870435115505428</v>
      </c>
    </row>
    <row r="413" spans="1:15" x14ac:dyDescent="0.35">
      <c r="A413">
        <v>10002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SQRT(ssa_urop_maneuver_10002[[#This Row],[x-pos]]^2+ssa_urop_maneuver_10002[[#This Row],[y-pos]]^2+ssa_urop_maneuver_10002[[#This Row],[z-pos]]^2)-6378</f>
        <v>548.04776897769807</v>
      </c>
      <c r="O413">
        <f>SQRT(ssa_urop_maneuver_10002[[#This Row],[x-vel]]^2+ssa_urop_maneuver_10002[[#This Row],[y-vel]]^2+ssa_urop_maneuver_10002[[#This Row],[z-vel]]^2)</f>
        <v>7.586433347138569</v>
      </c>
    </row>
    <row r="414" spans="1:15" x14ac:dyDescent="0.35">
      <c r="A414">
        <v>10002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SQRT(ssa_urop_maneuver_10002[[#This Row],[x-pos]]^2+ssa_urop_maneuver_10002[[#This Row],[y-pos]]^2+ssa_urop_maneuver_10002[[#This Row],[z-pos]]^2)-6378</f>
        <v>545.60408859333984</v>
      </c>
      <c r="O414">
        <f>SQRT(ssa_urop_maneuver_10002[[#This Row],[x-vel]]^2+ssa_urop_maneuver_10002[[#This Row],[y-vel]]^2+ssa_urop_maneuver_10002[[#This Row],[z-vel]]^2)</f>
        <v>7.5850938551753515</v>
      </c>
    </row>
    <row r="415" spans="1:15" x14ac:dyDescent="0.35">
      <c r="A415">
        <v>10002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SQRT(ssa_urop_maneuver_10002[[#This Row],[x-pos]]^2+ssa_urop_maneuver_10002[[#This Row],[y-pos]]^2+ssa_urop_maneuver_10002[[#This Row],[z-pos]]^2)-6378</f>
        <v>542.687607760231</v>
      </c>
      <c r="O415">
        <f>SQRT(ssa_urop_maneuver_10002[[#This Row],[x-vel]]^2+ssa_urop_maneuver_10002[[#This Row],[y-vel]]^2+ssa_urop_maneuver_10002[[#This Row],[z-vel]]^2)</f>
        <v>7.5864280788191403</v>
      </c>
    </row>
    <row r="416" spans="1:15" x14ac:dyDescent="0.35">
      <c r="A416">
        <v>10002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SQRT(ssa_urop_maneuver_10002[[#This Row],[x-pos]]^2+ssa_urop_maneuver_10002[[#This Row],[y-pos]]^2+ssa_urop_maneuver_10002[[#This Row],[z-pos]]^2)-6378</f>
        <v>541.13083810915577</v>
      </c>
      <c r="O416">
        <f>SQRT(ssa_urop_maneuver_10002[[#This Row],[x-vel]]^2+ssa_urop_maneuver_10002[[#This Row],[y-vel]]^2+ssa_urop_maneuver_10002[[#This Row],[z-vel]]^2)</f>
        <v>7.5912416437867396</v>
      </c>
    </row>
    <row r="417" spans="1:15" x14ac:dyDescent="0.35">
      <c r="A417">
        <v>10002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SQRT(ssa_urop_maneuver_10002[[#This Row],[x-pos]]^2+ssa_urop_maneuver_10002[[#This Row],[y-pos]]^2+ssa_urop_maneuver_10002[[#This Row],[z-pos]]^2)-6378</f>
        <v>540.55874174146265</v>
      </c>
      <c r="O417">
        <f>SQRT(ssa_urop_maneuver_10002[[#This Row],[x-vel]]^2+ssa_urop_maneuver_10002[[#This Row],[y-vel]]^2+ssa_urop_maneuver_10002[[#This Row],[z-vel]]^2)</f>
        <v>7.5952770852985321</v>
      </c>
    </row>
    <row r="418" spans="1:15" x14ac:dyDescent="0.35">
      <c r="A418">
        <v>10002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SQRT(ssa_urop_maneuver_10002[[#This Row],[x-pos]]^2+ssa_urop_maneuver_10002[[#This Row],[y-pos]]^2+ssa_urop_maneuver_10002[[#This Row],[z-pos]]^2)-6378</f>
        <v>540.09232564546983</v>
      </c>
      <c r="O418">
        <f>SQRT(ssa_urop_maneuver_10002[[#This Row],[x-vel]]^2+ssa_urop_maneuver_10002[[#This Row],[y-vel]]^2+ssa_urop_maneuver_10002[[#This Row],[z-vel]]^2)</f>
        <v>7.5944289304214845</v>
      </c>
    </row>
    <row r="419" spans="1:15" x14ac:dyDescent="0.35">
      <c r="A419">
        <v>10002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SQRT(ssa_urop_maneuver_10002[[#This Row],[x-pos]]^2+ssa_urop_maneuver_10002[[#This Row],[y-pos]]^2+ssa_urop_maneuver_10002[[#This Row],[z-pos]]^2)-6378</f>
        <v>540.37637179918056</v>
      </c>
      <c r="O419">
        <f>SQRT(ssa_urop_maneuver_10002[[#This Row],[x-vel]]^2+ssa_urop_maneuver_10002[[#This Row],[y-vel]]^2+ssa_urop_maneuver_10002[[#This Row],[z-vel]]^2)</f>
        <v>7.5900612054536643</v>
      </c>
    </row>
    <row r="420" spans="1:15" x14ac:dyDescent="0.35">
      <c r="A420">
        <v>10002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SQRT(ssa_urop_maneuver_10002[[#This Row],[x-pos]]^2+ssa_urop_maneuver_10002[[#This Row],[y-pos]]^2+ssa_urop_maneuver_10002[[#This Row],[z-pos]]^2)-6378</f>
        <v>542.6098295970005</v>
      </c>
      <c r="O420">
        <f>SQRT(ssa_urop_maneuver_10002[[#This Row],[x-vel]]^2+ssa_urop_maneuver_10002[[#This Row],[y-vel]]^2+ssa_urop_maneuver_10002[[#This Row],[z-vel]]^2)</f>
        <v>7.5868943604741359</v>
      </c>
    </row>
    <row r="421" spans="1:15" x14ac:dyDescent="0.35">
      <c r="A421">
        <v>10002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SQRT(ssa_urop_maneuver_10002[[#This Row],[x-pos]]^2+ssa_urop_maneuver_10002[[#This Row],[y-pos]]^2+ssa_urop_maneuver_10002[[#This Row],[z-pos]]^2)-6378</f>
        <v>546.09887777962285</v>
      </c>
      <c r="O421">
        <f>SQRT(ssa_urop_maneuver_10002[[#This Row],[x-vel]]^2+ssa_urop_maneuver_10002[[#This Row],[y-vel]]^2+ssa_urop_maneuver_10002[[#This Row],[z-vel]]^2)</f>
        <v>7.5867853697804142</v>
      </c>
    </row>
    <row r="422" spans="1:15" x14ac:dyDescent="0.35">
      <c r="A422">
        <v>10002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SQRT(ssa_urop_maneuver_10002[[#This Row],[x-pos]]^2+ssa_urop_maneuver_10002[[#This Row],[y-pos]]^2+ssa_urop_maneuver_10002[[#This Row],[z-pos]]^2)-6378</f>
        <v>548.18647236986726</v>
      </c>
      <c r="O422">
        <f>SQRT(ssa_urop_maneuver_10002[[#This Row],[x-vel]]^2+ssa_urop_maneuver_10002[[#This Row],[y-vel]]^2+ssa_urop_maneuver_10002[[#This Row],[z-vel]]^2)</f>
        <v>7.5871171868985554</v>
      </c>
    </row>
    <row r="423" spans="1:15" x14ac:dyDescent="0.35">
      <c r="A423">
        <v>10002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SQRT(ssa_urop_maneuver_10002[[#This Row],[x-pos]]^2+ssa_urop_maneuver_10002[[#This Row],[y-pos]]^2+ssa_urop_maneuver_10002[[#This Row],[z-pos]]^2)-6378</f>
        <v>547.13323693914026</v>
      </c>
      <c r="O423">
        <f>SQRT(ssa_urop_maneuver_10002[[#This Row],[x-vel]]^2+ssa_urop_maneuver_10002[[#This Row],[y-vel]]^2+ssa_urop_maneuver_10002[[#This Row],[z-vel]]^2)</f>
        <v>7.5857805413537962</v>
      </c>
    </row>
    <row r="424" spans="1:15" x14ac:dyDescent="0.35">
      <c r="A424">
        <v>10002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SQRT(ssa_urop_maneuver_10002[[#This Row],[x-pos]]^2+ssa_urop_maneuver_10002[[#This Row],[y-pos]]^2+ssa_urop_maneuver_10002[[#This Row],[z-pos]]^2)-6378</f>
        <v>544.21074993714501</v>
      </c>
      <c r="O424">
        <f>SQRT(ssa_urop_maneuver_10002[[#This Row],[x-vel]]^2+ssa_urop_maneuver_10002[[#This Row],[y-vel]]^2+ssa_urop_maneuver_10002[[#This Row],[z-vel]]^2)</f>
        <v>7.5851936597941299</v>
      </c>
    </row>
    <row r="425" spans="1:15" x14ac:dyDescent="0.35">
      <c r="A425">
        <v>10002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SQRT(ssa_urop_maneuver_10002[[#This Row],[x-pos]]^2+ssa_urop_maneuver_10002[[#This Row],[y-pos]]^2+ssa_urop_maneuver_10002[[#This Row],[z-pos]]^2)-6378</f>
        <v>541.86321034213415</v>
      </c>
      <c r="O425">
        <f>SQRT(ssa_urop_maneuver_10002[[#This Row],[x-vel]]^2+ssa_urop_maneuver_10002[[#This Row],[y-vel]]^2+ssa_urop_maneuver_10002[[#This Row],[z-vel]]^2)</f>
        <v>7.5882537869424409</v>
      </c>
    </row>
    <row r="426" spans="1:15" x14ac:dyDescent="0.35">
      <c r="A426">
        <v>10002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SQRT(ssa_urop_maneuver_10002[[#This Row],[x-pos]]^2+ssa_urop_maneuver_10002[[#This Row],[y-pos]]^2+ssa_urop_maneuver_10002[[#This Row],[z-pos]]^2)-6378</f>
        <v>540.92174907988829</v>
      </c>
      <c r="O426">
        <f>SQRT(ssa_urop_maneuver_10002[[#This Row],[x-vel]]^2+ssa_urop_maneuver_10002[[#This Row],[y-vel]]^2+ssa_urop_maneuver_10002[[#This Row],[z-vel]]^2)</f>
        <v>7.5933438362256629</v>
      </c>
    </row>
    <row r="427" spans="1:15" x14ac:dyDescent="0.35">
      <c r="A427">
        <v>10002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SQRT(ssa_urop_maneuver_10002[[#This Row],[x-pos]]^2+ssa_urop_maneuver_10002[[#This Row],[y-pos]]^2+ssa_urop_maneuver_10002[[#This Row],[z-pos]]^2)-6378</f>
        <v>540.46687379074865</v>
      </c>
      <c r="O427">
        <f>SQRT(ssa_urop_maneuver_10002[[#This Row],[x-vel]]^2+ssa_urop_maneuver_10002[[#This Row],[y-vel]]^2+ssa_urop_maneuver_10002[[#This Row],[z-vel]]^2)</f>
        <v>7.5953977354979729</v>
      </c>
    </row>
    <row r="428" spans="1:15" x14ac:dyDescent="0.35">
      <c r="A428">
        <v>10002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SQRT(ssa_urop_maneuver_10002[[#This Row],[x-pos]]^2+ssa_urop_maneuver_10002[[#This Row],[y-pos]]^2+ssa_urop_maneuver_10002[[#This Row],[z-pos]]^2)-6378</f>
        <v>540.17176800686684</v>
      </c>
      <c r="O428">
        <f>SQRT(ssa_urop_maneuver_10002[[#This Row],[x-vel]]^2+ssa_urop_maneuver_10002[[#This Row],[y-vel]]^2+ssa_urop_maneuver_10002[[#This Row],[z-vel]]^2)</f>
        <v>7.5924465797024743</v>
      </c>
    </row>
    <row r="429" spans="1:15" x14ac:dyDescent="0.35">
      <c r="A429">
        <v>10002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SQRT(ssa_urop_maneuver_10002[[#This Row],[x-pos]]^2+ssa_urop_maneuver_10002[[#This Row],[y-pos]]^2+ssa_urop_maneuver_10002[[#This Row],[z-pos]]^2)-6378</f>
        <v>541.22980735324109</v>
      </c>
      <c r="O429">
        <f>SQRT(ssa_urop_maneuver_10002[[#This Row],[x-vel]]^2+ssa_urop_maneuver_10002[[#This Row],[y-vel]]^2+ssa_urop_maneuver_10002[[#This Row],[z-vel]]^2)</f>
        <v>7.5881409416767731</v>
      </c>
    </row>
    <row r="430" spans="1:15" x14ac:dyDescent="0.35">
      <c r="A430">
        <v>10002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SQRT(ssa_urop_maneuver_10002[[#This Row],[x-pos]]^2+ssa_urop_maneuver_10002[[#This Row],[y-pos]]^2+ssa_urop_maneuver_10002[[#This Row],[z-pos]]^2)-6378</f>
        <v>544.20837701405162</v>
      </c>
      <c r="O430">
        <f>SQRT(ssa_urop_maneuver_10002[[#This Row],[x-vel]]^2+ssa_urop_maneuver_10002[[#This Row],[y-vel]]^2+ssa_urop_maneuver_10002[[#This Row],[z-vel]]^2)</f>
        <v>7.5865336055112307</v>
      </c>
    </row>
    <row r="431" spans="1:15" x14ac:dyDescent="0.35">
      <c r="A431">
        <v>10002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SQRT(ssa_urop_maneuver_10002[[#This Row],[x-pos]]^2+ssa_urop_maneuver_10002[[#This Row],[y-pos]]^2+ssa_urop_maneuver_10002[[#This Row],[z-pos]]^2)-6378</f>
        <v>547.32524080618623</v>
      </c>
      <c r="O431">
        <f>SQRT(ssa_urop_maneuver_10002[[#This Row],[x-vel]]^2+ssa_urop_maneuver_10002[[#This Row],[y-vel]]^2+ssa_urop_maneuver_10002[[#This Row],[z-vel]]^2)</f>
        <v>7.5871469468841068</v>
      </c>
    </row>
    <row r="432" spans="1:15" x14ac:dyDescent="0.35">
      <c r="A432">
        <v>10002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SQRT(ssa_urop_maneuver_10002[[#This Row],[x-pos]]^2+ssa_urop_maneuver_10002[[#This Row],[y-pos]]^2+ssa_urop_maneuver_10002[[#This Row],[z-pos]]^2)-6378</f>
        <v>547.96642027347298</v>
      </c>
      <c r="O432">
        <f>SQRT(ssa_urop_maneuver_10002[[#This Row],[x-vel]]^2+ssa_urop_maneuver_10002[[#This Row],[y-vel]]^2+ssa_urop_maneuver_10002[[#This Row],[z-vel]]^2)</f>
        <v>7.5868184805456487</v>
      </c>
    </row>
    <row r="433" spans="1:15" x14ac:dyDescent="0.35">
      <c r="A433">
        <v>10002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SQRT(ssa_urop_maneuver_10002[[#This Row],[x-pos]]^2+ssa_urop_maneuver_10002[[#This Row],[y-pos]]^2+ssa_urop_maneuver_10002[[#This Row],[z-pos]]^2)-6378</f>
        <v>545.73810936758946</v>
      </c>
      <c r="O433">
        <f>SQRT(ssa_urop_maneuver_10002[[#This Row],[x-vel]]^2+ssa_urop_maneuver_10002[[#This Row],[y-vel]]^2+ssa_urop_maneuver_10002[[#This Row],[z-vel]]^2)</f>
        <v>7.5853532285702832</v>
      </c>
    </row>
    <row r="434" spans="1:15" x14ac:dyDescent="0.35">
      <c r="A434">
        <v>10002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767.10629978281895</v>
      </c>
      <c r="I434">
        <v>4103.5090444316638</v>
      </c>
      <c r="J434">
        <v>5520.0691525298889</v>
      </c>
      <c r="K434">
        <v>-7.4059077274264453</v>
      </c>
      <c r="L434">
        <v>1.633201382203838</v>
      </c>
      <c r="M434">
        <v>-0.18989777858762599</v>
      </c>
      <c r="N434">
        <f>SQRT(ssa_urop_maneuver_10002[[#This Row],[x-pos]]^2+ssa_urop_maneuver_10002[[#This Row],[y-pos]]^2+ssa_urop_maneuver_10002[[#This Row],[z-pos]]^2)-6378</f>
        <v>542.86714231757287</v>
      </c>
      <c r="O434">
        <f>SQRT(ssa_urop_maneuver_10002[[#This Row],[x-vel]]^2+ssa_urop_maneuver_10002[[#This Row],[y-vel]]^2+ssa_urop_maneuver_10002[[#This Row],[z-vel]]^2)</f>
        <v>7.5862294447439291</v>
      </c>
    </row>
    <row r="435" spans="1:15" x14ac:dyDescent="0.35">
      <c r="A435">
        <v>10002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-3523.3698563765629</v>
      </c>
      <c r="I435">
        <v>4159.802086433474</v>
      </c>
      <c r="J435">
        <v>4261.4614770288217</v>
      </c>
      <c r="K435">
        <v>-6.3765782540444684</v>
      </c>
      <c r="L435">
        <v>-1.453672523518817</v>
      </c>
      <c r="M435">
        <v>-3.8544668978665171</v>
      </c>
      <c r="N435">
        <f>SQRT(ssa_urop_maneuver_10002[[#This Row],[x-pos]]^2+ssa_urop_maneuver_10002[[#This Row],[y-pos]]^2+ssa_urop_maneuver_10002[[#This Row],[z-pos]]^2)-6378</f>
        <v>541.40333145278873</v>
      </c>
      <c r="O435">
        <f>SQRT(ssa_urop_maneuver_10002[[#This Row],[x-vel]]^2+ssa_urop_maneuver_10002[[#This Row],[y-vel]]^2+ssa_urop_maneuver_10002[[#This Row],[z-vel]]^2)</f>
        <v>7.5914971581589299</v>
      </c>
    </row>
    <row r="436" spans="1:15" x14ac:dyDescent="0.35">
      <c r="A436">
        <v>10002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-6343.3156324747024</v>
      </c>
      <c r="I436">
        <v>2480.6475960285939</v>
      </c>
      <c r="J436">
        <v>1220.433778802095</v>
      </c>
      <c r="K436">
        <v>-2.6800010526126892</v>
      </c>
      <c r="L436">
        <v>-3.9409652748598361</v>
      </c>
      <c r="M436">
        <v>-5.9135207502309148</v>
      </c>
      <c r="N436">
        <f>SQRT(ssa_urop_maneuver_10002[[#This Row],[x-pos]]^2+ssa_urop_maneuver_10002[[#This Row],[y-pos]]^2+ssa_urop_maneuver_10002[[#This Row],[z-pos]]^2)-6378</f>
        <v>541.58989516875408</v>
      </c>
      <c r="O436">
        <f>SQRT(ssa_urop_maneuver_10002[[#This Row],[x-vel]]^2+ssa_urop_maneuver_10002[[#This Row],[y-vel]]^2+ssa_urop_maneuver_10002[[#This Row],[z-vel]]^2)</f>
        <v>7.5949549441104516</v>
      </c>
    </row>
    <row r="437" spans="1:15" x14ac:dyDescent="0.35">
      <c r="A437">
        <v>10002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-6511.285398925982</v>
      </c>
      <c r="I437">
        <v>-235.38440371235191</v>
      </c>
      <c r="J437">
        <v>-2331.9727169274879</v>
      </c>
      <c r="K437">
        <v>2.1397560623907679</v>
      </c>
      <c r="L437">
        <v>-4.7829097996968839</v>
      </c>
      <c r="M437">
        <v>-5.4957911586517127</v>
      </c>
      <c r="N437">
        <f>SQRT(ssa_urop_maneuver_10002[[#This Row],[x-pos]]^2+ssa_urop_maneuver_10002[[#This Row],[y-pos]]^2+ssa_urop_maneuver_10002[[#This Row],[z-pos]]^2)-6378</f>
        <v>542.28468462619549</v>
      </c>
      <c r="O437">
        <f>SQRT(ssa_urop_maneuver_10002[[#This Row],[x-vel]]^2+ssa_urop_maneuver_10002[[#This Row],[y-vel]]^2+ssa_urop_maneuver_10002[[#This Row],[z-vel]]^2)</f>
        <v>7.5933196046320131</v>
      </c>
    </row>
    <row r="438" spans="1:15" x14ac:dyDescent="0.35">
      <c r="A438">
        <v>10002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-3959.0462747665911</v>
      </c>
      <c r="I438">
        <v>-2853.5443598258889</v>
      </c>
      <c r="J438">
        <v>-4908.1803774466816</v>
      </c>
      <c r="K438">
        <v>6.0567055272995338</v>
      </c>
      <c r="L438">
        <v>-3.62805187470105</v>
      </c>
      <c r="M438">
        <v>-2.7803724963825989</v>
      </c>
      <c r="N438">
        <f>SQRT(ssa_urop_maneuver_10002[[#This Row],[x-pos]]^2+ssa_urop_maneuver_10002[[#This Row],[y-pos]]^2+ssa_urop_maneuver_10002[[#This Row],[z-pos]]^2)-6378</f>
        <v>543.48809410158719</v>
      </c>
      <c r="O438">
        <f>SQRT(ssa_urop_maneuver_10002[[#This Row],[x-vel]]^2+ssa_urop_maneuver_10002[[#This Row],[y-vel]]^2+ssa_urop_maneuver_10002[[#This Row],[z-vel]]^2)</f>
        <v>7.5879452731673895</v>
      </c>
    </row>
    <row r="439" spans="1:15" x14ac:dyDescent="0.35">
      <c r="A439">
        <v>10002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243.1844102631355</v>
      </c>
      <c r="I439">
        <v>-4283.4197405965569</v>
      </c>
      <c r="J439">
        <v>-5434.6278438159961</v>
      </c>
      <c r="K439">
        <v>7.4430893819486581</v>
      </c>
      <c r="L439">
        <v>-0.96644196817899974</v>
      </c>
      <c r="M439">
        <v>1.0880624011783271</v>
      </c>
      <c r="N439">
        <f>SQRT(ssa_urop_maneuver_10002[[#This Row],[x-pos]]^2+ssa_urop_maneuver_10002[[#This Row],[y-pos]]^2+ssa_urop_maneuver_10002[[#This Row],[z-pos]]^2)-6378</f>
        <v>546.01640179364495</v>
      </c>
      <c r="O439">
        <f>SQRT(ssa_urop_maneuver_10002[[#This Row],[x-vel]]^2+ssa_urop_maneuver_10002[[#This Row],[y-vel]]^2+ssa_urop_maneuver_10002[[#This Row],[z-vel]]^2)</f>
        <v>7.5840272556467321</v>
      </c>
    </row>
    <row r="440" spans="1:15" x14ac:dyDescent="0.35">
      <c r="A440">
        <v>10002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4344.4043888236347</v>
      </c>
      <c r="I440">
        <v>-3931.9026520799348</v>
      </c>
      <c r="J440">
        <v>-3694.867586452805</v>
      </c>
      <c r="K440">
        <v>5.7325537804963842</v>
      </c>
      <c r="L440">
        <v>2.09623656998837</v>
      </c>
      <c r="M440">
        <v>4.5011758853652157</v>
      </c>
      <c r="N440">
        <f>SQRT(ssa_urop_maneuver_10002[[#This Row],[x-pos]]^2+ssa_urop_maneuver_10002[[#This Row],[y-pos]]^2+ssa_urop_maneuver_10002[[#This Row],[z-pos]]^2)-6378</f>
        <v>549.17506928205603</v>
      </c>
      <c r="O440">
        <f>SQRT(ssa_urop_maneuver_10002[[#This Row],[x-vel]]^2+ssa_urop_maneuver_10002[[#This Row],[y-vel]]^2+ssa_urop_maneuver_10002[[#This Row],[z-vel]]^2)</f>
        <v>7.5839939975341046</v>
      </c>
    </row>
    <row r="441" spans="1:15" x14ac:dyDescent="0.35">
      <c r="A441">
        <v>10002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6637.2858984180639</v>
      </c>
      <c r="I441">
        <v>-1944.1892834766693</v>
      </c>
      <c r="J441">
        <v>-413.64859061657438</v>
      </c>
      <c r="K441">
        <v>1.632469997060161</v>
      </c>
      <c r="L441">
        <v>4.2898907474025707</v>
      </c>
      <c r="M441">
        <v>6.0391190848913148</v>
      </c>
      <c r="N441">
        <f>SQRT(ssa_urop_maneuver_10002[[#This Row],[x-pos]]^2+ssa_urop_maneuver_10002[[#This Row],[y-pos]]^2+ssa_urop_maneuver_10002[[#This Row],[z-pos]]^2)-6378</f>
        <v>550.53095712531922</v>
      </c>
      <c r="O441">
        <f>SQRT(ssa_urop_maneuver_10002[[#This Row],[x-vel]]^2+ssa_urop_maneuver_10002[[#This Row],[y-vel]]^2+ssa_urop_maneuver_10002[[#This Row],[z-vel]]^2)</f>
        <v>7.5854518809000631</v>
      </c>
    </row>
    <row r="442" spans="1:15" x14ac:dyDescent="0.35">
      <c r="A442">
        <v>10002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6164.8842462884759</v>
      </c>
      <c r="I442">
        <v>853.48869346742083</v>
      </c>
      <c r="J442">
        <v>3040.2108334803006</v>
      </c>
      <c r="K442">
        <v>-3.149659250252935</v>
      </c>
      <c r="L442">
        <v>4.6975196582867236</v>
      </c>
      <c r="M442">
        <v>5.0552084519921658</v>
      </c>
      <c r="N442">
        <f>SQRT(ssa_urop_maneuver_10002[[#This Row],[x-pos]]^2+ssa_urop_maneuver_10002[[#This Row],[y-pos]]^2+ssa_urop_maneuver_10002[[#This Row],[z-pos]]^2)-6378</f>
        <v>548.55200168334341</v>
      </c>
      <c r="O442">
        <f>SQRT(ssa_urop_maneuver_10002[[#This Row],[x-vel]]^2+ssa_urop_maneuver_10002[[#This Row],[y-vel]]^2+ssa_urop_maneuver_10002[[#This Row],[z-vel]]^2)</f>
        <v>7.5856559917905004</v>
      </c>
    </row>
    <row r="443" spans="1:15" x14ac:dyDescent="0.35">
      <c r="A443">
        <v>10002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3124.724158279967</v>
      </c>
      <c r="I443">
        <v>3295.9230118080759</v>
      </c>
      <c r="J443">
        <v>5224.6458938634778</v>
      </c>
      <c r="K443">
        <v>-6.6164963452998453</v>
      </c>
      <c r="L443">
        <v>3.149211857066045</v>
      </c>
      <c r="M443">
        <v>1.962238914816598</v>
      </c>
      <c r="N443">
        <f>SQRT(ssa_urop_maneuver_10002[[#This Row],[x-pos]]^2+ssa_urop_maneuver_10002[[#This Row],[y-pos]]^2+ssa_urop_maneuver_10002[[#This Row],[z-pos]]^2)-6378</f>
        <v>544.71148332566008</v>
      </c>
      <c r="O443">
        <f>SQRT(ssa_urop_maneuver_10002[[#This Row],[x-vel]]^2+ssa_urop_maneuver_10002[[#This Row],[y-vel]]^2+ssa_urop_maneuver_10002[[#This Row],[z-vel]]^2)</f>
        <v>7.585904083685227</v>
      </c>
    </row>
    <row r="444" spans="1:15" x14ac:dyDescent="0.35">
      <c r="A444">
        <v>10002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-1215.9864454598689</v>
      </c>
      <c r="I444">
        <v>4366.5541456892397</v>
      </c>
      <c r="J444">
        <v>5228.7521849332552</v>
      </c>
      <c r="K444">
        <v>-7.3284613140495729</v>
      </c>
      <c r="L444">
        <v>0.28968013688868682</v>
      </c>
      <c r="M444">
        <v>-1.949836453913409</v>
      </c>
      <c r="N444">
        <f>SQRT(ssa_urop_maneuver_10002[[#This Row],[x-pos]]^2+ssa_urop_maneuver_10002[[#This Row],[y-pos]]^2+ssa_urop_maneuver_10002[[#This Row],[z-pos]]^2)-6378</f>
        <v>541.91817539935255</v>
      </c>
      <c r="O444">
        <f>SQRT(ssa_urop_maneuver_10002[[#This Row],[x-vel]]^2+ssa_urop_maneuver_10002[[#This Row],[y-vel]]^2+ssa_urop_maneuver_10002[[#This Row],[z-vel]]^2)</f>
        <v>7.5889473585101817</v>
      </c>
    </row>
    <row r="445" spans="1:15" x14ac:dyDescent="0.35">
      <c r="A445">
        <v>10002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-5049.3335575283036</v>
      </c>
      <c r="I445">
        <v>3617.7040040270358</v>
      </c>
      <c r="J445">
        <v>3048.5713213002209</v>
      </c>
      <c r="K445">
        <v>-4.9842920106005959</v>
      </c>
      <c r="L445">
        <v>-2.6966594495001308</v>
      </c>
      <c r="M445">
        <v>-5.0543414481165163</v>
      </c>
      <c r="N445">
        <f>SQRT(ssa_urop_maneuver_10002[[#This Row],[x-pos]]^2+ssa_urop_maneuver_10002[[#This Row],[y-pos]]^2+ssa_urop_maneuver_10002[[#This Row],[z-pos]]^2)-6378</f>
        <v>541.34525348958596</v>
      </c>
      <c r="O445">
        <f>SQRT(ssa_urop_maneuver_10002[[#This Row],[x-vel]]^2+ssa_urop_maneuver_10002[[#This Row],[y-vel]]^2+ssa_urop_maneuver_10002[[#This Row],[z-vel]]^2)</f>
        <v>7.5935174002344823</v>
      </c>
    </row>
    <row r="446" spans="1:15" x14ac:dyDescent="0.35">
      <c r="A446">
        <v>10002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-6773.1050867302056</v>
      </c>
      <c r="I446">
        <v>1357.979216440471</v>
      </c>
      <c r="J446">
        <v>-407.89532653853269</v>
      </c>
      <c r="K446">
        <v>-0.55172778149728896</v>
      </c>
      <c r="L446">
        <v>-4.5620193742010828</v>
      </c>
      <c r="M446">
        <v>-6.0469823957511508</v>
      </c>
      <c r="N446">
        <f>SQRT(ssa_urop_maneuver_10002[[#This Row],[x-pos]]^2+ssa_urop_maneuver_10002[[#This Row],[y-pos]]^2+ssa_urop_maneuver_10002[[#This Row],[z-pos]]^2)-6378</f>
        <v>541.93053907240028</v>
      </c>
      <c r="O446">
        <f>SQRT(ssa_urop_maneuver_10002[[#This Row],[x-vel]]^2+ssa_urop_maneuver_10002[[#This Row],[y-vel]]^2+ssa_urop_maneuver_10002[[#This Row],[z-vel]]^2)</f>
        <v>7.5948943646364357</v>
      </c>
    </row>
    <row r="447" spans="1:15" x14ac:dyDescent="0.35">
      <c r="A447">
        <v>10002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-5665.232893712724</v>
      </c>
      <c r="I447">
        <v>-1469.6384663404281</v>
      </c>
      <c r="J447">
        <v>-3693.5370880943474</v>
      </c>
      <c r="K447">
        <v>4.1085334870179944</v>
      </c>
      <c r="L447">
        <v>-4.520632395100888</v>
      </c>
      <c r="M447">
        <v>-4.5063932060338008</v>
      </c>
      <c r="N447">
        <f>SQRT(ssa_urop_maneuver_10002[[#This Row],[x-pos]]^2+ssa_urop_maneuver_10002[[#This Row],[y-pos]]^2+ssa_urop_maneuver_10002[[#This Row],[z-pos]]^2)-6378</f>
        <v>542.75987033797901</v>
      </c>
      <c r="O447">
        <f>SQRT(ssa_urop_maneuver_10002[[#This Row],[x-vel]]^2+ssa_urop_maneuver_10002[[#This Row],[y-vel]]^2+ssa_urop_maneuver_10002[[#This Row],[z-vel]]^2)</f>
        <v>7.5910305224634307</v>
      </c>
    </row>
    <row r="448" spans="1:15" x14ac:dyDescent="0.35">
      <c r="A448">
        <v>10002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-2193.0834699276679</v>
      </c>
      <c r="I448">
        <v>-3684.6438704355501</v>
      </c>
      <c r="J448">
        <v>-5434.5567593254709</v>
      </c>
      <c r="K448">
        <v>7.044172554896786</v>
      </c>
      <c r="L448">
        <v>-2.596008770144012</v>
      </c>
      <c r="M448">
        <v>-1.08775309251536</v>
      </c>
      <c r="N448">
        <f>SQRT(ssa_urop_maneuver_10002[[#This Row],[x-pos]]^2+ssa_urop_maneuver_10002[[#This Row],[y-pos]]^2+ssa_urop_maneuver_10002[[#This Row],[z-pos]]^2)-6378</f>
        <v>544.47229884948138</v>
      </c>
      <c r="O448">
        <f>SQRT(ssa_urop_maneuver_10002[[#This Row],[x-vel]]^2+ssa_urop_maneuver_10002[[#This Row],[y-vel]]^2+ssa_urop_maneuver_10002[[#This Row],[z-vel]]^2)</f>
        <v>7.5856993947890174</v>
      </c>
    </row>
    <row r="449" spans="1:15" x14ac:dyDescent="0.35">
      <c r="A449">
        <v>10002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2192.270248964639</v>
      </c>
      <c r="I449">
        <v>-4366.5472245178871</v>
      </c>
      <c r="J449">
        <v>-4908.1298308927826</v>
      </c>
      <c r="K449">
        <v>7.0446461850336703</v>
      </c>
      <c r="L449">
        <v>0.40502213599403503</v>
      </c>
      <c r="M449">
        <v>2.7785073763208241</v>
      </c>
      <c r="N449">
        <f>SQRT(ssa_urop_maneuver_10002[[#This Row],[x-pos]]^2+ssa_urop_maneuver_10002[[#This Row],[y-pos]]^2+ssa_urop_maneuver_10002[[#This Row],[z-pos]]^2)-6378</f>
        <v>547.49795648947929</v>
      </c>
      <c r="O449">
        <f>SQRT(ssa_urop_maneuver_10002[[#This Row],[x-vel]]^2+ssa_urop_maneuver_10002[[#This Row],[y-vel]]^2+ssa_urop_maneuver_10002[[#This Row],[z-vel]]^2)</f>
        <v>7.5836129940302106</v>
      </c>
    </row>
    <row r="450" spans="1:15" x14ac:dyDescent="0.35">
      <c r="A450">
        <v>10002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5665.6056211728492</v>
      </c>
      <c r="I450">
        <v>-3232.335691540417</v>
      </c>
      <c r="J450">
        <v>-2335.0042861403449</v>
      </c>
      <c r="K450">
        <v>4.1130962461439271</v>
      </c>
      <c r="L450">
        <v>3.2394960643778008</v>
      </c>
      <c r="M450">
        <v>5.487791719378512</v>
      </c>
      <c r="N450">
        <f>SQRT(ssa_urop_maneuver_10002[[#This Row],[x-pos]]^2+ssa_urop_maneuver_10002[[#This Row],[y-pos]]^2+ssa_urop_maneuver_10002[[#This Row],[z-pos]]^2)-6378</f>
        <v>550.15459511154586</v>
      </c>
      <c r="O450">
        <f>SQRT(ssa_urop_maneuver_10002[[#This Row],[x-vel]]^2+ssa_urop_maneuver_10002[[#This Row],[y-vel]]^2+ssa_urop_maneuver_10002[[#This Row],[z-vel]]^2)</f>
        <v>7.5847052306890532</v>
      </c>
    </row>
    <row r="451" spans="1:15" x14ac:dyDescent="0.35">
      <c r="A451">
        <v>10002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6779.4659061880366</v>
      </c>
      <c r="I451">
        <v>-752.30535530985117</v>
      </c>
      <c r="J451">
        <v>1212.6853885753569</v>
      </c>
      <c r="K451">
        <v>-0.53528527795909242</v>
      </c>
      <c r="L451">
        <v>4.7277339368768621</v>
      </c>
      <c r="M451">
        <v>5.9079653508070171</v>
      </c>
      <c r="N451">
        <f>SQRT(ssa_urop_maneuver_10002[[#This Row],[x-pos]]^2+ssa_urop_maneuver_10002[[#This Row],[y-pos]]^2+ssa_urop_maneuver_10002[[#This Row],[z-pos]]^2)-6378</f>
        <v>550.03920113461936</v>
      </c>
      <c r="O451">
        <f>SQRT(ssa_urop_maneuver_10002[[#This Row],[x-vel]]^2+ssa_urop_maneuver_10002[[#This Row],[y-vel]]^2+ssa_urop_maneuver_10002[[#This Row],[z-vel]]^2)</f>
        <v>7.5856478360805291</v>
      </c>
    </row>
    <row r="452" spans="1:15" x14ac:dyDescent="0.35">
      <c r="A452">
        <v>10002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5068.8283463855632</v>
      </c>
      <c r="I452">
        <v>2041.267583886872</v>
      </c>
      <c r="J452">
        <v>4253.8545986917097</v>
      </c>
      <c r="K452">
        <v>-4.9593658784851486</v>
      </c>
      <c r="L452">
        <v>4.2467459443540996</v>
      </c>
      <c r="M452">
        <v>3.8611838136501309</v>
      </c>
      <c r="N452">
        <f>SQRT(ssa_urop_maneuver_10002[[#This Row],[x-pos]]^2+ssa_urop_maneuver_10002[[#This Row],[y-pos]]^2+ssa_urop_maneuver_10002[[#This Row],[z-pos]]^2)-6378</f>
        <v>546.96015157919555</v>
      </c>
      <c r="O452">
        <f>SQRT(ssa_urop_maneuver_10002[[#This Row],[x-vel]]^2+ssa_urop_maneuver_10002[[#This Row],[y-vel]]^2+ssa_urop_maneuver_10002[[#This Row],[z-vel]]^2)</f>
        <v>7.5854400976716256</v>
      </c>
    </row>
    <row r="453" spans="1:15" x14ac:dyDescent="0.35">
      <c r="A453">
        <v>10002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1247.84193443908</v>
      </c>
      <c r="I453">
        <v>3985.273141097724</v>
      </c>
      <c r="J453">
        <v>5519.5696847593308</v>
      </c>
      <c r="K453">
        <v>-7.3158579561433772</v>
      </c>
      <c r="L453">
        <v>1.998641794849725</v>
      </c>
      <c r="M453">
        <v>0.20478768339606321</v>
      </c>
      <c r="N453">
        <f>SQRT(ssa_urop_maneuver_10002[[#This Row],[x-pos]]^2+ssa_urop_maneuver_10002[[#This Row],[y-pos]]^2+ssa_urop_maneuver_10002[[#This Row],[z-pos]]^2)-6378</f>
        <v>543.35543137424793</v>
      </c>
      <c r="O453">
        <f>SQRT(ssa_urop_maneuver_10002[[#This Row],[x-vel]]^2+ssa_urop_maneuver_10002[[#This Row],[y-vel]]^2+ssa_urop_maneuver_10002[[#This Row],[z-vel]]^2)</f>
        <v>7.5867176469048339</v>
      </c>
    </row>
    <row r="454" spans="1:15" x14ac:dyDescent="0.35">
      <c r="A454">
        <v>10002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-3092.2786757530012</v>
      </c>
      <c r="I454">
        <v>4270.219533866265</v>
      </c>
      <c r="J454">
        <v>4481.5001959907277</v>
      </c>
      <c r="K454">
        <v>-6.6264326930742872</v>
      </c>
      <c r="L454">
        <v>-1.084426037490491</v>
      </c>
      <c r="M454">
        <v>-3.5406381046705819</v>
      </c>
      <c r="N454">
        <f>SQRT(ssa_urop_maneuver_10002[[#This Row],[x-pos]]^2+ssa_urop_maneuver_10002[[#This Row],[y-pos]]^2+ssa_urop_maneuver_10002[[#This Row],[z-pos]]^2)-6378</f>
        <v>541.59581786354647</v>
      </c>
      <c r="O454">
        <f>SQRT(ssa_urop_maneuver_10002[[#This Row],[x-vel]]^2+ssa_urop_maneuver_10002[[#This Row],[y-vel]]^2+ssa_urop_maneuver_10002[[#This Row],[z-vel]]^2)</f>
        <v>7.5908964065435889</v>
      </c>
    </row>
    <row r="455" spans="1:15" x14ac:dyDescent="0.35">
      <c r="A455">
        <v>10002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-6141.8516926248512</v>
      </c>
      <c r="I455">
        <v>2774.182396326155</v>
      </c>
      <c r="J455">
        <v>1569.6365561786449</v>
      </c>
      <c r="K455">
        <v>-3.1678643436447489</v>
      </c>
      <c r="L455">
        <v>-3.7222195481915228</v>
      </c>
      <c r="M455">
        <v>-5.8127500336862177</v>
      </c>
      <c r="N455">
        <f>SQRT(ssa_urop_maneuver_10002[[#This Row],[x-pos]]^2+ssa_urop_maneuver_10002[[#This Row],[y-pos]]^2+ssa_urop_maneuver_10002[[#This Row],[z-pos]]^2)-6378</f>
        <v>541.69573758680781</v>
      </c>
      <c r="O455">
        <f>SQRT(ssa_urop_maneuver_10002[[#This Row],[x-vel]]^2+ssa_urop_maneuver_10002[[#This Row],[y-vel]]^2+ssa_urop_maneuver_10002[[#This Row],[z-vel]]^2)</f>
        <v>7.594626114483451</v>
      </c>
    </row>
    <row r="456" spans="1:15" x14ac:dyDescent="0.35">
      <c r="A456">
        <v>10002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-6624.0573025111562</v>
      </c>
      <c r="I456">
        <v>118.7591528389819</v>
      </c>
      <c r="J456">
        <v>-1999.772603034445</v>
      </c>
      <c r="K456">
        <v>1.6186049214347999</v>
      </c>
      <c r="L456">
        <v>-4.8070049330366169</v>
      </c>
      <c r="M456">
        <v>-5.6511289947976717</v>
      </c>
      <c r="N456">
        <f>SQRT(ssa_urop_maneuver_10002[[#This Row],[x-pos]]^2+ssa_urop_maneuver_10002[[#This Row],[y-pos]]^2+ssa_urop_maneuver_10002[[#This Row],[z-pos]]^2)-6378</f>
        <v>542.35615753853926</v>
      </c>
      <c r="O456">
        <f>SQRT(ssa_urop_maneuver_10002[[#This Row],[x-vel]]^2+ssa_urop_maneuver_10002[[#This Row],[y-vel]]^2+ssa_urop_maneuver_10002[[#This Row],[z-vel]]^2)</f>
        <v>7.5935786842419875</v>
      </c>
    </row>
    <row r="457" spans="1:15" x14ac:dyDescent="0.35">
      <c r="A457">
        <v>10002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-4338.5971051117886</v>
      </c>
      <c r="I457">
        <v>-2586.7062885055684</v>
      </c>
      <c r="J457">
        <v>-4731.9376561140698</v>
      </c>
      <c r="K457">
        <v>5.7207722077992154</v>
      </c>
      <c r="L457">
        <v>-3.8841770294296349</v>
      </c>
      <c r="M457">
        <v>-3.1257325676237668</v>
      </c>
      <c r="N457">
        <f>SQRT(ssa_urop_maneuver_10002[[#This Row],[x-pos]]^2+ssa_urop_maneuver_10002[[#This Row],[y-pos]]^2+ssa_urop_maneuver_10002[[#This Row],[z-pos]]^2)-6378</f>
        <v>543.39496379371212</v>
      </c>
      <c r="O457">
        <f>SQRT(ssa_urop_maneuver_10002[[#This Row],[x-vel]]^2+ssa_urop_maneuver_10002[[#This Row],[y-vel]]^2+ssa_urop_maneuver_10002[[#This Row],[z-vel]]^2)</f>
        <v>7.5884300045385276</v>
      </c>
    </row>
    <row r="458" spans="1:15" x14ac:dyDescent="0.35">
      <c r="A458">
        <v>10002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-244.6186055192947</v>
      </c>
      <c r="I458">
        <v>-4214.8240337098296</v>
      </c>
      <c r="J458">
        <v>-5487.5288039184034</v>
      </c>
      <c r="K458">
        <v>7.4310015826884781</v>
      </c>
      <c r="L458">
        <v>-1.347227846491788</v>
      </c>
      <c r="M458">
        <v>0.69721683325326855</v>
      </c>
      <c r="N458">
        <f>SQRT(ssa_urop_maneuver_10002[[#This Row],[x-pos]]^2+ssa_urop_maneuver_10002[[#This Row],[y-pos]]^2+ssa_urop_maneuver_10002[[#This Row],[z-pos]]^2)-6378</f>
        <v>545.69498686491443</v>
      </c>
      <c r="O458">
        <f>SQRT(ssa_urop_maneuver_10002[[#This Row],[x-vel]]^2+ssa_urop_maneuver_10002[[#This Row],[y-vel]]^2+ssa_urop_maneuver_10002[[#This Row],[z-vel]]^2)</f>
        <v>7.5842546571731946</v>
      </c>
    </row>
    <row r="459" spans="1:15" x14ac:dyDescent="0.35">
      <c r="A459">
        <v>10002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3951.3151384506882</v>
      </c>
      <c r="I459">
        <v>-4090.0087914185233</v>
      </c>
      <c r="J459">
        <v>-3954.7478328340449</v>
      </c>
      <c r="K459">
        <v>6.0490588252540967</v>
      </c>
      <c r="L459">
        <v>1.7486212233574512</v>
      </c>
      <c r="M459">
        <v>4.2270684530947706</v>
      </c>
      <c r="N459">
        <f>SQRT(ssa_urop_maneuver_10002[[#This Row],[x-pos]]^2+ssa_urop_maneuver_10002[[#This Row],[y-pos]]^2+ssa_urop_maneuver_10002[[#This Row],[z-pos]]^2)-6378</f>
        <v>548.83864822445321</v>
      </c>
      <c r="O459">
        <f>SQRT(ssa_urop_maneuver_10002[[#This Row],[x-vel]]^2+ssa_urop_maneuver_10002[[#This Row],[y-vel]]^2+ssa_urop_maneuver_10002[[#This Row],[z-vel]]^2)</f>
        <v>7.5839894884756793</v>
      </c>
    </row>
    <row r="460" spans="1:15" x14ac:dyDescent="0.35">
      <c r="A460">
        <v>10002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6502.6696496509476</v>
      </c>
      <c r="I460">
        <v>-2263.3522069128012</v>
      </c>
      <c r="J460">
        <v>-772.21028132816537</v>
      </c>
      <c r="K460">
        <v>2.1463254326706989</v>
      </c>
      <c r="L460">
        <v>4.1201606007589291</v>
      </c>
      <c r="M460">
        <v>5.9963187342428128</v>
      </c>
      <c r="N460">
        <f>SQRT(ssa_urop_maneuver_10002[[#This Row],[x-pos]]^2+ssa_urop_maneuver_10002[[#This Row],[y-pos]]^2+ssa_urop_maneuver_10002[[#This Row],[z-pos]]^2)-6378</f>
        <v>550.47634791499877</v>
      </c>
      <c r="O460">
        <f>SQRT(ssa_urop_maneuver_10002[[#This Row],[x-vel]]^2+ssa_urop_maneuver_10002[[#This Row],[y-vel]]^2+ssa_urop_maneuver_10002[[#This Row],[z-vel]]^2)</f>
        <v>7.5853987767029469</v>
      </c>
    </row>
    <row r="461" spans="1:15" x14ac:dyDescent="0.35">
      <c r="A461">
        <v>10002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6344.9135076466728</v>
      </c>
      <c r="I461">
        <v>506.09406332762029</v>
      </c>
      <c r="J461">
        <v>2732.6931710611789</v>
      </c>
      <c r="K461">
        <v>-2.6528457888074328</v>
      </c>
      <c r="L461">
        <v>4.7765663589193794</v>
      </c>
      <c r="M461">
        <v>5.2619658348163423</v>
      </c>
      <c r="N461">
        <f>SQRT(ssa_urop_maneuver_10002[[#This Row],[x-pos]]^2+ssa_urop_maneuver_10002[[#This Row],[y-pos]]^2+ssa_urop_maneuver_10002[[#This Row],[z-pos]]^2)-6378</f>
        <v>548.88029257161816</v>
      </c>
      <c r="O461">
        <f>SQRT(ssa_urop_maneuver_10002[[#This Row],[x-vel]]^2+ssa_urop_maneuver_10002[[#This Row],[y-vel]]^2+ssa_urop_maneuver_10002[[#This Row],[z-vel]]^2)</f>
        <v>7.5856088356260578</v>
      </c>
    </row>
    <row r="462" spans="1:15" x14ac:dyDescent="0.35">
      <c r="A462">
        <v>10002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3544.297472939792</v>
      </c>
      <c r="I462">
        <v>3064.918341486527</v>
      </c>
      <c r="J462">
        <v>5096.5856905231285</v>
      </c>
      <c r="K462">
        <v>-6.343631215494403</v>
      </c>
      <c r="L462">
        <v>3.444101990242979</v>
      </c>
      <c r="M462">
        <v>2.331954673564177</v>
      </c>
      <c r="N462">
        <f>SQRT(ssa_urop_maneuver_10002[[#This Row],[x-pos]]^2+ssa_urop_maneuver_10002[[#This Row],[y-pos]]^2+ssa_urop_maneuver_10002[[#This Row],[z-pos]]^2)-6378</f>
        <v>545.2185230218638</v>
      </c>
      <c r="O462">
        <f>SQRT(ssa_urop_maneuver_10002[[#This Row],[x-vel]]^2+ssa_urop_maneuver_10002[[#This Row],[y-vel]]^2+ssa_urop_maneuver_10002[[#This Row],[z-vel]]^2)</f>
        <v>7.5856119144699496</v>
      </c>
    </row>
    <row r="463" spans="1:15" x14ac:dyDescent="0.35">
      <c r="A463">
        <v>10002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-731.499499749866</v>
      </c>
      <c r="I463">
        <v>4348.23557801691</v>
      </c>
      <c r="J463">
        <v>5333.7330478284257</v>
      </c>
      <c r="K463">
        <v>-7.3928843236625852</v>
      </c>
      <c r="L463">
        <v>0.6782270789449617</v>
      </c>
      <c r="M463">
        <v>-1.5707692634311821</v>
      </c>
      <c r="N463">
        <f>SQRT(ssa_urop_maneuver_10002[[#This Row],[x-pos]]^2+ssa_urop_maneuver_10002[[#This Row],[y-pos]]^2+ssa_urop_maneuver_10002[[#This Row],[z-pos]]^2)-6378</f>
        <v>542.32892177557278</v>
      </c>
      <c r="O463">
        <f>SQRT(ssa_urop_maneuver_10002[[#This Row],[x-vel]]^2+ssa_urop_maneuver_10002[[#This Row],[y-vel]]^2+ssa_urop_maneuver_10002[[#This Row],[z-vel]]^2)</f>
        <v>7.5882835129303352</v>
      </c>
    </row>
    <row r="464" spans="1:15" x14ac:dyDescent="0.35">
      <c r="A464">
        <v>10002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-4701.9607204754629</v>
      </c>
      <c r="I464">
        <v>3820.2356600797216</v>
      </c>
      <c r="J464">
        <v>3343.334453134928</v>
      </c>
      <c r="K464">
        <v>-5.3606593264735487</v>
      </c>
      <c r="L464">
        <v>-2.375792828062838</v>
      </c>
      <c r="M464">
        <v>-4.8239767022277356</v>
      </c>
      <c r="N464">
        <f>SQRT(ssa_urop_maneuver_10002[[#This Row],[x-pos]]^2+ssa_urop_maneuver_10002[[#This Row],[y-pos]]^2+ssa_urop_maneuver_10002[[#This Row],[z-pos]]^2)-6378</f>
        <v>541.57515899335431</v>
      </c>
      <c r="O464">
        <f>SQRT(ssa_urop_maneuver_10002[[#This Row],[x-vel]]^2+ssa_urop_maneuver_10002[[#This Row],[y-vel]]^2+ssa_urop_maneuver_10002[[#This Row],[z-vel]]^2)</f>
        <v>7.592878979676855</v>
      </c>
    </row>
    <row r="465" spans="1:15" x14ac:dyDescent="0.35">
      <c r="A465">
        <v>10002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-6708.4983456983464</v>
      </c>
      <c r="I465">
        <v>1697.303926268286</v>
      </c>
      <c r="J465">
        <v>-46.343603996550208</v>
      </c>
      <c r="K465">
        <v>-1.0834527680807831</v>
      </c>
      <c r="L465">
        <v>-4.4437062851013298</v>
      </c>
      <c r="M465">
        <v>-6.0630554767352276</v>
      </c>
      <c r="N465">
        <f>SQRT(ssa_urop_maneuver_10002[[#This Row],[x-pos]]^2+ssa_urop_maneuver_10002[[#This Row],[y-pos]]^2+ssa_urop_maneuver_10002[[#This Row],[z-pos]]^2)-6378</f>
        <v>542.03890176887489</v>
      </c>
      <c r="O465">
        <f>SQRT(ssa_urop_maneuver_10002[[#This Row],[x-vel]]^2+ssa_urop_maneuver_10002[[#This Row],[y-vel]]^2+ssa_urop_maneuver_10002[[#This Row],[z-vel]]^2)</f>
        <v>7.5948032998149468</v>
      </c>
    </row>
    <row r="466" spans="1:15" x14ac:dyDescent="0.35">
      <c r="A466">
        <v>10002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-5910.4857755682078</v>
      </c>
      <c r="I466">
        <v>-1135.242888771013</v>
      </c>
      <c r="J466">
        <v>-3416.674003585375</v>
      </c>
      <c r="K466">
        <v>3.6451619232383949</v>
      </c>
      <c r="L466">
        <v>-4.654672933914326</v>
      </c>
      <c r="M466">
        <v>-4.7620966191058276</v>
      </c>
      <c r="N466">
        <f>SQRT(ssa_urop_maneuver_10002[[#This Row],[x-pos]]^2+ssa_urop_maneuver_10002[[#This Row],[y-pos]]^2+ssa_urop_maneuver_10002[[#This Row],[z-pos]]^2)-6378</f>
        <v>542.71381914289213</v>
      </c>
      <c r="O466">
        <f>SQRT(ssa_urop_maneuver_10002[[#This Row],[x-vel]]^2+ssa_urop_maneuver_10002[[#This Row],[y-vel]]^2+ssa_urop_maneuver_10002[[#This Row],[z-vel]]^2)</f>
        <v>7.5914919336083599</v>
      </c>
    </row>
    <row r="467" spans="1:15" x14ac:dyDescent="0.35">
      <c r="A467">
        <v>10002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-2645.3296831436428</v>
      </c>
      <c r="I467">
        <v>-3494.5772157284209</v>
      </c>
      <c r="J467">
        <v>-5357.8487454173637</v>
      </c>
      <c r="K467">
        <v>6.8422991038968437</v>
      </c>
      <c r="L467">
        <v>-2.925443370055484</v>
      </c>
      <c r="M467">
        <v>-1.474860914386976</v>
      </c>
      <c r="N467">
        <f>SQRT(ssa_urop_maneuver_10002[[#This Row],[x-pos]]^2+ssa_urop_maneuver_10002[[#This Row],[y-pos]]^2+ssa_urop_maneuver_10002[[#This Row],[z-pos]]^2)-6378</f>
        <v>544.16600696483329</v>
      </c>
      <c r="O467">
        <f>SQRT(ssa_urop_maneuver_10002[[#This Row],[x-vel]]^2+ssa_urop_maneuver_10002[[#This Row],[y-vel]]^2+ssa_urop_maneuver_10002[[#This Row],[z-vel]]^2)</f>
        <v>7.5862039687432299</v>
      </c>
    </row>
    <row r="468" spans="1:15" x14ac:dyDescent="0.35">
      <c r="A468">
        <v>10002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1721.5081785015441</v>
      </c>
      <c r="I468">
        <v>-4399.6337818532274</v>
      </c>
      <c r="J468">
        <v>-5063.1299313707959</v>
      </c>
      <c r="K468">
        <v>7.1869355182830894</v>
      </c>
      <c r="L468">
        <v>1.741271095887147E-2</v>
      </c>
      <c r="M468">
        <v>2.421102575796787</v>
      </c>
      <c r="N468">
        <f>SQRT(ssa_urop_maneuver_10002[[#This Row],[x-pos]]^2+ssa_urop_maneuver_10002[[#This Row],[y-pos]]^2+ssa_urop_maneuver_10002[[#This Row],[z-pos]]^2)-6378</f>
        <v>547.00198736539551</v>
      </c>
      <c r="O468">
        <f>SQRT(ssa_urop_maneuver_10002[[#This Row],[x-vel]]^2+ssa_urop_maneuver_10002[[#This Row],[y-vel]]^2+ssa_urop_maneuver_10002[[#This Row],[z-vel]]^2)</f>
        <v>7.5838039946317037</v>
      </c>
    </row>
    <row r="469" spans="1:15" x14ac:dyDescent="0.35">
      <c r="A469">
        <v>10002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5372.1927574238343</v>
      </c>
      <c r="I469">
        <v>-3474.801045215972</v>
      </c>
      <c r="J469">
        <v>-2657.038412798011</v>
      </c>
      <c r="K469">
        <v>4.5406888000303933</v>
      </c>
      <c r="L469">
        <v>2.9544711521578022</v>
      </c>
      <c r="M469">
        <v>5.3086933094871291</v>
      </c>
      <c r="N469">
        <f>SQRT(ssa_urop_maneuver_10002[[#This Row],[x-pos]]^2+ssa_urop_maneuver_10002[[#This Row],[y-pos]]^2+ssa_urop_maneuver_10002[[#This Row],[z-pos]]^2)-6378</f>
        <v>549.80993199404111</v>
      </c>
      <c r="O469">
        <f>SQRT(ssa_urop_maneuver_10002[[#This Row],[x-vel]]^2+ssa_urop_maneuver_10002[[#This Row],[y-vel]]^2+ssa_urop_maneuver_10002[[#This Row],[z-vel]]^2)</f>
        <v>7.5847860366557152</v>
      </c>
    </row>
    <row r="470" spans="1:15" x14ac:dyDescent="0.35">
      <c r="A470">
        <v>10002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6785.6503746220396</v>
      </c>
      <c r="I470">
        <v>-1103.249224453481</v>
      </c>
      <c r="J470">
        <v>858.04772144174399</v>
      </c>
      <c r="K470">
        <v>-5.7267592021846645E-4</v>
      </c>
      <c r="L470">
        <v>4.6643003218523358</v>
      </c>
      <c r="M470">
        <v>5.9823619396251617</v>
      </c>
      <c r="N470">
        <f>SQRT(ssa_urop_maneuver_10002[[#This Row],[x-pos]]^2+ssa_urop_maneuver_10002[[#This Row],[y-pos]]^2+ssa_urop_maneuver_10002[[#This Row],[z-pos]]^2)-6378</f>
        <v>550.09178274485657</v>
      </c>
      <c r="O470">
        <f>SQRT(ssa_urop_maneuver_10002[[#This Row],[x-vel]]^2+ssa_urop_maneuver_10002[[#This Row],[y-vel]]^2+ssa_urop_maneuver_10002[[#This Row],[z-vel]]^2)</f>
        <v>7.5857993775913455</v>
      </c>
    </row>
    <row r="471" spans="1:15" x14ac:dyDescent="0.35">
      <c r="A471">
        <v>10002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5371.7526429649242</v>
      </c>
      <c r="I471">
        <v>1727.9942059829209</v>
      </c>
      <c r="J471">
        <v>4014.7143113044058</v>
      </c>
      <c r="K471">
        <v>-4.540771373429429</v>
      </c>
      <c r="L471">
        <v>4.4311031662674836</v>
      </c>
      <c r="M471">
        <v>4.1576763276912789</v>
      </c>
      <c r="N471">
        <f>SQRT(ssa_urop_maneuver_10002[[#This Row],[x-pos]]^2+ssa_urop_maneuver_10002[[#This Row],[y-pos]]^2+ssa_urop_maneuver_10002[[#This Row],[z-pos]]^2)-6378</f>
        <v>547.28854521626454</v>
      </c>
      <c r="O471">
        <f>SQRT(ssa_urop_maneuver_10002[[#This Row],[x-vel]]^2+ssa_urop_maneuver_10002[[#This Row],[y-vel]]^2+ssa_urop_maneuver_10002[[#This Row],[z-vel]]^2)</f>
        <v>7.5854830025322935</v>
      </c>
    </row>
    <row r="472" spans="1:15" x14ac:dyDescent="0.35">
      <c r="A472">
        <v>10002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1721.1643823396821</v>
      </c>
      <c r="I472">
        <v>3839.9658989143504</v>
      </c>
      <c r="J472">
        <v>5495.6275824263603</v>
      </c>
      <c r="K472">
        <v>-7.1869305013915721</v>
      </c>
      <c r="L472">
        <v>2.354016464540825</v>
      </c>
      <c r="M472">
        <v>0.5997254810349899</v>
      </c>
      <c r="N472">
        <f>SQRT(ssa_urop_maneuver_10002[[#This Row],[x-pos]]^2+ssa_urop_maneuver_10002[[#This Row],[y-pos]]^2+ssa_urop_maneuver_10002[[#This Row],[z-pos]]^2)-6378</f>
        <v>543.68097073140416</v>
      </c>
      <c r="O472">
        <f>SQRT(ssa_urop_maneuver_10002[[#This Row],[x-vel]]^2+ssa_urop_maneuver_10002[[#This Row],[y-vel]]^2+ssa_urop_maneuver_10002[[#This Row],[z-vel]]^2)</f>
        <v>7.586371609654015</v>
      </c>
    </row>
    <row r="473" spans="1:15" x14ac:dyDescent="0.35">
      <c r="A473">
        <v>10002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-2645.6212678438619</v>
      </c>
      <c r="I473">
        <v>4353.5661646531207</v>
      </c>
      <c r="J473">
        <v>4683.0038670165713</v>
      </c>
      <c r="K473">
        <v>-6.8412667145427664</v>
      </c>
      <c r="L473">
        <v>-0.70512316748715054</v>
      </c>
      <c r="M473">
        <v>-3.211315729606687</v>
      </c>
      <c r="N473">
        <f>SQRT(ssa_urop_maneuver_10002[[#This Row],[x-pos]]^2+ssa_urop_maneuver_10002[[#This Row],[y-pos]]^2+ssa_urop_maneuver_10002[[#This Row],[z-pos]]^2)-6378</f>
        <v>541.78146052116335</v>
      </c>
      <c r="O473">
        <f>SQRT(ssa_urop_maneuver_10002[[#This Row],[x-vel]]^2+ssa_urop_maneuver_10002[[#This Row],[y-vel]]^2+ssa_urop_maneuver_10002[[#This Row],[z-vel]]^2)</f>
        <v>7.5903015523796693</v>
      </c>
    </row>
    <row r="474" spans="1:15" x14ac:dyDescent="0.35">
      <c r="A474">
        <v>10002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-5908.4894459775842</v>
      </c>
      <c r="I474">
        <v>3051.9147151342399</v>
      </c>
      <c r="J474">
        <v>1912.830881761098</v>
      </c>
      <c r="K474">
        <v>-3.6383024803689712</v>
      </c>
      <c r="L474">
        <v>-3.4773003787595549</v>
      </c>
      <c r="M474">
        <v>-5.6872373278543611</v>
      </c>
      <c r="N474">
        <f>SQRT(ssa_urop_maneuver_10002[[#This Row],[x-pos]]^2+ssa_urop_maneuver_10002[[#This Row],[y-pos]]^2+ssa_urop_maneuver_10002[[#This Row],[z-pos]]^2)-6378</f>
        <v>541.77983348461385</v>
      </c>
      <c r="O474">
        <f>SQRT(ssa_urop_maneuver_10002[[#This Row],[x-vel]]^2+ssa_urop_maneuver_10002[[#This Row],[y-vel]]^2+ssa_urop_maneuver_10002[[#This Row],[z-vel]]^2)</f>
        <v>7.5943091381718437</v>
      </c>
    </row>
    <row r="475" spans="1:15" x14ac:dyDescent="0.35">
      <c r="A475">
        <v>10002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-6701.8624975328275</v>
      </c>
      <c r="I475">
        <v>475.03303937298313</v>
      </c>
      <c r="J475">
        <v>-1658.5243950020572</v>
      </c>
      <c r="K475">
        <v>1.089856981877374</v>
      </c>
      <c r="L475">
        <v>-4.7997063700931877</v>
      </c>
      <c r="M475">
        <v>-5.7828698542717341</v>
      </c>
      <c r="N475">
        <f>SQRT(ssa_urop_maneuver_10002[[#This Row],[x-pos]]^2+ssa_urop_maneuver_10002[[#This Row],[y-pos]]^2+ssa_urop_maneuver_10002[[#This Row],[z-pos]]^2)-6378</f>
        <v>542.3555178292554</v>
      </c>
      <c r="O475">
        <f>SQRT(ssa_urop_maneuver_10002[[#This Row],[x-vel]]^2+ssa_urop_maneuver_10002[[#This Row],[y-vel]]^2+ssa_urop_maneuver_10002[[#This Row],[z-vel]]^2)</f>
        <v>7.5938496977162231</v>
      </c>
    </row>
    <row r="476" spans="1:15" x14ac:dyDescent="0.35">
      <c r="A476">
        <v>10002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-4694.6818107793297</v>
      </c>
      <c r="I476">
        <v>-2300.6902042758729</v>
      </c>
      <c r="J476">
        <v>-4535.405640298015</v>
      </c>
      <c r="K476">
        <v>5.3555623178617662</v>
      </c>
      <c r="L476">
        <v>-4.1169324749038081</v>
      </c>
      <c r="M476">
        <v>-3.4585586219331921</v>
      </c>
      <c r="N476">
        <f>SQRT(ssa_urop_maneuver_10002[[#This Row],[x-pos]]^2+ssa_urop_maneuver_10002[[#This Row],[y-pos]]^2+ssa_urop_maneuver_10002[[#This Row],[z-pos]]^2)-6378</f>
        <v>543.20777339911183</v>
      </c>
      <c r="O476">
        <f>SQRT(ssa_urop_maneuver_10002[[#This Row],[x-vel]]^2+ssa_urop_maneuver_10002[[#This Row],[y-vel]]^2+ssa_urop_maneuver_10002[[#This Row],[z-vel]]^2)</f>
        <v>7.5889925869490025</v>
      </c>
    </row>
    <row r="477" spans="1:15" x14ac:dyDescent="0.35">
      <c r="A477">
        <v>10002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-730.07799676602258</v>
      </c>
      <c r="I477">
        <v>-4117.9987338017309</v>
      </c>
      <c r="J477">
        <v>-5517.3114732250451</v>
      </c>
      <c r="K477">
        <v>7.3802796530900574</v>
      </c>
      <c r="L477">
        <v>-1.7222479298692941</v>
      </c>
      <c r="M477">
        <v>0.30298179619199972</v>
      </c>
      <c r="N477">
        <f>SQRT(ssa_urop_maneuver_10002[[#This Row],[x-pos]]^2+ssa_urop_maneuver_10002[[#This Row],[y-pos]]^2+ssa_urop_maneuver_10002[[#This Row],[z-pos]]^2)-6378</f>
        <v>545.26897827429912</v>
      </c>
      <c r="O477">
        <f>SQRT(ssa_urop_maneuver_10002[[#This Row],[x-vel]]^2+ssa_urop_maneuver_10002[[#This Row],[y-vel]]^2+ssa_urop_maneuver_10002[[#This Row],[z-vel]]^2)</f>
        <v>7.5846202052955753</v>
      </c>
    </row>
    <row r="478" spans="1:15" x14ac:dyDescent="0.35">
      <c r="A478">
        <v>10002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3538.5002746727941</v>
      </c>
      <c r="I478">
        <v>-4222.4684220203126</v>
      </c>
      <c r="J478">
        <v>-4198.144769626997</v>
      </c>
      <c r="K478">
        <v>6.3332559264058492</v>
      </c>
      <c r="L478">
        <v>1.3869054385678861</v>
      </c>
      <c r="M478">
        <v>3.9349739423135031</v>
      </c>
      <c r="N478">
        <f>SQRT(ssa_urop_maneuver_10002[[#This Row],[x-pos]]^2+ssa_urop_maneuver_10002[[#This Row],[y-pos]]^2+ssa_urop_maneuver_10002[[#This Row],[z-pos]]^2)-6378</f>
        <v>548.3730245753195</v>
      </c>
      <c r="O478">
        <f>SQRT(ssa_urop_maneuver_10002[[#This Row],[x-vel]]^2+ssa_urop_maneuver_10002[[#This Row],[y-vel]]^2+ssa_urop_maneuver_10002[[#This Row],[z-vel]]^2)</f>
        <v>7.5840396393722962</v>
      </c>
    </row>
    <row r="479" spans="1:15" x14ac:dyDescent="0.35">
      <c r="A479">
        <v>10002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6334.3895789434073</v>
      </c>
      <c r="I479">
        <v>-2570.0472015322161</v>
      </c>
      <c r="J479">
        <v>-1127.7366033409769</v>
      </c>
      <c r="K479">
        <v>2.6477194548089353</v>
      </c>
      <c r="L479">
        <v>3.92222691193516</v>
      </c>
      <c r="M479">
        <v>5.9283467681495017</v>
      </c>
      <c r="N479">
        <f>SQRT(ssa_urop_maneuver_10002[[#This Row],[x-pos]]^2+ssa_urop_maneuver_10002[[#This Row],[y-pos]]^2+ssa_urop_maneuver_10002[[#This Row],[z-pos]]^2)-6378</f>
        <v>550.30598360417844</v>
      </c>
      <c r="O479">
        <f>SQRT(ssa_urop_maneuver_10002[[#This Row],[x-vel]]^2+ssa_urop_maneuver_10002[[#This Row],[y-vel]]^2+ssa_urop_maneuver_10002[[#This Row],[z-vel]]^2)</f>
        <v>7.5854846689918753</v>
      </c>
    </row>
    <row r="480" spans="1:15" x14ac:dyDescent="0.35">
      <c r="A480">
        <v>10002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6491.2361110367974</v>
      </c>
      <c r="I480">
        <v>152.93415532079649</v>
      </c>
      <c r="J480">
        <v>2413.5311369303759</v>
      </c>
      <c r="K480">
        <v>-2.143737892997704</v>
      </c>
      <c r="L480">
        <v>4.8252076947346927</v>
      </c>
      <c r="M480">
        <v>5.446653018301201</v>
      </c>
      <c r="N480">
        <f>SQRT(ssa_urop_maneuver_10002[[#This Row],[x-pos]]^2+ssa_urop_maneuver_10002[[#This Row],[y-pos]]^2+ssa_urop_maneuver_10002[[#This Row],[z-pos]]^2)-6378</f>
        <v>549.09662513987496</v>
      </c>
      <c r="O480">
        <f>SQRT(ssa_urop_maneuver_10002[[#This Row],[x-vel]]^2+ssa_urop_maneuver_10002[[#This Row],[y-vel]]^2+ssa_urop_maneuver_10002[[#This Row],[z-vel]]^2)</f>
        <v>7.585793996212308</v>
      </c>
    </row>
    <row r="481" spans="1:15" x14ac:dyDescent="0.35">
      <c r="A481">
        <v>10002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3943.9146783990159</v>
      </c>
      <c r="I481">
        <v>2812.3602416833241</v>
      </c>
      <c r="J481">
        <v>4946.9154539046594</v>
      </c>
      <c r="K481">
        <v>-6.0388611978645654</v>
      </c>
      <c r="L481">
        <v>3.7185480094415251</v>
      </c>
      <c r="M481">
        <v>2.691678832168853</v>
      </c>
      <c r="N481">
        <f>SQRT(ssa_urop_maneuver_10002[[#This Row],[x-pos]]^2+ssa_urop_maneuver_10002[[#This Row],[y-pos]]^2+ssa_urop_maneuver_10002[[#This Row],[z-pos]]^2)-6378</f>
        <v>545.56885049705033</v>
      </c>
      <c r="O481">
        <f>SQRT(ssa_urop_maneuver_10002[[#This Row],[x-vel]]^2+ssa_urop_maneuver_10002[[#This Row],[y-vel]]^2+ssa_urop_maneuver_10002[[#This Row],[z-vel]]^2)</f>
        <v>7.5855506590584216</v>
      </c>
    </row>
    <row r="482" spans="1:15" x14ac:dyDescent="0.35">
      <c r="A482">
        <v>10002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-245.0128112807009</v>
      </c>
      <c r="I482">
        <v>4301.3133580400281</v>
      </c>
      <c r="J482">
        <v>5415.9564731835071</v>
      </c>
      <c r="K482">
        <v>-7.4186494916587344</v>
      </c>
      <c r="L482">
        <v>1.0646112602144999</v>
      </c>
      <c r="M482">
        <v>-1.185382583124198</v>
      </c>
      <c r="N482">
        <f>SQRT(ssa_urop_maneuver_10002[[#This Row],[x-pos]]^2+ssa_urop_maneuver_10002[[#This Row],[y-pos]]^2+ssa_urop_maneuver_10002[[#This Row],[z-pos]]^2)-6378</f>
        <v>542.54278226524639</v>
      </c>
      <c r="O482">
        <f>SQRT(ssa_urop_maneuver_10002[[#This Row],[x-vel]]^2+ssa_urop_maneuver_10002[[#This Row],[y-vel]]^2+ssa_urop_maneuver_10002[[#This Row],[z-vel]]^2)</f>
        <v>7.5878118903830307</v>
      </c>
    </row>
    <row r="483" spans="1:15" x14ac:dyDescent="0.35">
      <c r="A483">
        <v>10002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-4331.3594108189118</v>
      </c>
      <c r="I483">
        <v>3998.8254499227978</v>
      </c>
      <c r="J483">
        <v>3623.5290698170152</v>
      </c>
      <c r="K483">
        <v>-5.7074343577591264</v>
      </c>
      <c r="L483">
        <v>-2.0377476609366441</v>
      </c>
      <c r="M483">
        <v>-4.5735556835479123</v>
      </c>
      <c r="N483">
        <f>SQRT(ssa_urop_maneuver_10002[[#This Row],[x-pos]]^2+ssa_urop_maneuver_10002[[#This Row],[y-pos]]^2+ssa_urop_maneuver_10002[[#This Row],[z-pos]]^2)-6378</f>
        <v>541.62731976576742</v>
      </c>
      <c r="O483">
        <f>SQRT(ssa_urop_maneuver_10002[[#This Row],[x-vel]]^2+ssa_urop_maneuver_10002[[#This Row],[y-vel]]^2+ssa_urop_maneuver_10002[[#This Row],[z-vel]]^2)</f>
        <v>7.592406342411838</v>
      </c>
    </row>
    <row r="484" spans="1:15" x14ac:dyDescent="0.35">
      <c r="A484">
        <v>10002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-6608.9314825485308</v>
      </c>
      <c r="I484">
        <v>2027.2337715051519</v>
      </c>
      <c r="J484">
        <v>314.8774430046675</v>
      </c>
      <c r="K484">
        <v>-1.6071378504270399</v>
      </c>
      <c r="L484">
        <v>-4.2958422543711272</v>
      </c>
      <c r="M484">
        <v>-6.0534388563294677</v>
      </c>
      <c r="N484">
        <f>SQRT(ssa_urop_maneuver_10002[[#This Row],[x-pos]]^2+ssa_urop_maneuver_10002[[#This Row],[y-pos]]^2+ssa_urop_maneuver_10002[[#This Row],[z-pos]]^2)-6378</f>
        <v>542.02889513225091</v>
      </c>
      <c r="O484">
        <f>SQRT(ssa_urop_maneuver_10002[[#This Row],[x-vel]]^2+ssa_urop_maneuver_10002[[#This Row],[y-vel]]^2+ssa_urop_maneuver_10002[[#This Row],[z-vel]]^2)</f>
        <v>7.5948189400429467</v>
      </c>
    </row>
    <row r="485" spans="1:15" x14ac:dyDescent="0.35">
      <c r="A485">
        <v>10002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-6123.5589694556229</v>
      </c>
      <c r="I485">
        <v>-791.82930812233531</v>
      </c>
      <c r="J485">
        <v>-3125.759102344814</v>
      </c>
      <c r="K485">
        <v>3.1648395758005492</v>
      </c>
      <c r="L485">
        <v>-4.7590922285910224</v>
      </c>
      <c r="M485">
        <v>-4.9973067651675542</v>
      </c>
      <c r="N485">
        <f>SQRT(ssa_urop_maneuver_10002[[#This Row],[x-pos]]^2+ssa_urop_maneuver_10002[[#This Row],[y-pos]]^2+ssa_urop_maneuver_10002[[#This Row],[z-pos]]^2)-6378</f>
        <v>542.64578428150526</v>
      </c>
      <c r="O485">
        <f>SQRT(ssa_urop_maneuver_10002[[#This Row],[x-vel]]^2+ssa_urop_maneuver_10002[[#This Row],[y-vel]]^2+ssa_urop_maneuver_10002[[#This Row],[z-vel]]^2)</f>
        <v>7.5919854640257496</v>
      </c>
    </row>
    <row r="486" spans="1:15" x14ac:dyDescent="0.35">
      <c r="A486">
        <v>10002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-3081.5181583282729</v>
      </c>
      <c r="I486">
        <v>-3280.8640735084609</v>
      </c>
      <c r="J486">
        <v>-5258.6239770584179</v>
      </c>
      <c r="K486">
        <v>6.6055997068306631</v>
      </c>
      <c r="L486">
        <v>-3.2375073328285788</v>
      </c>
      <c r="M486">
        <v>-1.855264329282698</v>
      </c>
      <c r="N486">
        <f>SQRT(ssa_urop_maneuver_10002[[#This Row],[x-pos]]^2+ssa_urop_maneuver_10002[[#This Row],[y-pos]]^2+ssa_urop_maneuver_10002[[#This Row],[z-pos]]^2)-6378</f>
        <v>543.91804061844596</v>
      </c>
      <c r="O486">
        <f>SQRT(ssa_urop_maneuver_10002[[#This Row],[x-vel]]^2+ssa_urop_maneuver_10002[[#This Row],[y-vel]]^2+ssa_urop_maneuver_10002[[#This Row],[z-vel]]^2)</f>
        <v>7.5866598018171958</v>
      </c>
    </row>
    <row r="487" spans="1:15" x14ac:dyDescent="0.35">
      <c r="A487">
        <v>10002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1244.070829113535</v>
      </c>
      <c r="I487">
        <v>-4404.3277582634219</v>
      </c>
      <c r="J487">
        <v>-5196.5584313312575</v>
      </c>
      <c r="K487">
        <v>7.2909825202183507</v>
      </c>
      <c r="L487">
        <v>-0.37230435431561559</v>
      </c>
      <c r="M487">
        <v>2.0539601463359571</v>
      </c>
      <c r="N487">
        <f>SQRT(ssa_urop_maneuver_10002[[#This Row],[x-pos]]^2+ssa_urop_maneuver_10002[[#This Row],[y-pos]]^2+ssa_urop_maneuver_10002[[#This Row],[z-pos]]^2)-6378</f>
        <v>546.59636082139605</v>
      </c>
      <c r="O487">
        <f>SQRT(ssa_urop_maneuver_10002[[#This Row],[x-vel]]^2+ssa_urop_maneuver_10002[[#This Row],[y-vel]]^2+ssa_urop_maneuver_10002[[#This Row],[z-vel]]^2)</f>
        <v>7.5839164634843073</v>
      </c>
    </row>
    <row r="488" spans="1:15" x14ac:dyDescent="0.35">
      <c r="A488">
        <v>10002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5052.148650064586</v>
      </c>
      <c r="I488">
        <v>-3695.98474491562</v>
      </c>
      <c r="J488">
        <v>-2967.466646689023</v>
      </c>
      <c r="K488">
        <v>4.9424628895899039</v>
      </c>
      <c r="L488">
        <v>2.6486655225662852</v>
      </c>
      <c r="M488">
        <v>5.107266414225804</v>
      </c>
      <c r="N488">
        <f>SQRT(ssa_urop_maneuver_10002[[#This Row],[x-pos]]^2+ssa_urop_maneuver_10002[[#This Row],[y-pos]]^2+ssa_urop_maneuver_10002[[#This Row],[z-pos]]^2)-6378</f>
        <v>549.50803075753902</v>
      </c>
      <c r="O488">
        <f>SQRT(ssa_urop_maneuver_10002[[#This Row],[x-vel]]^2+ssa_urop_maneuver_10002[[#This Row],[y-vel]]^2+ssa_urop_maneuver_10002[[#This Row],[z-vel]]^2)</f>
        <v>7.5846910742154563</v>
      </c>
    </row>
    <row r="489" spans="1:15" x14ac:dyDescent="0.35">
      <c r="A489">
        <v>10002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6756.4556627484162</v>
      </c>
      <c r="I489">
        <v>-1448.9559660099401</v>
      </c>
      <c r="J489">
        <v>500.10427462511251</v>
      </c>
      <c r="K489">
        <v>0.53186705169756976</v>
      </c>
      <c r="L489">
        <v>4.5701916956264599</v>
      </c>
      <c r="M489">
        <v>6.0312389065905601</v>
      </c>
      <c r="N489">
        <f>SQRT(ssa_urop_maneuver_10002[[#This Row],[x-pos]]^2+ssa_urop_maneuver_10002[[#This Row],[y-pos]]^2+ssa_urop_maneuver_10002[[#This Row],[z-pos]]^2)-6378</f>
        <v>550.15060457112577</v>
      </c>
      <c r="O489">
        <f>SQRT(ssa_urop_maneuver_10002[[#This Row],[x-vel]]^2+ssa_urop_maneuver_10002[[#This Row],[y-vel]]^2+ssa_urop_maneuver_10002[[#This Row],[z-vel]]^2)</f>
        <v>7.5858669540024373</v>
      </c>
    </row>
    <row r="490" spans="1:15" x14ac:dyDescent="0.35">
      <c r="A490">
        <v>10002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5645.4449933729757</v>
      </c>
      <c r="I490">
        <v>1401.844848806267</v>
      </c>
      <c r="J490">
        <v>3758.7382038864812</v>
      </c>
      <c r="K490">
        <v>-4.1002353734228114</v>
      </c>
      <c r="L490">
        <v>4.587947483638616</v>
      </c>
      <c r="M490">
        <v>4.4362242863969117</v>
      </c>
      <c r="N490">
        <f>SQRT(ssa_urop_maneuver_10002[[#This Row],[x-pos]]^2+ssa_urop_maneuver_10002[[#This Row],[y-pos]]^2+ssa_urop_maneuver_10002[[#This Row],[z-pos]]^2)-6378</f>
        <v>547.62856632381317</v>
      </c>
      <c r="O490">
        <f>SQRT(ssa_urop_maneuver_10002[[#This Row],[x-vel]]^2+ssa_urop_maneuver_10002[[#This Row],[y-vel]]^2+ssa_urop_maneuver_10002[[#This Row],[z-vel]]^2)</f>
        <v>7.5855967563080622</v>
      </c>
    </row>
    <row r="491" spans="1:15" x14ac:dyDescent="0.35">
      <c r="A491">
        <v>10002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2183.4986819776959</v>
      </c>
      <c r="I491">
        <v>3669.1129139599402</v>
      </c>
      <c r="J491">
        <v>5448.284902698575</v>
      </c>
      <c r="K491">
        <v>-7.0212391008421431</v>
      </c>
      <c r="L491">
        <v>2.6960937796328399</v>
      </c>
      <c r="M491">
        <v>0.99145307082159728</v>
      </c>
      <c r="N491">
        <f>SQRT(ssa_urop_maneuver_10002[[#This Row],[x-pos]]^2+ssa_urop_maneuver_10002[[#This Row],[y-pos]]^2+ssa_urop_maneuver_10002[[#This Row],[z-pos]]^2)-6378</f>
        <v>543.98414116640106</v>
      </c>
      <c r="O491">
        <f>SQRT(ssa_urop_maneuver_10002[[#This Row],[x-vel]]^2+ssa_urop_maneuver_10002[[#This Row],[y-vel]]^2+ssa_urop_maneuver_10002[[#This Row],[z-vel]]^2)</f>
        <v>7.5861518157370833</v>
      </c>
    </row>
    <row r="492" spans="1:15" x14ac:dyDescent="0.35">
      <c r="A492">
        <v>10002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-2187.0818781549078</v>
      </c>
      <c r="I492">
        <v>4409.1924044304496</v>
      </c>
      <c r="J492">
        <v>4864.181647676156</v>
      </c>
      <c r="K492">
        <v>-7.0194293097303024</v>
      </c>
      <c r="L492">
        <v>-0.31945805507226349</v>
      </c>
      <c r="M492">
        <v>-2.8688631248875009</v>
      </c>
      <c r="N492">
        <f>SQRT(ssa_urop_maneuver_10002[[#This Row],[x-pos]]^2+ssa_urop_maneuver_10002[[#This Row],[y-pos]]^2+ssa_urop_maneuver_10002[[#This Row],[z-pos]]^2)-6378</f>
        <v>541.86762175623517</v>
      </c>
      <c r="O492">
        <f>SQRT(ssa_urop_maneuver_10002[[#This Row],[x-vel]]^2+ssa_urop_maneuver_10002[[#This Row],[y-vel]]^2+ssa_urop_maneuver_10002[[#This Row],[z-vel]]^2)</f>
        <v>7.5897837197505611</v>
      </c>
    </row>
    <row r="493" spans="1:15" x14ac:dyDescent="0.35">
      <c r="A493">
        <v>10002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-5645.2073327283306</v>
      </c>
      <c r="I493">
        <v>3311.2166806521382</v>
      </c>
      <c r="J493">
        <v>2247.2636188483079</v>
      </c>
      <c r="K493">
        <v>-4.0874817102025656</v>
      </c>
      <c r="L493">
        <v>-3.2088489392238642</v>
      </c>
      <c r="M493">
        <v>-5.5376763063234202</v>
      </c>
      <c r="N493">
        <f>SQRT(ssa_urop_maneuver_10002[[#This Row],[x-pos]]^2+ssa_urop_maneuver_10002[[#This Row],[y-pos]]^2+ssa_urop_maneuver_10002[[#This Row],[z-pos]]^2)-6378</f>
        <v>541.73377438163152</v>
      </c>
      <c r="O493">
        <f>SQRT(ssa_urop_maneuver_10002[[#This Row],[x-vel]]^2+ssa_urop_maneuver_10002[[#This Row],[y-vel]]^2+ssa_urop_maneuver_10002[[#This Row],[z-vel]]^2)</f>
        <v>7.594081716680062</v>
      </c>
    </row>
    <row r="494" spans="1:15" x14ac:dyDescent="0.35">
      <c r="A494">
        <v>10002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-6744.1237519309179</v>
      </c>
      <c r="I494">
        <v>829.84455949796313</v>
      </c>
      <c r="J494">
        <v>-1310.8053692412559</v>
      </c>
      <c r="K494">
        <v>0.55792882407790834</v>
      </c>
      <c r="L494">
        <v>-4.7614672159095841</v>
      </c>
      <c r="M494">
        <v>-5.8897703193497373</v>
      </c>
      <c r="N494">
        <f>SQRT(ssa_urop_maneuver_10002[[#This Row],[x-pos]]^2+ssa_urop_maneuver_10002[[#This Row],[y-pos]]^2+ssa_urop_maneuver_10002[[#This Row],[z-pos]]^2)-6378</f>
        <v>542.26429338640537</v>
      </c>
      <c r="O494">
        <f>SQRT(ssa_urop_maneuver_10002[[#This Row],[x-vel]]^2+ssa_urop_maneuver_10002[[#This Row],[y-vel]]^2+ssa_urop_maneuver_10002[[#This Row],[z-vel]]^2)</f>
        <v>7.5942247159016718</v>
      </c>
    </row>
    <row r="495" spans="1:15" x14ac:dyDescent="0.35">
      <c r="A495">
        <v>10002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-5024.3354327967027</v>
      </c>
      <c r="I495">
        <v>-1998.6289823861689</v>
      </c>
      <c r="J495">
        <v>-4319.9141901322237</v>
      </c>
      <c r="K495">
        <v>4.9642865173375377</v>
      </c>
      <c r="L495">
        <v>-4.3243606083671544</v>
      </c>
      <c r="M495">
        <v>-3.7760647280734649</v>
      </c>
      <c r="N495">
        <f>SQRT(ssa_urop_maneuver_10002[[#This Row],[x-pos]]^2+ssa_urop_maneuver_10002[[#This Row],[y-pos]]^2+ssa_urop_maneuver_10002[[#This Row],[z-pos]]^2)-6378</f>
        <v>542.99147236840236</v>
      </c>
      <c r="O495">
        <f>SQRT(ssa_urop_maneuver_10002[[#This Row],[x-vel]]^2+ssa_urop_maneuver_10002[[#This Row],[y-vel]]^2+ssa_urop_maneuver_10002[[#This Row],[z-vel]]^2)</f>
        <v>7.5896574447083793</v>
      </c>
    </row>
    <row r="496" spans="1:15" x14ac:dyDescent="0.35">
      <c r="A496">
        <v>10002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-1209.0849716431769</v>
      </c>
      <c r="I496">
        <v>-3994.3356094038008</v>
      </c>
      <c r="J496">
        <v>-5523.5208701555703</v>
      </c>
      <c r="K496">
        <v>7.2914193502899192</v>
      </c>
      <c r="L496">
        <v>-2.087896348414398</v>
      </c>
      <c r="M496">
        <v>-9.1746881143665665E-2</v>
      </c>
      <c r="N496">
        <f>SQRT(ssa_urop_maneuver_10002[[#This Row],[x-pos]]^2+ssa_urop_maneuver_10002[[#This Row],[y-pos]]^2+ssa_urop_maneuver_10002[[#This Row],[z-pos]]^2)-6378</f>
        <v>544.85246356216703</v>
      </c>
      <c r="O496">
        <f>SQRT(ssa_urop_maneuver_10002[[#This Row],[x-vel]]^2+ssa_urop_maneuver_10002[[#This Row],[y-vel]]^2+ssa_urop_maneuver_10002[[#This Row],[z-vel]]^2)</f>
        <v>7.5850197622487467</v>
      </c>
    </row>
    <row r="497" spans="1:15" x14ac:dyDescent="0.35">
      <c r="A497">
        <v>10002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3109.5351917917492</v>
      </c>
      <c r="I497">
        <v>-4328.432058896029</v>
      </c>
      <c r="J497">
        <v>-4423.1149190394544</v>
      </c>
      <c r="K497">
        <v>6.5829282935576581</v>
      </c>
      <c r="L497">
        <v>1.0147102351117281</v>
      </c>
      <c r="M497">
        <v>3.6268165601189759</v>
      </c>
      <c r="N497">
        <f>SQRT(ssa_urop_maneuver_10002[[#This Row],[x-pos]]^2+ssa_urop_maneuver_10002[[#This Row],[y-pos]]^2+ssa_urop_maneuver_10002[[#This Row],[z-pos]]^2)-6378</f>
        <v>547.92800890246508</v>
      </c>
      <c r="O497">
        <f>SQRT(ssa_urop_maneuver_10002[[#This Row],[x-vel]]^2+ssa_urop_maneuver_10002[[#This Row],[y-vel]]^2+ssa_urop_maneuver_10002[[#This Row],[z-vel]]^2)</f>
        <v>7.5840872977646878</v>
      </c>
    </row>
    <row r="498" spans="1:15" x14ac:dyDescent="0.35">
      <c r="A498">
        <v>10002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6134.0488425386948</v>
      </c>
      <c r="I498">
        <v>-2861.642558328816</v>
      </c>
      <c r="J498">
        <v>-1477.663505150389</v>
      </c>
      <c r="K498">
        <v>3.132593534937345</v>
      </c>
      <c r="L498">
        <v>3.6981305376603375</v>
      </c>
      <c r="M498">
        <v>5.8351947104915336</v>
      </c>
      <c r="N498">
        <f>SQRT(ssa_urop_maneuver_10002[[#This Row],[x-pos]]^2+ssa_urop_maneuver_10002[[#This Row],[y-pos]]^2+ssa_urop_maneuver_10002[[#This Row],[z-pos]]^2)-6378</f>
        <v>550.13414771555381</v>
      </c>
      <c r="O498">
        <f>SQRT(ssa_urop_maneuver_10002[[#This Row],[x-vel]]^2+ssa_urop_maneuver_10002[[#This Row],[y-vel]]^2+ssa_urop_maneuver_10002[[#This Row],[z-vel]]^2)</f>
        <v>7.5854340045943029</v>
      </c>
    </row>
    <row r="499" spans="1:15" x14ac:dyDescent="0.35">
      <c r="A499">
        <v>10002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6603.0715963452876</v>
      </c>
      <c r="I499">
        <v>-202.87273212472221</v>
      </c>
      <c r="J499">
        <v>2084.74980946701</v>
      </c>
      <c r="K499">
        <v>-1.625913767383335</v>
      </c>
      <c r="L499">
        <v>4.8430642285215004</v>
      </c>
      <c r="M499">
        <v>5.60770721019456</v>
      </c>
      <c r="N499">
        <f>SQRT(ssa_urop_maneuver_10002[[#This Row],[x-pos]]^2+ssa_urop_maneuver_10002[[#This Row],[y-pos]]^2+ssa_urop_maneuver_10002[[#This Row],[z-pos]]^2)-6378</f>
        <v>549.32947245721698</v>
      </c>
      <c r="O499">
        <f>SQRT(ssa_urop_maneuver_10002[[#This Row],[x-vel]]^2+ssa_urop_maneuver_10002[[#This Row],[y-vel]]^2+ssa_urop_maneuver_10002[[#This Row],[z-vel]]^2)</f>
        <v>7.5858583466750344</v>
      </c>
    </row>
    <row r="500" spans="1:15" x14ac:dyDescent="0.35">
      <c r="A500">
        <v>10002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4321.1201521446592</v>
      </c>
      <c r="I500">
        <v>2540.6032232017442</v>
      </c>
      <c r="J500">
        <v>4776.5066333900659</v>
      </c>
      <c r="K500">
        <v>-5.7040911773753686</v>
      </c>
      <c r="L500">
        <v>3.9706231939696428</v>
      </c>
      <c r="M500">
        <v>3.0392933449253632</v>
      </c>
      <c r="N500">
        <f>SQRT(ssa_urop_maneuver_10002[[#This Row],[x-pos]]^2+ssa_urop_maneuver_10002[[#This Row],[y-pos]]^2+ssa_urop_maneuver_10002[[#This Row],[z-pos]]^2)-6378</f>
        <v>545.99882480009364</v>
      </c>
      <c r="O500">
        <f>SQRT(ssa_urop_maneuver_10002[[#This Row],[x-vel]]^2+ssa_urop_maneuver_10002[[#This Row],[y-vel]]^2+ssa_urop_maneuver_10002[[#This Row],[z-vel]]^2)</f>
        <v>7.5854999007849715</v>
      </c>
    </row>
    <row r="501" spans="1:15" x14ac:dyDescent="0.35">
      <c r="A501">
        <v>10002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240.43429548015811</v>
      </c>
      <c r="I501">
        <v>4226.7189105215357</v>
      </c>
      <c r="J501">
        <v>5474.9467032667408</v>
      </c>
      <c r="K501">
        <v>-7.4056231071751819</v>
      </c>
      <c r="L501">
        <v>1.44607640570582</v>
      </c>
      <c r="M501">
        <v>-0.7958959213374317</v>
      </c>
      <c r="N501">
        <f>SQRT(ssa_urop_maneuver_10002[[#This Row],[x-pos]]^2+ssa_urop_maneuver_10002[[#This Row],[y-pos]]^2+ssa_urop_maneuver_10002[[#This Row],[z-pos]]^2)-6378</f>
        <v>542.83830201332967</v>
      </c>
      <c r="O501">
        <f>SQRT(ssa_urop_maneuver_10002[[#This Row],[x-vel]]^2+ssa_urop_maneuver_10002[[#This Row],[y-vel]]^2+ssa_urop_maneuver_10002[[#This Row],[z-vel]]^2)</f>
        <v>7.5873474214818728</v>
      </c>
    </row>
    <row r="502" spans="1:15" x14ac:dyDescent="0.35">
      <c r="A502">
        <v>10002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-3939.8532860738119</v>
      </c>
      <c r="I502">
        <v>4152.7903670781807</v>
      </c>
      <c r="J502">
        <v>3887.706055309985</v>
      </c>
      <c r="K502">
        <v>-6.0226319792075174</v>
      </c>
      <c r="L502">
        <v>-1.6849477963759489</v>
      </c>
      <c r="M502">
        <v>-4.3040201722704943</v>
      </c>
      <c r="N502">
        <f>SQRT(ssa_urop_maneuver_10002[[#This Row],[x-pos]]^2+ssa_urop_maneuver_10002[[#This Row],[y-pos]]^2+ssa_urop_maneuver_10002[[#This Row],[z-pos]]^2)-6378</f>
        <v>541.70881765828835</v>
      </c>
      <c r="O502">
        <f>SQRT(ssa_urop_maneuver_10002[[#This Row],[x-vel]]^2+ssa_urop_maneuver_10002[[#This Row],[y-vel]]^2+ssa_urop_maneuver_10002[[#This Row],[z-vel]]^2)</f>
        <v>7.5918202479245096</v>
      </c>
    </row>
    <row r="503" spans="1:15" x14ac:dyDescent="0.35">
      <c r="A503">
        <v>10002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-6475.2541572102491</v>
      </c>
      <c r="I503">
        <v>2345.926923262331</v>
      </c>
      <c r="J503">
        <v>674.1526149115474</v>
      </c>
      <c r="K503">
        <v>-2.1200023214538559</v>
      </c>
      <c r="L503">
        <v>-4.1197497745963094</v>
      </c>
      <c r="M503">
        <v>-6.0177941931897134</v>
      </c>
      <c r="N503">
        <f>SQRT(ssa_urop_maneuver_10002[[#This Row],[x-pos]]^2+ssa_urop_maneuver_10002[[#This Row],[y-pos]]^2+ssa_urop_maneuver_10002[[#This Row],[z-pos]]^2)-6378</f>
        <v>542.0268263893131</v>
      </c>
      <c r="O503">
        <f>SQRT(ssa_urop_maneuver_10002[[#This Row],[x-vel]]^2+ssa_urop_maneuver_10002[[#This Row],[y-vel]]^2+ssa_urop_maneuver_10002[[#This Row],[z-vel]]^2)</f>
        <v>7.5947741901812931</v>
      </c>
    </row>
    <row r="504" spans="1:15" x14ac:dyDescent="0.35">
      <c r="A504">
        <v>10002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-6303.6482815612753</v>
      </c>
      <c r="I504">
        <v>-441.61633525409218</v>
      </c>
      <c r="J504">
        <v>-2821.8662555545152</v>
      </c>
      <c r="K504">
        <v>2.6701258020794438</v>
      </c>
      <c r="L504">
        <v>-4.833863562596326</v>
      </c>
      <c r="M504">
        <v>-5.2106329402969997</v>
      </c>
      <c r="N504">
        <f>SQRT(ssa_urop_maneuver_10002[[#This Row],[x-pos]]^2+ssa_urop_maneuver_10002[[#This Row],[y-pos]]^2+ssa_urop_maneuver_10002[[#This Row],[z-pos]]^2)-6378</f>
        <v>542.54447348118265</v>
      </c>
      <c r="O504">
        <f>SQRT(ssa_urop_maneuver_10002[[#This Row],[x-vel]]^2+ssa_urop_maneuver_10002[[#This Row],[y-vel]]^2+ssa_urop_maneuver_10002[[#This Row],[z-vel]]^2)</f>
        <v>7.5925295112521622</v>
      </c>
    </row>
    <row r="505" spans="1:15" x14ac:dyDescent="0.35">
      <c r="A505">
        <v>10002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-3499.5527126171119</v>
      </c>
      <c r="I505">
        <v>-3045.3007211284839</v>
      </c>
      <c r="J505">
        <v>-5136.9213027564274</v>
      </c>
      <c r="K505">
        <v>6.335690819773113</v>
      </c>
      <c r="L505">
        <v>-3.5308001949726848</v>
      </c>
      <c r="M505">
        <v>-2.2269677087255868</v>
      </c>
      <c r="N505">
        <f>SQRT(ssa_urop_maneuver_10002[[#This Row],[x-pos]]^2+ssa_urop_maneuver_10002[[#This Row],[y-pos]]^2+ssa_urop_maneuver_10002[[#This Row],[z-pos]]^2)-6378</f>
        <v>543.61008300844969</v>
      </c>
      <c r="O505">
        <f>SQRT(ssa_urop_maneuver_10002[[#This Row],[x-vel]]^2+ssa_urop_maneuver_10002[[#This Row],[y-vel]]^2+ssa_urop_maneuver_10002[[#This Row],[z-vel]]^2)</f>
        <v>7.5872862972398067</v>
      </c>
    </row>
    <row r="506" spans="1:15" x14ac:dyDescent="0.35">
      <c r="A506">
        <v>10002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762.53114637850956</v>
      </c>
      <c r="I506">
        <v>-4381.2049823886437</v>
      </c>
      <c r="J506">
        <v>-5307.2743205917222</v>
      </c>
      <c r="K506">
        <v>7.3566838080492314</v>
      </c>
      <c r="L506">
        <v>-0.76159972425184042</v>
      </c>
      <c r="M506">
        <v>1.6788610852605641</v>
      </c>
      <c r="N506">
        <f>SQRT(ssa_urop_maneuver_10002[[#This Row],[x-pos]]^2+ssa_urop_maneuver_10002[[#This Row],[y-pos]]^2+ssa_urop_maneuver_10002[[#This Row],[z-pos]]^2)-6378</f>
        <v>546.12966089722522</v>
      </c>
      <c r="O506">
        <f>SQRT(ssa_urop_maneuver_10002[[#This Row],[x-vel]]^2+ssa_urop_maneuver_10002[[#This Row],[y-vel]]^2+ssa_urop_maneuver_10002[[#This Row],[z-vel]]^2)</f>
        <v>7.5841548860236561</v>
      </c>
    </row>
    <row r="507" spans="1:15" x14ac:dyDescent="0.35">
      <c r="A507">
        <v>10002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4707.4454989145106</v>
      </c>
      <c r="I507">
        <v>-3894.8516776991491</v>
      </c>
      <c r="J507">
        <v>-3264.317213754256</v>
      </c>
      <c r="K507">
        <v>5.3165114355038128</v>
      </c>
      <c r="L507">
        <v>2.3247339371079372</v>
      </c>
      <c r="M507">
        <v>4.8844251514860169</v>
      </c>
      <c r="N507">
        <f>SQRT(ssa_urop_maneuver_10002[[#This Row],[x-pos]]^2+ssa_urop_maneuver_10002[[#This Row],[y-pos]]^2+ssa_urop_maneuver_10002[[#This Row],[z-pos]]^2)-6378</f>
        <v>549.1696665044019</v>
      </c>
      <c r="O507">
        <f>SQRT(ssa_urop_maneuver_10002[[#This Row],[x-vel]]^2+ssa_urop_maneuver_10002[[#This Row],[y-vel]]^2+ssa_urop_maneuver_10002[[#This Row],[z-vel]]^2)</f>
        <v>7.5846747314999199</v>
      </c>
    </row>
    <row r="508" spans="1:15" x14ac:dyDescent="0.35">
      <c r="A508">
        <v>10002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6692.2504597024536</v>
      </c>
      <c r="I508">
        <v>-1787.125269413619</v>
      </c>
      <c r="J508">
        <v>140.94366713898609</v>
      </c>
      <c r="K508">
        <v>1.058854305871562</v>
      </c>
      <c r="L508">
        <v>4.4466825821327909</v>
      </c>
      <c r="M508">
        <v>6.0539952071218153</v>
      </c>
      <c r="N508">
        <f>SQRT(ssa_urop_maneuver_10002[[#This Row],[x-pos]]^2+ssa_urop_maneuver_10002[[#This Row],[y-pos]]^2+ssa_urop_maneuver_10002[[#This Row],[z-pos]]^2)-6378</f>
        <v>550.19587347752349</v>
      </c>
      <c r="O508">
        <f>SQRT(ssa_urop_maneuver_10002[[#This Row],[x-vel]]^2+ssa_urop_maneuver_10002[[#This Row],[y-vel]]^2+ssa_urop_maneuver_10002[[#This Row],[z-vel]]^2)</f>
        <v>7.5858431565093545</v>
      </c>
    </row>
    <row r="509" spans="1:15" x14ac:dyDescent="0.35">
      <c r="A509">
        <v>10002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5888.4809956796953</v>
      </c>
      <c r="I509">
        <v>1065.2507598962179</v>
      </c>
      <c r="J509">
        <v>3487.2651810347202</v>
      </c>
      <c r="K509">
        <v>-3.6403001038034679</v>
      </c>
      <c r="L509">
        <v>4.7165000303138562</v>
      </c>
      <c r="M509">
        <v>4.6950745925667903</v>
      </c>
      <c r="N509">
        <f>SQRT(ssa_urop_maneuver_10002[[#This Row],[x-pos]]^2+ssa_urop_maneuver_10002[[#This Row],[y-pos]]^2+ssa_urop_maneuver_10002[[#This Row],[z-pos]]^2)-6378</f>
        <v>548.03682207924248</v>
      </c>
      <c r="O509">
        <f>SQRT(ssa_urop_maneuver_10002[[#This Row],[x-vel]]^2+ssa_urop_maneuver_10002[[#This Row],[y-vel]]^2+ssa_urop_maneuver_10002[[#This Row],[z-vel]]^2)</f>
        <v>7.5855706978096489</v>
      </c>
    </row>
    <row r="510" spans="1:15" x14ac:dyDescent="0.35">
      <c r="A510">
        <v>10002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2632.3991721944731</v>
      </c>
      <c r="I510">
        <v>3474.2728741462961</v>
      </c>
      <c r="J510">
        <v>5377.7585026854131</v>
      </c>
      <c r="K510">
        <v>-6.819675599218237</v>
      </c>
      <c r="L510">
        <v>3.0229422580169438</v>
      </c>
      <c r="M510">
        <v>1.3781642599371939</v>
      </c>
      <c r="N510">
        <f>SQRT(ssa_urop_maneuver_10002[[#This Row],[x-pos]]^2+ssa_urop_maneuver_10002[[#This Row],[y-pos]]^2+ssa_urop_maneuver_10002[[#This Row],[z-pos]]^2)-6378</f>
        <v>544.45504998076285</v>
      </c>
      <c r="O510">
        <f>SQRT(ssa_urop_maneuver_10002[[#This Row],[x-vel]]^2+ssa_urop_maneuver_10002[[#This Row],[y-vel]]^2+ssa_urop_maneuver_10002[[#This Row],[z-vel]]^2)</f>
        <v>7.5858744981211919</v>
      </c>
    </row>
    <row r="511" spans="1:15" x14ac:dyDescent="0.35">
      <c r="A511">
        <v>10002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-1719.154049473347</v>
      </c>
      <c r="I511">
        <v>4437.3607034971792</v>
      </c>
      <c r="J511">
        <v>5024.1949876694334</v>
      </c>
      <c r="K511">
        <v>-7.1600266490774223</v>
      </c>
      <c r="L511">
        <v>7.0289457261704699E-2</v>
      </c>
      <c r="M511">
        <v>-2.5148699763253139</v>
      </c>
      <c r="N511">
        <f>SQRT(ssa_urop_maneuver_10002[[#This Row],[x-pos]]^2+ssa_urop_maneuver_10002[[#This Row],[y-pos]]^2+ssa_urop_maneuver_10002[[#This Row],[z-pos]]^2)-6378</f>
        <v>542.12976272007836</v>
      </c>
      <c r="O511">
        <f>SQRT(ssa_urop_maneuver_10002[[#This Row],[x-vel]]^2+ssa_urop_maneuver_10002[[#This Row],[y-vel]]^2+ssa_urop_maneuver_10002[[#This Row],[z-vel]]^2)</f>
        <v>7.5891694684677775</v>
      </c>
    </row>
    <row r="512" spans="1:15" x14ac:dyDescent="0.35">
      <c r="A512">
        <v>10002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-5353.4963288643239</v>
      </c>
      <c r="I512">
        <v>3551.1923426569479</v>
      </c>
      <c r="J512">
        <v>2571.5102254549852</v>
      </c>
      <c r="K512">
        <v>-4.5132310209766082</v>
      </c>
      <c r="L512">
        <v>-2.9183590995160058</v>
      </c>
      <c r="M512">
        <v>-5.3643614309560306</v>
      </c>
      <c r="N512">
        <f>SQRT(ssa_urop_maneuver_10002[[#This Row],[x-pos]]^2+ssa_urop_maneuver_10002[[#This Row],[y-pos]]^2+ssa_urop_maneuver_10002[[#This Row],[z-pos]]^2)-6378</f>
        <v>541.79442160882991</v>
      </c>
      <c r="O512">
        <f>SQRT(ssa_urop_maneuver_10002[[#This Row],[x-vel]]^2+ssa_urop_maneuver_10002[[#This Row],[y-vel]]^2+ssa_urop_maneuver_10002[[#This Row],[z-vel]]^2)</f>
        <v>7.5935793697282223</v>
      </c>
    </row>
    <row r="513" spans="1:15" x14ac:dyDescent="0.35">
      <c r="A513">
        <v>10002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-6751.0022674608108</v>
      </c>
      <c r="I513">
        <v>1181.693528931085</v>
      </c>
      <c r="J513">
        <v>-957.82943863270498</v>
      </c>
      <c r="K513">
        <v>2.4902474323056409E-2</v>
      </c>
      <c r="L513">
        <v>-4.6927949461728913</v>
      </c>
      <c r="M513">
        <v>-5.9709091243452939</v>
      </c>
      <c r="N513">
        <f>SQRT(ssa_urop_maneuver_10002[[#This Row],[x-pos]]^2+ssa_urop_maneuver_10002[[#This Row],[y-pos]]^2+ssa_urop_maneuver_10002[[#This Row],[z-pos]]^2)-6378</f>
        <v>542.25060565656531</v>
      </c>
      <c r="O513">
        <f>SQRT(ssa_urop_maneuver_10002[[#This Row],[x-vel]]^2+ssa_urop_maneuver_10002[[#This Row],[y-vel]]^2+ssa_urop_maneuver_10002[[#This Row],[z-vel]]^2)</f>
        <v>7.5943861049622123</v>
      </c>
    </row>
    <row r="514" spans="1:15" x14ac:dyDescent="0.35">
      <c r="A514">
        <v>10002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-5326.7495820636059</v>
      </c>
      <c r="I514">
        <v>-1682.0091702759071</v>
      </c>
      <c r="J514">
        <v>-4085.9840902707901</v>
      </c>
      <c r="K514">
        <v>4.5480671899041356</v>
      </c>
      <c r="L514">
        <v>-4.5059933126801797</v>
      </c>
      <c r="M514">
        <v>-4.0770511802396872</v>
      </c>
      <c r="N514">
        <f>SQRT(ssa_urop_maneuver_10002[[#This Row],[x-pos]]^2+ssa_urop_maneuver_10002[[#This Row],[y-pos]]^2+ssa_urop_maneuver_10002[[#This Row],[z-pos]]^2)-6378</f>
        <v>542.88736686655375</v>
      </c>
      <c r="O514">
        <f>SQRT(ssa_urop_maneuver_10002[[#This Row],[x-vel]]^2+ssa_urop_maneuver_10002[[#This Row],[y-vel]]^2+ssa_urop_maneuver_10002[[#This Row],[z-vel]]^2)</f>
        <v>7.5902066654403306</v>
      </c>
    </row>
    <row r="515" spans="1:15" x14ac:dyDescent="0.35">
      <c r="A515">
        <v>10002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-1680.4059675721851</v>
      </c>
      <c r="I515">
        <v>-3844.835626923676</v>
      </c>
      <c r="J515">
        <v>-5506.0022712867212</v>
      </c>
      <c r="K515">
        <v>7.1646824412335963</v>
      </c>
      <c r="L515">
        <v>-2.4430667623566191</v>
      </c>
      <c r="M515">
        <v>-0.48594617750884989</v>
      </c>
      <c r="N515">
        <f>SQRT(ssa_urop_maneuver_10002[[#This Row],[x-pos]]^2+ssa_urop_maneuver_10002[[#This Row],[y-pos]]^2+ssa_urop_maneuver_10002[[#This Row],[z-pos]]^2)-6378</f>
        <v>544.61411789854992</v>
      </c>
      <c r="O515">
        <f>SQRT(ssa_urop_maneuver_10002[[#This Row],[x-vel]]^2+ssa_urop_maneuver_10002[[#This Row],[y-vel]]^2+ssa_urop_maneuver_10002[[#This Row],[z-vel]]^2)</f>
        <v>7.5853406895463911</v>
      </c>
    </row>
    <row r="516" spans="1:15" x14ac:dyDescent="0.35">
      <c r="A516">
        <v>10002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2665.5299180613861</v>
      </c>
      <c r="I516">
        <v>-4408.1374511053946</v>
      </c>
      <c r="J516">
        <v>-4629.0675461405026</v>
      </c>
      <c r="K516">
        <v>6.7974749942441006</v>
      </c>
      <c r="L516">
        <v>0.63336522012255692</v>
      </c>
      <c r="M516">
        <v>3.302960800469644</v>
      </c>
      <c r="N516">
        <f>SQRT(ssa_urop_maneuver_10002[[#This Row],[x-pos]]^2+ssa_urop_maneuver_10002[[#This Row],[y-pos]]^2+ssa_urop_maneuver_10002[[#This Row],[z-pos]]^2)-6378</f>
        <v>547.6762759061703</v>
      </c>
      <c r="O516">
        <f>SQRT(ssa_urop_maneuver_10002[[#This Row],[x-vel]]^2+ssa_urop_maneuver_10002[[#This Row],[y-vel]]^2+ssa_urop_maneuver_10002[[#This Row],[z-vel]]^2)</f>
        <v>7.5839546312510207</v>
      </c>
    </row>
    <row r="517" spans="1:15" x14ac:dyDescent="0.35">
      <c r="A517">
        <v>10002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5902.2874728270572</v>
      </c>
      <c r="I517">
        <v>-3137.62531756611</v>
      </c>
      <c r="J517">
        <v>-1821.396629140894</v>
      </c>
      <c r="K517">
        <v>3.600024506131684</v>
      </c>
      <c r="L517">
        <v>3.4490068090668058</v>
      </c>
      <c r="M517">
        <v>5.7166043198369643</v>
      </c>
      <c r="N517">
        <f>SQRT(ssa_urop_maneuver_10002[[#This Row],[x-pos]]^2+ssa_urop_maneuver_10002[[#This Row],[y-pos]]^2+ssa_urop_maneuver_10002[[#This Row],[z-pos]]^2)-6378</f>
        <v>550.14374316590329</v>
      </c>
      <c r="O517">
        <f>SQRT(ssa_urop_maneuver_10002[[#This Row],[x-vel]]^2+ssa_urop_maneuver_10002[[#This Row],[y-vel]]^2+ssa_urop_maneuver_10002[[#This Row],[z-vel]]^2)</f>
        <v>7.5852085906266611</v>
      </c>
    </row>
    <row r="518" spans="1:15" x14ac:dyDescent="0.35">
      <c r="A518">
        <v>10002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6680.4175338804826</v>
      </c>
      <c r="I518">
        <v>-560.3503428290137</v>
      </c>
      <c r="J518">
        <v>1746.679777129727</v>
      </c>
      <c r="K518">
        <v>-1.1005019102133</v>
      </c>
      <c r="L518">
        <v>4.8304364929138934</v>
      </c>
      <c r="M518">
        <v>5.7444960885468097</v>
      </c>
      <c r="N518">
        <f>SQRT(ssa_urop_maneuver_10002[[#This Row],[x-pos]]^2+ssa_urop_maneuver_10002[[#This Row],[y-pos]]^2+ssa_urop_maneuver_10002[[#This Row],[z-pos]]^2)-6378</f>
        <v>549.68801098319818</v>
      </c>
      <c r="O518">
        <f>SQRT(ssa_urop_maneuver_10002[[#This Row],[x-vel]]^2+ssa_urop_maneuver_10002[[#This Row],[y-vel]]^2+ssa_urop_maneuver_10002[[#This Row],[z-vel]]^2)</f>
        <v>7.5857403381467652</v>
      </c>
    </row>
    <row r="519" spans="1:15" x14ac:dyDescent="0.35">
      <c r="A519">
        <v>10002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4675.3720116911509</v>
      </c>
      <c r="I519">
        <v>2250.5115495953328</v>
      </c>
      <c r="J519">
        <v>4585.2734159515721</v>
      </c>
      <c r="K519">
        <v>-5.3399195059984024</v>
      </c>
      <c r="L519">
        <v>4.1997196361894336</v>
      </c>
      <c r="M519">
        <v>3.3741491186019221</v>
      </c>
      <c r="N519">
        <f>SQRT(ssa_urop_maneuver_10002[[#This Row],[x-pos]]^2+ssa_urop_maneuver_10002[[#This Row],[y-pos]]^2+ssa_urop_maneuver_10002[[#This Row],[z-pos]]^2)-6378</f>
        <v>546.49550376048319</v>
      </c>
      <c r="O519">
        <f>SQRT(ssa_urop_maneuver_10002[[#This Row],[x-vel]]^2+ssa_urop_maneuver_10002[[#This Row],[y-vel]]^2+ssa_urop_maneuver_10002[[#This Row],[z-vel]]^2)</f>
        <v>7.585332400607073</v>
      </c>
    </row>
    <row r="520" spans="1:15" x14ac:dyDescent="0.35">
      <c r="A520">
        <v>10002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724.08654683450754</v>
      </c>
      <c r="I520">
        <v>4124.8109601620481</v>
      </c>
      <c r="J520">
        <v>5510.380328972381</v>
      </c>
      <c r="K520">
        <v>-7.3540425874889337</v>
      </c>
      <c r="L520">
        <v>1.821628435152763</v>
      </c>
      <c r="M520">
        <v>-0.40250667665936829</v>
      </c>
      <c r="N520">
        <f>SQRT(ssa_urop_maneuver_10002[[#This Row],[x-pos]]^2+ssa_urop_maneuver_10002[[#This Row],[y-pos]]^2+ssa_urop_maneuver_10002[[#This Row],[z-pos]]^2)-6378</f>
        <v>543.17462243985301</v>
      </c>
      <c r="O520">
        <f>SQRT(ssa_urop_maneuver_10002[[#This Row],[x-vel]]^2+ssa_urop_maneuver_10002[[#This Row],[y-vel]]^2+ssa_urop_maneuver_10002[[#This Row],[z-vel]]^2)</f>
        <v>7.5869812283353779</v>
      </c>
    </row>
    <row r="521" spans="1:15" x14ac:dyDescent="0.35">
      <c r="A521">
        <v>10002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-3528.217990600514</v>
      </c>
      <c r="I521">
        <v>4281.7836234204369</v>
      </c>
      <c r="J521">
        <v>4135.3323144078631</v>
      </c>
      <c r="K521">
        <v>-6.305819034205685</v>
      </c>
      <c r="L521">
        <v>-1.318689631901576</v>
      </c>
      <c r="M521">
        <v>-4.0158413267284603</v>
      </c>
      <c r="N521">
        <f>SQRT(ssa_urop_maneuver_10002[[#This Row],[x-pos]]^2+ssa_urop_maneuver_10002[[#This Row],[y-pos]]^2+ssa_urop_maneuver_10002[[#This Row],[z-pos]]^2)-6378</f>
        <v>541.7519130077535</v>
      </c>
      <c r="O521">
        <f>SQRT(ssa_urop_maneuver_10002[[#This Row],[x-vel]]^2+ssa_urop_maneuver_10002[[#This Row],[y-vel]]^2+ssa_urop_maneuver_10002[[#This Row],[z-vel]]^2)</f>
        <v>7.5913949705502501</v>
      </c>
    </row>
    <row r="522" spans="1:15" x14ac:dyDescent="0.35">
      <c r="A522">
        <v>10002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-6307.6851868280282</v>
      </c>
      <c r="I522">
        <v>2652.4311071198322</v>
      </c>
      <c r="J522">
        <v>1030.7691703509649</v>
      </c>
      <c r="K522">
        <v>-2.620848725278123</v>
      </c>
      <c r="L522">
        <v>-3.9159876455309268</v>
      </c>
      <c r="M522">
        <v>-5.9561115540069789</v>
      </c>
      <c r="N522">
        <f>SQRT(ssa_urop_maneuver_10002[[#This Row],[x-pos]]^2+ssa_urop_maneuver_10002[[#This Row],[y-pos]]^2+ssa_urop_maneuver_10002[[#This Row],[z-pos]]^2)-6378</f>
        <v>541.88209991273561</v>
      </c>
      <c r="O522">
        <f>SQRT(ssa_urop_maneuver_10002[[#This Row],[x-vel]]^2+ssa_urop_maneuver_10002[[#This Row],[y-vel]]^2+ssa_urop_maneuver_10002[[#This Row],[z-vel]]^2)</f>
        <v>7.5946739314152421</v>
      </c>
    </row>
    <row r="523" spans="1:15" x14ac:dyDescent="0.35">
      <c r="A523">
        <v>10002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-6450.3359408102979</v>
      </c>
      <c r="I523">
        <v>-85.567642214826051</v>
      </c>
      <c r="J523">
        <v>-2505.6146756509179</v>
      </c>
      <c r="K523">
        <v>2.1618712606758841</v>
      </c>
      <c r="L523">
        <v>-4.8784680970619458</v>
      </c>
      <c r="M523">
        <v>-5.4018548229456869</v>
      </c>
      <c r="N523">
        <f>SQRT(ssa_urop_maneuver_10002[[#This Row],[x-pos]]^2+ssa_urop_maneuver_10002[[#This Row],[y-pos]]^2+ssa_urop_maneuver_10002[[#This Row],[z-pos]]^2)-6378</f>
        <v>542.42343166518458</v>
      </c>
      <c r="O523">
        <f>SQRT(ssa_urop_maneuver_10002[[#This Row],[x-vel]]^2+ssa_urop_maneuver_10002[[#This Row],[y-vel]]^2+ssa_urop_maneuver_10002[[#This Row],[z-vel]]^2)</f>
        <v>7.5929687112465514</v>
      </c>
    </row>
    <row r="524" spans="1:15" x14ac:dyDescent="0.35">
      <c r="A524">
        <v>10002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-3898.7305709816951</v>
      </c>
      <c r="I524">
        <v>-2788.330156856232</v>
      </c>
      <c r="J524">
        <v>-4993.2591718824397</v>
      </c>
      <c r="K524">
        <v>6.0326554962251313</v>
      </c>
      <c r="L524">
        <v>-3.8042645382428808</v>
      </c>
      <c r="M524">
        <v>-2.5899423819501828</v>
      </c>
      <c r="N524">
        <f>SQRT(ssa_urop_maneuver_10002[[#This Row],[x-pos]]^2+ssa_urop_maneuver_10002[[#This Row],[y-pos]]^2+ssa_urop_maneuver_10002[[#This Row],[z-pos]]^2)-6378</f>
        <v>543.52600849908322</v>
      </c>
      <c r="O524">
        <f>SQRT(ssa_urop_maneuver_10002[[#This Row],[x-vel]]^2+ssa_urop_maneuver_10002[[#This Row],[y-vel]]^2+ssa_urop_maneuver_10002[[#This Row],[z-vel]]^2)</f>
        <v>7.5876981064674283</v>
      </c>
    </row>
    <row r="525" spans="1:15" x14ac:dyDescent="0.35">
      <c r="A525">
        <v>10002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277.46530355283141</v>
      </c>
      <c r="I525">
        <v>-4330.1435121197301</v>
      </c>
      <c r="J525">
        <v>-5395.8613072488397</v>
      </c>
      <c r="K525">
        <v>7.3835791026752604</v>
      </c>
      <c r="L525">
        <v>-1.149789956420066</v>
      </c>
      <c r="M525">
        <v>1.2955738298334341</v>
      </c>
      <c r="N525">
        <f>SQRT(ssa_urop_maneuver_10002[[#This Row],[x-pos]]^2+ssa_urop_maneuver_10002[[#This Row],[y-pos]]^2+ssa_urop_maneuver_10002[[#This Row],[z-pos]]^2)-6378</f>
        <v>546.04860448664203</v>
      </c>
      <c r="O525">
        <f>SQRT(ssa_urop_maneuver_10002[[#This Row],[x-vel]]^2+ssa_urop_maneuver_10002[[#This Row],[y-vel]]^2+ssa_urop_maneuver_10002[[#This Row],[z-vel]]^2)</f>
        <v>7.584046997342285</v>
      </c>
    </row>
    <row r="526" spans="1:15" x14ac:dyDescent="0.35">
      <c r="A526">
        <v>10002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4338.3399523229027</v>
      </c>
      <c r="I526">
        <v>-4071.1381512337061</v>
      </c>
      <c r="J526">
        <v>-3548.3750876061222</v>
      </c>
      <c r="K526">
        <v>5.6623849374023631</v>
      </c>
      <c r="L526">
        <v>1.982455512847588</v>
      </c>
      <c r="M526">
        <v>4.6397585847909619</v>
      </c>
      <c r="N526">
        <f>SQRT(ssa_urop_maneuver_10002[[#This Row],[x-pos]]^2+ssa_urop_maneuver_10002[[#This Row],[y-pos]]^2+ssa_urop_maneuver_10002[[#This Row],[z-pos]]^2)-6378</f>
        <v>549.21626273465245</v>
      </c>
      <c r="O526">
        <f>SQRT(ssa_urop_maneuver_10002[[#This Row],[x-vel]]^2+ssa_urop_maneuver_10002[[#This Row],[y-vel]]^2+ssa_urop_maneuver_10002[[#This Row],[z-vel]]^2)</f>
        <v>7.5842002060126541</v>
      </c>
    </row>
    <row r="527" spans="1:15" x14ac:dyDescent="0.35">
      <c r="A527">
        <v>10002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6593.2244505219214</v>
      </c>
      <c r="I527">
        <v>-2117.8145371987198</v>
      </c>
      <c r="J527">
        <v>-220.37915165242649</v>
      </c>
      <c r="K527">
        <v>1.5806084921388019</v>
      </c>
      <c r="L527">
        <v>4.2931249088226489</v>
      </c>
      <c r="M527">
        <v>6.050661207858667</v>
      </c>
      <c r="N527">
        <f>SQRT(ssa_urop_maneuver_10002[[#This Row],[x-pos]]^2+ssa_urop_maneuver_10002[[#This Row],[y-pos]]^2+ssa_urop_maneuver_10002[[#This Row],[z-pos]]^2)-6378</f>
        <v>550.51456225743732</v>
      </c>
      <c r="O527">
        <f>SQRT(ssa_urop_maneuver_10002[[#This Row],[x-vel]]^2+ssa_urop_maneuver_10002[[#This Row],[y-vel]]^2+ssa_urop_maneuver_10002[[#This Row],[z-vel]]^2)</f>
        <v>7.5854957478374789</v>
      </c>
    </row>
    <row r="528" spans="1:15" x14ac:dyDescent="0.35">
      <c r="A528">
        <v>10002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6101.1503333813298</v>
      </c>
      <c r="I528">
        <v>717.80493855838881</v>
      </c>
      <c r="J528">
        <v>3199.5631456792289</v>
      </c>
      <c r="K528">
        <v>-3.1608866633881498</v>
      </c>
      <c r="L528">
        <v>4.8161823580031884</v>
      </c>
      <c r="M528">
        <v>4.934798187234775</v>
      </c>
      <c r="N528">
        <f>SQRT(ssa_urop_maneuver_10002[[#This Row],[x-pos]]^2+ssa_urop_maneuver_10002[[#This Row],[y-pos]]^2+ssa_urop_maneuver_10002[[#This Row],[z-pos]]^2)-6378</f>
        <v>548.50587551376339</v>
      </c>
      <c r="O528">
        <f>SQRT(ssa_urop_maneuver_10002[[#This Row],[x-vel]]^2+ssa_urop_maneuver_10002[[#This Row],[y-vel]]^2+ssa_urop_maneuver_10002[[#This Row],[z-vel]]^2)</f>
        <v>7.5854498978677487</v>
      </c>
    </row>
    <row r="529" spans="1:15" x14ac:dyDescent="0.35">
      <c r="A529">
        <v>10002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3068.1688764784622</v>
      </c>
      <c r="I529">
        <v>3254.722189070601</v>
      </c>
      <c r="J529">
        <v>5283.7353914715277</v>
      </c>
      <c r="K529">
        <v>-6.5823179721911416</v>
      </c>
      <c r="L529">
        <v>3.3341485257568495</v>
      </c>
      <c r="M529">
        <v>1.7606142620136069</v>
      </c>
      <c r="N529">
        <f>SQRT(ssa_urop_maneuver_10002[[#This Row],[x-pos]]^2+ssa_urop_maneuver_10002[[#This Row],[y-pos]]^2+ssa_urop_maneuver_10002[[#This Row],[z-pos]]^2)-6378</f>
        <v>544.76942196606797</v>
      </c>
      <c r="O529">
        <f>SQRT(ssa_urop_maneuver_10002[[#This Row],[x-vel]]^2+ssa_urop_maneuver_10002[[#This Row],[y-vel]]^2+ssa_urop_maneuver_10002[[#This Row],[z-vel]]^2)</f>
        <v>7.5857246758923953</v>
      </c>
    </row>
    <row r="530" spans="1:15" x14ac:dyDescent="0.35">
      <c r="A530">
        <v>10002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-1241.7048576614391</v>
      </c>
      <c r="I530">
        <v>4437.1331366955919</v>
      </c>
      <c r="J530">
        <v>5163.1319778173638</v>
      </c>
      <c r="K530">
        <v>-7.2635748946785119</v>
      </c>
      <c r="L530">
        <v>0.46377277892504848</v>
      </c>
      <c r="M530">
        <v>-2.1489025354549378</v>
      </c>
      <c r="N530">
        <f>SQRT(ssa_urop_maneuver_10002[[#This Row],[x-pos]]^2+ssa_urop_maneuver_10002[[#This Row],[y-pos]]^2+ssa_urop_maneuver_10002[[#This Row],[z-pos]]^2)-6378</f>
        <v>542.10933776788806</v>
      </c>
      <c r="O530">
        <f>SQRT(ssa_urop_maneuver_10002[[#This Row],[x-vel]]^2+ssa_urop_maneuver_10002[[#This Row],[y-vel]]^2+ssa_urop_maneuver_10002[[#This Row],[z-vel]]^2)</f>
        <v>7.5889648535199106</v>
      </c>
    </row>
    <row r="531" spans="1:15" x14ac:dyDescent="0.35">
      <c r="A531">
        <v>10002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-5033.4570031411677</v>
      </c>
      <c r="I531">
        <v>3770.5998721871852</v>
      </c>
      <c r="J531">
        <v>2885.605560873842</v>
      </c>
      <c r="K531">
        <v>-4.9155043983214988</v>
      </c>
      <c r="L531">
        <v>-2.6063716985385592</v>
      </c>
      <c r="M531">
        <v>-5.1678847691586842</v>
      </c>
      <c r="N531">
        <f>SQRT(ssa_urop_maneuver_10002[[#This Row],[x-pos]]^2+ssa_urop_maneuver_10002[[#This Row],[y-pos]]^2+ssa_urop_maneuver_10002[[#This Row],[z-pos]]^2)-6378</f>
        <v>541.52543542943567</v>
      </c>
      <c r="O531">
        <f>SQRT(ssa_urop_maneuver_10002[[#This Row],[x-vel]]^2+ssa_urop_maneuver_10002[[#This Row],[y-vel]]^2+ssa_urop_maneuver_10002[[#This Row],[z-vel]]^2)</f>
        <v>7.5935755680814214</v>
      </c>
    </row>
    <row r="532" spans="1:15" x14ac:dyDescent="0.35">
      <c r="A532">
        <v>10002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-6722.142701976949</v>
      </c>
      <c r="I532">
        <v>1529.2632096855421</v>
      </c>
      <c r="J532">
        <v>-600.00658004277352</v>
      </c>
      <c r="K532">
        <v>-0.50794592412793582</v>
      </c>
      <c r="L532">
        <v>-4.5932046149438808</v>
      </c>
      <c r="M532">
        <v>-6.0270211336660253</v>
      </c>
      <c r="N532">
        <f>SQRT(ssa_urop_maneuver_10002[[#This Row],[x-pos]]^2+ssa_urop_maneuver_10002[[#This Row],[y-pos]]^2+ssa_urop_maneuver_10002[[#This Row],[z-pos]]^2)-6378</f>
        <v>541.96071999937794</v>
      </c>
      <c r="O532">
        <f>SQRT(ssa_urop_maneuver_10002[[#This Row],[x-vel]]^2+ssa_urop_maneuver_10002[[#This Row],[y-vel]]^2+ssa_urop_maneuver_10002[[#This Row],[z-vel]]^2)</f>
        <v>7.59476934753366</v>
      </c>
    </row>
    <row r="533" spans="1:15" x14ac:dyDescent="0.35">
      <c r="A533">
        <v>10002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-5600.6414584280774</v>
      </c>
      <c r="I533">
        <v>-1351.498063185921</v>
      </c>
      <c r="J533">
        <v>-3834.3369437682768</v>
      </c>
      <c r="K533">
        <v>4.1085129965230784</v>
      </c>
      <c r="L533">
        <v>-4.6601665458174386</v>
      </c>
      <c r="M533">
        <v>-4.3616634089390729</v>
      </c>
      <c r="N533">
        <f>SQRT(ssa_urop_maneuver_10002[[#This Row],[x-pos]]^2+ssa_urop_maneuver_10002[[#This Row],[y-pos]]^2+ssa_urop_maneuver_10002[[#This Row],[z-pos]]^2)-6378</f>
        <v>542.68432736278828</v>
      </c>
      <c r="O533">
        <f>SQRT(ssa_urop_maneuver_10002[[#This Row],[x-vel]]^2+ssa_urop_maneuver_10002[[#This Row],[y-vel]]^2+ssa_urop_maneuver_10002[[#This Row],[z-vel]]^2)</f>
        <v>7.5908589085974389</v>
      </c>
    </row>
    <row r="534" spans="1:15" x14ac:dyDescent="0.35">
      <c r="A534">
        <v>10002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-2142.0643650003249</v>
      </c>
      <c r="I534">
        <v>-3668.979327448907</v>
      </c>
      <c r="J534">
        <v>-5465.3412610330242</v>
      </c>
      <c r="K534">
        <v>7.0006720344464846</v>
      </c>
      <c r="L534">
        <v>-2.7856502602369608</v>
      </c>
      <c r="M534">
        <v>-0.87908539010729569</v>
      </c>
      <c r="N534">
        <f>SQRT(ssa_urop_maneuver_10002[[#This Row],[x-pos]]^2+ssa_urop_maneuver_10002[[#This Row],[y-pos]]^2+ssa_urop_maneuver_10002[[#This Row],[z-pos]]^2)-6378</f>
        <v>544.4131737856942</v>
      </c>
      <c r="O534">
        <f>SQRT(ssa_urop_maneuver_10002[[#This Row],[x-vel]]^2+ssa_urop_maneuver_10002[[#This Row],[y-vel]]^2+ssa_urop_maneuver_10002[[#This Row],[z-vel]]^2)</f>
        <v>7.5856474627640997</v>
      </c>
    </row>
    <row r="535" spans="1:15" x14ac:dyDescent="0.35">
      <c r="A535">
        <v>10002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2208.4056836512809</v>
      </c>
      <c r="I535">
        <v>-4459.9220197251379</v>
      </c>
      <c r="J535">
        <v>-4816.1033180341674</v>
      </c>
      <c r="K535">
        <v>6.976062912420419</v>
      </c>
      <c r="L535">
        <v>0.24440984513554909</v>
      </c>
      <c r="M535">
        <v>2.9644635143297862</v>
      </c>
      <c r="N535">
        <f>SQRT(ssa_urop_maneuver_10002[[#This Row],[x-pos]]^2+ssa_urop_maneuver_10002[[#This Row],[y-pos]]^2+ssa_urop_maneuver_10002[[#This Row],[z-pos]]^2)-6378</f>
        <v>547.51884378290833</v>
      </c>
      <c r="O535">
        <f>SQRT(ssa_urop_maneuver_10002[[#This Row],[x-vel]]^2+ssa_urop_maneuver_10002[[#This Row],[y-vel]]^2+ssa_urop_maneuver_10002[[#This Row],[z-vel]]^2)</f>
        <v>7.583748008619442</v>
      </c>
    </row>
    <row r="536" spans="1:15" x14ac:dyDescent="0.35">
      <c r="A536">
        <v>10002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5640.0529712036341</v>
      </c>
      <c r="I536">
        <v>-3395.7945220356678</v>
      </c>
      <c r="J536">
        <v>-2158.349981206833</v>
      </c>
      <c r="K536">
        <v>4.0477207547054386</v>
      </c>
      <c r="L536">
        <v>3.174975720461569</v>
      </c>
      <c r="M536">
        <v>5.5736234071541899</v>
      </c>
      <c r="N536">
        <f>SQRT(ssa_urop_maneuver_10002[[#This Row],[x-pos]]^2+ssa_urop_maneuver_10002[[#This Row],[y-pos]]^2+ssa_urop_maneuver_10002[[#This Row],[z-pos]]^2)-6378</f>
        <v>550.20991275855704</v>
      </c>
      <c r="O536">
        <f>SQRT(ssa_urop_maneuver_10002[[#This Row],[x-vel]]^2+ssa_urop_maneuver_10002[[#This Row],[y-vel]]^2+ssa_urop_maneuver_10002[[#This Row],[z-vel]]^2)</f>
        <v>7.5848396171818102</v>
      </c>
    </row>
    <row r="537" spans="1:15" x14ac:dyDescent="0.35">
      <c r="A537">
        <v>10002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6722.6938486263489</v>
      </c>
      <c r="I537">
        <v>-917.67082955235503</v>
      </c>
      <c r="J537">
        <v>1400.351183634853</v>
      </c>
      <c r="K537">
        <v>-0.57010501707637473</v>
      </c>
      <c r="L537">
        <v>4.7860534175816589</v>
      </c>
      <c r="M537">
        <v>5.8574292547540772</v>
      </c>
      <c r="N537">
        <f>SQRT(ssa_urop_maneuver_10002[[#This Row],[x-pos]]^2+ssa_urop_maneuver_10002[[#This Row],[y-pos]]^2+ssa_urop_maneuver_10002[[#This Row],[z-pos]]^2)-6378</f>
        <v>550.03837830575139</v>
      </c>
      <c r="O537">
        <f>SQRT(ssa_urop_maneuver_10002[[#This Row],[x-vel]]^2+ssa_urop_maneuver_10002[[#This Row],[y-vel]]^2+ssa_urop_maneuver_10002[[#This Row],[z-vel]]^2)</f>
        <v>7.5855655373142508</v>
      </c>
    </row>
    <row r="538" spans="1:15" x14ac:dyDescent="0.35">
      <c r="A538">
        <v>10002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5004.5949778162703</v>
      </c>
      <c r="I538">
        <v>1942.8493240183927</v>
      </c>
      <c r="J538">
        <v>4374.2031208694352</v>
      </c>
      <c r="K538">
        <v>-4.948504670139922</v>
      </c>
      <c r="L538">
        <v>4.4035221052252824</v>
      </c>
      <c r="M538">
        <v>3.695574432279404</v>
      </c>
      <c r="N538">
        <f>SQRT(ssa_urop_maneuver_10002[[#This Row],[x-pos]]^2+ssa_urop_maneuver_10002[[#This Row],[y-pos]]^2+ssa_urop_maneuver_10002[[#This Row],[z-pos]]^2)-6378</f>
        <v>546.90341668722976</v>
      </c>
      <c r="O538">
        <f>SQRT(ssa_urop_maneuver_10002[[#This Row],[x-vel]]^2+ssa_urop_maneuver_10002[[#This Row],[y-vel]]^2+ssa_urop_maneuver_10002[[#This Row],[z-vel]]^2)</f>
        <v>7.5852472462090228</v>
      </c>
    </row>
    <row r="539" spans="1:15" x14ac:dyDescent="0.35">
      <c r="A539">
        <v>10002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1203.129977553783</v>
      </c>
      <c r="I539">
        <v>3994.821666197181</v>
      </c>
      <c r="J539">
        <v>5522.5782597938287</v>
      </c>
      <c r="K539">
        <v>-7.2641405554146052</v>
      </c>
      <c r="L539">
        <v>2.1887327170544379</v>
      </c>
      <c r="M539">
        <v>-6.5973001589454874E-3</v>
      </c>
      <c r="N539">
        <f>SQRT(ssa_urop_maneuver_10002[[#This Row],[x-pos]]^2+ssa_urop_maneuver_10002[[#This Row],[y-pos]]^2+ssa_urop_maneuver_10002[[#This Row],[z-pos]]^2)-6378</f>
        <v>543.34326002940179</v>
      </c>
      <c r="O539">
        <f>SQRT(ssa_urop_maneuver_10002[[#This Row],[x-vel]]^2+ssa_urop_maneuver_10002[[#This Row],[y-vel]]^2+ssa_urop_maneuver_10002[[#This Row],[z-vel]]^2)</f>
        <v>7.5867207962263317</v>
      </c>
    </row>
    <row r="540" spans="1:15" x14ac:dyDescent="0.35">
      <c r="A540">
        <v>10002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-3098.8474912421811</v>
      </c>
      <c r="I540">
        <v>4383.7345608354508</v>
      </c>
      <c r="J540">
        <v>4365.9204368178262</v>
      </c>
      <c r="K540">
        <v>-6.555515978215686</v>
      </c>
      <c r="L540">
        <v>-0.94062826795695786</v>
      </c>
      <c r="M540">
        <v>-3.7102419058977989</v>
      </c>
      <c r="N540">
        <f>SQRT(ssa_urop_maneuver_10002[[#This Row],[x-pos]]^2+ssa_urop_maneuver_10002[[#This Row],[y-pos]]^2+ssa_urop_maneuver_10002[[#This Row],[z-pos]]^2)-6378</f>
        <v>541.62757194812548</v>
      </c>
      <c r="O540">
        <f>SQRT(ssa_urop_maneuver_10002[[#This Row],[x-vel]]^2+ssa_urop_maneuver_10002[[#This Row],[y-vel]]^2+ssa_urop_maneuver_10002[[#This Row],[z-vel]]^2)</f>
        <v>7.5911439374708873</v>
      </c>
    </row>
    <row r="541" spans="1:15" x14ac:dyDescent="0.35">
      <c r="A541">
        <v>10002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-6107.3504500188374</v>
      </c>
      <c r="I541">
        <v>2944.0386670613871</v>
      </c>
      <c r="J541">
        <v>1383.5732789068591</v>
      </c>
      <c r="K541">
        <v>-3.1068172004518813</v>
      </c>
      <c r="L541">
        <v>-3.6850303885654201</v>
      </c>
      <c r="M541">
        <v>-5.8693979116689077</v>
      </c>
      <c r="N541">
        <f>SQRT(ssa_urop_maneuver_10002[[#This Row],[x-pos]]^2+ssa_urop_maneuver_10002[[#This Row],[y-pos]]^2+ssa_urop_maneuver_10002[[#This Row],[z-pos]]^2)-6378</f>
        <v>541.63642185071421</v>
      </c>
      <c r="O541">
        <f>SQRT(ssa_urop_maneuver_10002[[#This Row],[x-vel]]^2+ssa_urop_maneuver_10002[[#This Row],[y-vel]]^2+ssa_urop_maneuver_10002[[#This Row],[z-vel]]^2)</f>
        <v>7.5948399540199407</v>
      </c>
    </row>
    <row r="542" spans="1:15" x14ac:dyDescent="0.35">
      <c r="A542">
        <v>10002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-6562.635585656275</v>
      </c>
      <c r="I542">
        <v>273.81865002990389</v>
      </c>
      <c r="J542">
        <v>-2178.4058647506859</v>
      </c>
      <c r="K542">
        <v>1.643902796535595</v>
      </c>
      <c r="L542">
        <v>-4.8916674977656491</v>
      </c>
      <c r="M542">
        <v>-5.5706461227773083</v>
      </c>
      <c r="N542">
        <f>SQRT(ssa_urop_maneuver_10002[[#This Row],[x-pos]]^2+ssa_urop_maneuver_10002[[#This Row],[y-pos]]^2+ssa_urop_maneuver_10002[[#This Row],[z-pos]]^2)-6378</f>
        <v>542.16001222561772</v>
      </c>
      <c r="O542">
        <f>SQRT(ssa_urop_maneuver_10002[[#This Row],[x-vel]]^2+ssa_urop_maneuver_10002[[#This Row],[y-vel]]^2+ssa_urop_maneuver_10002[[#This Row],[z-vel]]^2)</f>
        <v>7.5936108366420951</v>
      </c>
    </row>
    <row r="543" spans="1:15" x14ac:dyDescent="0.35">
      <c r="A543">
        <v>10002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-4275.9320965088255</v>
      </c>
      <c r="I543">
        <v>-2511.2204882788278</v>
      </c>
      <c r="J543">
        <v>-4828.3543162927153</v>
      </c>
      <c r="K543">
        <v>5.6994906983213323</v>
      </c>
      <c r="L543">
        <v>-4.0550854219056358</v>
      </c>
      <c r="M543">
        <v>-2.9422085354347001</v>
      </c>
      <c r="N543">
        <f>SQRT(ssa_urop_maneuver_10002[[#This Row],[x-pos]]^2+ssa_urop_maneuver_10002[[#This Row],[y-pos]]^2+ssa_urop_maneuver_10002[[#This Row],[z-pos]]^2)-6378</f>
        <v>543.18696744772296</v>
      </c>
      <c r="O543">
        <f>SQRT(ssa_urop_maneuver_10002[[#This Row],[x-vel]]^2+ssa_urop_maneuver_10002[[#This Row],[y-vel]]^2+ssa_urop_maneuver_10002[[#This Row],[z-vel]]^2)</f>
        <v>7.5884453655006174</v>
      </c>
    </row>
    <row r="544" spans="1:15" x14ac:dyDescent="0.35">
      <c r="A544">
        <v>10002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-206.88252825894929</v>
      </c>
      <c r="I544">
        <v>-4250.3670339189848</v>
      </c>
      <c r="J544">
        <v>-5461.4827959640588</v>
      </c>
      <c r="K544">
        <v>7.3722178270097638</v>
      </c>
      <c r="L544">
        <v>-1.5329770982816271</v>
      </c>
      <c r="M544">
        <v>0.90713323340708052</v>
      </c>
      <c r="N544">
        <f>SQRT(ssa_urop_maneuver_10002[[#This Row],[x-pos]]^2+ssa_urop_maneuver_10002[[#This Row],[y-pos]]^2+ssa_urop_maneuver_10002[[#This Row],[z-pos]]^2)-6378</f>
        <v>545.59838769808175</v>
      </c>
      <c r="O544">
        <f>SQRT(ssa_urop_maneuver_10002[[#This Row],[x-vel]]^2+ssa_urop_maneuver_10002[[#This Row],[y-vel]]^2+ssa_urop_maneuver_10002[[#This Row],[z-vel]]^2)</f>
        <v>7.5843592462308971</v>
      </c>
    </row>
    <row r="545" spans="1:15" x14ac:dyDescent="0.35">
      <c r="A545">
        <v>10002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3948.3901254626521</v>
      </c>
      <c r="I545">
        <v>-4221.6933438830774</v>
      </c>
      <c r="J545">
        <v>-3816.9486537242219</v>
      </c>
      <c r="K545">
        <v>5.9771466202306858</v>
      </c>
      <c r="L545">
        <v>1.6255441269418891</v>
      </c>
      <c r="M545">
        <v>4.3761800796162724</v>
      </c>
      <c r="N545">
        <f>SQRT(ssa_urop_maneuver_10002[[#This Row],[x-pos]]^2+ssa_urop_maneuver_10002[[#This Row],[y-pos]]^2+ssa_urop_maneuver_10002[[#This Row],[z-pos]]^2)-6378</f>
        <v>548.87348648759507</v>
      </c>
      <c r="O545">
        <f>SQRT(ssa_urop_maneuver_10002[[#This Row],[x-vel]]^2+ssa_urop_maneuver_10002[[#This Row],[y-vel]]^2+ssa_urop_maneuver_10002[[#This Row],[z-vel]]^2)</f>
        <v>7.5841695338119033</v>
      </c>
    </row>
    <row r="546" spans="1:15" x14ac:dyDescent="0.35">
      <c r="A546">
        <v>10002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6460.1225305445796</v>
      </c>
      <c r="I546">
        <v>-2436.1865174615632</v>
      </c>
      <c r="J546">
        <v>-579.91712638714682</v>
      </c>
      <c r="K546">
        <v>2.0909943775579771</v>
      </c>
      <c r="L546">
        <v>4.1110051599428203</v>
      </c>
      <c r="M546">
        <v>6.0221422510270974</v>
      </c>
      <c r="N546">
        <f>SQRT(ssa_urop_maneuver_10002[[#This Row],[x-pos]]^2+ssa_urop_maneuver_10002[[#This Row],[y-pos]]^2+ssa_urop_maneuver_10002[[#This Row],[z-pos]]^2)-6378</f>
        <v>550.52738545416469</v>
      </c>
      <c r="O546">
        <f>SQRT(ssa_urop_maneuver_10002[[#This Row],[x-vel]]^2+ssa_urop_maneuver_10002[[#This Row],[y-vel]]^2+ssa_urop_maneuver_10002[[#This Row],[z-vel]]^2)</f>
        <v>7.5854346087525713</v>
      </c>
    </row>
    <row r="547" spans="1:15" x14ac:dyDescent="0.35">
      <c r="A547">
        <v>10002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6280.3888107793082</v>
      </c>
      <c r="I547">
        <v>364.17652313823652</v>
      </c>
      <c r="J547">
        <v>2899.2192450106991</v>
      </c>
      <c r="K547">
        <v>-2.6679922709141519</v>
      </c>
      <c r="L547">
        <v>4.8850134487503327</v>
      </c>
      <c r="M547">
        <v>5.1533870214295598</v>
      </c>
      <c r="N547">
        <f>SQRT(ssa_urop_maneuver_10002[[#This Row],[x-pos]]^2+ssa_urop_maneuver_10002[[#This Row],[y-pos]]^2+ssa_urop_maneuver_10002[[#This Row],[z-pos]]^2)-6378</f>
        <v>548.8593449850996</v>
      </c>
      <c r="O547">
        <f>SQRT(ssa_urop_maneuver_10002[[#This Row],[x-vel]]^2+ssa_urop_maneuver_10002[[#This Row],[y-vel]]^2+ssa_urop_maneuver_10002[[#This Row],[z-vel]]^2)</f>
        <v>7.5854424356637171</v>
      </c>
    </row>
    <row r="548" spans="1:15" x14ac:dyDescent="0.35">
      <c r="A548">
        <v>10002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3484.9078119608039</v>
      </c>
      <c r="I548">
        <v>3013.059560345805</v>
      </c>
      <c r="J548">
        <v>5167.8945875592362</v>
      </c>
      <c r="K548">
        <v>-6.312077009035705</v>
      </c>
      <c r="L548">
        <v>3.6249731999146122</v>
      </c>
      <c r="M548">
        <v>2.134696906332946</v>
      </c>
      <c r="N548">
        <f>SQRT(ssa_urop_maneuver_10002[[#This Row],[x-pos]]^2+ssa_urop_maneuver_10002[[#This Row],[y-pos]]^2+ssa_urop_maneuver_10002[[#This Row],[z-pos]]^2)-6378</f>
        <v>545.1672549621926</v>
      </c>
      <c r="O548">
        <f>SQRT(ssa_urop_maneuver_10002[[#This Row],[x-vel]]^2+ssa_urop_maneuver_10002[[#This Row],[y-vel]]^2+ssa_urop_maneuver_10002[[#This Row],[z-vel]]^2)</f>
        <v>7.5854912662268461</v>
      </c>
    </row>
    <row r="549" spans="1:15" x14ac:dyDescent="0.35">
      <c r="A549">
        <v>10002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-760.89601167002115</v>
      </c>
      <c r="I549">
        <v>4408.0626520708674</v>
      </c>
      <c r="J549">
        <v>5280.2120325955448</v>
      </c>
      <c r="K549">
        <v>-7.3281711687618989</v>
      </c>
      <c r="L549">
        <v>0.85609046907345632</v>
      </c>
      <c r="M549">
        <v>-1.7746056914632991</v>
      </c>
      <c r="N549">
        <f>SQRT(ssa_urop_maneuver_10002[[#This Row],[x-pos]]^2+ssa_urop_maneuver_10002[[#This Row],[y-pos]]^2+ssa_urop_maneuver_10002[[#This Row],[z-pos]]^2)-6378</f>
        <v>542.30477611529477</v>
      </c>
      <c r="O549">
        <f>SQRT(ssa_urop_maneuver_10002[[#This Row],[x-vel]]^2+ssa_urop_maneuver_10002[[#This Row],[y-vel]]^2+ssa_urop_maneuver_10002[[#This Row],[z-vel]]^2)</f>
        <v>7.5884259850172802</v>
      </c>
    </row>
    <row r="550" spans="1:15" x14ac:dyDescent="0.35">
      <c r="A550">
        <v>10002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-4689.0851894414163</v>
      </c>
      <c r="I550">
        <v>3966.626117884658</v>
      </c>
      <c r="J550">
        <v>3187.191362205951</v>
      </c>
      <c r="K550">
        <v>-5.2894429779469823</v>
      </c>
      <c r="L550">
        <v>-2.2756575091349172</v>
      </c>
      <c r="M550">
        <v>-4.9497137495246202</v>
      </c>
      <c r="N550">
        <f>SQRT(ssa_urop_maneuver_10002[[#This Row],[x-pos]]^2+ssa_urop_maneuver_10002[[#This Row],[y-pos]]^2+ssa_urop_maneuver_10002[[#This Row],[z-pos]]^2)-6378</f>
        <v>541.5253776717791</v>
      </c>
      <c r="O550">
        <f>SQRT(ssa_urop_maneuver_10002[[#This Row],[x-vel]]^2+ssa_urop_maneuver_10002[[#This Row],[y-vel]]^2+ssa_urop_maneuver_10002[[#This Row],[z-vel]]^2)</f>
        <v>7.593187098845112</v>
      </c>
    </row>
    <row r="551" spans="1:15" x14ac:dyDescent="0.35">
      <c r="A551">
        <v>10002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-6658.4222141978144</v>
      </c>
      <c r="I551">
        <v>1868.8120620820321</v>
      </c>
      <c r="J551">
        <v>-239.92585963591549</v>
      </c>
      <c r="K551">
        <v>-1.035234807614767</v>
      </c>
      <c r="L551">
        <v>-4.4631059105655799</v>
      </c>
      <c r="M551">
        <v>-6.0574527376136889</v>
      </c>
      <c r="N551">
        <f>SQRT(ssa_urop_maneuver_10002[[#This Row],[x-pos]]^2+ssa_urop_maneuver_10002[[#This Row],[y-pos]]^2+ssa_urop_maneuver_10002[[#This Row],[z-pos]]^2)-6378</f>
        <v>541.87061468841694</v>
      </c>
      <c r="O551">
        <f>SQRT(ssa_urop_maneuver_10002[[#This Row],[x-vel]]^2+ssa_urop_maneuver_10002[[#This Row],[y-vel]]^2+ssa_urop_maneuver_10002[[#This Row],[z-vel]]^2)</f>
        <v>7.5949824979552236</v>
      </c>
    </row>
    <row r="552" spans="1:15" x14ac:dyDescent="0.35">
      <c r="A552">
        <v>10002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-5843.9533922431892</v>
      </c>
      <c r="I552">
        <v>-1010.40040903549</v>
      </c>
      <c r="J552">
        <v>-3566.5687698741731</v>
      </c>
      <c r="K552">
        <v>3.6497374910850882</v>
      </c>
      <c r="L552">
        <v>-4.7851101929830646</v>
      </c>
      <c r="M552">
        <v>-4.6274636129112414</v>
      </c>
      <c r="N552">
        <f>SQRT(ssa_urop_maneuver_10002[[#This Row],[x-pos]]^2+ssa_urop_maneuver_10002[[#This Row],[y-pos]]^2+ssa_urop_maneuver_10002[[#This Row],[z-pos]]^2)-6378</f>
        <v>542.4850283438609</v>
      </c>
      <c r="O552">
        <f>SQRT(ssa_urop_maneuver_10002[[#This Row],[x-vel]]^2+ssa_urop_maneuver_10002[[#This Row],[y-vel]]^2+ssa_urop_maneuver_10002[[#This Row],[z-vel]]^2)</f>
        <v>7.5915270401705124</v>
      </c>
    </row>
    <row r="553" spans="1:15" x14ac:dyDescent="0.35">
      <c r="A553">
        <v>10002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-2590.1437127174422</v>
      </c>
      <c r="I553">
        <v>-3468.5061958907331</v>
      </c>
      <c r="J553">
        <v>-5401.3772824801263</v>
      </c>
      <c r="K553">
        <v>6.8013166653042676</v>
      </c>
      <c r="L553">
        <v>-3.112257171406386</v>
      </c>
      <c r="M553">
        <v>-1.2678394396564221</v>
      </c>
      <c r="N553">
        <f>SQRT(ssa_urop_maneuver_10002[[#This Row],[x-pos]]^2+ssa_urop_maneuver_10002[[#This Row],[y-pos]]^2+ssa_urop_maneuver_10002[[#This Row],[z-pos]]^2)-6378</f>
        <v>544.01244084077734</v>
      </c>
      <c r="O553">
        <f>SQRT(ssa_urop_maneuver_10002[[#This Row],[x-vel]]^2+ssa_urop_maneuver_10002[[#This Row],[y-vel]]^2+ssa_urop_maneuver_10002[[#This Row],[z-vel]]^2)</f>
        <v>7.586268511426705</v>
      </c>
    </row>
    <row r="554" spans="1:15" x14ac:dyDescent="0.35">
      <c r="A554">
        <v>10002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1742.343453689766</v>
      </c>
      <c r="I554">
        <v>-4483.1463366846556</v>
      </c>
      <c r="J554">
        <v>-4982.072628576645</v>
      </c>
      <c r="K554">
        <v>7.1175425981003606</v>
      </c>
      <c r="L554">
        <v>-0.14779274891970959</v>
      </c>
      <c r="M554">
        <v>2.614349114042771</v>
      </c>
      <c r="N554">
        <f>SQRT(ssa_urop_maneuver_10002[[#This Row],[x-pos]]^2+ssa_urop_maneuver_10002[[#This Row],[y-pos]]^2+ssa_urop_maneuver_10002[[#This Row],[z-pos]]^2)-6378</f>
        <v>546.98443775559917</v>
      </c>
      <c r="O554">
        <f>SQRT(ssa_urop_maneuver_10002[[#This Row],[x-vel]]^2+ssa_urop_maneuver_10002[[#This Row],[y-vel]]^2+ssa_urop_maneuver_10002[[#This Row],[z-vel]]^2)</f>
        <v>7.5839354310610201</v>
      </c>
    </row>
    <row r="555" spans="1:15" x14ac:dyDescent="0.35">
      <c r="A555">
        <v>10002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5349.9233799880076</v>
      </c>
      <c r="I555">
        <v>-3632.9871789821241</v>
      </c>
      <c r="J555">
        <v>-2484.9960657423999</v>
      </c>
      <c r="K555">
        <v>4.4715462461912843</v>
      </c>
      <c r="L555">
        <v>2.8797922717228648</v>
      </c>
      <c r="M555">
        <v>5.4076786404742094</v>
      </c>
      <c r="N555">
        <f>SQRT(ssa_urop_maneuver_10002[[#This Row],[x-pos]]^2+ssa_urop_maneuver_10002[[#This Row],[y-pos]]^2+ssa_urop_maneuver_10002[[#This Row],[z-pos]]^2)-6378</f>
        <v>549.87712514779014</v>
      </c>
      <c r="O555">
        <f>SQRT(ssa_urop_maneuver_10002[[#This Row],[x-vel]]^2+ssa_urop_maneuver_10002[[#This Row],[y-vel]]^2+ssa_urop_maneuver_10002[[#This Row],[z-vel]]^2)</f>
        <v>7.5849138188079035</v>
      </c>
    </row>
    <row r="556" spans="1:15" x14ac:dyDescent="0.35">
      <c r="A556">
        <v>10002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6729.3826243166204</v>
      </c>
      <c r="I556">
        <v>-1270.0888716169279</v>
      </c>
      <c r="J556">
        <v>1049.3858542835151</v>
      </c>
      <c r="K556">
        <v>-4.051892567576576E-2</v>
      </c>
      <c r="L556">
        <v>4.7111305240337424</v>
      </c>
      <c r="M556">
        <v>5.9452817042355708</v>
      </c>
      <c r="N556">
        <f>SQRT(ssa_urop_maneuver_10002[[#This Row],[x-pos]]^2+ssa_urop_maneuver_10002[[#This Row],[y-pos]]^2+ssa_urop_maneuver_10002[[#This Row],[z-pos]]^2)-6378</f>
        <v>550.12578677884267</v>
      </c>
      <c r="O556">
        <f>SQRT(ssa_urop_maneuver_10002[[#This Row],[x-vel]]^2+ssa_urop_maneuver_10002[[#This Row],[y-vel]]^2+ssa_urop_maneuver_10002[[#This Row],[z-vel]]^2)</f>
        <v>7.5856949016249375</v>
      </c>
    </row>
    <row r="557" spans="1:15" x14ac:dyDescent="0.35">
      <c r="A557">
        <v>10002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5305.076179651569</v>
      </c>
      <c r="I557">
        <v>1622.044638271245</v>
      </c>
      <c r="J557">
        <v>4145.4428242933282</v>
      </c>
      <c r="K557">
        <v>-4.5342211550625517</v>
      </c>
      <c r="L557">
        <v>4.5799030072146456</v>
      </c>
      <c r="M557">
        <v>4.0001713624017894</v>
      </c>
      <c r="N557">
        <f>SQRT(ssa_urop_maneuver_10002[[#This Row],[x-pos]]^2+ssa_urop_maneuver_10002[[#This Row],[y-pos]]^2+ssa_urop_maneuver_10002[[#This Row],[z-pos]]^2)-6378</f>
        <v>547.28398623016983</v>
      </c>
      <c r="O557">
        <f>SQRT(ssa_urop_maneuver_10002[[#This Row],[x-vel]]^2+ssa_urop_maneuver_10002[[#This Row],[y-vel]]^2+ssa_urop_maneuver_10002[[#This Row],[z-vel]]^2)</f>
        <v>7.5852517405218611</v>
      </c>
    </row>
    <row r="558" spans="1:15" x14ac:dyDescent="0.35">
      <c r="A558">
        <v>10002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1672.1216367465911</v>
      </c>
      <c r="I558">
        <v>3839.1160940955151</v>
      </c>
      <c r="J558">
        <v>5511.364994435171</v>
      </c>
      <c r="K558">
        <v>-7.1369106935611804</v>
      </c>
      <c r="L558">
        <v>2.542833842619038</v>
      </c>
      <c r="M558">
        <v>0.38777490566642708</v>
      </c>
      <c r="N558">
        <f>SQRT(ssa_urop_maneuver_10002[[#This Row],[x-pos]]^2+ssa_urop_maneuver_10002[[#This Row],[y-pos]]^2+ssa_urop_maneuver_10002[[#This Row],[z-pos]]^2)-6378</f>
        <v>543.70118207256201</v>
      </c>
      <c r="O558">
        <f>SQRT(ssa_urop_maneuver_10002[[#This Row],[x-vel]]^2+ssa_urop_maneuver_10002[[#This Row],[y-vel]]^2+ssa_urop_maneuver_10002[[#This Row],[z-vel]]^2)</f>
        <v>7.5862947198550916</v>
      </c>
    </row>
    <row r="559" spans="1:15" x14ac:dyDescent="0.35">
      <c r="A559">
        <v>10002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-2656.5348245597179</v>
      </c>
      <c r="I559">
        <v>4458.1864700680453</v>
      </c>
      <c r="J559">
        <v>4577.2616125120157</v>
      </c>
      <c r="K559">
        <v>-6.7688153966014202</v>
      </c>
      <c r="L559">
        <v>-0.55522915151662122</v>
      </c>
      <c r="M559">
        <v>-3.3896555190429858</v>
      </c>
      <c r="N559">
        <f>SQRT(ssa_urop_maneuver_10002[[#This Row],[x-pos]]^2+ssa_urop_maneuver_10002[[#This Row],[y-pos]]^2+ssa_urop_maneuver_10002[[#This Row],[z-pos]]^2)-6378</f>
        <v>541.82136657966112</v>
      </c>
      <c r="O559">
        <f>SQRT(ssa_urop_maneuver_10002[[#This Row],[x-vel]]^2+ssa_urop_maneuver_10002[[#This Row],[y-vel]]^2+ssa_urop_maneuver_10002[[#This Row],[z-vel]]^2)</f>
        <v>7.5904483281121724</v>
      </c>
    </row>
    <row r="560" spans="1:15" x14ac:dyDescent="0.35">
      <c r="A560">
        <v>10002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-5876.6227588314332</v>
      </c>
      <c r="I560">
        <v>3218.1287586761291</v>
      </c>
      <c r="J560">
        <v>1729.6872404023759</v>
      </c>
      <c r="K560">
        <v>-3.573276291662467</v>
      </c>
      <c r="L560">
        <v>-3.4293448787291871</v>
      </c>
      <c r="M560">
        <v>-5.7573915896468506</v>
      </c>
      <c r="N560">
        <f>SQRT(ssa_urop_maneuver_10002[[#This Row],[x-pos]]^2+ssa_urop_maneuver_10002[[#This Row],[y-pos]]^2+ssa_urop_maneuver_10002[[#This Row],[z-pos]]^2)-6378</f>
        <v>541.74462727091668</v>
      </c>
      <c r="O560">
        <f>SQRT(ssa_urop_maneuver_10002[[#This Row],[x-vel]]^2+ssa_urop_maneuver_10002[[#This Row],[y-vel]]^2+ssa_urop_maneuver_10002[[#This Row],[z-vel]]^2)</f>
        <v>7.5944892962173212</v>
      </c>
    </row>
    <row r="561" spans="1:15" x14ac:dyDescent="0.35">
      <c r="A561">
        <v>10002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-6640.3169122373811</v>
      </c>
      <c r="I561">
        <v>633.18315233573753</v>
      </c>
      <c r="J561">
        <v>-1842.3879650252779</v>
      </c>
      <c r="K561">
        <v>1.1200598164475419</v>
      </c>
      <c r="L561">
        <v>-4.8735096947773364</v>
      </c>
      <c r="M561">
        <v>-5.7150250452874607</v>
      </c>
      <c r="N561">
        <f>SQRT(ssa_urop_maneuver_10002[[#This Row],[x-pos]]^2+ssa_urop_maneuver_10002[[#This Row],[y-pos]]^2+ssa_urop_maneuver_10002[[#This Row],[z-pos]]^2)-6378</f>
        <v>542.19674669857886</v>
      </c>
      <c r="O561">
        <f>SQRT(ssa_urop_maneuver_10002[[#This Row],[x-vel]]^2+ssa_urop_maneuver_10002[[#This Row],[y-vel]]^2+ssa_urop_maneuver_10002[[#This Row],[z-vel]]^2)</f>
        <v>7.59388846413826</v>
      </c>
    </row>
    <row r="562" spans="1:15" x14ac:dyDescent="0.35">
      <c r="A562">
        <v>10002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-4629.1956708348544</v>
      </c>
      <c r="I562">
        <v>-2216.7358303832339</v>
      </c>
      <c r="J562">
        <v>-4642.9803152433997</v>
      </c>
      <c r="K562">
        <v>5.3380319676367796</v>
      </c>
      <c r="L562">
        <v>-4.2814269417784221</v>
      </c>
      <c r="M562">
        <v>-3.2814487293225461</v>
      </c>
      <c r="N562">
        <f>SQRT(ssa_urop_maneuver_10002[[#This Row],[x-pos]]^2+ssa_urop_maneuver_10002[[#This Row],[y-pos]]^2+ssa_urop_maneuver_10002[[#This Row],[z-pos]]^2)-6378</f>
        <v>543.02857300262167</v>
      </c>
      <c r="O562">
        <f>SQRT(ssa_urop_maneuver_10002[[#This Row],[x-vel]]^2+ssa_urop_maneuver_10002[[#This Row],[y-vel]]^2+ssa_urop_maneuver_10002[[#This Row],[z-vel]]^2)</f>
        <v>7.5890123012465116</v>
      </c>
    </row>
    <row r="563" spans="1:15" x14ac:dyDescent="0.35">
      <c r="A563">
        <v>10002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-688.01761377412674</v>
      </c>
      <c r="I563">
        <v>-4143.2728435903573</v>
      </c>
      <c r="J563">
        <v>-5503.6744826612176</v>
      </c>
      <c r="K563">
        <v>7.3225831368261414</v>
      </c>
      <c r="L563">
        <v>-1.9085923216739493</v>
      </c>
      <c r="M563">
        <v>0.51529805631270931</v>
      </c>
      <c r="N563">
        <f>SQRT(ssa_urop_maneuver_10002[[#This Row],[x-pos]]^2+ssa_urop_maneuver_10002[[#This Row],[y-pos]]^2+ssa_urop_maneuver_10002[[#This Row],[z-pos]]^2)-6378</f>
        <v>545.18647043346573</v>
      </c>
      <c r="O563">
        <f>SQRT(ssa_urop_maneuver_10002[[#This Row],[x-vel]]^2+ssa_urop_maneuver_10002[[#This Row],[y-vel]]^2+ssa_urop_maneuver_10002[[#This Row],[z-vel]]^2)</f>
        <v>7.5847531622936142</v>
      </c>
    </row>
    <row r="564" spans="1:15" x14ac:dyDescent="0.35">
      <c r="A564">
        <v>10002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3539.5912207399092</v>
      </c>
      <c r="I564">
        <v>-4346.3392161308138</v>
      </c>
      <c r="J564">
        <v>-4068.8321405001561</v>
      </c>
      <c r="K564">
        <v>6.2592766317850543</v>
      </c>
      <c r="L564">
        <v>1.256516785604868</v>
      </c>
      <c r="M564">
        <v>4.0942563743817182</v>
      </c>
      <c r="N564">
        <f>SQRT(ssa_urop_maneuver_10002[[#This Row],[x-pos]]^2+ssa_urop_maneuver_10002[[#This Row],[y-pos]]^2+ssa_urop_maneuver_10002[[#This Row],[z-pos]]^2)-6378</f>
        <v>548.38185340533619</v>
      </c>
      <c r="O564">
        <f>SQRT(ssa_urop_maneuver_10002[[#This Row],[x-vel]]^2+ssa_urop_maneuver_10002[[#This Row],[y-vel]]^2+ssa_urop_maneuver_10002[[#This Row],[z-vel]]^2)</f>
        <v>7.5842147678505638</v>
      </c>
    </row>
    <row r="565" spans="1:15" x14ac:dyDescent="0.35">
      <c r="A565">
        <v>10002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6293.8919402032116</v>
      </c>
      <c r="I565">
        <v>-2740.7610520293779</v>
      </c>
      <c r="J565">
        <v>-936.48410368098439</v>
      </c>
      <c r="K565">
        <v>2.5880745189529248</v>
      </c>
      <c r="L565">
        <v>3.902128696181614</v>
      </c>
      <c r="M565">
        <v>5.9679424536146684</v>
      </c>
      <c r="N565">
        <f>SQRT(ssa_urop_maneuver_10002[[#This Row],[x-pos]]^2+ssa_urop_maneuver_10002[[#This Row],[y-pos]]^2+ssa_urop_maneuver_10002[[#This Row],[z-pos]]^2)-6378</f>
        <v>550.3366961864167</v>
      </c>
      <c r="O565">
        <f>SQRT(ssa_urop_maneuver_10002[[#This Row],[x-vel]]^2+ssa_urop_maneuver_10002[[#This Row],[y-vel]]^2+ssa_urop_maneuver_10002[[#This Row],[z-vel]]^2)</f>
        <v>7.5855833794688259</v>
      </c>
    </row>
    <row r="566" spans="1:15" x14ac:dyDescent="0.35">
      <c r="A566">
        <v>10002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6425.9053268820981</v>
      </c>
      <c r="I566">
        <v>6.5904098482492151</v>
      </c>
      <c r="J566">
        <v>2586.9002346473212</v>
      </c>
      <c r="K566">
        <v>-2.1636991021828149</v>
      </c>
      <c r="L566">
        <v>4.9235627093338419</v>
      </c>
      <c r="M566">
        <v>5.3496332550309544</v>
      </c>
      <c r="N566">
        <f>SQRT(ssa_urop_maneuver_10002[[#This Row],[x-pos]]^2+ssa_urop_maneuver_10002[[#This Row],[y-pos]]^2+ssa_urop_maneuver_10002[[#This Row],[z-pos]]^2)-6378</f>
        <v>549.07409571833978</v>
      </c>
      <c r="O566">
        <f>SQRT(ssa_urop_maneuver_10002[[#This Row],[x-vel]]^2+ssa_urop_maneuver_10002[[#This Row],[y-vel]]^2+ssa_urop_maneuver_10002[[#This Row],[z-vel]]^2)</f>
        <v>7.5856205758568365</v>
      </c>
    </row>
    <row r="567" spans="1:15" x14ac:dyDescent="0.35">
      <c r="A567">
        <v>10002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3881.2382960168861</v>
      </c>
      <c r="I567">
        <v>2751.388377964277</v>
      </c>
      <c r="J567">
        <v>5030.0865745423271</v>
      </c>
      <c r="K567">
        <v>-6.0104536002896722</v>
      </c>
      <c r="L567">
        <v>3.8944947087245558</v>
      </c>
      <c r="M567">
        <v>2.4990406475462099</v>
      </c>
      <c r="N567">
        <f>SQRT(ssa_urop_maneuver_10002[[#This Row],[x-pos]]^2+ssa_urop_maneuver_10002[[#This Row],[y-pos]]^2+ssa_urop_maneuver_10002[[#This Row],[z-pos]]^2)-6378</f>
        <v>545.57708588962851</v>
      </c>
      <c r="O567">
        <f>SQRT(ssa_urop_maneuver_10002[[#This Row],[x-vel]]^2+ssa_urop_maneuver_10002[[#This Row],[y-vel]]^2+ssa_urop_maneuver_10002[[#This Row],[z-vel]]^2)</f>
        <v>7.5853705035157528</v>
      </c>
    </row>
    <row r="568" spans="1:15" x14ac:dyDescent="0.35">
      <c r="A568">
        <v>10002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-278.76636410577078</v>
      </c>
      <c r="I568">
        <v>4351.209129015816</v>
      </c>
      <c r="J568">
        <v>5374.4182707588152</v>
      </c>
      <c r="K568">
        <v>-7.3541579709194647</v>
      </c>
      <c r="L568">
        <v>1.244781533702604</v>
      </c>
      <c r="M568">
        <v>-1.393447639075492</v>
      </c>
      <c r="N568">
        <f>SQRT(ssa_urop_maneuver_10002[[#This Row],[x-pos]]^2+ssa_urop_maneuver_10002[[#This Row],[y-pos]]^2+ssa_urop_maneuver_10002[[#This Row],[z-pos]]^2)-6378</f>
        <v>542.62882397643898</v>
      </c>
      <c r="O568">
        <f>SQRT(ssa_urop_maneuver_10002[[#This Row],[x-vel]]^2+ssa_urop_maneuver_10002[[#This Row],[y-vel]]^2+ssa_urop_maneuver_10002[[#This Row],[z-vel]]^2)</f>
        <v>7.5878071173910557</v>
      </c>
    </row>
    <row r="569" spans="1:15" x14ac:dyDescent="0.35">
      <c r="A569">
        <v>10002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-4322.0682028877063</v>
      </c>
      <c r="I569">
        <v>4138.7585565151894</v>
      </c>
      <c r="J569">
        <v>3474.6090962467069</v>
      </c>
      <c r="K569">
        <v>-5.6336380202913086</v>
      </c>
      <c r="L569">
        <v>-1.9287726261743681</v>
      </c>
      <c r="M569">
        <v>-4.7103795264659576</v>
      </c>
      <c r="N569">
        <f>SQRT(ssa_urop_maneuver_10002[[#This Row],[x-pos]]^2+ssa_urop_maneuver_10002[[#This Row],[y-pos]]^2+ssa_urop_maneuver_10002[[#This Row],[z-pos]]^2)-6378</f>
        <v>541.71851387475272</v>
      </c>
      <c r="O569">
        <f>SQRT(ssa_urop_maneuver_10002[[#This Row],[x-vel]]^2+ssa_urop_maneuver_10002[[#This Row],[y-vel]]^2+ssa_urop_maneuver_10002[[#This Row],[z-vel]]^2)</f>
        <v>7.5924776239710443</v>
      </c>
    </row>
    <row r="570" spans="1:15" x14ac:dyDescent="0.35">
      <c r="A570">
        <v>10002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-6560.3776637501724</v>
      </c>
      <c r="I570">
        <v>2198.6195326049478</v>
      </c>
      <c r="J570">
        <v>120.85907932348741</v>
      </c>
      <c r="K570">
        <v>-1.5548870240898729</v>
      </c>
      <c r="L570">
        <v>-4.3037676760101116</v>
      </c>
      <c r="M570">
        <v>-6.0613921385397109</v>
      </c>
      <c r="N570">
        <f>SQRT(ssa_urop_maneuver_10002[[#This Row],[x-pos]]^2+ssa_urop_maneuver_10002[[#This Row],[y-pos]]^2+ssa_urop_maneuver_10002[[#This Row],[z-pos]]^2)-6378</f>
        <v>542.04984499671718</v>
      </c>
      <c r="O570">
        <f>SQRT(ssa_urop_maneuver_10002[[#This Row],[x-vel]]^2+ssa_urop_maneuver_10002[[#This Row],[y-vel]]^2+ssa_urop_maneuver_10002[[#This Row],[z-vel]]^2)</f>
        <v>7.5947721838053539</v>
      </c>
    </row>
    <row r="571" spans="1:15" x14ac:dyDescent="0.35">
      <c r="A571">
        <v>10002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-6056.1147943148126</v>
      </c>
      <c r="I571">
        <v>-660.69999900771336</v>
      </c>
      <c r="J571">
        <v>-3283.5604462188749</v>
      </c>
      <c r="K571">
        <v>3.173192104135679</v>
      </c>
      <c r="L571">
        <v>-4.880461136893139</v>
      </c>
      <c r="M571">
        <v>-4.8731452963674897</v>
      </c>
      <c r="N571">
        <f>SQRT(ssa_urop_maneuver_10002[[#This Row],[x-pos]]^2+ssa_urop_maneuver_10002[[#This Row],[y-pos]]^2+ssa_urop_maneuver_10002[[#This Row],[z-pos]]^2)-6378</f>
        <v>542.60836159514474</v>
      </c>
      <c r="O571">
        <f>SQRT(ssa_urop_maneuver_10002[[#This Row],[x-vel]]^2+ssa_urop_maneuver_10002[[#This Row],[y-vel]]^2+ssa_urop_maneuver_10002[[#This Row],[z-vel]]^2)</f>
        <v>7.5918109906649986</v>
      </c>
    </row>
    <row r="572" spans="1:15" x14ac:dyDescent="0.35">
      <c r="A572">
        <v>10002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-3023.6069766523192</v>
      </c>
      <c r="I572">
        <v>-3244.8196879499442</v>
      </c>
      <c r="J572">
        <v>-5314.3145747415329</v>
      </c>
      <c r="K572">
        <v>6.5667197831088604</v>
      </c>
      <c r="L572">
        <v>-3.4215617667949831</v>
      </c>
      <c r="M572">
        <v>-1.6514702910199381</v>
      </c>
      <c r="N572">
        <f>SQRT(ssa_urop_maneuver_10002[[#This Row],[x-pos]]^2+ssa_urop_maneuver_10002[[#This Row],[y-pos]]^2+ssa_urop_maneuver_10002[[#This Row],[z-pos]]^2)-6378</f>
        <v>543.9212185547467</v>
      </c>
      <c r="O572">
        <f>SQRT(ssa_urop_maneuver_10002[[#This Row],[x-vel]]^2+ssa_urop_maneuver_10002[[#This Row],[y-vel]]^2+ssa_urop_maneuver_10002[[#This Row],[z-vel]]^2)</f>
        <v>7.5865834046682679</v>
      </c>
    </row>
    <row r="573" spans="1:15" x14ac:dyDescent="0.35">
      <c r="A573">
        <v>10002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1268.2328220343429</v>
      </c>
      <c r="I573">
        <v>-4478.4507848380817</v>
      </c>
      <c r="J573">
        <v>-5126.9947356365501</v>
      </c>
      <c r="K573">
        <v>7.2214331419552176</v>
      </c>
      <c r="L573">
        <v>-0.54210440821444805</v>
      </c>
      <c r="M573">
        <v>2.2526230597689869</v>
      </c>
      <c r="N573">
        <f>SQRT(ssa_urop_maneuver_10002[[#This Row],[x-pos]]^2+ssa_urop_maneuver_10002[[#This Row],[y-pos]]^2+ssa_urop_maneuver_10002[[#This Row],[z-pos]]^2)-6378</f>
        <v>546.66684702931525</v>
      </c>
      <c r="O573">
        <f>SQRT(ssa_urop_maneuver_10002[[#This Row],[x-vel]]^2+ssa_urop_maneuver_10002[[#This Row],[y-vel]]^2+ssa_urop_maneuver_10002[[#This Row],[z-vel]]^2)</f>
        <v>7.5840150621249247</v>
      </c>
    </row>
    <row r="574" spans="1:15" x14ac:dyDescent="0.35">
      <c r="A574">
        <v>10002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5032.416912475971</v>
      </c>
      <c r="I574">
        <v>-3849.3007446187848</v>
      </c>
      <c r="J574">
        <v>-2801.5304649960981</v>
      </c>
      <c r="K574">
        <v>4.8709613648139376</v>
      </c>
      <c r="L574">
        <v>2.564062351281704</v>
      </c>
      <c r="M574">
        <v>5.2181533968779172</v>
      </c>
      <c r="N574">
        <f>SQRT(ssa_urop_maneuver_10002[[#This Row],[x-pos]]^2+ssa_urop_maneuver_10002[[#This Row],[y-pos]]^2+ssa_urop_maneuver_10002[[#This Row],[z-pos]]^2)-6378</f>
        <v>549.5471236071844</v>
      </c>
      <c r="O574">
        <f>SQRT(ssa_urop_maneuver_10002[[#This Row],[x-vel]]^2+ssa_urop_maneuver_10002[[#This Row],[y-vel]]^2+ssa_urop_maneuver_10002[[#This Row],[z-vel]]^2)</f>
        <v>7.5848404882448817</v>
      </c>
    </row>
    <row r="575" spans="1:15" x14ac:dyDescent="0.35">
      <c r="A575">
        <v>10002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6700.8528119841312</v>
      </c>
      <c r="I575">
        <v>-1617.449941927144</v>
      </c>
      <c r="J575">
        <v>693.2763293754474</v>
      </c>
      <c r="K575">
        <v>0.48816872784035698</v>
      </c>
      <c r="L575">
        <v>4.6059994636515622</v>
      </c>
      <c r="M575">
        <v>6.0077489427085426</v>
      </c>
      <c r="N575">
        <f>SQRT(ssa_urop_maneuver_10002[[#This Row],[x-pos]]^2+ssa_urop_maneuver_10002[[#This Row],[y-pos]]^2+ssa_urop_maneuver_10002[[#This Row],[z-pos]]^2)-6378</f>
        <v>550.07367104219338</v>
      </c>
      <c r="O575">
        <f>SQRT(ssa_urop_maneuver_10002[[#This Row],[x-vel]]^2+ssa_urop_maneuver_10002[[#This Row],[y-vel]]^2+ssa_urop_maneuver_10002[[#This Row],[z-vel]]^2)</f>
        <v>7.5859466861173876</v>
      </c>
    </row>
    <row r="576" spans="1:15" x14ac:dyDescent="0.35">
      <c r="A576">
        <v>10002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5577.0987623762139</v>
      </c>
      <c r="I576">
        <v>1288.4256131580009</v>
      </c>
      <c r="J576">
        <v>3898.4558956032461</v>
      </c>
      <c r="K576">
        <v>-4.097395034046575</v>
      </c>
      <c r="L576">
        <v>4.7290532471253011</v>
      </c>
      <c r="M576">
        <v>4.2880848294994953</v>
      </c>
      <c r="N576">
        <f>SQRT(ssa_urop_maneuver_10002[[#This Row],[x-pos]]^2+ssa_urop_maneuver_10002[[#This Row],[y-pos]]^2+ssa_urop_maneuver_10002[[#This Row],[z-pos]]^2)-6378</f>
        <v>547.46240592666618</v>
      </c>
      <c r="O576">
        <f>SQRT(ssa_urop_maneuver_10002[[#This Row],[x-vel]]^2+ssa_urop_maneuver_10002[[#This Row],[y-vel]]^2+ssa_urop_maneuver_10002[[#This Row],[z-vel]]^2)</f>
        <v>7.5855297892869418</v>
      </c>
    </row>
    <row r="577" spans="1:15" x14ac:dyDescent="0.35">
      <c r="A577">
        <v>10002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2131.044968304383</v>
      </c>
      <c r="I577">
        <v>3658.0451649462029</v>
      </c>
      <c r="J577">
        <v>5476.3156225011808</v>
      </c>
      <c r="K577">
        <v>-6.9731337308331378</v>
      </c>
      <c r="L577">
        <v>2.8837900755403449</v>
      </c>
      <c r="M577">
        <v>0.78078492679162781</v>
      </c>
      <c r="N577">
        <f>SQRT(ssa_urop_maneuver_10002[[#This Row],[x-pos]]^2+ssa_urop_maneuver_10002[[#This Row],[y-pos]]^2+ssa_urop_maneuver_10002[[#This Row],[z-pos]]^2)-6378</f>
        <v>543.89857502782343</v>
      </c>
      <c r="O577">
        <f>SQRT(ssa_urop_maneuver_10002[[#This Row],[x-vel]]^2+ssa_urop_maneuver_10002[[#This Row],[y-vel]]^2+ssa_urop_maneuver_10002[[#This Row],[z-vel]]^2)</f>
        <v>7.5862022336458228</v>
      </c>
    </row>
    <row r="578" spans="1:15" x14ac:dyDescent="0.35">
      <c r="A578">
        <v>10002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-2201.7914335316118</v>
      </c>
      <c r="I578">
        <v>4505.0698149732907</v>
      </c>
      <c r="J578">
        <v>4768.8216010293563</v>
      </c>
      <c r="K578">
        <v>-6.9462084087447096</v>
      </c>
      <c r="L578">
        <v>-0.1636657665943568</v>
      </c>
      <c r="M578">
        <v>-3.0546203945641022</v>
      </c>
      <c r="N578">
        <f>SQRT(ssa_urop_maneuver_10002[[#This Row],[x-pos]]^2+ssa_urop_maneuver_10002[[#This Row],[y-pos]]^2+ssa_urop_maneuver_10002[[#This Row],[z-pos]]^2)-6378</f>
        <v>541.91322322764881</v>
      </c>
      <c r="O578">
        <f>SQRT(ssa_urop_maneuver_10002[[#This Row],[x-vel]]^2+ssa_urop_maneuver_10002[[#This Row],[y-vel]]^2+ssa_urop_maneuver_10002[[#This Row],[z-vel]]^2)</f>
        <v>7.5899475291834255</v>
      </c>
    </row>
    <row r="579" spans="1:15" x14ac:dyDescent="0.35">
      <c r="A579">
        <v>10002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-5615.9133330022696</v>
      </c>
      <c r="I579">
        <v>3473.891649252007</v>
      </c>
      <c r="J579">
        <v>2068.196580140881</v>
      </c>
      <c r="K579">
        <v>-4.0193770241366558</v>
      </c>
      <c r="L579">
        <v>-3.1500717530712792</v>
      </c>
      <c r="M579">
        <v>-5.6206737241124429</v>
      </c>
      <c r="N579">
        <f>SQRT(ssa_urop_maneuver_10002[[#This Row],[x-pos]]^2+ssa_urop_maneuver_10002[[#This Row],[y-pos]]^2+ssa_urop_maneuver_10002[[#This Row],[z-pos]]^2)-6378</f>
        <v>541.81523226176341</v>
      </c>
      <c r="O579">
        <f>SQRT(ssa_urop_maneuver_10002[[#This Row],[x-vel]]^2+ssa_urop_maneuver_10002[[#This Row],[y-vel]]^2+ssa_urop_maneuver_10002[[#This Row],[z-vel]]^2)</f>
        <v>7.5940974990174599</v>
      </c>
    </row>
    <row r="580" spans="1:15" x14ac:dyDescent="0.35">
      <c r="A580">
        <v>10002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-6682.9873686402107</v>
      </c>
      <c r="I580">
        <v>991.29243592184957</v>
      </c>
      <c r="J580">
        <v>-1498.620894696149</v>
      </c>
      <c r="K580">
        <v>0.59195359907927747</v>
      </c>
      <c r="L580">
        <v>-4.8241539947958501</v>
      </c>
      <c r="M580">
        <v>-5.8348743335321904</v>
      </c>
      <c r="N580">
        <f>SQRT(ssa_urop_maneuver_10002[[#This Row],[x-pos]]^2+ssa_urop_maneuver_10002[[#This Row],[y-pos]]^2+ssa_urop_maneuver_10002[[#This Row],[z-pos]]^2)-6378</f>
        <v>542.3211955038887</v>
      </c>
      <c r="O580">
        <f>SQRT(ssa_urop_maneuver_10002[[#This Row],[x-vel]]^2+ssa_urop_maneuver_10002[[#This Row],[y-vel]]^2+ssa_urop_maneuver_10002[[#This Row],[z-vel]]^2)</f>
        <v>7.5939863916839085</v>
      </c>
    </row>
    <row r="581" spans="1:15" x14ac:dyDescent="0.35">
      <c r="A581">
        <v>10002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-4957.2211225983156</v>
      </c>
      <c r="I581">
        <v>-1905.857533478372</v>
      </c>
      <c r="J581">
        <v>-4437.9066397891183</v>
      </c>
      <c r="K581">
        <v>4.9494883742125104</v>
      </c>
      <c r="L581">
        <v>-4.4823227093690736</v>
      </c>
      <c r="M581">
        <v>-3.6068473028916119</v>
      </c>
      <c r="N581">
        <f>SQRT(ssa_urop_maneuver_10002[[#This Row],[x-pos]]^2+ssa_urop_maneuver_10002[[#This Row],[y-pos]]^2+ssa_urop_maneuver_10002[[#This Row],[z-pos]]^2)-6378</f>
        <v>543.08008476534724</v>
      </c>
      <c r="O581">
        <f>SQRT(ssa_urop_maneuver_10002[[#This Row],[x-vel]]^2+ssa_urop_maneuver_10002[[#This Row],[y-vel]]^2+ssa_urop_maneuver_10002[[#This Row],[z-vel]]^2)</f>
        <v>7.5893345889983674</v>
      </c>
    </row>
    <row r="582" spans="1:15" x14ac:dyDescent="0.35">
      <c r="A582">
        <v>10002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-1164.3093844615439</v>
      </c>
      <c r="I582">
        <v>-4009.0776784259019</v>
      </c>
      <c r="J582">
        <v>-5522.680778855799</v>
      </c>
      <c r="K582">
        <v>7.234563547836971</v>
      </c>
      <c r="L582">
        <v>-2.2752862150631739</v>
      </c>
      <c r="M582">
        <v>0.12080927882287711</v>
      </c>
      <c r="N582">
        <f>SQRT(ssa_urop_maneuver_10002[[#This Row],[x-pos]]^2+ssa_urop_maneuver_10002[[#This Row],[y-pos]]^2+ssa_urop_maneuver_10002[[#This Row],[z-pos]]^2)-6378</f>
        <v>545.02846733576098</v>
      </c>
      <c r="O582">
        <f>SQRT(ssa_urop_maneuver_10002[[#This Row],[x-vel]]^2+ssa_urop_maneuver_10002[[#This Row],[y-vel]]^2+ssa_urop_maneuver_10002[[#This Row],[z-vel]]^2)</f>
        <v>7.5848818032977725</v>
      </c>
    </row>
    <row r="583" spans="1:15" x14ac:dyDescent="0.35">
      <c r="A583">
        <v>10002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3113.271309605942</v>
      </c>
      <c r="I583">
        <v>-4444.6279429377792</v>
      </c>
      <c r="J583">
        <v>-4303.90758279891</v>
      </c>
      <c r="K583">
        <v>6.5078852812052066</v>
      </c>
      <c r="L583">
        <v>0.87623424531479588</v>
      </c>
      <c r="M583">
        <v>3.7945697184578462</v>
      </c>
      <c r="N583">
        <f>SQRT(ssa_urop_maneuver_10002[[#This Row],[x-pos]]^2+ssa_urop_maneuver_10002[[#This Row],[y-pos]]^2+ssa_urop_maneuver_10002[[#This Row],[z-pos]]^2)-6378</f>
        <v>548.09531262982</v>
      </c>
      <c r="O583">
        <f>SQRT(ssa_urop_maneuver_10002[[#This Row],[x-vel]]^2+ssa_urop_maneuver_10002[[#This Row],[y-vel]]^2+ssa_urop_maneuver_10002[[#This Row],[z-vel]]^2)</f>
        <v>7.584135852833005</v>
      </c>
    </row>
    <row r="584" spans="1:15" x14ac:dyDescent="0.35">
      <c r="A584">
        <v>10002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6095.0683415566082</v>
      </c>
      <c r="I584">
        <v>-3030.8172469714668</v>
      </c>
      <c r="J584">
        <v>-1289.7487456636929</v>
      </c>
      <c r="K584">
        <v>3.070429967481537</v>
      </c>
      <c r="L584">
        <v>3.6664315344512932</v>
      </c>
      <c r="M584">
        <v>5.8880995027382719</v>
      </c>
      <c r="N584">
        <f>SQRT(ssa_urop_maneuver_10002[[#This Row],[x-pos]]^2+ssa_urop_maneuver_10002[[#This Row],[y-pos]]^2+ssa_urop_maneuver_10002[[#This Row],[z-pos]]^2)-6378</f>
        <v>550.14283193745905</v>
      </c>
      <c r="O584">
        <f>SQRT(ssa_urop_maneuver_10002[[#This Row],[x-vel]]^2+ssa_urop_maneuver_10002[[#This Row],[y-vel]]^2+ssa_urop_maneuver_10002[[#This Row],[z-vel]]^2)</f>
        <v>7.5855109344179459</v>
      </c>
    </row>
    <row r="585" spans="1:15" x14ac:dyDescent="0.35">
      <c r="A585">
        <v>10002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6537.4936057957939</v>
      </c>
      <c r="I585">
        <v>-354.42787030101368</v>
      </c>
      <c r="J585">
        <v>2262.9137867603649</v>
      </c>
      <c r="K585">
        <v>-1.6491171391027399</v>
      </c>
      <c r="L585">
        <v>4.9313253173780884</v>
      </c>
      <c r="M585">
        <v>5.5234399302632013</v>
      </c>
      <c r="N585">
        <f>SQRT(ssa_urop_maneuver_10002[[#This Row],[x-pos]]^2+ssa_urop_maneuver_10002[[#This Row],[y-pos]]^2+ssa_urop_maneuver_10002[[#This Row],[z-pos]]^2)-6378</f>
        <v>549.13653448357672</v>
      </c>
      <c r="O585">
        <f>SQRT(ssa_urop_maneuver_10002[[#This Row],[x-vel]]^2+ssa_urop_maneuver_10002[[#This Row],[y-vel]]^2+ssa_urop_maneuver_10002[[#This Row],[z-vel]]^2)</f>
        <v>7.5859043882402357</v>
      </c>
    </row>
    <row r="586" spans="1:15" x14ac:dyDescent="0.35">
      <c r="A586">
        <v>10002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4256.3149315534947</v>
      </c>
      <c r="I586">
        <v>2469.8568993897488</v>
      </c>
      <c r="J586">
        <v>4870.486721892009</v>
      </c>
      <c r="K586">
        <v>-5.6784304582332741</v>
      </c>
      <c r="L586">
        <v>4.1419451420126654</v>
      </c>
      <c r="M586">
        <v>2.853186825653661</v>
      </c>
      <c r="N586">
        <f>SQRT(ssa_urop_maneuver_10002[[#This Row],[x-pos]]^2+ssa_urop_maneuver_10002[[#This Row],[y-pos]]^2+ssa_urop_maneuver_10002[[#This Row],[z-pos]]^2)-6378</f>
        <v>545.7309890083643</v>
      </c>
      <c r="O586">
        <f>SQRT(ssa_urop_maneuver_10002[[#This Row],[x-vel]]^2+ssa_urop_maneuver_10002[[#This Row],[y-vel]]^2+ssa_urop_maneuver_10002[[#This Row],[z-vel]]^2)</f>
        <v>7.5855755938832541</v>
      </c>
    </row>
    <row r="587" spans="1:15" x14ac:dyDescent="0.35">
      <c r="A587">
        <v>10002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203.41456354470469</v>
      </c>
      <c r="I587">
        <v>4266.2370628183771</v>
      </c>
      <c r="J587">
        <v>5445.5242627096904</v>
      </c>
      <c r="K587">
        <v>-7.3420587476336223</v>
      </c>
      <c r="L587">
        <v>1.6289220296099871</v>
      </c>
      <c r="M587">
        <v>-1.0063028660698019</v>
      </c>
      <c r="N587">
        <f>SQRT(ssa_urop_maneuver_10002[[#This Row],[x-pos]]^2+ssa_urop_maneuver_10002[[#This Row],[y-pos]]^2+ssa_urop_maneuver_10002[[#This Row],[z-pos]]^2)-6378</f>
        <v>542.68570710931635</v>
      </c>
      <c r="O587">
        <f>SQRT(ssa_urop_maneuver_10002[[#This Row],[x-vel]]^2+ssa_urop_maneuver_10002[[#This Row],[y-vel]]^2+ssa_urop_maneuver_10002[[#This Row],[z-vel]]^2)</f>
        <v>7.5876122127130614</v>
      </c>
    </row>
    <row r="588" spans="1:15" x14ac:dyDescent="0.35">
      <c r="A588">
        <v>10002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-3933.669943460608</v>
      </c>
      <c r="I588">
        <v>4285.9020519533015</v>
      </c>
      <c r="J588">
        <v>3746.9443004411519</v>
      </c>
      <c r="K588">
        <v>-5.9473021056216826</v>
      </c>
      <c r="L588">
        <v>-1.567187843729251</v>
      </c>
      <c r="M588">
        <v>-4.4511959555784566</v>
      </c>
      <c r="N588">
        <f>SQRT(ssa_urop_maneuver_10002[[#This Row],[x-pos]]^2+ssa_urop_maneuver_10002[[#This Row],[y-pos]]^2+ssa_urop_maneuver_10002[[#This Row],[z-pos]]^2)-6378</f>
        <v>541.70427212256891</v>
      </c>
      <c r="O588">
        <f>SQRT(ssa_urop_maneuver_10002[[#This Row],[x-vel]]^2+ssa_urop_maneuver_10002[[#This Row],[y-vel]]^2+ssa_urop_maneuver_10002[[#This Row],[z-vel]]^2)</f>
        <v>7.5920764951377331</v>
      </c>
    </row>
    <row r="589" spans="1:15" x14ac:dyDescent="0.35">
      <c r="A589">
        <v>10002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-6428.2272296512911</v>
      </c>
      <c r="I589">
        <v>2516.8111093881439</v>
      </c>
      <c r="J589">
        <v>480.75623708295058</v>
      </c>
      <c r="K589">
        <v>-2.0642539328581768</v>
      </c>
      <c r="L589">
        <v>-4.1161148042222582</v>
      </c>
      <c r="M589">
        <v>-6.0395377997268938</v>
      </c>
      <c r="N589">
        <f>SQRT(ssa_urop_maneuver_10002[[#This Row],[x-pos]]^2+ssa_urop_maneuver_10002[[#This Row],[y-pos]]^2+ssa_urop_maneuver_10002[[#This Row],[z-pos]]^2)-6378</f>
        <v>542.08453964718865</v>
      </c>
      <c r="O589">
        <f>SQRT(ssa_urop_maneuver_10002[[#This Row],[x-vel]]^2+ssa_urop_maneuver_10002[[#This Row],[y-vel]]^2+ssa_urop_maneuver_10002[[#This Row],[z-vel]]^2)</f>
        <v>7.5947061967654852</v>
      </c>
    </row>
    <row r="590" spans="1:15" x14ac:dyDescent="0.35">
      <c r="A590">
        <v>10002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-6235.499610586161</v>
      </c>
      <c r="I590">
        <v>-304.40420638762811</v>
      </c>
      <c r="J590">
        <v>-2986.8778449537831</v>
      </c>
      <c r="K590">
        <v>2.6821102310228619</v>
      </c>
      <c r="L590">
        <v>-4.9456492149118967</v>
      </c>
      <c r="M590">
        <v>-5.0978487639535128</v>
      </c>
      <c r="N590">
        <f>SQRT(ssa_urop_maneuver_10002[[#This Row],[x-pos]]^2+ssa_urop_maneuver_10002[[#This Row],[y-pos]]^2+ssa_urop_maneuver_10002[[#This Row],[z-pos]]^2)-6378</f>
        <v>542.66157062765251</v>
      </c>
      <c r="O590">
        <f>SQRT(ssa_urop_maneuver_10002[[#This Row],[x-vel]]^2+ssa_urop_maneuver_10002[[#This Row],[y-vel]]^2+ssa_urop_maneuver_10002[[#This Row],[z-vel]]^2)</f>
        <v>7.5921817331027137</v>
      </c>
    </row>
    <row r="591" spans="1:15" x14ac:dyDescent="0.35">
      <c r="A591">
        <v>10002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-3439.1676114547586</v>
      </c>
      <c r="I591">
        <v>-2999.0940854732921</v>
      </c>
      <c r="J591">
        <v>-5204.7264366878881</v>
      </c>
      <c r="K591">
        <v>6.2988680423419039</v>
      </c>
      <c r="L591">
        <v>-3.7113913251298638</v>
      </c>
      <c r="M591">
        <v>-2.0276379346571289</v>
      </c>
      <c r="N591">
        <f>SQRT(ssa_urop_maneuver_10002[[#This Row],[x-pos]]^2+ssa_urop_maneuver_10002[[#This Row],[y-pos]]^2+ssa_urop_maneuver_10002[[#This Row],[z-pos]]^2)-6378</f>
        <v>543.82175976513554</v>
      </c>
      <c r="O591">
        <f>SQRT(ssa_urop_maneuver_10002[[#This Row],[x-vel]]^2+ssa_urop_maneuver_10002[[#This Row],[y-vel]]^2+ssa_urop_maneuver_10002[[#This Row],[z-vel]]^2)</f>
        <v>7.5869282174768173</v>
      </c>
    </row>
    <row r="592" spans="1:15" x14ac:dyDescent="0.35">
      <c r="A592">
        <v>10002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789.76716268992311</v>
      </c>
      <c r="I592">
        <v>-4445.4282298523794</v>
      </c>
      <c r="J592">
        <v>-5249.9281471825516</v>
      </c>
      <c r="K592">
        <v>7.2870769518877019</v>
      </c>
      <c r="L592">
        <v>-0.93572466439904733</v>
      </c>
      <c r="M592">
        <v>1.8816786917384609</v>
      </c>
      <c r="N592">
        <f>SQRT(ssa_urop_maneuver_10002[[#This Row],[x-pos]]^2+ssa_urop_maneuver_10002[[#This Row],[y-pos]]^2+ssa_urop_maneuver_10002[[#This Row],[z-pos]]^2)-6378</f>
        <v>546.39960347547822</v>
      </c>
      <c r="O592">
        <f>SQRT(ssa_urop_maneuver_10002[[#This Row],[x-vel]]^2+ssa_urop_maneuver_10002[[#This Row],[y-vel]]^2+ssa_urop_maneuver_10002[[#This Row],[z-vel]]^2)</f>
        <v>7.5840481175451568</v>
      </c>
    </row>
    <row r="593" spans="1:15" x14ac:dyDescent="0.35">
      <c r="A593">
        <v>10002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4690.1611630599191</v>
      </c>
      <c r="I593">
        <v>-4042.8013901809309</v>
      </c>
      <c r="J593">
        <v>-3105.7943998892438</v>
      </c>
      <c r="K593">
        <v>5.2430167784543773</v>
      </c>
      <c r="L593">
        <v>2.229935012721679</v>
      </c>
      <c r="M593">
        <v>5.0066243991580777</v>
      </c>
      <c r="N593">
        <f>SQRT(ssa_urop_maneuver_10002[[#This Row],[x-pos]]^2+ssa_urop_maneuver_10002[[#This Row],[y-pos]]^2+ssa_urop_maneuver_10002[[#This Row],[z-pos]]^2)-6378</f>
        <v>549.32370185685977</v>
      </c>
      <c r="O593">
        <f>SQRT(ssa_urop_maneuver_10002[[#This Row],[x-vel]]^2+ssa_urop_maneuver_10002[[#This Row],[y-vel]]^2+ssa_urop_maneuver_10002[[#This Row],[z-vel]]^2)</f>
        <v>7.5847295913803769</v>
      </c>
    </row>
    <row r="594" spans="1:15" x14ac:dyDescent="0.35">
      <c r="A594">
        <v>10002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6637.5026546579566</v>
      </c>
      <c r="I594">
        <v>-1957.108117580799</v>
      </c>
      <c r="J594">
        <v>334.50589588248482</v>
      </c>
      <c r="K594">
        <v>1.0121107954870801</v>
      </c>
      <c r="L594">
        <v>4.4706926576683257</v>
      </c>
      <c r="M594">
        <v>6.0443124593267434</v>
      </c>
      <c r="N594">
        <f>SQRT(ssa_urop_maneuver_10002[[#This Row],[x-pos]]^2+ssa_urop_maneuver_10002[[#This Row],[y-pos]]^2+ssa_urop_maneuver_10002[[#This Row],[z-pos]]^2)-6378</f>
        <v>550.10276113686268</v>
      </c>
      <c r="O594">
        <f>SQRT(ssa_urop_maneuver_10002[[#This Row],[x-vel]]^2+ssa_urop_maneuver_10002[[#This Row],[y-vel]]^2+ssa_urop_maneuver_10002[[#This Row],[z-vel]]^2)</f>
        <v>7.5858535582782949</v>
      </c>
    </row>
    <row r="595" spans="1:15" x14ac:dyDescent="0.35">
      <c r="A595">
        <v>10002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5819.1108814677946</v>
      </c>
      <c r="I595">
        <v>944.09311231643437</v>
      </c>
      <c r="J595">
        <v>3635.0142506538191</v>
      </c>
      <c r="K595">
        <v>-3.6404933512478319</v>
      </c>
      <c r="L595">
        <v>4.8492981581636094</v>
      </c>
      <c r="M595">
        <v>4.5576174661673274</v>
      </c>
      <c r="N595">
        <f>SQRT(ssa_urop_maneuver_10002[[#This Row],[x-pos]]^2+ssa_urop_maneuver_10002[[#This Row],[y-pos]]^2+ssa_urop_maneuver_10002[[#This Row],[z-pos]]^2)-6378</f>
        <v>547.79900502437067</v>
      </c>
      <c r="O595">
        <f>SQRT(ssa_urop_maneuver_10002[[#This Row],[x-vel]]^2+ssa_urop_maneuver_10002[[#This Row],[y-vel]]^2+ssa_urop_maneuver_10002[[#This Row],[z-vel]]^2)</f>
        <v>7.5855626973324881</v>
      </c>
    </row>
    <row r="596" spans="1:15" x14ac:dyDescent="0.35">
      <c r="A596">
        <v>10002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2577.439232183086</v>
      </c>
      <c r="I596">
        <v>3452.4471784927432</v>
      </c>
      <c r="J596">
        <v>5418.0665588716993</v>
      </c>
      <c r="K596">
        <v>-6.7732792840568594</v>
      </c>
      <c r="L596">
        <v>3.2092438731242519</v>
      </c>
      <c r="M596">
        <v>1.1704679177190038</v>
      </c>
      <c r="N596">
        <f>SQRT(ssa_urop_maneuver_10002[[#This Row],[x-pos]]^2+ssa_urop_maneuver_10002[[#This Row],[y-pos]]^2+ssa_urop_maneuver_10002[[#This Row],[z-pos]]^2)-6378</f>
        <v>544.28500946348322</v>
      </c>
      <c r="O596">
        <f>SQRT(ssa_urop_maneuver_10002[[#This Row],[x-vel]]^2+ssa_urop_maneuver_10002[[#This Row],[y-vel]]^2+ssa_urop_maneuver_10002[[#This Row],[z-vel]]^2)</f>
        <v>7.5859444793268036</v>
      </c>
    </row>
    <row r="597" spans="1:15" x14ac:dyDescent="0.35">
      <c r="A597">
        <v>10002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-1736.8154821294679</v>
      </c>
      <c r="I597">
        <v>4523.9460504590952</v>
      </c>
      <c r="J597">
        <v>4940.2260769231134</v>
      </c>
      <c r="K597">
        <v>-7.086576491119974</v>
      </c>
      <c r="L597">
        <v>0.23218006332413099</v>
      </c>
      <c r="M597">
        <v>-2.706452272814555</v>
      </c>
      <c r="N597">
        <f>SQRT(ssa_urop_maneuver_10002[[#This Row],[x-pos]]^2+ssa_urop_maneuver_10002[[#This Row],[y-pos]]^2+ssa_urop_maneuver_10002[[#This Row],[z-pos]]^2)-6378</f>
        <v>542.14808927816193</v>
      </c>
      <c r="O597">
        <f>SQRT(ssa_urop_maneuver_10002[[#This Row],[x-vel]]^2+ssa_urop_maneuver_10002[[#This Row],[y-vel]]^2+ssa_urop_maneuver_10002[[#This Row],[z-vel]]^2)</f>
        <v>7.5893581975897382</v>
      </c>
    </row>
    <row r="598" spans="1:15" x14ac:dyDescent="0.35">
      <c r="A598">
        <v>10002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-5326.4433582860138</v>
      </c>
      <c r="I598">
        <v>3709.8953534655861</v>
      </c>
      <c r="J598">
        <v>2398.1786493867762</v>
      </c>
      <c r="K598">
        <v>-4.4430234254760554</v>
      </c>
      <c r="L598">
        <v>-2.8485620161128038</v>
      </c>
      <c r="M598">
        <v>-5.459719923432484</v>
      </c>
      <c r="N598">
        <f>SQRT(ssa_urop_maneuver_10002[[#This Row],[x-pos]]^2+ssa_urop_maneuver_10002[[#This Row],[y-pos]]^2+ssa_urop_maneuver_10002[[#This Row],[z-pos]]^2)-6378</f>
        <v>541.94098364063484</v>
      </c>
      <c r="O598">
        <f>SQRT(ssa_urop_maneuver_10002[[#This Row],[x-vel]]^2+ssa_urop_maneuver_10002[[#This Row],[y-vel]]^2+ssa_urop_maneuver_10002[[#This Row],[z-vel]]^2)</f>
        <v>7.593635780131625</v>
      </c>
    </row>
    <row r="599" spans="1:15" x14ac:dyDescent="0.35">
      <c r="A599">
        <v>10002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-6690.4574158839423</v>
      </c>
      <c r="I599">
        <v>1346.173363212597</v>
      </c>
      <c r="J599">
        <v>-1148.0096244170779</v>
      </c>
      <c r="K599">
        <v>6.208229850045939E-2</v>
      </c>
      <c r="L599">
        <v>-4.7439866690013242</v>
      </c>
      <c r="M599">
        <v>-5.9296588637085446</v>
      </c>
      <c r="N599">
        <f>SQRT(ssa_urop_maneuver_10002[[#This Row],[x-pos]]^2+ssa_urop_maneuver_10002[[#This Row],[y-pos]]^2+ssa_urop_maneuver_10002[[#This Row],[z-pos]]^2)-6378</f>
        <v>542.42840114207047</v>
      </c>
      <c r="O599">
        <f>SQRT(ssa_urop_maneuver_10002[[#This Row],[x-vel]]^2+ssa_urop_maneuver_10002[[#This Row],[y-vel]]^2+ssa_urop_maneuver_10002[[#This Row],[z-vel]]^2)</f>
        <v>7.5940844061286734</v>
      </c>
    </row>
    <row r="600" spans="1:15" x14ac:dyDescent="0.35">
      <c r="A600">
        <v>10002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-5258.3603664661787</v>
      </c>
      <c r="I600">
        <v>-1580.4029934706009</v>
      </c>
      <c r="J600">
        <v>-4213.4531687089111</v>
      </c>
      <c r="K600">
        <v>4.5360848680006036</v>
      </c>
      <c r="L600">
        <v>-4.656801032809069</v>
      </c>
      <c r="M600">
        <v>-3.9170174890927161</v>
      </c>
      <c r="N600">
        <f>SQRT(ssa_urop_maneuver_10002[[#This Row],[x-pos]]^2+ssa_urop_maneuver_10002[[#This Row],[y-pos]]^2+ssa_urop_maneuver_10002[[#This Row],[z-pos]]^2)-6378</f>
        <v>543.07036305052497</v>
      </c>
      <c r="O600">
        <f>SQRT(ssa_urop_maneuver_10002[[#This Row],[x-vel]]^2+ssa_urop_maneuver_10002[[#This Row],[y-vel]]^2+ssa_urop_maneuver_10002[[#This Row],[z-vel]]^2)</f>
        <v>7.5897883895885974</v>
      </c>
    </row>
    <row r="601" spans="1:15" x14ac:dyDescent="0.35">
      <c r="A601">
        <v>10002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-1633.1051645832342</v>
      </c>
      <c r="I601">
        <v>-3848.5848695211571</v>
      </c>
      <c r="J601">
        <v>-5517.8066667372032</v>
      </c>
      <c r="K601">
        <v>7.1090792051290546</v>
      </c>
      <c r="L601">
        <v>-2.6306826095822968</v>
      </c>
      <c r="M601">
        <v>-0.2744165275935232</v>
      </c>
      <c r="N601">
        <f>SQRT(ssa_urop_maneuver_10002[[#This Row],[x-pos]]^2+ssa_urop_maneuver_10002[[#This Row],[y-pos]]^2+ssa_urop_maneuver_10002[[#This Row],[z-pos]]^2)-6378</f>
        <v>544.77606079996895</v>
      </c>
      <c r="O601">
        <f>SQRT(ssa_urop_maneuver_10002[[#This Row],[x-vel]]^2+ssa_urop_maneuver_10002[[#This Row],[y-vel]]^2+ssa_urop_maneuver_10002[[#This Row],[z-vel]]^2)</f>
        <v>7.5851699102771297</v>
      </c>
    </row>
    <row r="602" spans="1:15" x14ac:dyDescent="0.35">
      <c r="A602">
        <v>10002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2671.977139019707</v>
      </c>
      <c r="I602">
        <v>-4515.7386016024038</v>
      </c>
      <c r="J602">
        <v>-4520.4481161909816</v>
      </c>
      <c r="K602">
        <v>6.721786815630808</v>
      </c>
      <c r="L602">
        <v>0.48743391257831242</v>
      </c>
      <c r="M602">
        <v>3.4784052454183958</v>
      </c>
      <c r="N602">
        <f>SQRT(ssa_urop_maneuver_10002[[#This Row],[x-pos]]^2+ssa_urop_maneuver_10002[[#This Row],[y-pos]]^2+ssa_urop_maneuver_10002[[#This Row],[z-pos]]^2)-6378</f>
        <v>547.73520433899921</v>
      </c>
      <c r="O602">
        <f>SQRT(ssa_urop_maneuver_10002[[#This Row],[x-vel]]^2+ssa_urop_maneuver_10002[[#This Row],[y-vel]]^2+ssa_urop_maneuver_10002[[#This Row],[z-vel]]^2)</f>
        <v>7.5841487897636721</v>
      </c>
    </row>
    <row r="603" spans="1:15" x14ac:dyDescent="0.35">
      <c r="A603">
        <v>10002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5865.0351254245861</v>
      </c>
      <c r="I603">
        <v>-3304.0900305121249</v>
      </c>
      <c r="J603">
        <v>-1637.4897669142149</v>
      </c>
      <c r="K603">
        <v>3.5352588756820018</v>
      </c>
      <c r="L603">
        <v>3.40583685425129</v>
      </c>
      <c r="M603">
        <v>5.7829090199552313</v>
      </c>
      <c r="N603">
        <f>SQRT(ssa_urop_maneuver_10002[[#This Row],[x-pos]]^2+ssa_urop_maneuver_10002[[#This Row],[y-pos]]^2+ssa_urop_maneuver_10002[[#This Row],[z-pos]]^2)-6378</f>
        <v>549.98821368386689</v>
      </c>
      <c r="O603">
        <f>SQRT(ssa_urop_maneuver_10002[[#This Row],[x-vel]]^2+ssa_urop_maneuver_10002[[#This Row],[y-vel]]^2+ssa_urop_maneuver_10002[[#This Row],[z-vel]]^2)</f>
        <v>7.5855004270611088</v>
      </c>
    </row>
    <row r="604" spans="1:15" x14ac:dyDescent="0.35">
      <c r="A604">
        <v>10002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6614.6552813208582</v>
      </c>
      <c r="I604">
        <v>-716.16844844413731</v>
      </c>
      <c r="J604">
        <v>1929.149821602882</v>
      </c>
      <c r="K604">
        <v>-1.127215419142507</v>
      </c>
      <c r="L604">
        <v>4.9077437964704913</v>
      </c>
      <c r="M604">
        <v>5.6735735454159606</v>
      </c>
      <c r="N604">
        <f>SQRT(ssa_urop_maneuver_10002[[#This Row],[x-pos]]^2+ssa_urop_maneuver_10002[[#This Row],[y-pos]]^2+ssa_urop_maneuver_10002[[#This Row],[z-pos]]^2)-6378</f>
        <v>549.35019841232133</v>
      </c>
      <c r="O604">
        <f>SQRT(ssa_urop_maneuver_10002[[#This Row],[x-vel]]^2+ssa_urop_maneuver_10002[[#This Row],[y-vel]]^2+ssa_urop_maneuver_10002[[#This Row],[z-vel]]^2)</f>
        <v>7.5859080239738637</v>
      </c>
    </row>
    <row r="605" spans="1:15" x14ac:dyDescent="0.35">
      <c r="A605">
        <v>10002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4608.3755032502741</v>
      </c>
      <c r="I605">
        <v>2170.2574110582009</v>
      </c>
      <c r="J605">
        <v>4690.1040718737204</v>
      </c>
      <c r="K605">
        <v>-5.3171058142455383</v>
      </c>
      <c r="L605">
        <v>4.3651323145035024</v>
      </c>
      <c r="M605">
        <v>3.195679714693203</v>
      </c>
      <c r="N605">
        <f>SQRT(ssa_urop_maneuver_10002[[#This Row],[x-pos]]^2+ssa_urop_maneuver_10002[[#This Row],[y-pos]]^2+ssa_urop_maneuver_10002[[#This Row],[z-pos]]^2)-6378</f>
        <v>546.1763563774648</v>
      </c>
      <c r="O605">
        <f>SQRT(ssa_urop_maneuver_10002[[#This Row],[x-vel]]^2+ssa_urop_maneuver_10002[[#This Row],[y-vel]]^2+ssa_urop_maneuver_10002[[#This Row],[z-vel]]^2)</f>
        <v>7.585404616888149</v>
      </c>
    </row>
    <row r="606" spans="1:15" x14ac:dyDescent="0.35">
      <c r="A606">
        <v>10002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683.77514119061459</v>
      </c>
      <c r="I606">
        <v>4153.5325450372166</v>
      </c>
      <c r="J606">
        <v>5493.8347240864277</v>
      </c>
      <c r="K606">
        <v>-7.2911836895067861</v>
      </c>
      <c r="L606">
        <v>2.006290035404334</v>
      </c>
      <c r="M606">
        <v>-0.61400066011738375</v>
      </c>
      <c r="N606">
        <f>SQRT(ssa_urop_maneuver_10002[[#This Row],[x-pos]]^2+ssa_urop_maneuver_10002[[#This Row],[y-pos]]^2+ssa_urop_maneuver_10002[[#This Row],[z-pos]]^2)-6378</f>
        <v>543.09825258761794</v>
      </c>
      <c r="O606">
        <f>SQRT(ssa_urop_maneuver_10002[[#This Row],[x-vel]]^2+ssa_urop_maneuver_10002[[#This Row],[y-vel]]^2+ssa_urop_maneuver_10002[[#This Row],[z-vel]]^2)</f>
        <v>7.5870650525033128</v>
      </c>
    </row>
    <row r="607" spans="1:15" x14ac:dyDescent="0.35">
      <c r="A607">
        <v>10002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-3525.0747593725</v>
      </c>
      <c r="I607">
        <v>4407.4475549097642</v>
      </c>
      <c r="J607">
        <v>4004.2530750998958</v>
      </c>
      <c r="K607">
        <v>-6.229060475532866</v>
      </c>
      <c r="L607">
        <v>-1.191962807564237</v>
      </c>
      <c r="M607">
        <v>-4.1722075893673134</v>
      </c>
      <c r="N607">
        <f>SQRT(ssa_urop_maneuver_10002[[#This Row],[x-pos]]^2+ssa_urop_maneuver_10002[[#This Row],[y-pos]]^2+ssa_urop_maneuver_10002[[#This Row],[z-pos]]^2)-6378</f>
        <v>541.95583063158847</v>
      </c>
      <c r="O607">
        <f>SQRT(ssa_urop_maneuver_10002[[#This Row],[x-vel]]^2+ssa_urop_maneuver_10002[[#This Row],[y-vel]]^2+ssa_urop_maneuver_10002[[#This Row],[z-vel]]^2)</f>
        <v>7.591395518034636</v>
      </c>
    </row>
    <row r="608" spans="1:15" x14ac:dyDescent="0.35">
      <c r="A608">
        <v>10002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-6262.3889345203243</v>
      </c>
      <c r="I608">
        <v>2822.496467248543</v>
      </c>
      <c r="J608">
        <v>839.91669654976511</v>
      </c>
      <c r="K608">
        <v>-2.5622564594180459</v>
      </c>
      <c r="L608">
        <v>-3.9000805467850239</v>
      </c>
      <c r="M608">
        <v>-5.9916585358242642</v>
      </c>
      <c r="N608">
        <f>SQRT(ssa_urop_maneuver_10002[[#This Row],[x-pos]]^2+ssa_urop_maneuver_10002[[#This Row],[y-pos]]^2+ssa_urop_maneuver_10002[[#This Row],[z-pos]]^2)-6378</f>
        <v>542.22120542227822</v>
      </c>
      <c r="O608">
        <f>SQRT(ssa_urop_maneuver_10002[[#This Row],[x-vel]]^2+ssa_urop_maneuver_10002[[#This Row],[y-vel]]^2+ssa_urop_maneuver_10002[[#This Row],[z-vel]]^2)</f>
        <v>7.5944557701757827</v>
      </c>
    </row>
    <row r="609" spans="1:15" x14ac:dyDescent="0.35">
      <c r="A609">
        <v>10002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-6381.9849753103863</v>
      </c>
      <c r="I609">
        <v>57.872329963701219</v>
      </c>
      <c r="J609">
        <v>-2676.2937015195471</v>
      </c>
      <c r="K609">
        <v>2.1771865913041428</v>
      </c>
      <c r="L609">
        <v>-4.9798972341387113</v>
      </c>
      <c r="M609">
        <v>-5.3016029300493974</v>
      </c>
      <c r="N609">
        <f>SQRT(ssa_urop_maneuver_10002[[#This Row],[x-pos]]^2+ssa_urop_maneuver_10002[[#This Row],[y-pos]]^2+ssa_urop_maneuver_10002[[#This Row],[z-pos]]^2)-6378</f>
        <v>542.66683264381209</v>
      </c>
      <c r="O609">
        <f>SQRT(ssa_urop_maneuver_10002[[#This Row],[x-vel]]^2+ssa_urop_maneuver_10002[[#This Row],[y-vel]]^2+ssa_urop_maneuver_10002[[#This Row],[z-vel]]^2)</f>
        <v>7.5925299830718673</v>
      </c>
    </row>
    <row r="610" spans="1:15" x14ac:dyDescent="0.35">
      <c r="A610">
        <v>10002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-3836.3494610205412</v>
      </c>
      <c r="I610">
        <v>-2731.4250933488761</v>
      </c>
      <c r="J610">
        <v>-5072.478089012614</v>
      </c>
      <c r="K610">
        <v>5.9983041251053049</v>
      </c>
      <c r="L610">
        <v>-3.9808264903427291</v>
      </c>
      <c r="M610">
        <v>-2.3964883847817089</v>
      </c>
      <c r="N610">
        <f>SQRT(ssa_urop_maneuver_10002[[#This Row],[x-pos]]^2+ssa_urop_maneuver_10002[[#This Row],[y-pos]]^2+ssa_urop_maneuver_10002[[#This Row],[z-pos]]^2)-6378</f>
        <v>543.58176944848128</v>
      </c>
      <c r="O610">
        <f>SQRT(ssa_urop_maneuver_10002[[#This Row],[x-vel]]^2+ssa_urop_maneuver_10002[[#This Row],[y-vel]]^2+ssa_urop_maneuver_10002[[#This Row],[z-vel]]^2)</f>
        <v>7.5874757661466949</v>
      </c>
    </row>
    <row r="611" spans="1:15" x14ac:dyDescent="0.35">
      <c r="A611">
        <v>10002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307.67861316696548</v>
      </c>
      <c r="I611">
        <v>-4383.578128746849</v>
      </c>
      <c r="J611">
        <v>-5350.7167462526677</v>
      </c>
      <c r="K611">
        <v>7.3146588375512636</v>
      </c>
      <c r="L611">
        <v>-1.3275596070544999</v>
      </c>
      <c r="M611">
        <v>1.5017653141822971</v>
      </c>
      <c r="N611">
        <f>SQRT(ssa_urop_maneuver_10002[[#This Row],[x-pos]]^2+ssa_urop_maneuver_10002[[#This Row],[y-pos]]^2+ssa_urop_maneuver_10002[[#This Row],[z-pos]]^2)-6378</f>
        <v>545.91457475154129</v>
      </c>
      <c r="O611">
        <f>SQRT(ssa_urop_maneuver_10002[[#This Row],[x-vel]]^2+ssa_urop_maneuver_10002[[#This Row],[y-vel]]^2+ssa_urop_maneuver_10002[[#This Row],[z-vel]]^2)</f>
        <v>7.5843224798877422</v>
      </c>
    </row>
    <row r="612" spans="1:15" x14ac:dyDescent="0.35">
      <c r="A612">
        <v>10002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4323.7462497044362</v>
      </c>
      <c r="I612">
        <v>-4212.4016146364793</v>
      </c>
      <c r="J612">
        <v>-3397.4501653797261</v>
      </c>
      <c r="K612">
        <v>5.5871896025728169</v>
      </c>
      <c r="L612">
        <v>1.878140541880458</v>
      </c>
      <c r="M612">
        <v>4.7734000658625684</v>
      </c>
      <c r="N612">
        <f>SQRT(ssa_urop_maneuver_10002[[#This Row],[x-pos]]^2+ssa_urop_maneuver_10002[[#This Row],[y-pos]]^2+ssa_urop_maneuver_10002[[#This Row],[z-pos]]^2)-6378</f>
        <v>548.88794633375892</v>
      </c>
      <c r="O612">
        <f>SQRT(ssa_urop_maneuver_10002[[#This Row],[x-vel]]^2+ssa_urop_maneuver_10002[[#This Row],[y-vel]]^2+ssa_urop_maneuver_10002[[#This Row],[z-vel]]^2)</f>
        <v>7.5848169219124584</v>
      </c>
    </row>
    <row r="613" spans="1:15" x14ac:dyDescent="0.35">
      <c r="A613">
        <v>10002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6539.4019137199739</v>
      </c>
      <c r="I613">
        <v>-2287.6203273182168</v>
      </c>
      <c r="J613">
        <v>-26.298096045553422</v>
      </c>
      <c r="K613">
        <v>1.5297846527722561</v>
      </c>
      <c r="L613">
        <v>4.3056509388135193</v>
      </c>
      <c r="M613">
        <v>6.0554912251366586</v>
      </c>
      <c r="N613">
        <f>SQRT(ssa_urop_maneuver_10002[[#This Row],[x-pos]]^2+ssa_urop_maneuver_10002[[#This Row],[y-pos]]^2+ssa_urop_maneuver_10002[[#This Row],[z-pos]]^2)-6378</f>
        <v>550.03548929850513</v>
      </c>
      <c r="O613">
        <f>SQRT(ssa_urop_maneuver_10002[[#This Row],[x-vel]]^2+ssa_urop_maneuver_10002[[#This Row],[y-vel]]^2+ssa_urop_maneuver_10002[[#This Row],[z-vel]]^2)</f>
        <v>7.5860295984441253</v>
      </c>
    </row>
    <row r="614" spans="1:15" x14ac:dyDescent="0.35">
      <c r="A614">
        <v>10002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6029.9711863697494</v>
      </c>
      <c r="I614">
        <v>590.38874320270202</v>
      </c>
      <c r="J614">
        <v>3355.781010642123</v>
      </c>
      <c r="K614">
        <v>-3.1656821743335328</v>
      </c>
      <c r="L614">
        <v>4.9397498963049902</v>
      </c>
      <c r="M614">
        <v>4.8083497532885184</v>
      </c>
      <c r="N614">
        <f>SQRT(ssa_urop_maneuver_10002[[#This Row],[x-pos]]^2+ssa_urop_maneuver_10002[[#This Row],[y-pos]]^2+ssa_urop_maneuver_10002[[#This Row],[z-pos]]^2)-6378</f>
        <v>548.06508545336601</v>
      </c>
      <c r="O614">
        <f>SQRT(ssa_urop_maneuver_10002[[#This Row],[x-vel]]^2+ssa_urop_maneuver_10002[[#This Row],[y-vel]]^2+ssa_urop_maneuver_10002[[#This Row],[z-vel]]^2)</f>
        <v>7.5857036599703784</v>
      </c>
    </row>
    <row r="615" spans="1:15" x14ac:dyDescent="0.35">
      <c r="A615">
        <v>10002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3009.1147902222851</v>
      </c>
      <c r="I615">
        <v>3222.7309589065221</v>
      </c>
      <c r="J615">
        <v>5336.8286829743874</v>
      </c>
      <c r="K615">
        <v>-6.5385021634753384</v>
      </c>
      <c r="L615">
        <v>3.5171439702264902</v>
      </c>
      <c r="M615">
        <v>1.5558535425131199</v>
      </c>
      <c r="N615">
        <f>SQRT(ssa_urop_maneuver_10002[[#This Row],[x-pos]]^2+ssa_urop_maneuver_10002[[#This Row],[y-pos]]^2+ssa_urop_maneuver_10002[[#This Row],[z-pos]]^2)-6378</f>
        <v>544.60839898135509</v>
      </c>
      <c r="O615">
        <f>SQRT(ssa_urop_maneuver_10002[[#This Row],[x-vel]]^2+ssa_urop_maneuver_10002[[#This Row],[y-vel]]^2+ssa_urop_maneuver_10002[[#This Row],[z-vel]]^2)</f>
        <v>7.5857097555088977</v>
      </c>
    </row>
    <row r="616" spans="1:15" x14ac:dyDescent="0.35">
      <c r="A616">
        <v>10002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-1264.01497507471</v>
      </c>
      <c r="I616">
        <v>4513.8957841035381</v>
      </c>
      <c r="J616">
        <v>5091.0079741071277</v>
      </c>
      <c r="K616">
        <v>-7.1893856217746732</v>
      </c>
      <c r="L616">
        <v>0.63014691677782486</v>
      </c>
      <c r="M616">
        <v>-2.346410359799656</v>
      </c>
      <c r="N616">
        <f>SQRT(ssa_urop_maneuver_10002[[#This Row],[x-pos]]^2+ssa_urop_maneuver_10002[[#This Row],[y-pos]]^2+ssa_urop_maneuver_10002[[#This Row],[z-pos]]^2)-6378</f>
        <v>542.35773637340026</v>
      </c>
      <c r="O616">
        <f>SQRT(ssa_urop_maneuver_10002[[#This Row],[x-vel]]^2+ssa_urop_maneuver_10002[[#This Row],[y-vel]]^2+ssa_urop_maneuver_10002[[#This Row],[z-vel]]^2)</f>
        <v>7.5888070427360423</v>
      </c>
    </row>
    <row r="617" spans="1:15" x14ac:dyDescent="0.35">
      <c r="A617">
        <v>10002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-5009.7681647007594</v>
      </c>
      <c r="I617">
        <v>3924.1774949211399</v>
      </c>
      <c r="J617">
        <v>2718.467430169685</v>
      </c>
      <c r="K617">
        <v>-4.8420036975032001</v>
      </c>
      <c r="L617">
        <v>-2.525996067552704</v>
      </c>
      <c r="M617">
        <v>-5.2755049195454067</v>
      </c>
      <c r="N617">
        <f>SQRT(ssa_urop_maneuver_10002[[#This Row],[x-pos]]^2+ssa_urop_maneuver_10002[[#This Row],[y-pos]]^2+ssa_urop_maneuver_10002[[#This Row],[z-pos]]^2)-6378</f>
        <v>542.04416493046301</v>
      </c>
      <c r="O617">
        <f>SQRT(ssa_urop_maneuver_10002[[#This Row],[x-vel]]^2+ssa_urop_maneuver_10002[[#This Row],[y-vel]]^2+ssa_urop_maneuver_10002[[#This Row],[z-vel]]^2)</f>
        <v>7.5931948543465007</v>
      </c>
    </row>
    <row r="618" spans="1:15" x14ac:dyDescent="0.35">
      <c r="A618">
        <v>10002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-6662.6122583505748</v>
      </c>
      <c r="I618">
        <v>1695.635109258604</v>
      </c>
      <c r="J618">
        <v>-792.08524421554216</v>
      </c>
      <c r="K618">
        <v>-0.46644165087500478</v>
      </c>
      <c r="L618">
        <v>-4.6325037862474376</v>
      </c>
      <c r="M618">
        <v>-5.9995137549255428</v>
      </c>
      <c r="N618">
        <f>SQRT(ssa_urop_maneuver_10002[[#This Row],[x-pos]]^2+ssa_urop_maneuver_10002[[#This Row],[y-pos]]^2+ssa_urop_maneuver_10002[[#This Row],[z-pos]]^2)-6378</f>
        <v>542.47538562039699</v>
      </c>
      <c r="O618">
        <f>SQRT(ssa_urop_maneuver_10002[[#This Row],[x-vel]]^2+ssa_urop_maneuver_10002[[#This Row],[y-vel]]^2+ssa_urop_maneuver_10002[[#This Row],[z-vel]]^2)</f>
        <v>7.594196760606656</v>
      </c>
    </row>
    <row r="619" spans="1:15" x14ac:dyDescent="0.35">
      <c r="A619">
        <v>10002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-5530.794133104745</v>
      </c>
      <c r="I619">
        <v>-1241.776837828852</v>
      </c>
      <c r="J619">
        <v>-3970.919246553467</v>
      </c>
      <c r="K619">
        <v>4.100160352652308</v>
      </c>
      <c r="L619">
        <v>-4.8028978633409656</v>
      </c>
      <c r="M619">
        <v>-4.2111080398837979</v>
      </c>
      <c r="N619">
        <f>SQRT(ssa_urop_maneuver_10002[[#This Row],[x-pos]]^2+ssa_urop_maneuver_10002[[#This Row],[y-pos]]^2+ssa_urop_maneuver_10002[[#This Row],[z-pos]]^2)-6378</f>
        <v>542.97486777714312</v>
      </c>
      <c r="O619">
        <f>SQRT(ssa_urop_maneuver_10002[[#This Row],[x-vel]]^2+ssa_urop_maneuver_10002[[#This Row],[y-vel]]^2+ssa_urop_maneuver_10002[[#This Row],[z-vel]]^2)</f>
        <v>7.5902947061837507</v>
      </c>
    </row>
    <row r="620" spans="1:15" x14ac:dyDescent="0.35">
      <c r="A620">
        <v>10002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-2091.6494992516459</v>
      </c>
      <c r="I620">
        <v>-3661.8435824535491</v>
      </c>
      <c r="J620">
        <v>-5489.6278090615433</v>
      </c>
      <c r="K620">
        <v>6.946823447775615</v>
      </c>
      <c r="L620">
        <v>-2.9724183339398822</v>
      </c>
      <c r="M620">
        <v>-0.66885362883937449</v>
      </c>
      <c r="N620">
        <f>SQRT(ssa_urop_maneuver_10002[[#This Row],[x-pos]]^2+ssa_urop_maneuver_10002[[#This Row],[y-pos]]^2+ssa_urop_maneuver_10002[[#This Row],[z-pos]]^2)-6378</f>
        <v>544.43523134003317</v>
      </c>
      <c r="O620">
        <f>SQRT(ssa_urop_maneuver_10002[[#This Row],[x-vel]]^2+ssa_urop_maneuver_10002[[#This Row],[y-vel]]^2+ssa_urop_maneuver_10002[[#This Row],[z-vel]]^2)</f>
        <v>7.5855778911905345</v>
      </c>
    </row>
    <row r="621" spans="1:15" x14ac:dyDescent="0.35">
      <c r="A621">
        <v>10002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2218.297629316136</v>
      </c>
      <c r="I621">
        <v>-4558.3785171573873</v>
      </c>
      <c r="J621">
        <v>-4718.0128689354187</v>
      </c>
      <c r="K621">
        <v>6.8996575807426463</v>
      </c>
      <c r="L621">
        <v>9.2114232660314627E-2</v>
      </c>
      <c r="M621">
        <v>3.1474918302017949</v>
      </c>
      <c r="N621">
        <f>SQRT(ssa_urop_maneuver_10002[[#This Row],[x-pos]]^2+ssa_urop_maneuver_10002[[#This Row],[y-pos]]^2+ssa_urop_maneuver_10002[[#This Row],[z-pos]]^2)-6378</f>
        <v>547.26566344943876</v>
      </c>
      <c r="O621">
        <f>SQRT(ssa_urop_maneuver_10002[[#This Row],[x-vel]]^2+ssa_urop_maneuver_10002[[#This Row],[y-vel]]^2+ssa_urop_maneuver_10002[[#This Row],[z-vel]]^2)</f>
        <v>7.584224718753072</v>
      </c>
    </row>
    <row r="622" spans="1:15" x14ac:dyDescent="0.35">
      <c r="A622">
        <v>10002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5605.0624756981588</v>
      </c>
      <c r="I622">
        <v>-3558.4253387249951</v>
      </c>
      <c r="J622">
        <v>-1978.4330808066311</v>
      </c>
      <c r="K622">
        <v>3.9797719642334641</v>
      </c>
      <c r="L622">
        <v>3.121125998399108</v>
      </c>
      <c r="M622">
        <v>5.6533671360066897</v>
      </c>
      <c r="N622">
        <f>SQRT(ssa_urop_maneuver_10002[[#This Row],[x-pos]]^2+ssa_urop_maneuver_10002[[#This Row],[y-pos]]^2+ssa_urop_maneuver_10002[[#This Row],[z-pos]]^2)-6378</f>
        <v>549.72067154772685</v>
      </c>
      <c r="O622">
        <f>SQRT(ssa_urop_maneuver_10002[[#This Row],[x-vel]]^2+ssa_urop_maneuver_10002[[#This Row],[y-vel]]^2+ssa_urop_maneuver_10002[[#This Row],[z-vel]]^2)</f>
        <v>7.5855502344696122</v>
      </c>
    </row>
    <row r="623" spans="1:15" x14ac:dyDescent="0.35">
      <c r="A623">
        <v>10002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6656.7327613411289</v>
      </c>
      <c r="I623">
        <v>-1076.2814725094081</v>
      </c>
      <c r="J623">
        <v>1587.2109469821521</v>
      </c>
      <c r="K623">
        <v>-0.60158200818528385</v>
      </c>
      <c r="L623">
        <v>4.8527021275661832</v>
      </c>
      <c r="M623">
        <v>5.7998799486208208</v>
      </c>
      <c r="N623">
        <f>SQRT(ssa_urop_maneuver_10002[[#This Row],[x-pos]]^2+ssa_urop_maneuver_10002[[#This Row],[y-pos]]^2+ssa_urop_maneuver_10002[[#This Row],[z-pos]]^2)-6378</f>
        <v>549.46067864692304</v>
      </c>
      <c r="O623">
        <f>SQRT(ssa_urop_maneuver_10002[[#This Row],[x-vel]]^2+ssa_urop_maneuver_10002[[#This Row],[y-vel]]^2+ssa_urop_maneuver_10002[[#This Row],[z-vel]]^2)</f>
        <v>7.5861206337542155</v>
      </c>
    </row>
    <row r="624" spans="1:15" x14ac:dyDescent="0.35">
      <c r="A624">
        <v>10002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4934.627366232512</v>
      </c>
      <c r="I624">
        <v>1854.441928605688</v>
      </c>
      <c r="J624">
        <v>4489.890153917725</v>
      </c>
      <c r="K624">
        <v>-4.9297686760369546</v>
      </c>
      <c r="L624">
        <v>4.5623418091251065</v>
      </c>
      <c r="M624">
        <v>3.524526008242832</v>
      </c>
      <c r="N624">
        <f>SQRT(ssa_urop_maneuver_10002[[#This Row],[x-pos]]^2+ssa_urop_maneuver_10002[[#This Row],[y-pos]]^2+ssa_urop_maneuver_10002[[#This Row],[z-pos]]^2)-6378</f>
        <v>546.49389518027783</v>
      </c>
      <c r="O624">
        <f>SQRT(ssa_urop_maneuver_10002[[#This Row],[x-vel]]^2+ssa_urop_maneuver_10002[[#This Row],[y-vel]]^2+ssa_urop_maneuver_10002[[#This Row],[z-vel]]^2)</f>
        <v>7.5855036461204239</v>
      </c>
    </row>
    <row r="625" spans="1:15" x14ac:dyDescent="0.35">
      <c r="A625">
        <v>10002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1158.1640717530529</v>
      </c>
      <c r="I625">
        <v>4013.3621944514771</v>
      </c>
      <c r="J625">
        <v>5518.720657331738</v>
      </c>
      <c r="K625">
        <v>-7.2025102862957908</v>
      </c>
      <c r="L625">
        <v>2.3735072843325939</v>
      </c>
      <c r="M625">
        <v>-0.2195271545946558</v>
      </c>
      <c r="N625">
        <f>SQRT(ssa_urop_maneuver_10002[[#This Row],[x-pos]]^2+ssa_urop_maneuver_10002[[#This Row],[y-pos]]^2+ssa_urop_maneuver_10002[[#This Row],[z-pos]]^2)-6378</f>
        <v>543.32197015946076</v>
      </c>
      <c r="O625">
        <f>SQRT(ssa_urop_maneuver_10002[[#This Row],[x-vel]]^2+ssa_urop_maneuver_10002[[#This Row],[y-vel]]^2+ssa_urop_maneuver_10002[[#This Row],[z-vel]]^2)</f>
        <v>7.5866912039822072</v>
      </c>
    </row>
    <row r="626" spans="1:15" x14ac:dyDescent="0.35">
      <c r="A626">
        <v>10002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-3100.0799574253592</v>
      </c>
      <c r="I626">
        <v>4501.4870895437934</v>
      </c>
      <c r="J626">
        <v>4244.1570709607231</v>
      </c>
      <c r="K626">
        <v>-6.4766788917844211</v>
      </c>
      <c r="L626">
        <v>-0.80670752748454233</v>
      </c>
      <c r="M626">
        <v>-3.8760444364755902</v>
      </c>
      <c r="N626">
        <f>SQRT(ssa_urop_maneuver_10002[[#This Row],[x-pos]]^2+ssa_urop_maneuver_10002[[#This Row],[y-pos]]^2+ssa_urop_maneuver_10002[[#This Row],[z-pos]]^2)-6378</f>
        <v>542.02536142359622</v>
      </c>
      <c r="O626">
        <f>SQRT(ssa_urop_maneuver_10002[[#This Row],[x-vel]]^2+ssa_urop_maneuver_10002[[#This Row],[y-vel]]^2+ssa_urop_maneuver_10002[[#This Row],[z-vel]]^2)</f>
        <v>7.5909068612201711</v>
      </c>
    </row>
    <row r="627" spans="1:15" x14ac:dyDescent="0.35">
      <c r="A627">
        <v>10002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-6064.4391887657448</v>
      </c>
      <c r="I627">
        <v>3111.9598654382048</v>
      </c>
      <c r="J627">
        <v>1194.890695757497</v>
      </c>
      <c r="K627">
        <v>-3.0439885181754258</v>
      </c>
      <c r="L627">
        <v>-3.6577983726917349</v>
      </c>
      <c r="M627">
        <v>-5.9184747451943718</v>
      </c>
      <c r="N627">
        <f>SQRT(ssa_urop_maneuver_10002[[#This Row],[x-pos]]^2+ssa_urop_maneuver_10002[[#This Row],[y-pos]]^2+ssa_urop_maneuver_10002[[#This Row],[z-pos]]^2)-6378</f>
        <v>542.22258696522931</v>
      </c>
      <c r="O627">
        <f>SQRT(ssa_urop_maneuver_10002[[#This Row],[x-vel]]^2+ssa_urop_maneuver_10002[[#This Row],[y-vel]]^2+ssa_urop_maneuver_10002[[#This Row],[z-vel]]^2)</f>
        <v>7.5943201370204108</v>
      </c>
    </row>
    <row r="628" spans="1:15" x14ac:dyDescent="0.35">
      <c r="A628">
        <v>10002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-6493.9754946986059</v>
      </c>
      <c r="I628">
        <v>421.92084390247902</v>
      </c>
      <c r="J628">
        <v>-2354.9130077041868</v>
      </c>
      <c r="K628">
        <v>1.6636741404041131</v>
      </c>
      <c r="L628">
        <v>-4.9825921319903284</v>
      </c>
      <c r="M628">
        <v>-5.4825685000673383</v>
      </c>
      <c r="N628">
        <f>SQRT(ssa_urop_maneuver_10002[[#This Row],[x-pos]]^2+ssa_urop_maneuver_10002[[#This Row],[y-pos]]^2+ssa_urop_maneuver_10002[[#This Row],[z-pos]]^2)-6378</f>
        <v>542.64666040101838</v>
      </c>
      <c r="O628">
        <f>SQRT(ssa_urop_maneuver_10002[[#This Row],[x-vel]]^2+ssa_urop_maneuver_10002[[#This Row],[y-vel]]^2+ssa_urop_maneuver_10002[[#This Row],[z-vel]]^2)</f>
        <v>7.5929304854681714</v>
      </c>
    </row>
    <row r="629" spans="1:15" x14ac:dyDescent="0.35">
      <c r="A629">
        <v>10002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-4210.9864706075377</v>
      </c>
      <c r="I629">
        <v>-2444.7697189720529</v>
      </c>
      <c r="J629">
        <v>-4919.0079328699412</v>
      </c>
      <c r="K629">
        <v>5.6679403487673277</v>
      </c>
      <c r="L629">
        <v>-4.2265235157710519</v>
      </c>
      <c r="M629">
        <v>-2.7546530909539628</v>
      </c>
      <c r="N629">
        <f>SQRT(ssa_urop_maneuver_10002[[#This Row],[x-pos]]^2+ssa_urop_maneuver_10002[[#This Row],[y-pos]]^2+ssa_urop_maneuver_10002[[#This Row],[z-pos]]^2)-6378</f>
        <v>543.4120725528137</v>
      </c>
      <c r="O629">
        <f>SQRT(ssa_urop_maneuver_10002[[#This Row],[x-vel]]^2+ssa_urop_maneuver_10002[[#This Row],[y-vel]]^2+ssa_urop_maneuver_10002[[#This Row],[z-vel]]^2)</f>
        <v>7.5879616813774575</v>
      </c>
    </row>
    <row r="630" spans="1:15" x14ac:dyDescent="0.35">
      <c r="A630">
        <v>10002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-173.14704922979871</v>
      </c>
      <c r="I630">
        <v>-4293.4816151752457</v>
      </c>
      <c r="J630">
        <v>-5428.7707981067406</v>
      </c>
      <c r="K630">
        <v>7.303658395141329</v>
      </c>
      <c r="L630">
        <v>-1.713391492541475</v>
      </c>
      <c r="M630">
        <v>1.116062277650673</v>
      </c>
      <c r="N630">
        <f>SQRT(ssa_urop_maneuver_10002[[#This Row],[x-pos]]^2+ssa_urop_maneuver_10002[[#This Row],[y-pos]]^2+ssa_urop_maneuver_10002[[#This Row],[z-pos]]^2)-6378</f>
        <v>545.54798198736535</v>
      </c>
      <c r="O630">
        <f>SQRT(ssa_urop_maneuver_10002[[#This Row],[x-vel]]^2+ssa_urop_maneuver_10002[[#This Row],[y-vel]]^2+ssa_urop_maneuver_10002[[#This Row],[z-vel]]^2)</f>
        <v>7.5845060068027319</v>
      </c>
    </row>
    <row r="631" spans="1:15" x14ac:dyDescent="0.35">
      <c r="A631">
        <v>10002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3936.8029082457319</v>
      </c>
      <c r="I631">
        <v>-4356.3084574099576</v>
      </c>
      <c r="J631">
        <v>-3674.3645974474975</v>
      </c>
      <c r="K631">
        <v>5.8999337836495647</v>
      </c>
      <c r="L631">
        <v>1.512108477557474</v>
      </c>
      <c r="M631">
        <v>4.5202366277419923</v>
      </c>
      <c r="N631">
        <f>SQRT(ssa_urop_maneuver_10002[[#This Row],[x-pos]]^2+ssa_urop_maneuver_10002[[#This Row],[y-pos]]^2+ssa_urop_maneuver_10002[[#This Row],[z-pos]]^2)-6378</f>
        <v>548.52840241409012</v>
      </c>
      <c r="O631">
        <f>SQRT(ssa_urop_maneuver_10002[[#This Row],[x-vel]]^2+ssa_urop_maneuver_10002[[#This Row],[y-vel]]^2+ssa_urop_maneuver_10002[[#This Row],[z-vel]]^2)</f>
        <v>7.5847366381523731</v>
      </c>
    </row>
    <row r="632" spans="1:15" x14ac:dyDescent="0.35">
      <c r="A632">
        <v>10002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6407.5939262995789</v>
      </c>
      <c r="I632">
        <v>-2605.7942965246489</v>
      </c>
      <c r="J632">
        <v>-386.61974505299588</v>
      </c>
      <c r="K632">
        <v>2.036618672890163</v>
      </c>
      <c r="L632">
        <v>4.1119928613126442</v>
      </c>
      <c r="M632">
        <v>6.040867938080055</v>
      </c>
      <c r="N632">
        <f>SQRT(ssa_urop_maneuver_10002[[#This Row],[x-pos]]^2+ssa_urop_maneuver_10002[[#This Row],[y-pos]]^2+ssa_urop_maneuver_10002[[#This Row],[z-pos]]^2)-6378</f>
        <v>549.97940725984608</v>
      </c>
      <c r="O632">
        <f>SQRT(ssa_urop_maneuver_10002[[#This Row],[x-vel]]^2+ssa_urop_maneuver_10002[[#This Row],[y-vel]]^2+ssa_urop_maneuver_10002[[#This Row],[z-vel]]^2)</f>
        <v>7.5860652749349979</v>
      </c>
    </row>
    <row r="633" spans="1:15" x14ac:dyDescent="0.35">
      <c r="A633">
        <v>10002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6208.1929264650998</v>
      </c>
      <c r="I633">
        <v>230.54934674955689</v>
      </c>
      <c r="J633">
        <v>3062.5611755177838</v>
      </c>
      <c r="K633">
        <v>-2.676681757422668</v>
      </c>
      <c r="L633">
        <v>4.9995153757422903</v>
      </c>
      <c r="M633">
        <v>5.0384022278683576</v>
      </c>
      <c r="N633">
        <f>SQRT(ssa_urop_maneuver_10002[[#This Row],[x-pos]]^2+ssa_urop_maneuver_10002[[#This Row],[y-pos]]^2+ssa_urop_maneuver_10002[[#This Row],[z-pos]]^2)-6378</f>
        <v>548.33332776345742</v>
      </c>
      <c r="O633">
        <f>SQRT(ssa_urop_maneuver_10002[[#This Row],[x-vel]]^2+ssa_urop_maneuver_10002[[#This Row],[y-vel]]^2+ssa_urop_maneuver_10002[[#This Row],[z-vel]]^2)</f>
        <v>7.5858602829601143</v>
      </c>
    </row>
    <row r="634" spans="1:15" x14ac:dyDescent="0.35">
      <c r="A634">
        <v>10002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3422.805335268597</v>
      </c>
      <c r="I634">
        <v>2971.0959105880588</v>
      </c>
      <c r="J634">
        <v>5232.9690217829502</v>
      </c>
      <c r="K634">
        <v>-6.270875226600662</v>
      </c>
      <c r="L634">
        <v>3.80491838204092</v>
      </c>
      <c r="M634">
        <v>1.934059499391122</v>
      </c>
      <c r="N634">
        <f>SQRT(ssa_urop_maneuver_10002[[#This Row],[x-pos]]^2+ssa_urop_maneuver_10002[[#This Row],[y-pos]]^2+ssa_urop_maneuver_10002[[#This Row],[z-pos]]^2)-6378</f>
        <v>544.93088626459303</v>
      </c>
      <c r="O634">
        <f>SQRT(ssa_urop_maneuver_10002[[#This Row],[x-vel]]^2+ssa_urop_maneuver_10002[[#This Row],[y-vel]]^2+ssa_urop_maneuver_10002[[#This Row],[z-vel]]^2)</f>
        <v>7.5856355138361238</v>
      </c>
    </row>
    <row r="635" spans="1:15" x14ac:dyDescent="0.35">
      <c r="A635">
        <v>10002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-787.08561547182626</v>
      </c>
      <c r="I635">
        <v>4475.1711355345969</v>
      </c>
      <c r="J635">
        <v>5219.8121800974859</v>
      </c>
      <c r="K635">
        <v>-7.2539596846013943</v>
      </c>
      <c r="L635">
        <v>1.026574409342508</v>
      </c>
      <c r="M635">
        <v>-1.9770063416903121</v>
      </c>
      <c r="N635">
        <f>SQRT(ssa_urop_maneuver_10002[[#This Row],[x-pos]]^2+ssa_urop_maneuver_10002[[#This Row],[y-pos]]^2+ssa_urop_maneuver_10002[[#This Row],[z-pos]]^2)-6378</f>
        <v>542.48406210857047</v>
      </c>
      <c r="O635">
        <f>SQRT(ssa_urop_maneuver_10002[[#This Row],[x-vel]]^2+ssa_urop_maneuver_10002[[#This Row],[y-vel]]^2+ssa_urop_maneuver_10002[[#This Row],[z-vel]]^2)</f>
        <v>7.5883028536572645</v>
      </c>
    </row>
    <row r="636" spans="1:15" x14ac:dyDescent="0.35">
      <c r="A636">
        <v>10002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-4668.4532120059239</v>
      </c>
      <c r="I636">
        <v>4114.8604551214557</v>
      </c>
      <c r="J636">
        <v>3026.5937212332869</v>
      </c>
      <c r="K636">
        <v>-5.2133078949797973</v>
      </c>
      <c r="L636">
        <v>-2.185569740051478</v>
      </c>
      <c r="M636">
        <v>-5.0691170403112924</v>
      </c>
      <c r="N636">
        <f>SQRT(ssa_urop_maneuver_10002[[#This Row],[x-pos]]^2+ssa_urop_maneuver_10002[[#This Row],[y-pos]]^2+ssa_urop_maneuver_10002[[#This Row],[z-pos]]^2)-6378</f>
        <v>542.02901086545626</v>
      </c>
      <c r="O636">
        <f>SQRT(ssa_urop_maneuver_10002[[#This Row],[x-vel]]^2+ssa_urop_maneuver_10002[[#This Row],[y-vel]]^2+ssa_urop_maneuver_10002[[#This Row],[z-vel]]^2)</f>
        <v>7.5928414881954236</v>
      </c>
    </row>
    <row r="637" spans="1:15" x14ac:dyDescent="0.35">
      <c r="A637">
        <v>10002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-6599.8084110424916</v>
      </c>
      <c r="I637">
        <v>2036.387129571249</v>
      </c>
      <c r="J637">
        <v>-433.41036061860859</v>
      </c>
      <c r="K637">
        <v>-0.98951526483926311</v>
      </c>
      <c r="L637">
        <v>-4.491068412917917</v>
      </c>
      <c r="M637">
        <v>-6.0436811498735459</v>
      </c>
      <c r="N637">
        <f>SQRT(ssa_urop_maneuver_10002[[#This Row],[x-pos]]^2+ssa_urop_maneuver_10002[[#This Row],[y-pos]]^2+ssa_urop_maneuver_10002[[#This Row],[z-pos]]^2)-6378</f>
        <v>542.41820590650423</v>
      </c>
      <c r="O637">
        <f>SQRT(ssa_urop_maneuver_10002[[#This Row],[x-vel]]^2+ssa_urop_maneuver_10002[[#This Row],[y-vel]]^2+ssa_urop_maneuver_10002[[#This Row],[z-vel]]^2)</f>
        <v>7.5944004233511286</v>
      </c>
    </row>
    <row r="638" spans="1:15" x14ac:dyDescent="0.35">
      <c r="A638">
        <v>10002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-5772.4710139860999</v>
      </c>
      <c r="I638">
        <v>-893.39085300505326</v>
      </c>
      <c r="J638">
        <v>-3711.908027469749</v>
      </c>
      <c r="K638">
        <v>3.6453332905630602</v>
      </c>
      <c r="L638">
        <v>-4.9196336202591313</v>
      </c>
      <c r="M638">
        <v>-4.4867537283340377</v>
      </c>
      <c r="N638">
        <f>SQRT(ssa_urop_maneuver_10002[[#This Row],[x-pos]]^2+ssa_urop_maneuver_10002[[#This Row],[y-pos]]^2+ssa_urop_maneuver_10002[[#This Row],[z-pos]]^2)-6378</f>
        <v>542.82581979471433</v>
      </c>
      <c r="O638">
        <f>SQRT(ssa_urop_maneuver_10002[[#This Row],[x-vel]]^2+ssa_urop_maneuver_10002[[#This Row],[y-vel]]^2+ssa_urop_maneuver_10002[[#This Row],[z-vel]]^2)</f>
        <v>7.5909293749573683</v>
      </c>
    </row>
    <row r="639" spans="1:15" x14ac:dyDescent="0.35">
      <c r="A639">
        <v>10002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-2536.3051677327712</v>
      </c>
      <c r="I639">
        <v>-3451.0128406100248</v>
      </c>
      <c r="J639">
        <v>-5438.0875429836296</v>
      </c>
      <c r="K639">
        <v>6.7492607083902767</v>
      </c>
      <c r="L639">
        <v>-3.2974318003773391</v>
      </c>
      <c r="M639">
        <v>-1.0596175812917961</v>
      </c>
      <c r="N639">
        <f>SQRT(ssa_urop_maneuver_10002[[#This Row],[x-pos]]^2+ssa_urop_maneuver_10002[[#This Row],[y-pos]]^2+ssa_urop_maneuver_10002[[#This Row],[z-pos]]^2)-6378</f>
        <v>544.07553087056112</v>
      </c>
      <c r="O639">
        <f>SQRT(ssa_urop_maneuver_10002[[#This Row],[x-vel]]^2+ssa_urop_maneuver_10002[[#This Row],[y-vel]]^2+ssa_urop_maneuver_10002[[#This Row],[z-vel]]^2)</f>
        <v>7.5860639337236826</v>
      </c>
    </row>
    <row r="640" spans="1:15" x14ac:dyDescent="0.35">
      <c r="A640">
        <v>10002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1755.9503570144091</v>
      </c>
      <c r="I640">
        <v>-4572.5864504882629</v>
      </c>
      <c r="J640">
        <v>-4894.9921072617326</v>
      </c>
      <c r="K640">
        <v>7.0403321233561336</v>
      </c>
      <c r="L640">
        <v>-0.30597659224302082</v>
      </c>
      <c r="M640">
        <v>2.8039990679535109</v>
      </c>
      <c r="N640">
        <f>SQRT(ssa_urop_maneuver_10002[[#This Row],[x-pos]]^2+ssa_urop_maneuver_10002[[#This Row],[y-pos]]^2+ssa_urop_maneuver_10002[[#This Row],[z-pos]]^2)-6378</f>
        <v>546.80008618606553</v>
      </c>
      <c r="O640">
        <f>SQRT(ssa_urop_maneuver_10002[[#This Row],[x-vel]]^2+ssa_urop_maneuver_10002[[#This Row],[y-vel]]^2+ssa_urop_maneuver_10002[[#This Row],[z-vel]]^2)</f>
        <v>7.5843463037525582</v>
      </c>
    </row>
    <row r="641" spans="1:15" x14ac:dyDescent="0.35">
      <c r="A641">
        <v>10002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5317.4437232122309</v>
      </c>
      <c r="I641">
        <v>-3791.7990974757349</v>
      </c>
      <c r="J641">
        <v>-2310.095046796233</v>
      </c>
      <c r="K641">
        <v>4.4005356819350423</v>
      </c>
      <c r="L641">
        <v>2.81513415022971</v>
      </c>
      <c r="M641">
        <v>5.5000392190945764</v>
      </c>
      <c r="N641">
        <f>SQRT(ssa_urop_maneuver_10002[[#This Row],[x-pos]]^2+ssa_urop_maneuver_10002[[#This Row],[y-pos]]^2+ssa_urop_maneuver_10002[[#This Row],[z-pos]]^2)-6378</f>
        <v>549.44449782020547</v>
      </c>
      <c r="O641">
        <f>SQRT(ssa_urop_maneuver_10002[[#This Row],[x-vel]]^2+ssa_urop_maneuver_10002[[#This Row],[y-vel]]^2+ssa_urop_maneuver_10002[[#This Row],[z-vel]]^2)</f>
        <v>7.5855208116088866</v>
      </c>
    </row>
    <row r="642" spans="1:15" x14ac:dyDescent="0.35">
      <c r="A642">
        <v>10002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6663.7554550371306</v>
      </c>
      <c r="I642">
        <v>-1431.713341016306</v>
      </c>
      <c r="J642">
        <v>1239.3165392842441</v>
      </c>
      <c r="K642">
        <v>-7.593221983693188E-2</v>
      </c>
      <c r="L642">
        <v>4.7666952794570214</v>
      </c>
      <c r="M642">
        <v>5.9010982263204914</v>
      </c>
      <c r="N642">
        <f>SQRT(ssa_urop_maneuver_10002[[#This Row],[x-pos]]^2+ssa_urop_maneuver_10002[[#This Row],[y-pos]]^2+ssa_urop_maneuver_10002[[#This Row],[z-pos]]^2)-6378</f>
        <v>549.57860582791636</v>
      </c>
      <c r="O642">
        <f>SQRT(ssa_urop_maneuver_10002[[#This Row],[x-vel]]^2+ssa_urop_maneuver_10002[[#This Row],[y-vel]]^2+ssa_urop_maneuver_10002[[#This Row],[z-vel]]^2)</f>
        <v>7.5861788712032139</v>
      </c>
    </row>
    <row r="643" spans="1:15" x14ac:dyDescent="0.35">
      <c r="A643">
        <v>10002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5233.2051657677766</v>
      </c>
      <c r="I643">
        <v>1525.112149062558</v>
      </c>
      <c r="J643">
        <v>4271.0333396909309</v>
      </c>
      <c r="K643">
        <v>-4.5187793720977423</v>
      </c>
      <c r="L643">
        <v>4.7320956546803394</v>
      </c>
      <c r="M643">
        <v>3.837708232081392</v>
      </c>
      <c r="N643">
        <f>SQRT(ssa_urop_maneuver_10002[[#This Row],[x-pos]]^2+ssa_urop_maneuver_10002[[#This Row],[y-pos]]^2+ssa_urop_maneuver_10002[[#This Row],[z-pos]]^2)-6378</f>
        <v>546.89199648544854</v>
      </c>
      <c r="O643">
        <f>SQRT(ssa_urop_maneuver_10002[[#This Row],[x-vel]]^2+ssa_urop_maneuver_10002[[#This Row],[y-vel]]^2+ssa_urop_maneuver_10002[[#This Row],[z-vel]]^2)</f>
        <v>7.5855191498885493</v>
      </c>
    </row>
    <row r="644" spans="1:15" x14ac:dyDescent="0.35">
      <c r="A644">
        <v>10002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1623.796057149465</v>
      </c>
      <c r="I644">
        <v>3847.236152130185</v>
      </c>
      <c r="J644">
        <v>5520.11617891886</v>
      </c>
      <c r="K644">
        <v>-7.076670071978115</v>
      </c>
      <c r="L644">
        <v>2.728129991506135</v>
      </c>
      <c r="M644">
        <v>0.17494376330786199</v>
      </c>
      <c r="N644">
        <f>SQRT(ssa_urop_maneuver_10002[[#This Row],[x-pos]]^2+ssa_urop_maneuver_10002[[#This Row],[y-pos]]^2+ssa_urop_maneuver_10002[[#This Row],[z-pos]]^2)-6378</f>
        <v>543.67770661372106</v>
      </c>
      <c r="O644">
        <f>SQRT(ssa_urop_maneuver_10002[[#This Row],[x-vel]]^2+ssa_urop_maneuver_10002[[#This Row],[y-vel]]^2+ssa_urop_maneuver_10002[[#This Row],[z-vel]]^2)</f>
        <v>7.5863402163695719</v>
      </c>
    </row>
    <row r="645" spans="1:15" x14ac:dyDescent="0.35">
      <c r="A645">
        <v>10002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-2661.182818837387</v>
      </c>
      <c r="I645">
        <v>4567.9467356391042</v>
      </c>
      <c r="J645">
        <v>4465.4981606165484</v>
      </c>
      <c r="K645">
        <v>-6.6887246131600371</v>
      </c>
      <c r="L645">
        <v>-0.41396702708215039</v>
      </c>
      <c r="M645">
        <v>-3.5639080336891582</v>
      </c>
      <c r="N645">
        <f>SQRT(ssa_urop_maneuver_10002[[#This Row],[x-pos]]^2+ssa_urop_maneuver_10002[[#This Row],[y-pos]]^2+ssa_urop_maneuver_10002[[#This Row],[z-pos]]^2)-6378</f>
        <v>542.16655849994913</v>
      </c>
      <c r="O645">
        <f>SQRT(ssa_urop_maneuver_10002[[#This Row],[x-vel]]^2+ssa_urop_maneuver_10002[[#This Row],[y-vel]]^2+ssa_urop_maneuver_10002[[#This Row],[z-vel]]^2)</f>
        <v>7.5902467761462304</v>
      </c>
    </row>
    <row r="646" spans="1:15" x14ac:dyDescent="0.35">
      <c r="A646">
        <v>10002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-5835.6888378616977</v>
      </c>
      <c r="I646">
        <v>3383.8265728986639</v>
      </c>
      <c r="J646">
        <v>1544.1807273897939</v>
      </c>
      <c r="K646">
        <v>-3.5070663301490841</v>
      </c>
      <c r="L646">
        <v>-3.3909634589492659</v>
      </c>
      <c r="M646">
        <v>-5.819936466000736</v>
      </c>
      <c r="N646">
        <f>SQRT(ssa_urop_maneuver_10002[[#This Row],[x-pos]]^2+ssa_urop_maneuver_10002[[#This Row],[y-pos]]^2+ssa_urop_maneuver_10002[[#This Row],[z-pos]]^2)-6378</f>
        <v>542.26304461331893</v>
      </c>
      <c r="O646">
        <f>SQRT(ssa_urop_maneuver_10002[[#This Row],[x-vel]]^2+ssa_urop_maneuver_10002[[#This Row],[y-vel]]^2+ssa_urop_maneuver_10002[[#This Row],[z-vel]]^2)</f>
        <v>7.5940639905310032</v>
      </c>
    </row>
    <row r="647" spans="1:15" x14ac:dyDescent="0.35">
      <c r="A647">
        <v>10002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-6571.260280127417</v>
      </c>
      <c r="I647">
        <v>785.71845051676337</v>
      </c>
      <c r="J647">
        <v>-2023.8758617437929</v>
      </c>
      <c r="K647">
        <v>1.144047691064308</v>
      </c>
      <c r="L647">
        <v>-4.9541893231798664</v>
      </c>
      <c r="M647">
        <v>-5.6396361562096899</v>
      </c>
      <c r="N647">
        <f>SQRT(ssa_urop_maneuver_10002[[#This Row],[x-pos]]^2+ssa_urop_maneuver_10002[[#This Row],[y-pos]]^2+ssa_urop_maneuver_10002[[#This Row],[z-pos]]^2)-6378</f>
        <v>542.61331504743885</v>
      </c>
      <c r="O647">
        <f>SQRT(ssa_urop_maneuver_10002[[#This Row],[x-vel]]^2+ssa_urop_maneuver_10002[[#This Row],[y-vel]]^2+ssa_urop_maneuver_10002[[#This Row],[z-vel]]^2)</f>
        <v>7.5933084320187181</v>
      </c>
    </row>
    <row r="648" spans="1:15" x14ac:dyDescent="0.35">
      <c r="A648">
        <v>10002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-4561.5454207248195</v>
      </c>
      <c r="I648">
        <v>-2141.0645249334079</v>
      </c>
      <c r="J648">
        <v>-4744.5886841721594</v>
      </c>
      <c r="K648">
        <v>5.309640240128374</v>
      </c>
      <c r="L648">
        <v>-4.4476970228283772</v>
      </c>
      <c r="M648">
        <v>-3.100400318263326</v>
      </c>
      <c r="N648">
        <f>SQRT(ssa_urop_maneuver_10002[[#This Row],[x-pos]]^2+ssa_urop_maneuver_10002[[#This Row],[y-pos]]^2+ssa_urop_maneuver_10002[[#This Row],[z-pos]]^2)-6378</f>
        <v>543.1975630838906</v>
      </c>
      <c r="O648">
        <f>SQRT(ssa_urop_maneuver_10002[[#This Row],[x-vel]]^2+ssa_urop_maneuver_10002[[#This Row],[y-vel]]^2+ssa_urop_maneuver_10002[[#This Row],[z-vel]]^2)</f>
        <v>7.5885947592393039</v>
      </c>
    </row>
    <row r="649" spans="1:15" x14ac:dyDescent="0.35">
      <c r="A649">
        <v>10002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-650.42124936732932</v>
      </c>
      <c r="I649">
        <v>-4176.194951700244</v>
      </c>
      <c r="J649">
        <v>-5483.25400837911</v>
      </c>
      <c r="K649">
        <v>7.2545978785189806</v>
      </c>
      <c r="L649">
        <v>-2.0911106167482831</v>
      </c>
      <c r="M649">
        <v>0.72636480454060082</v>
      </c>
      <c r="N649">
        <f>SQRT(ssa_urop_maneuver_10002[[#This Row],[x-pos]]^2+ssa_urop_maneuver_10002[[#This Row],[y-pos]]^2+ssa_urop_maneuver_10002[[#This Row],[z-pos]]^2)-6378</f>
        <v>545.12982664926858</v>
      </c>
      <c r="O649">
        <f>SQRT(ssa_urop_maneuver_10002[[#This Row],[x-vel]]^2+ssa_urop_maneuver_10002[[#This Row],[y-vel]]^2+ssa_urop_maneuver_10002[[#This Row],[z-vel]]^2)</f>
        <v>7.5848229919863508</v>
      </c>
    </row>
    <row r="650" spans="1:15" x14ac:dyDescent="0.35">
      <c r="A650">
        <v>10002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3531.4337384130749</v>
      </c>
      <c r="I650">
        <v>-4474.1074159820482</v>
      </c>
      <c r="J650">
        <v>-3934.81520841474</v>
      </c>
      <c r="K650">
        <v>6.1801227230991085</v>
      </c>
      <c r="L650">
        <v>1.1344802170243</v>
      </c>
      <c r="M650">
        <v>4.2482110900117078</v>
      </c>
      <c r="N650">
        <f>SQRT(ssa_urop_maneuver_10002[[#This Row],[x-pos]]^2+ssa_urop_maneuver_10002[[#This Row],[y-pos]]^2+ssa_urop_maneuver_10002[[#This Row],[z-pos]]^2)-6378</f>
        <v>548.14121592388801</v>
      </c>
      <c r="O650">
        <f>SQRT(ssa_urop_maneuver_10002[[#This Row],[x-vel]]^2+ssa_urop_maneuver_10002[[#This Row],[y-vel]]^2+ssa_urop_maneuver_10002[[#This Row],[z-vel]]^2)</f>
        <v>7.5847386046378622</v>
      </c>
    </row>
    <row r="651" spans="1:15" x14ac:dyDescent="0.35">
      <c r="A651">
        <v>10002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6243.0103589009623</v>
      </c>
      <c r="I651">
        <v>-2909.7629075342229</v>
      </c>
      <c r="J651">
        <v>-744.43923576353552</v>
      </c>
      <c r="K651">
        <v>2.5299508122980119</v>
      </c>
      <c r="L651">
        <v>3.8916467340990661</v>
      </c>
      <c r="M651">
        <v>6.0002254503260009</v>
      </c>
      <c r="N651">
        <f>SQRT(ssa_urop_maneuver_10002[[#This Row],[x-pos]]^2+ssa_urop_maneuver_10002[[#This Row],[y-pos]]^2+ssa_urop_maneuver_10002[[#This Row],[z-pos]]^2)-6378</f>
        <v>549.92092154283546</v>
      </c>
      <c r="O651">
        <f>SQRT(ssa_urop_maneuver_10002[[#This Row],[x-vel]]^2+ssa_urop_maneuver_10002[[#This Row],[y-vel]]^2+ssa_urop_maneuver_10002[[#This Row],[z-vel]]^2)</f>
        <v>7.5860576632669465</v>
      </c>
    </row>
    <row r="652" spans="1:15" x14ac:dyDescent="0.35">
      <c r="A652">
        <v>10002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6353.0160868495268</v>
      </c>
      <c r="I652">
        <v>-132.97903576921641</v>
      </c>
      <c r="J652">
        <v>2756.8143636406671</v>
      </c>
      <c r="K652">
        <v>-2.1761370711717891</v>
      </c>
      <c r="L652">
        <v>5.0285468035293066</v>
      </c>
      <c r="M652">
        <v>5.24627188819455</v>
      </c>
      <c r="N652">
        <f>SQRT(ssa_urop_maneuver_10002[[#This Row],[x-pos]]^2+ssa_urop_maneuver_10002[[#This Row],[y-pos]]^2+ssa_urop_maneuver_10002[[#This Row],[z-pos]]^2)-6378</f>
        <v>548.65303442423556</v>
      </c>
      <c r="O652">
        <f>SQRT(ssa_urop_maneuver_10002[[#This Row],[x-vel]]^2+ssa_urop_maneuver_10002[[#This Row],[y-vel]]^2+ssa_urop_maneuver_10002[[#This Row],[z-vel]]^2)</f>
        <v>7.5858568555353951</v>
      </c>
    </row>
    <row r="653" spans="1:15" x14ac:dyDescent="0.35">
      <c r="A653">
        <v>10002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3816.5395561816858</v>
      </c>
      <c r="I653">
        <v>2699.4579956607549</v>
      </c>
      <c r="J653">
        <v>5106.8938170418896</v>
      </c>
      <c r="K653">
        <v>-5.9716668349256006</v>
      </c>
      <c r="L653">
        <v>4.0710185023035326</v>
      </c>
      <c r="M653">
        <v>2.3033317432027438</v>
      </c>
      <c r="N653">
        <f>SQRT(ssa_urop_maneuver_10002[[#This Row],[x-pos]]^2+ssa_urop_maneuver_10002[[#This Row],[y-pos]]^2+ssa_urop_maneuver_10002[[#This Row],[z-pos]]^2)-6378</f>
        <v>545.3959956640474</v>
      </c>
      <c r="O653">
        <f>SQRT(ssa_urop_maneuver_10002[[#This Row],[x-vel]]^2+ssa_urop_maneuver_10002[[#This Row],[y-vel]]^2+ssa_urop_maneuver_10002[[#This Row],[z-vel]]^2)</f>
        <v>7.5854685783208815</v>
      </c>
    </row>
    <row r="654" spans="1:15" x14ac:dyDescent="0.35">
      <c r="A654">
        <v>10002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-308.35724009171793</v>
      </c>
      <c r="I654">
        <v>4408.5581464992438</v>
      </c>
      <c r="J654">
        <v>5326.0590833374972</v>
      </c>
      <c r="K654">
        <v>-7.2801523568674389</v>
      </c>
      <c r="L654">
        <v>1.419308850463842</v>
      </c>
      <c r="M654">
        <v>-1.5998216682415889</v>
      </c>
      <c r="N654">
        <f>SQRT(ssa_urop_maneuver_10002[[#This Row],[x-pos]]^2+ssa_urop_maneuver_10002[[#This Row],[y-pos]]^2+ssa_urop_maneuver_10002[[#This Row],[z-pos]]^2)-6378</f>
        <v>542.79290817054334</v>
      </c>
      <c r="O654">
        <f>SQRT(ssa_urop_maneuver_10002[[#This Row],[x-vel]]^2+ssa_urop_maneuver_10002[[#This Row],[y-vel]]^2+ssa_urop_maneuver_10002[[#This Row],[z-vel]]^2)</f>
        <v>7.5877852712357923</v>
      </c>
    </row>
    <row r="655" spans="1:15" x14ac:dyDescent="0.35">
      <c r="A655">
        <v>10002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-4304.2004408345274</v>
      </c>
      <c r="I655">
        <v>4281.4833966183132</v>
      </c>
      <c r="J655">
        <v>3321.2731770559349</v>
      </c>
      <c r="K655">
        <v>-5.5551975833736247</v>
      </c>
      <c r="L655">
        <v>-1.8290589364358441</v>
      </c>
      <c r="M655">
        <v>-4.841148210859493</v>
      </c>
      <c r="N655">
        <f>SQRT(ssa_urop_maneuver_10002[[#This Row],[x-pos]]^2+ssa_urop_maneuver_10002[[#This Row],[y-pos]]^2+ssa_urop_maneuver_10002[[#This Row],[z-pos]]^2)-6378</f>
        <v>542.1226164736172</v>
      </c>
      <c r="O655">
        <f>SQRT(ssa_urop_maneuver_10002[[#This Row],[x-vel]]^2+ssa_urop_maneuver_10002[[#This Row],[y-vel]]^2+ssa_urop_maneuver_10002[[#This Row],[z-vel]]^2)</f>
        <v>7.592258740505625</v>
      </c>
    </row>
    <row r="656" spans="1:15" x14ac:dyDescent="0.35">
      <c r="A656">
        <v>10002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-6502.5812792437264</v>
      </c>
      <c r="I656">
        <v>2367.1693423466058</v>
      </c>
      <c r="J656">
        <v>-73.226288585119875</v>
      </c>
      <c r="K656">
        <v>-1.505203854336612</v>
      </c>
      <c r="L656">
        <v>-4.3205512383561882</v>
      </c>
      <c r="M656">
        <v>-6.0614860257706349</v>
      </c>
      <c r="N656">
        <f>SQRT(ssa_urop_maneuver_10002[[#This Row],[x-pos]]^2+ssa_urop_maneuver_10002[[#This Row],[y-pos]]^2+ssa_urop_maneuver_10002[[#This Row],[z-pos]]^2)-6378</f>
        <v>542.43467405455613</v>
      </c>
      <c r="O656">
        <f>SQRT(ssa_urop_maneuver_10002[[#This Row],[x-vel]]^2+ssa_urop_maneuver_10002[[#This Row],[y-vel]]^2+ssa_urop_maneuver_10002[[#This Row],[z-vel]]^2)</f>
        <v>7.5943672868109076</v>
      </c>
    </row>
    <row r="657" spans="1:15" x14ac:dyDescent="0.35">
      <c r="A657">
        <v>10002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-5982.9704473293386</v>
      </c>
      <c r="I657">
        <v>-536.70881525205004</v>
      </c>
      <c r="J657">
        <v>-3437.0560798754191</v>
      </c>
      <c r="K657">
        <v>3.172756778108178</v>
      </c>
      <c r="L657">
        <v>-5.0068182993142081</v>
      </c>
      <c r="M657">
        <v>-4.7428246705763506</v>
      </c>
      <c r="N657">
        <f>SQRT(ssa_urop_maneuver_10002[[#This Row],[x-pos]]^2+ssa_urop_maneuver_10002[[#This Row],[y-pos]]^2+ssa_urop_maneuver_10002[[#This Row],[z-pos]]^2)-6378</f>
        <v>542.79086681529952</v>
      </c>
      <c r="O657">
        <f>SQRT(ssa_urop_maneuver_10002[[#This Row],[x-vel]]^2+ssa_urop_maneuver_10002[[#This Row],[y-vel]]^2+ssa_urop_maneuver_10002[[#This Row],[z-vel]]^2)</f>
        <v>7.5913767467572493</v>
      </c>
    </row>
    <row r="658" spans="1:15" x14ac:dyDescent="0.35">
      <c r="A658">
        <v>10002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-2966.2016317039838</v>
      </c>
      <c r="I658">
        <v>-3217.2310334639142</v>
      </c>
      <c r="J658">
        <v>-5363.2222798548073</v>
      </c>
      <c r="K658">
        <v>6.5167741666513326</v>
      </c>
      <c r="L658">
        <v>-3.6048780392025521</v>
      </c>
      <c r="M658">
        <v>-1.445848075029212</v>
      </c>
      <c r="N658">
        <f>SQRT(ssa_urop_maneuver_10002[[#This Row],[x-pos]]^2+ssa_urop_maneuver_10002[[#This Row],[y-pos]]^2+ssa_urop_maneuver_10002[[#This Row],[z-pos]]^2)-6378</f>
        <v>543.9275397635929</v>
      </c>
      <c r="O658">
        <f>SQRT(ssa_urop_maneuver_10002[[#This Row],[x-vel]]^2+ssa_urop_maneuver_10002[[#This Row],[y-vel]]^2+ssa_urop_maneuver_10002[[#This Row],[z-vel]]^2)</f>
        <v>7.5864331456043743</v>
      </c>
    </row>
    <row r="659" spans="1:15" x14ac:dyDescent="0.35">
      <c r="A659">
        <v>10002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1285.80817020224</v>
      </c>
      <c r="I659">
        <v>-4558.8855237874377</v>
      </c>
      <c r="J659">
        <v>-5051.0485007532252</v>
      </c>
      <c r="K659">
        <v>7.1434665132044586</v>
      </c>
      <c r="L659">
        <v>-0.70571987125125812</v>
      </c>
      <c r="M659">
        <v>2.4482187288507702</v>
      </c>
      <c r="N659">
        <f>SQRT(ssa_urop_maneuver_10002[[#This Row],[x-pos]]^2+ssa_urop_maneuver_10002[[#This Row],[y-pos]]^2+ssa_urop_maneuver_10002[[#This Row],[z-pos]]^2)-6378</f>
        <v>546.5816354866447</v>
      </c>
      <c r="O659">
        <f>SQRT(ssa_urop_maneuver_10002[[#This Row],[x-vel]]^2+ssa_urop_maneuver_10002[[#This Row],[y-vel]]^2+ssa_urop_maneuver_10002[[#This Row],[z-vel]]^2)</f>
        <v>7.58425535608131</v>
      </c>
    </row>
    <row r="660" spans="1:15" x14ac:dyDescent="0.35">
      <c r="A660">
        <v>10002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5002.7635016329978</v>
      </c>
      <c r="I660">
        <v>-4004.1018420224459</v>
      </c>
      <c r="J660">
        <v>-2632.1730800982282</v>
      </c>
      <c r="K660">
        <v>4.7970541507054332</v>
      </c>
      <c r="L660">
        <v>2.4888301376811039</v>
      </c>
      <c r="M660">
        <v>5.3225855919280818</v>
      </c>
      <c r="N660">
        <f>SQRT(ssa_urop_maneuver_10002[[#This Row],[x-pos]]^2+ssa_urop_maneuver_10002[[#This Row],[y-pos]]^2+ssa_urop_maneuver_10002[[#This Row],[z-pos]]^2)-6378</f>
        <v>549.3955667445889</v>
      </c>
      <c r="O660">
        <f>SQRT(ssa_urop_maneuver_10002[[#This Row],[x-vel]]^2+ssa_urop_maneuver_10002[[#This Row],[y-vel]]^2+ssa_urop_maneuver_10002[[#This Row],[z-vel]]^2)</f>
        <v>7.585243658738352</v>
      </c>
    </row>
    <row r="661" spans="1:15" x14ac:dyDescent="0.35">
      <c r="A661">
        <v>10002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6635.9622289879726</v>
      </c>
      <c r="I661">
        <v>-1781.867793994157</v>
      </c>
      <c r="J661">
        <v>885.52821789910899</v>
      </c>
      <c r="K661">
        <v>0.44902528292535548</v>
      </c>
      <c r="L661">
        <v>4.6502624813527103</v>
      </c>
      <c r="M661">
        <v>5.9767796255167429</v>
      </c>
      <c r="N661">
        <f>SQRT(ssa_urop_maneuver_10002[[#This Row],[x-pos]]^2+ssa_urop_maneuver_10002[[#This Row],[y-pos]]^2+ssa_urop_maneuver_10002[[#This Row],[z-pos]]^2)-6378</f>
        <v>549.85737183757192</v>
      </c>
      <c r="O661">
        <f>SQRT(ssa_urop_maneuver_10002[[#This Row],[x-vel]]^2+ssa_urop_maneuver_10002[[#This Row],[y-vel]]^2+ssa_urop_maneuver_10002[[#This Row],[z-vel]]^2)</f>
        <v>7.5860700986858092</v>
      </c>
    </row>
    <row r="662" spans="1:15" x14ac:dyDescent="0.35">
      <c r="A662">
        <v>10002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5503.9431390987893</v>
      </c>
      <c r="I662">
        <v>1182.943492974287</v>
      </c>
      <c r="J662">
        <v>4033.304293873829</v>
      </c>
      <c r="K662">
        <v>-4.0847088894627888</v>
      </c>
      <c r="L662">
        <v>4.8741422634320024</v>
      </c>
      <c r="M662">
        <v>4.1347740614780966</v>
      </c>
      <c r="N662">
        <f>SQRT(ssa_urop_maneuver_10002[[#This Row],[x-pos]]^2+ssa_urop_maneuver_10002[[#This Row],[y-pos]]^2+ssa_urop_maneuver_10002[[#This Row],[z-pos]]^2)-6378</f>
        <v>547.33673643267048</v>
      </c>
      <c r="O662">
        <f>SQRT(ssa_urop_maneuver_10002[[#This Row],[x-vel]]^2+ssa_urop_maneuver_10002[[#This Row],[y-vel]]^2+ssa_urop_maneuver_10002[[#This Row],[z-vel]]^2)</f>
        <v>7.5854113965758279</v>
      </c>
    </row>
    <row r="663" spans="1:15" x14ac:dyDescent="0.35">
      <c r="A663">
        <v>10002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2080.2614040697681</v>
      </c>
      <c r="I663">
        <v>3655.515464679565</v>
      </c>
      <c r="J663">
        <v>5497.6341790488132</v>
      </c>
      <c r="K663">
        <v>-6.9139959319244886</v>
      </c>
      <c r="L663">
        <v>3.0694268447753221</v>
      </c>
      <c r="M663">
        <v>0.56937796887754144</v>
      </c>
      <c r="N663">
        <f>SQRT(ssa_urop_maneuver_10002[[#This Row],[x-pos]]^2+ssa_urop_maneuver_10002[[#This Row],[y-pos]]^2+ssa_urop_maneuver_10002[[#This Row],[z-pos]]^2)-6378</f>
        <v>544.01288560050943</v>
      </c>
      <c r="O663">
        <f>SQRT(ssa_urop_maneuver_10002[[#This Row],[x-vel]]^2+ssa_urop_maneuver_10002[[#This Row],[y-vel]]^2+ssa_urop_maneuver_10002[[#This Row],[z-vel]]^2)</f>
        <v>7.5860999316868272</v>
      </c>
    </row>
    <row r="664" spans="1:15" x14ac:dyDescent="0.35">
      <c r="A664">
        <v>10002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-2209.005495923223</v>
      </c>
      <c r="I664">
        <v>4606.6454659354558</v>
      </c>
      <c r="J664">
        <v>4667.8301921439288</v>
      </c>
      <c r="K664">
        <v>-6.8653714348532819</v>
      </c>
      <c r="L664">
        <v>-1.4914416292865291E-2</v>
      </c>
      <c r="M664">
        <v>-3.2361416666949632</v>
      </c>
      <c r="N664">
        <f>SQRT(ssa_urop_maneuver_10002[[#This Row],[x-pos]]^2+ssa_urop_maneuver_10002[[#This Row],[y-pos]]^2+ssa_urop_maneuver_10002[[#This Row],[z-pos]]^2)-6378</f>
        <v>542.22589461739517</v>
      </c>
      <c r="O664">
        <f>SQRT(ssa_urop_maneuver_10002[[#This Row],[x-vel]]^2+ssa_urop_maneuver_10002[[#This Row],[y-vel]]^2+ssa_urop_maneuver_10002[[#This Row],[z-vel]]^2)</f>
        <v>7.5898722166603054</v>
      </c>
    </row>
    <row r="665" spans="1:15" x14ac:dyDescent="0.35">
      <c r="A665">
        <v>10002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-5576.5166850432634</v>
      </c>
      <c r="I665">
        <v>3637.2135929826818</v>
      </c>
      <c r="J665">
        <v>1887.1225062353519</v>
      </c>
      <c r="K665">
        <v>-3.950532892410672</v>
      </c>
      <c r="L665">
        <v>-3.1004949594318649</v>
      </c>
      <c r="M665">
        <v>-5.6962597047710997</v>
      </c>
      <c r="N665">
        <f>SQRT(ssa_urop_maneuver_10002[[#This Row],[x-pos]]^2+ssa_urop_maneuver_10002[[#This Row],[y-pos]]^2+ssa_urop_maneuver_10002[[#This Row],[z-pos]]^2)-6378</f>
        <v>542.12228310193223</v>
      </c>
      <c r="O665">
        <f>SQRT(ssa_urop_maneuver_10002[[#This Row],[x-vel]]^2+ssa_urop_maneuver_10002[[#This Row],[y-vel]]^2+ssa_urop_maneuver_10002[[#This Row],[z-vel]]^2)</f>
        <v>7.5938892375172271</v>
      </c>
    </row>
    <row r="666" spans="1:15" x14ac:dyDescent="0.35">
      <c r="A666">
        <v>10002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-6613.5905350572266</v>
      </c>
      <c r="I666">
        <v>1148.1683882812481</v>
      </c>
      <c r="J666">
        <v>-1683.841689954085</v>
      </c>
      <c r="K666">
        <v>0.6193432267631408</v>
      </c>
      <c r="L666">
        <v>-4.8944585373287266</v>
      </c>
      <c r="M666">
        <v>-5.7726942590824191</v>
      </c>
      <c r="N666">
        <f>SQRT(ssa_urop_maneuver_10002[[#This Row],[x-pos]]^2+ssa_urop_maneuver_10002[[#This Row],[y-pos]]^2+ssa_urop_maneuver_10002[[#This Row],[z-pos]]^2)-6378</f>
        <v>542.49082436168828</v>
      </c>
      <c r="O666">
        <f>SQRT(ssa_urop_maneuver_10002[[#This Row],[x-vel]]^2+ssa_urop_maneuver_10002[[#This Row],[y-vel]]^2+ssa_urop_maneuver_10002[[#This Row],[z-vel]]^2)</f>
        <v>7.5936361128915415</v>
      </c>
    </row>
    <row r="667" spans="1:15" x14ac:dyDescent="0.35">
      <c r="A667">
        <v>10002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-4887.3037560092744</v>
      </c>
      <c r="I667">
        <v>-1820.954329865858</v>
      </c>
      <c r="J667">
        <v>-4549.7987383530908</v>
      </c>
      <c r="K667">
        <v>4.9238308246575997</v>
      </c>
      <c r="L667">
        <v>-4.6432104434989512</v>
      </c>
      <c r="M667">
        <v>-3.4336296128551491</v>
      </c>
      <c r="N667">
        <f>SQRT(ssa_urop_maneuver_10002[[#This Row],[x-pos]]^2+ssa_urop_maneuver_10002[[#This Row],[y-pos]]^2+ssa_urop_maneuver_10002[[#This Row],[z-pos]]^2)-6378</f>
        <v>543.14739291679507</v>
      </c>
      <c r="O667">
        <f>SQRT(ssa_urop_maneuver_10002[[#This Row],[x-vel]]^2+ssa_urop_maneuver_10002[[#This Row],[y-vel]]^2+ssa_urop_maneuver_10002[[#This Row],[z-vel]]^2)</f>
        <v>7.589026652393696</v>
      </c>
    </row>
    <row r="668" spans="1:15" x14ac:dyDescent="0.35">
      <c r="A668">
        <v>10002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-1123.389811957682</v>
      </c>
      <c r="I668">
        <v>-4031.6681938333359</v>
      </c>
      <c r="J668">
        <v>-5514.7726855029978</v>
      </c>
      <c r="K668">
        <v>7.1671922183708254</v>
      </c>
      <c r="L668">
        <v>-2.45970784395353</v>
      </c>
      <c r="M668">
        <v>0.33250363800638999</v>
      </c>
      <c r="N668">
        <f>SQRT(ssa_urop_maneuver_10002[[#This Row],[x-pos]]^2+ssa_urop_maneuver_10002[[#This Row],[y-pos]]^2+ssa_urop_maneuver_10002[[#This Row],[z-pos]]^2)-6378</f>
        <v>545.08246863690147</v>
      </c>
      <c r="O668">
        <f>SQRT(ssa_urop_maneuver_10002[[#This Row],[x-vel]]^2+ssa_urop_maneuver_10002[[#This Row],[y-vel]]^2+ssa_urop_maneuver_10002[[#This Row],[z-vel]]^2)</f>
        <v>7.5848115099829156</v>
      </c>
    </row>
    <row r="669" spans="1:15" x14ac:dyDescent="0.35">
      <c r="A669">
        <v>10002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3108.08867492746</v>
      </c>
      <c r="I669">
        <v>-4565.3930004746771</v>
      </c>
      <c r="J669">
        <v>-4179.5543378366083</v>
      </c>
      <c r="K669">
        <v>6.4271237265107803</v>
      </c>
      <c r="L669">
        <v>0.74534500188947128</v>
      </c>
      <c r="M669">
        <v>3.9570200128403878</v>
      </c>
      <c r="N669">
        <f>SQRT(ssa_urop_maneuver_10002[[#This Row],[x-pos]]^2+ssa_urop_maneuver_10002[[#This Row],[y-pos]]^2+ssa_urop_maneuver_10002[[#This Row],[z-pos]]^2)-6378</f>
        <v>548.1607635777782</v>
      </c>
      <c r="O669">
        <f>SQRT(ssa_urop_maneuver_10002[[#This Row],[x-vel]]^2+ssa_urop_maneuver_10002[[#This Row],[y-vel]]^2+ssa_urop_maneuver_10002[[#This Row],[z-vel]]^2)</f>
        <v>7.5842907347845507</v>
      </c>
    </row>
    <row r="670" spans="1:15" x14ac:dyDescent="0.35">
      <c r="A670">
        <v>10002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6045.8310299735222</v>
      </c>
      <c r="I670">
        <v>-3199.352738976113</v>
      </c>
      <c r="J670">
        <v>-1100.660321812242</v>
      </c>
      <c r="K670">
        <v>3.0096229545098261</v>
      </c>
      <c r="L670">
        <v>3.6438484814098691</v>
      </c>
      <c r="M670">
        <v>5.9335029088102553</v>
      </c>
      <c r="N670">
        <f>SQRT(ssa_urop_maneuver_10002[[#This Row],[x-pos]]^2+ssa_urop_maneuver_10002[[#This Row],[y-pos]]^2+ssa_urop_maneuver_10002[[#This Row],[z-pos]]^2)-6378</f>
        <v>550.15876949976337</v>
      </c>
      <c r="O670">
        <f>SQRT(ssa_urop_maneuver_10002[[#This Row],[x-vel]]^2+ssa_urop_maneuver_10002[[#This Row],[y-vel]]^2+ssa_urop_maneuver_10002[[#This Row],[z-vel]]^2)</f>
        <v>7.5856389877613619</v>
      </c>
    </row>
    <row r="671" spans="1:15" x14ac:dyDescent="0.35">
      <c r="A671">
        <v>10002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6464.5988993990986</v>
      </c>
      <c r="I671">
        <v>-500.47093735479928</v>
      </c>
      <c r="J671">
        <v>2437.8141397930549</v>
      </c>
      <c r="K671">
        <v>-1.6641660686076361</v>
      </c>
      <c r="L671">
        <v>5.026142518928058</v>
      </c>
      <c r="M671">
        <v>5.4325187322629622</v>
      </c>
      <c r="N671">
        <f>SQRT(ssa_urop_maneuver_10002[[#This Row],[x-pos]]^2+ssa_urop_maneuver_10002[[#This Row],[y-pos]]^2+ssa_urop_maneuver_10002[[#This Row],[z-pos]]^2)-6378</f>
        <v>549.08076100053677</v>
      </c>
      <c r="O671">
        <f>SQRT(ssa_urop_maneuver_10002[[#This Row],[x-vel]]^2+ssa_urop_maneuver_10002[[#This Row],[y-vel]]^2+ssa_urop_maneuver_10002[[#This Row],[z-vel]]^2)</f>
        <v>7.5857641079109142</v>
      </c>
    </row>
    <row r="672" spans="1:15" x14ac:dyDescent="0.35">
      <c r="A672">
        <v>10002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4190.3759861229846</v>
      </c>
      <c r="I672">
        <v>2407.1049918970639</v>
      </c>
      <c r="J672">
        <v>4958.2772686776352</v>
      </c>
      <c r="K672">
        <v>-5.6410642254802124</v>
      </c>
      <c r="L672">
        <v>4.3147751095277744</v>
      </c>
      <c r="M672">
        <v>2.6643797295230152</v>
      </c>
      <c r="N672">
        <f>SQRT(ssa_urop_maneuver_10002[[#This Row],[x-pos]]^2+ssa_urop_maneuver_10002[[#This Row],[y-pos]]^2+ssa_urop_maneuver_10002[[#This Row],[z-pos]]^2)-6378</f>
        <v>545.72145743727106</v>
      </c>
      <c r="O672">
        <f>SQRT(ssa_urop_maneuver_10002[[#This Row],[x-vel]]^2+ssa_urop_maneuver_10002[[#This Row],[y-vel]]^2+ssa_urop_maneuver_10002[[#This Row],[z-vel]]^2)</f>
        <v>7.5853680981799574</v>
      </c>
    </row>
    <row r="673" spans="1:15" x14ac:dyDescent="0.35">
      <c r="A673">
        <v>10002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172.0676679470773</v>
      </c>
      <c r="I673">
        <v>4313.0181984981109</v>
      </c>
      <c r="J673">
        <v>5409.8020173400264</v>
      </c>
      <c r="K673">
        <v>-7.2683433591517002</v>
      </c>
      <c r="L673">
        <v>1.8079005125372971</v>
      </c>
      <c r="M673">
        <v>-1.214371184235211</v>
      </c>
      <c r="N673">
        <f>SQRT(ssa_urop_maneuver_10002[[#This Row],[x-pos]]^2+ssa_urop_maneuver_10002[[#This Row],[y-pos]]^2+ssa_urop_maneuver_10002[[#This Row],[z-pos]]^2)-6378</f>
        <v>542.81578498841827</v>
      </c>
      <c r="O673">
        <f>SQRT(ssa_urop_maneuver_10002[[#This Row],[x-vel]]^2+ssa_urop_maneuver_10002[[#This Row],[y-vel]]^2+ssa_urop_maneuver_10002[[#This Row],[z-vel]]^2)</f>
        <v>7.58762260677599</v>
      </c>
    </row>
    <row r="674" spans="1:15" x14ac:dyDescent="0.35">
      <c r="A674">
        <v>10002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-3917.353023138312</v>
      </c>
      <c r="I674">
        <v>4422.7051504984574</v>
      </c>
      <c r="J674">
        <v>3602.5949296330582</v>
      </c>
      <c r="K674">
        <v>-5.8678308025616106</v>
      </c>
      <c r="L674">
        <v>-1.457056538095256</v>
      </c>
      <c r="M674">
        <v>-4.5920393022824877</v>
      </c>
      <c r="N674">
        <f>SQRT(ssa_urop_maneuver_10002[[#This Row],[x-pos]]^2+ssa_urop_maneuver_10002[[#This Row],[y-pos]]^2+ssa_urop_maneuver_10002[[#This Row],[z-pos]]^2)-6378</f>
        <v>541.87469418011096</v>
      </c>
      <c r="O674">
        <f>SQRT(ssa_urop_maneuver_10002[[#This Row],[x-vel]]^2+ssa_urop_maneuver_10002[[#This Row],[y-vel]]^2+ssa_urop_maneuver_10002[[#This Row],[z-vel]]^2)</f>
        <v>7.5921852609379865</v>
      </c>
    </row>
    <row r="675" spans="1:15" x14ac:dyDescent="0.35">
      <c r="A675">
        <v>10002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-6370.9136594329584</v>
      </c>
      <c r="I675">
        <v>2686.403970042235</v>
      </c>
      <c r="J675">
        <v>288.0858909186324</v>
      </c>
      <c r="K675">
        <v>-2.0121226575541371</v>
      </c>
      <c r="L675">
        <v>-4.1208757822358182</v>
      </c>
      <c r="M675">
        <v>-6.0537917924346996</v>
      </c>
      <c r="N675">
        <f>SQRT(ssa_urop_maneuver_10002[[#This Row],[x-pos]]^2+ssa_urop_maneuver_10002[[#This Row],[y-pos]]^2+ssa_urop_maneuver_10002[[#This Row],[z-pos]]^2)-6378</f>
        <v>542.13732716009872</v>
      </c>
      <c r="O675">
        <f>SQRT(ssa_urop_maneuver_10002[[#This Row],[x-vel]]^2+ssa_urop_maneuver_10002[[#This Row],[y-vel]]^2+ssa_urop_maneuver_10002[[#This Row],[z-vel]]^2)</f>
        <v>7.5946461318359084</v>
      </c>
    </row>
    <row r="676" spans="1:15" x14ac:dyDescent="0.35">
      <c r="A676">
        <v>10002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-6161.1757270548769</v>
      </c>
      <c r="I676">
        <v>-172.86717823091971</v>
      </c>
      <c r="J676">
        <v>-3147.1499141813219</v>
      </c>
      <c r="K676">
        <v>2.6845581507874332</v>
      </c>
      <c r="L676">
        <v>-5.0631058930111772</v>
      </c>
      <c r="M676">
        <v>-4.9796386426925938</v>
      </c>
      <c r="N676">
        <f>SQRT(ssa_urop_maneuver_10002[[#This Row],[x-pos]]^2+ssa_urop_maneuver_10002[[#This Row],[y-pos]]^2+ssa_urop_maneuver_10002[[#This Row],[z-pos]]^2)-6378</f>
        <v>542.58682362205582</v>
      </c>
      <c r="O676">
        <f>SQRT(ssa_urop_maneuver_10002[[#This Row],[x-vel]]^2+ssa_urop_maneuver_10002[[#This Row],[y-vel]]^2+ssa_urop_maneuver_10002[[#This Row],[z-vel]]^2)</f>
        <v>7.5920151976007721</v>
      </c>
    </row>
    <row r="677" spans="1:15" x14ac:dyDescent="0.35">
      <c r="A677">
        <v>10002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-3379.0986428700548</v>
      </c>
      <c r="I677">
        <v>-2960.5067285687619</v>
      </c>
      <c r="J677">
        <v>-5265.6846527505504</v>
      </c>
      <c r="K677">
        <v>6.2507165125323381</v>
      </c>
      <c r="L677">
        <v>-3.8925065326486901</v>
      </c>
      <c r="M677">
        <v>-1.826854685639274</v>
      </c>
      <c r="N677">
        <f>SQRT(ssa_urop_maneuver_10002[[#This Row],[x-pos]]^2+ssa_urop_maneuver_10002[[#This Row],[y-pos]]^2+ssa_urop_maneuver_10002[[#This Row],[z-pos]]^2)-6378</f>
        <v>543.72973976590856</v>
      </c>
      <c r="O677">
        <f>SQRT(ssa_urop_maneuver_10002[[#This Row],[x-vel]]^2+ssa_urop_maneuver_10002[[#This Row],[y-vel]]^2+ssa_urop_maneuver_10002[[#This Row],[z-vel]]^2)</f>
        <v>7.5868611473520016</v>
      </c>
    </row>
    <row r="678" spans="1:15" x14ac:dyDescent="0.35">
      <c r="A678">
        <v>10002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810.45902829066222</v>
      </c>
      <c r="I678">
        <v>-4515.8994025497013</v>
      </c>
      <c r="J678">
        <v>-5186.2132883134618</v>
      </c>
      <c r="K678">
        <v>7.2087569988941453</v>
      </c>
      <c r="L678">
        <v>-1.1049283073285809</v>
      </c>
      <c r="M678">
        <v>2.0814972692171199</v>
      </c>
      <c r="N678">
        <f>SQRT(ssa_urop_maneuver_10002[[#This Row],[x-pos]]^2+ssa_urop_maneuver_10002[[#This Row],[y-pos]]^2+ssa_urop_maneuver_10002[[#This Row],[z-pos]]^2)-6378</f>
        <v>546.37719382514024</v>
      </c>
      <c r="O678">
        <f>SQRT(ssa_urop_maneuver_10002[[#This Row],[x-vel]]^2+ssa_urop_maneuver_10002[[#This Row],[y-vel]]^2+ssa_urop_maneuver_10002[[#This Row],[z-vel]]^2)</f>
        <v>7.584172658583114</v>
      </c>
    </row>
    <row r="679" spans="1:15" x14ac:dyDescent="0.35">
      <c r="A679">
        <v>10002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4662.8085554798199</v>
      </c>
      <c r="I679">
        <v>-4192.9108741584523</v>
      </c>
      <c r="J679">
        <v>-2943.798001166399</v>
      </c>
      <c r="K679">
        <v>5.1669263389928632</v>
      </c>
      <c r="L679">
        <v>2.1433282173859896</v>
      </c>
      <c r="M679">
        <v>5.122486122735749</v>
      </c>
      <c r="N679">
        <f>SQRT(ssa_urop_maneuver_10002[[#This Row],[x-pos]]^2+ssa_urop_maneuver_10002[[#This Row],[y-pos]]^2+ssa_urop_maneuver_10002[[#This Row],[z-pos]]^2)-6378</f>
        <v>549.35388841679469</v>
      </c>
      <c r="O679">
        <f>SQRT(ssa_urop_maneuver_10002[[#This Row],[x-vel]]^2+ssa_urop_maneuver_10002[[#This Row],[y-vel]]^2+ssa_urop_maneuver_10002[[#This Row],[z-vel]]^2)</f>
        <v>7.584909209584616</v>
      </c>
    </row>
    <row r="680" spans="1:15" x14ac:dyDescent="0.35">
      <c r="A680">
        <v>10002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6573.3087803041581</v>
      </c>
      <c r="I680">
        <v>-2124.188020076765</v>
      </c>
      <c r="J680">
        <v>527.35028552728465</v>
      </c>
      <c r="K680">
        <v>0.96988127360518761</v>
      </c>
      <c r="L680">
        <v>4.5027452328757169</v>
      </c>
      <c r="M680">
        <v>6.0274542220064458</v>
      </c>
      <c r="N680">
        <f>SQRT(ssa_urop_maneuver_10002[[#This Row],[x-pos]]^2+ssa_urop_maneuver_10002[[#This Row],[y-pos]]^2+ssa_urop_maneuver_10002[[#This Row],[z-pos]]^2)-6378</f>
        <v>550.10662371091803</v>
      </c>
      <c r="O680">
        <f>SQRT(ssa_urop_maneuver_10002[[#This Row],[x-vel]]^2+ssa_urop_maneuver_10002[[#This Row],[y-vel]]^2+ssa_urop_maneuver_10002[[#This Row],[z-vel]]^2)</f>
        <v>7.5858808793348684</v>
      </c>
    </row>
    <row r="681" spans="1:15" x14ac:dyDescent="0.35">
      <c r="A681">
        <v>10002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5744.8033123365694</v>
      </c>
      <c r="I681">
        <v>829.65932324036157</v>
      </c>
      <c r="J681">
        <v>3778.187445659928</v>
      </c>
      <c r="K681">
        <v>-3.630647505850253</v>
      </c>
      <c r="L681">
        <v>4.9863894136098921</v>
      </c>
      <c r="M681">
        <v>4.4150275810392694</v>
      </c>
      <c r="N681">
        <f>SQRT(ssa_urop_maneuver_10002[[#This Row],[x-pos]]^2+ssa_urop_maneuver_10002[[#This Row],[y-pos]]^2+ssa_urop_maneuver_10002[[#This Row],[z-pos]]^2)-6378</f>
        <v>547.73462273968198</v>
      </c>
      <c r="O681">
        <f>SQRT(ssa_urop_maneuver_10002[[#This Row],[x-vel]]^2+ssa_urop_maneuver_10002[[#This Row],[y-vel]]^2+ssa_urop_maneuver_10002[[#This Row],[z-vel]]^2)</f>
        <v>7.5853905131664074</v>
      </c>
    </row>
    <row r="682" spans="1:15" x14ac:dyDescent="0.35">
      <c r="A682">
        <v>10002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2524.2052205819441</v>
      </c>
      <c r="I682">
        <v>3438.307344680311</v>
      </c>
      <c r="J682">
        <v>5451.9588173580714</v>
      </c>
      <c r="K682">
        <v>-6.7154947848503754</v>
      </c>
      <c r="L682">
        <v>3.3943932195538968</v>
      </c>
      <c r="M682">
        <v>0.96202852820093421</v>
      </c>
      <c r="N682">
        <f>SQRT(ssa_urop_maneuver_10002[[#This Row],[x-pos]]^2+ssa_urop_maneuver_10002[[#This Row],[y-pos]]^2+ssa_urop_maneuver_10002[[#This Row],[z-pos]]^2)-6378</f>
        <v>544.24127998036056</v>
      </c>
      <c r="O682">
        <f>SQRT(ssa_urop_maneuver_10002[[#This Row],[x-vel]]^2+ssa_urop_maneuver_10002[[#This Row],[y-vel]]^2+ssa_urop_maneuver_10002[[#This Row],[z-vel]]^2)</f>
        <v>7.5858601637110681</v>
      </c>
    </row>
    <row r="683" spans="1:15" x14ac:dyDescent="0.35">
      <c r="A683">
        <v>10002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-1746.770856819674</v>
      </c>
      <c r="I683">
        <v>4616.0032897402307</v>
      </c>
      <c r="J683">
        <v>4850.7883178975326</v>
      </c>
      <c r="K683">
        <v>-7.0052739598925937</v>
      </c>
      <c r="L683">
        <v>0.38806838440793162</v>
      </c>
      <c r="M683">
        <v>-2.8943114943260699</v>
      </c>
      <c r="N683">
        <f>SQRT(ssa_urop_maneuver_10002[[#This Row],[x-pos]]^2+ssa_urop_maneuver_10002[[#This Row],[y-pos]]^2+ssa_urop_maneuver_10002[[#This Row],[z-pos]]^2)-6378</f>
        <v>542.17645021991848</v>
      </c>
      <c r="O683">
        <f>SQRT(ssa_urop_maneuver_10002[[#This Row],[x-vel]]^2+ssa_urop_maneuver_10002[[#This Row],[y-vel]]^2+ssa_urop_maneuver_10002[[#This Row],[z-vel]]^2)</f>
        <v>7.5895651621363829</v>
      </c>
    </row>
    <row r="684" spans="1:15" x14ac:dyDescent="0.35">
      <c r="A684">
        <v>10002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-5288.8812244435658</v>
      </c>
      <c r="I684">
        <v>3869.5257496718432</v>
      </c>
      <c r="J684">
        <v>2222.566737227311</v>
      </c>
      <c r="K684">
        <v>-4.3716106458326589</v>
      </c>
      <c r="L684">
        <v>-2.7874272404887148</v>
      </c>
      <c r="M684">
        <v>-5.5485415887306573</v>
      </c>
      <c r="N684">
        <f>SQRT(ssa_urop_maneuver_10002[[#This Row],[x-pos]]^2+ssa_urop_maneuver_10002[[#This Row],[y-pos]]^2+ssa_urop_maneuver_10002[[#This Row],[z-pos]]^2)-6378</f>
        <v>541.92030554358098</v>
      </c>
      <c r="O684">
        <f>SQRT(ssa_urop_maneuver_10002[[#This Row],[x-vel]]^2+ssa_urop_maneuver_10002[[#This Row],[y-vel]]^2+ssa_urop_maneuver_10002[[#This Row],[z-vel]]^2)</f>
        <v>7.5938820126236948</v>
      </c>
    </row>
    <row r="685" spans="1:15" x14ac:dyDescent="0.35">
      <c r="A685">
        <v>10002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-6620.7945435927386</v>
      </c>
      <c r="I685">
        <v>1506.4576464901299</v>
      </c>
      <c r="J685">
        <v>-1336.3437353892359</v>
      </c>
      <c r="K685">
        <v>9.3658913382523051E-2</v>
      </c>
      <c r="L685">
        <v>-4.8029399168195663</v>
      </c>
      <c r="M685">
        <v>-5.8816564978899546</v>
      </c>
      <c r="N685">
        <f>SQRT(ssa_urop_maneuver_10002[[#This Row],[x-pos]]^2+ssa_urop_maneuver_10002[[#This Row],[y-pos]]^2+ssa_urop_maneuver_10002[[#This Row],[z-pos]]^2)-6378</f>
        <v>542.27092014828668</v>
      </c>
      <c r="O685">
        <f>SQRT(ssa_urop_maneuver_10002[[#This Row],[x-vel]]^2+ssa_urop_maneuver_10002[[#This Row],[y-vel]]^2+ssa_urop_maneuver_10002[[#This Row],[z-vel]]^2)</f>
        <v>7.5941350393448932</v>
      </c>
    </row>
    <row r="686" spans="1:15" x14ac:dyDescent="0.35">
      <c r="A686">
        <v>10002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-5185.6811739228633</v>
      </c>
      <c r="I686">
        <v>-1486.4595045506051</v>
      </c>
      <c r="J686">
        <v>-4335.6189221610985</v>
      </c>
      <c r="K686">
        <v>4.5142047846351394</v>
      </c>
      <c r="L686">
        <v>-4.8109092375405353</v>
      </c>
      <c r="M686">
        <v>-3.7525794532753838</v>
      </c>
      <c r="N686">
        <f>SQRT(ssa_urop_maneuver_10002[[#This Row],[x-pos]]^2+ssa_urop_maneuver_10002[[#This Row],[y-pos]]^2+ssa_urop_maneuver_10002[[#This Row],[z-pos]]^2)-6378</f>
        <v>542.87007062321572</v>
      </c>
      <c r="O686">
        <f>SQRT(ssa_urop_maneuver_10002[[#This Row],[x-vel]]^2+ssa_urop_maneuver_10002[[#This Row],[y-vel]]^2+ssa_urop_maneuver_10002[[#This Row],[z-vel]]^2)</f>
        <v>7.5897789877321342</v>
      </c>
    </row>
    <row r="687" spans="1:15" x14ac:dyDescent="0.35">
      <c r="A687">
        <v>10002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-1587.7995209977839</v>
      </c>
      <c r="I687">
        <v>-3860.156115399483</v>
      </c>
      <c r="J687">
        <v>-5522.8005264597314</v>
      </c>
      <c r="K687">
        <v>7.0430643028519588</v>
      </c>
      <c r="L687">
        <v>-2.8155188439393268</v>
      </c>
      <c r="M687">
        <v>-6.2427658720596788E-2</v>
      </c>
      <c r="N687">
        <f>SQRT(ssa_urop_maneuver_10002[[#This Row],[x-pos]]^2+ssa_urop_maneuver_10002[[#This Row],[y-pos]]^2+ssa_urop_maneuver_10002[[#This Row],[z-pos]]^2)-6378</f>
        <v>544.66120861050877</v>
      </c>
      <c r="O687">
        <f>SQRT(ssa_urop_maneuver_10002[[#This Row],[x-vel]]^2+ssa_urop_maneuver_10002[[#This Row],[y-vel]]^2+ssa_urop_maneuver_10002[[#This Row],[z-vel]]^2)</f>
        <v>7.5852355498862609</v>
      </c>
    </row>
    <row r="688" spans="1:15" x14ac:dyDescent="0.35">
      <c r="A688">
        <v>10002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2671.0289955688741</v>
      </c>
      <c r="I688">
        <v>-4627.9478273261284</v>
      </c>
      <c r="J688">
        <v>-4406.0980108387503</v>
      </c>
      <c r="K688">
        <v>6.6391718851326189</v>
      </c>
      <c r="L688">
        <v>0.34900292333069188</v>
      </c>
      <c r="M688">
        <v>3.6498596167906041</v>
      </c>
      <c r="N688">
        <f>SQRT(ssa_urop_maneuver_10002[[#This Row],[x-pos]]^2+ssa_urop_maneuver_10002[[#This Row],[y-pos]]^2+ssa_urop_maneuver_10002[[#This Row],[z-pos]]^2)-6378</f>
        <v>547.7488164630613</v>
      </c>
      <c r="O688">
        <f>SQRT(ssa_urop_maneuver_10002[[#This Row],[x-vel]]^2+ssa_urop_maneuver_10002[[#This Row],[y-vel]]^2+ssa_urop_maneuver_10002[[#This Row],[z-vel]]^2)</f>
        <v>7.5843181356736107</v>
      </c>
    </row>
    <row r="689" spans="1:15" x14ac:dyDescent="0.35">
      <c r="A689">
        <v>10002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5818.1077404458501</v>
      </c>
      <c r="I689">
        <v>-3470.0430933781681</v>
      </c>
      <c r="J689">
        <v>-1451.2636009957271</v>
      </c>
      <c r="K689">
        <v>3.4701284001287549</v>
      </c>
      <c r="L689">
        <v>3.3715974240921991</v>
      </c>
      <c r="M689">
        <v>5.8422426394400588</v>
      </c>
      <c r="N689">
        <f>SQRT(ssa_urop_maneuver_10002[[#This Row],[x-pos]]^2+ssa_urop_maneuver_10002[[#This Row],[y-pos]]^2+ssa_urop_maneuver_10002[[#This Row],[z-pos]]^2)-6378</f>
        <v>550.040328181738</v>
      </c>
      <c r="O689">
        <f>SQRT(ssa_urop_maneuver_10002[[#This Row],[x-vel]]^2+ssa_urop_maneuver_10002[[#This Row],[y-vel]]^2+ssa_urop_maneuver_10002[[#This Row],[z-vel]]^2)</f>
        <v>7.5855955179284935</v>
      </c>
    </row>
    <row r="690" spans="1:15" x14ac:dyDescent="0.35">
      <c r="A690">
        <v>10002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6541.146248540088</v>
      </c>
      <c r="I690">
        <v>-866.61376774110397</v>
      </c>
      <c r="J690">
        <v>2109.5689390305638</v>
      </c>
      <c r="K690">
        <v>-1.147359046628148</v>
      </c>
      <c r="L690">
        <v>4.991774700157749</v>
      </c>
      <c r="M690">
        <v>5.5955587606809551</v>
      </c>
      <c r="N690">
        <f>SQRT(ssa_urop_maneuver_10002[[#This Row],[x-pos]]^2+ssa_urop_maneuver_10002[[#This Row],[y-pos]]^2+ssa_urop_maneuver_10002[[#This Row],[z-pos]]^2)-6378</f>
        <v>549.32955587873312</v>
      </c>
      <c r="O690">
        <f>SQRT(ssa_urop_maneuver_10002[[#This Row],[x-vel]]^2+ssa_urop_maneuver_10002[[#This Row],[y-vel]]^2+ssa_urop_maneuver_10002[[#This Row],[z-vel]]^2)</f>
        <v>7.5858107861485591</v>
      </c>
    </row>
    <row r="691" spans="1:15" x14ac:dyDescent="0.35">
      <c r="A691">
        <v>10002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4539.0814113416709</v>
      </c>
      <c r="I691">
        <v>2098.0138309442982</v>
      </c>
      <c r="J691">
        <v>4789.3984290767048</v>
      </c>
      <c r="K691">
        <v>-5.2834583422127279</v>
      </c>
      <c r="L691">
        <v>4.5323424960191803</v>
      </c>
      <c r="M691">
        <v>3.013204126615967</v>
      </c>
      <c r="N691">
        <f>SQRT(ssa_urop_maneuver_10002[[#This Row],[x-pos]]^2+ssa_urop_maneuver_10002[[#This Row],[y-pos]]^2+ssa_urop_maneuver_10002[[#This Row],[z-pos]]^2)-6378</f>
        <v>546.10711977100073</v>
      </c>
      <c r="O691">
        <f>SQRT(ssa_urop_maneuver_10002[[#This Row],[x-vel]]^2+ssa_urop_maneuver_10002[[#This Row],[y-vel]]^2+ssa_urop_maneuver_10002[[#This Row],[z-vel]]^2)</f>
        <v>7.5852791421129746</v>
      </c>
    </row>
    <row r="692" spans="1:15" x14ac:dyDescent="0.35">
      <c r="A692">
        <v>10002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647.72235825978078</v>
      </c>
      <c r="I692">
        <v>4189.5992351850564</v>
      </c>
      <c r="J692">
        <v>5470.7100627259033</v>
      </c>
      <c r="K692">
        <v>-7.218103071510126</v>
      </c>
      <c r="L692">
        <v>2.187017903611769</v>
      </c>
      <c r="M692">
        <v>-0.82481378600193977</v>
      </c>
      <c r="N692">
        <f>SQRT(ssa_urop_maneuver_10002[[#This Row],[x-pos]]^2+ssa_urop_maneuver_10002[[#This Row],[y-pos]]^2+ssa_urop_maneuver_10002[[#This Row],[z-pos]]^2)-6378</f>
        <v>543.05155270955038</v>
      </c>
      <c r="O692">
        <f>SQRT(ssa_urop_maneuver_10002[[#This Row],[x-vel]]^2+ssa_urop_maneuver_10002[[#This Row],[y-vel]]^2+ssa_urop_maneuver_10002[[#This Row],[z-vel]]^2)</f>
        <v>7.5871191530936946</v>
      </c>
    </row>
    <row r="693" spans="1:15" x14ac:dyDescent="0.35">
      <c r="A693">
        <v>10002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-3512.8694713039822</v>
      </c>
      <c r="I693">
        <v>4536.6819730394755</v>
      </c>
      <c r="J693">
        <v>3868.2941272940052</v>
      </c>
      <c r="K693">
        <v>-6.1469826095808742</v>
      </c>
      <c r="L693">
        <v>-1.0735260473001531</v>
      </c>
      <c r="M693">
        <v>-4.3238770783296037</v>
      </c>
      <c r="N693">
        <f>SQRT(ssa_urop_maneuver_10002[[#This Row],[x-pos]]^2+ssa_urop_maneuver_10002[[#This Row],[y-pos]]^2+ssa_urop_maneuver_10002[[#This Row],[z-pos]]^2)-6378</f>
        <v>541.93025269606005</v>
      </c>
      <c r="O693">
        <f>SQRT(ssa_urop_maneuver_10002[[#This Row],[x-vel]]^2+ssa_urop_maneuver_10002[[#This Row],[y-vel]]^2+ssa_urop_maneuver_10002[[#This Row],[z-vel]]^2)</f>
        <v>7.5916906131128483</v>
      </c>
    </row>
    <row r="694" spans="1:15" x14ac:dyDescent="0.35">
      <c r="A694">
        <v>10002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-6206.8041101973622</v>
      </c>
      <c r="I694">
        <v>2990.6194654270471</v>
      </c>
      <c r="J694">
        <v>647.77916500569097</v>
      </c>
      <c r="K694">
        <v>-2.5050050277365798</v>
      </c>
      <c r="L694">
        <v>-3.893564154119022</v>
      </c>
      <c r="M694">
        <v>-6.0202975255701681</v>
      </c>
      <c r="N694">
        <f>SQRT(ssa_urop_maneuver_10002[[#This Row],[x-pos]]^2+ssa_urop_maneuver_10002[[#This Row],[y-pos]]^2+ssa_urop_maneuver_10002[[#This Row],[z-pos]]^2)-6378</f>
        <v>542.10403794404647</v>
      </c>
      <c r="O694">
        <f>SQRT(ssa_urop_maneuver_10002[[#This Row],[x-vel]]^2+ssa_urop_maneuver_10002[[#This Row],[y-vel]]^2+ssa_urop_maneuver_10002[[#This Row],[z-vel]]^2)</f>
        <v>7.5946609080071772</v>
      </c>
    </row>
    <row r="695" spans="1:15" x14ac:dyDescent="0.35">
      <c r="A695">
        <v>10002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-6306.0366525144136</v>
      </c>
      <c r="I695">
        <v>194.45599502669239</v>
      </c>
      <c r="J695">
        <v>-2844.120924458703</v>
      </c>
      <c r="K695">
        <v>2.18525863628407</v>
      </c>
      <c r="L695">
        <v>-5.0876476989143002</v>
      </c>
      <c r="M695">
        <v>-5.1949402209414233</v>
      </c>
      <c r="N695">
        <f>SQRT(ssa_urop_maneuver_10002[[#This Row],[x-pos]]^2+ssa_urop_maneuver_10002[[#This Row],[y-pos]]^2+ssa_urop_maneuver_10002[[#This Row],[z-pos]]^2)-6378</f>
        <v>542.47218257546683</v>
      </c>
      <c r="O695">
        <f>SQRT(ssa_urop_maneuver_10002[[#This Row],[x-vel]]^2+ssa_urop_maneuver_10002[[#This Row],[y-vel]]^2+ssa_urop_maneuver_10002[[#This Row],[z-vel]]^2)</f>
        <v>7.5925567706061319</v>
      </c>
    </row>
    <row r="696" spans="1:15" x14ac:dyDescent="0.35">
      <c r="A696">
        <v>10002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-3771.7903393205011</v>
      </c>
      <c r="I696">
        <v>-2683.424670837227</v>
      </c>
      <c r="J696">
        <v>-5145.7745790918907</v>
      </c>
      <c r="K696">
        <v>5.9536905285591768</v>
      </c>
      <c r="L696">
        <v>-4.1576060212163899</v>
      </c>
      <c r="M696">
        <v>-2.1995570584286792</v>
      </c>
      <c r="N696">
        <f>SQRT(ssa_urop_maneuver_10002[[#This Row],[x-pos]]^2+ssa_urop_maneuver_10002[[#This Row],[y-pos]]^2+ssa_urop_maneuver_10002[[#This Row],[z-pos]]^2)-6378</f>
        <v>543.42805688809131</v>
      </c>
      <c r="O696">
        <f>SQRT(ssa_urop_maneuver_10002[[#This Row],[x-vel]]^2+ssa_urop_maneuver_10002[[#This Row],[y-vel]]^2+ssa_urop_maneuver_10002[[#This Row],[z-vel]]^2)</f>
        <v>7.587500905488807</v>
      </c>
    </row>
    <row r="697" spans="1:15" x14ac:dyDescent="0.35">
      <c r="A697">
        <v>10002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333.90727743679042</v>
      </c>
      <c r="I697">
        <v>-4444.1450437150788</v>
      </c>
      <c r="J697">
        <v>-5298.8828820540111</v>
      </c>
      <c r="K697">
        <v>7.2361353471715271</v>
      </c>
      <c r="L697">
        <v>-1.4995322025335249</v>
      </c>
      <c r="M697">
        <v>1.7068660684368959</v>
      </c>
      <c r="N697">
        <f>SQRT(ssa_urop_maneuver_10002[[#This Row],[x-pos]]^2+ssa_urop_maneuver_10002[[#This Row],[y-pos]]^2+ssa_urop_maneuver_10002[[#This Row],[z-pos]]^2)-6378</f>
        <v>545.87745683208686</v>
      </c>
      <c r="O697">
        <f>SQRT(ssa_urop_maneuver_10002[[#This Row],[x-vel]]^2+ssa_urop_maneuver_10002[[#This Row],[y-vel]]^2+ssa_urop_maneuver_10002[[#This Row],[z-vel]]^2)</f>
        <v>7.5844342811182344</v>
      </c>
    </row>
    <row r="698" spans="1:15" x14ac:dyDescent="0.35">
      <c r="A698">
        <v>10002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4300.680316944753</v>
      </c>
      <c r="I698">
        <v>-4356.1997340571052</v>
      </c>
      <c r="J698">
        <v>-3241.9378211617818</v>
      </c>
      <c r="K698">
        <v>5.5072990264654456</v>
      </c>
      <c r="L698">
        <v>1.782765879660652</v>
      </c>
      <c r="M698">
        <v>4.9013565944181874</v>
      </c>
      <c r="N698">
        <f>SQRT(ssa_urop_maneuver_10002[[#This Row],[x-pos]]^2+ssa_urop_maneuver_10002[[#This Row],[y-pos]]^2+ssa_urop_maneuver_10002[[#This Row],[z-pos]]^2)-6378</f>
        <v>548.93930591530625</v>
      </c>
      <c r="O698">
        <f>SQRT(ssa_urop_maneuver_10002[[#This Row],[x-vel]]^2+ssa_urop_maneuver_10002[[#This Row],[y-vel]]^2+ssa_urop_maneuver_10002[[#This Row],[z-vel]]^2)</f>
        <v>7.5849781287908877</v>
      </c>
    </row>
    <row r="699" spans="1:15" x14ac:dyDescent="0.35">
      <c r="A699">
        <v>10002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6476.4824275302653</v>
      </c>
      <c r="I699">
        <v>-2454.5833401788918</v>
      </c>
      <c r="J699">
        <v>168.15907767340471</v>
      </c>
      <c r="K699">
        <v>1.4817102355829821</v>
      </c>
      <c r="L699">
        <v>4.326561331573334</v>
      </c>
      <c r="M699">
        <v>6.052523353251229</v>
      </c>
      <c r="N699">
        <f>SQRT(ssa_urop_maneuver_10002[[#This Row],[x-pos]]^2+ssa_urop_maneuver_10002[[#This Row],[y-pos]]^2+ssa_urop_maneuver_10002[[#This Row],[z-pos]]^2)-6378</f>
        <v>550.06477188226472</v>
      </c>
      <c r="O699">
        <f>SQRT(ssa_urop_maneuver_10002[[#This Row],[x-vel]]^2+ssa_urop_maneuver_10002[[#This Row],[y-vel]]^2+ssa_urop_maneuver_10002[[#This Row],[z-vel]]^2)</f>
        <v>7.5860158924002068</v>
      </c>
    </row>
    <row r="700" spans="1:15" x14ac:dyDescent="0.35">
      <c r="A700">
        <v>10002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5953.4425379971744</v>
      </c>
      <c r="I700">
        <v>469.87079760520601</v>
      </c>
      <c r="J700">
        <v>3507.9620916310182</v>
      </c>
      <c r="K700">
        <v>-3.161229787540901</v>
      </c>
      <c r="L700">
        <v>5.0680588047909207</v>
      </c>
      <c r="M700">
        <v>4.675595149752299</v>
      </c>
      <c r="N700">
        <f>SQRT(ssa_urop_maneuver_10002[[#This Row],[x-pos]]^2+ssa_urop_maneuver_10002[[#This Row],[y-pos]]^2+ssa_urop_maneuver_10002[[#This Row],[z-pos]]^2)-6378</f>
        <v>548.04177405801238</v>
      </c>
      <c r="O700">
        <f>SQRT(ssa_urop_maneuver_10002[[#This Row],[x-vel]]^2+ssa_urop_maneuver_10002[[#This Row],[y-vel]]^2+ssa_urop_maneuver_10002[[#This Row],[z-vel]]^2)</f>
        <v>7.5854982580475152</v>
      </c>
    </row>
    <row r="701" spans="1:15" x14ac:dyDescent="0.35">
      <c r="A701">
        <v>10002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2951.142037111716</v>
      </c>
      <c r="I701">
        <v>3198.909613092821</v>
      </c>
      <c r="J701">
        <v>5383.3340319799136</v>
      </c>
      <c r="K701">
        <v>-6.483450737230565</v>
      </c>
      <c r="L701">
        <v>3.699473747291445</v>
      </c>
      <c r="M701">
        <v>1.3491437644455211</v>
      </c>
      <c r="N701">
        <f>SQRT(ssa_urop_maneuver_10002[[#This Row],[x-pos]]^2+ssa_urop_maneuver_10002[[#This Row],[y-pos]]^2+ssa_urop_maneuver_10002[[#This Row],[z-pos]]^2)-6378</f>
        <v>544.61130902339937</v>
      </c>
      <c r="O701">
        <f>SQRT(ssa_urop_maneuver_10002[[#This Row],[x-vel]]^2+ssa_urop_maneuver_10002[[#This Row],[y-vel]]^2+ssa_urop_maneuver_10002[[#This Row],[z-vel]]^2)</f>
        <v>7.5856066577523249</v>
      </c>
    </row>
    <row r="702" spans="1:15" x14ac:dyDescent="0.35">
      <c r="A702">
        <v>10002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-1279.185491252148</v>
      </c>
      <c r="I702">
        <v>4596.7317357992488</v>
      </c>
      <c r="J702">
        <v>5012.5525850842778</v>
      </c>
      <c r="K702">
        <v>-7.1069593554748227</v>
      </c>
      <c r="L702">
        <v>0.79039884533765969</v>
      </c>
      <c r="M702">
        <v>-2.5411588782921561</v>
      </c>
      <c r="N702">
        <f>SQRT(ssa_urop_maneuver_10002[[#This Row],[x-pos]]^2+ssa_urop_maneuver_10002[[#This Row],[y-pos]]^2+ssa_urop_maneuver_10002[[#This Row],[z-pos]]^2)-6378</f>
        <v>542.40039233056541</v>
      </c>
      <c r="O702">
        <f>SQRT(ssa_urop_maneuver_10002[[#This Row],[x-vel]]^2+ssa_urop_maneuver_10002[[#This Row],[y-vel]]^2+ssa_urop_maneuver_10002[[#This Row],[z-vel]]^2)</f>
        <v>7.5888793678517033</v>
      </c>
    </row>
    <row r="703" spans="1:15" x14ac:dyDescent="0.35">
      <c r="A703">
        <v>10002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-4975.7689945941893</v>
      </c>
      <c r="I703">
        <v>4078.9699150898532</v>
      </c>
      <c r="J703">
        <v>2547.7400499937421</v>
      </c>
      <c r="K703">
        <v>-4.766390870231211</v>
      </c>
      <c r="L703">
        <v>-2.455174995219783</v>
      </c>
      <c r="M703">
        <v>-5.3770663812426189</v>
      </c>
      <c r="N703">
        <f>SQRT(ssa_urop_maneuver_10002[[#This Row],[x-pos]]^2+ssa_urop_maneuver_10002[[#This Row],[y-pos]]^2+ssa_urop_maneuver_10002[[#This Row],[z-pos]]^2)-6378</f>
        <v>542.06156172870487</v>
      </c>
      <c r="O703">
        <f>SQRT(ssa_urop_maneuver_10002[[#This Row],[x-vel]]^2+ssa_urop_maneuver_10002[[#This Row],[y-vel]]^2+ssa_urop_maneuver_10002[[#This Row],[z-vel]]^2)</f>
        <v>7.5933661213763095</v>
      </c>
    </row>
    <row r="704" spans="1:15" x14ac:dyDescent="0.35">
      <c r="A704">
        <v>10002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-6593.4648388230398</v>
      </c>
      <c r="I704">
        <v>1857.4825495872619</v>
      </c>
      <c r="J704">
        <v>-983.66971407706285</v>
      </c>
      <c r="K704">
        <v>-0.42924617201133508</v>
      </c>
      <c r="L704">
        <v>-4.6806056174681423</v>
      </c>
      <c r="M704">
        <v>-5.9648918424628841</v>
      </c>
      <c r="N704">
        <f>SQRT(ssa_urop_maneuver_10002[[#This Row],[x-pos]]^2+ssa_urop_maneuver_10002[[#This Row],[y-pos]]^2+ssa_urop_maneuver_10002[[#This Row],[z-pos]]^2)-6378</f>
        <v>542.37759874483891</v>
      </c>
      <c r="O704">
        <f>SQRT(ssa_urop_maneuver_10002[[#This Row],[x-vel]]^2+ssa_urop_maneuver_10002[[#This Row],[y-vel]]^2+ssa_urop_maneuver_10002[[#This Row],[z-vel]]^2)</f>
        <v>7.5942251688201194</v>
      </c>
    </row>
    <row r="705" spans="1:15" x14ac:dyDescent="0.35">
      <c r="A705">
        <v>10002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-5455.4090453045555</v>
      </c>
      <c r="I705">
        <v>-1140.5741135219771</v>
      </c>
      <c r="J705">
        <v>-4103.0956514764412</v>
      </c>
      <c r="K705">
        <v>4.0829854517135997</v>
      </c>
      <c r="L705">
        <v>-4.949567549662989</v>
      </c>
      <c r="M705">
        <v>-4.0550104873299926</v>
      </c>
      <c r="N705">
        <f>SQRT(ssa_urop_maneuver_10002[[#This Row],[x-pos]]^2+ssa_urop_maneuver_10002[[#This Row],[y-pos]]^2+ssa_urop_maneuver_10002[[#This Row],[z-pos]]^2)-6378</f>
        <v>542.82300634773401</v>
      </c>
      <c r="O705">
        <f>SQRT(ssa_urop_maneuver_10002[[#This Row],[x-vel]]^2+ssa_urop_maneuver_10002[[#This Row],[y-vel]]^2+ssa_urop_maneuver_10002[[#This Row],[z-vel]]^2)</f>
        <v>7.5902634460167464</v>
      </c>
    </row>
    <row r="706" spans="1:15" x14ac:dyDescent="0.35">
      <c r="A706">
        <v>10002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-2041.5963484171191</v>
      </c>
      <c r="I706">
        <v>-3663.5497014341709</v>
      </c>
      <c r="J706">
        <v>-5507.1986953383703</v>
      </c>
      <c r="K706">
        <v>6.8826940848229032</v>
      </c>
      <c r="L706">
        <v>-3.1562907258182706</v>
      </c>
      <c r="M706">
        <v>-0.45677876575873833</v>
      </c>
      <c r="N706">
        <f>SQRT(ssa_urop_maneuver_10002[[#This Row],[x-pos]]^2+ssa_urop_maneuver_10002[[#This Row],[y-pos]]^2+ssa_urop_maneuver_10002[[#This Row],[z-pos]]^2)-6378</f>
        <v>544.35144547610798</v>
      </c>
      <c r="O706">
        <f>SQRT(ssa_urop_maneuver_10002[[#This Row],[x-vel]]^2+ssa_urop_maneuver_10002[[#This Row],[y-vel]]^2+ssa_urop_maneuver_10002[[#This Row],[z-vel]]^2)</f>
        <v>7.5856638372650478</v>
      </c>
    </row>
    <row r="707" spans="1:15" x14ac:dyDescent="0.35">
      <c r="A707">
        <v>10002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2222.1537986442258</v>
      </c>
      <c r="I707">
        <v>-4662.2243495679977</v>
      </c>
      <c r="J707">
        <v>-4613.5684050016944</v>
      </c>
      <c r="K707">
        <v>6.8153243765688556</v>
      </c>
      <c r="L707">
        <v>-5.2101119814692218E-2</v>
      </c>
      <c r="M707">
        <v>3.3274297399480131</v>
      </c>
      <c r="N707">
        <f>SQRT(ssa_urop_maneuver_10002[[#This Row],[x-pos]]^2+ssa_urop_maneuver_10002[[#This Row],[y-pos]]^2+ssa_urop_maneuver_10002[[#This Row],[z-pos]]^2)-6378</f>
        <v>547.26655213816139</v>
      </c>
      <c r="O707">
        <f>SQRT(ssa_urop_maneuver_10002[[#This Row],[x-vel]]^2+ssa_urop_maneuver_10002[[#This Row],[y-vel]]^2+ssa_urop_maneuver_10002[[#This Row],[z-vel]]^2)</f>
        <v>7.5844017271522546</v>
      </c>
    </row>
    <row r="708" spans="1:15" x14ac:dyDescent="0.35">
      <c r="A708">
        <v>10002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5560.9916566872243</v>
      </c>
      <c r="I708">
        <v>-3720.9892913453709</v>
      </c>
      <c r="J708">
        <v>-1795.326879938671</v>
      </c>
      <c r="K708">
        <v>3.9101143204425468</v>
      </c>
      <c r="L708">
        <v>3.0767252172708379</v>
      </c>
      <c r="M708">
        <v>5.7260603225754796</v>
      </c>
      <c r="N708">
        <f>SQRT(ssa_urop_maneuver_10002[[#This Row],[x-pos]]^2+ssa_urop_maneuver_10002[[#This Row],[y-pos]]^2+ssa_urop_maneuver_10002[[#This Row],[z-pos]]^2)-6378</f>
        <v>549.74047708790658</v>
      </c>
      <c r="O708">
        <f>SQRT(ssa_urop_maneuver_10002[[#This Row],[x-vel]]^2+ssa_urop_maneuver_10002[[#This Row],[y-vel]]^2+ssa_urop_maneuver_10002[[#This Row],[z-vel]]^2)</f>
        <v>7.5857101763311103</v>
      </c>
    </row>
    <row r="709" spans="1:15" x14ac:dyDescent="0.35">
      <c r="A709">
        <v>10002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6582.9231536899133</v>
      </c>
      <c r="I709">
        <v>-1229.6882683727561</v>
      </c>
      <c r="J709">
        <v>1772.612416226021</v>
      </c>
      <c r="K709">
        <v>-0.62731319971457622</v>
      </c>
      <c r="L709">
        <v>4.9264511393591022</v>
      </c>
      <c r="M709">
        <v>5.7345088772470296</v>
      </c>
      <c r="N709">
        <f>SQRT(ssa_urop_maneuver_10002[[#This Row],[x-pos]]^2+ssa_urop_maneuver_10002[[#This Row],[y-pos]]^2+ssa_urop_maneuver_10002[[#This Row],[z-pos]]^2)-6378</f>
        <v>549.42125634921922</v>
      </c>
      <c r="O709">
        <f>SQRT(ssa_urop_maneuver_10002[[#This Row],[x-vel]]^2+ssa_urop_maneuver_10002[[#This Row],[y-vel]]^2+ssa_urop_maneuver_10002[[#This Row],[z-vel]]^2)</f>
        <v>7.586042099952631</v>
      </c>
    </row>
    <row r="710" spans="1:15" x14ac:dyDescent="0.35">
      <c r="A710">
        <v>10002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4861.9970403118778</v>
      </c>
      <c r="I710">
        <v>1774.1215702150259</v>
      </c>
      <c r="J710">
        <v>4600.1697946350941</v>
      </c>
      <c r="K710">
        <v>-4.9002317118768071</v>
      </c>
      <c r="L710">
        <v>4.7234276072341093</v>
      </c>
      <c r="M710">
        <v>3.3487111546278321</v>
      </c>
      <c r="N710">
        <f>SQRT(ssa_urop_maneuver_10002[[#This Row],[x-pos]]^2+ssa_urop_maneuver_10002[[#This Row],[y-pos]]^2+ssa_urop_maneuver_10002[[#This Row],[z-pos]]^2)-6378</f>
        <v>546.45555299308489</v>
      </c>
      <c r="O710">
        <f>SQRT(ssa_urop_maneuver_10002[[#This Row],[x-vel]]^2+ssa_urop_maneuver_10002[[#This Row],[y-vel]]^2+ssa_urop_maneuver_10002[[#This Row],[z-vel]]^2)</f>
        <v>7.5853085361106647</v>
      </c>
    </row>
    <row r="711" spans="1:15" x14ac:dyDescent="0.35">
      <c r="A711">
        <v>10002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1117.183524608241</v>
      </c>
      <c r="I711">
        <v>4039.6621641953302</v>
      </c>
      <c r="J711">
        <v>5508.0477983408127</v>
      </c>
      <c r="K711">
        <v>-7.1304349865303793</v>
      </c>
      <c r="L711">
        <v>2.554898873045929</v>
      </c>
      <c r="M711">
        <v>-0.43233791420327011</v>
      </c>
      <c r="N711">
        <f>SQRT(ssa_urop_maneuver_10002[[#This Row],[x-pos]]^2+ssa_urop_maneuver_10002[[#This Row],[y-pos]]^2+ssa_urop_maneuver_10002[[#This Row],[z-pos]]^2)-6378</f>
        <v>543.38425297241065</v>
      </c>
      <c r="O711">
        <f>SQRT(ssa_urop_maneuver_10002[[#This Row],[x-vel]]^2+ssa_urop_maneuver_10002[[#This Row],[y-vel]]^2+ssa_urop_maneuver_10002[[#This Row],[z-vel]]^2)</f>
        <v>7.5866677415506656</v>
      </c>
    </row>
    <row r="712" spans="1:15" x14ac:dyDescent="0.35">
      <c r="A712">
        <v>10002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-3092.2942333902288</v>
      </c>
      <c r="I712">
        <v>4623.4456436363216</v>
      </c>
      <c r="J712">
        <v>4117.0003152855224</v>
      </c>
      <c r="K712">
        <v>-6.3920726630984763</v>
      </c>
      <c r="L712">
        <v>-0.68086007585176755</v>
      </c>
      <c r="M712">
        <v>-4.03738472870217</v>
      </c>
      <c r="N712">
        <f>SQRT(ssa_urop_maneuver_10002[[#This Row],[x-pos]]^2+ssa_urop_maneuver_10002[[#This Row],[y-pos]]^2+ssa_urop_maneuver_10002[[#This Row],[z-pos]]^2)-6378</f>
        <v>542.13185145913485</v>
      </c>
      <c r="O712">
        <f>SQRT(ssa_urop_maneuver_10002[[#This Row],[x-vel]]^2+ssa_urop_maneuver_10002[[#This Row],[y-vel]]^2+ssa_urop_maneuver_10002[[#This Row],[z-vel]]^2)</f>
        <v>7.5909577011584792</v>
      </c>
    </row>
    <row r="713" spans="1:15" x14ac:dyDescent="0.35">
      <c r="A713">
        <v>10002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-6011.0546132234913</v>
      </c>
      <c r="I713">
        <v>3278.5544170186581</v>
      </c>
      <c r="J713">
        <v>1004.373394378001</v>
      </c>
      <c r="K713">
        <v>-2.9821637842500501</v>
      </c>
      <c r="L713">
        <v>-3.6402660490988161</v>
      </c>
      <c r="M713">
        <v>-5.9605514823674994</v>
      </c>
      <c r="N713">
        <f>SQRT(ssa_urop_maneuver_10002[[#This Row],[x-pos]]^2+ssa_urop_maneuver_10002[[#This Row],[y-pos]]^2+ssa_urop_maneuver_10002[[#This Row],[z-pos]]^2)-6378</f>
        <v>542.2935301793641</v>
      </c>
      <c r="O713">
        <f>SQRT(ssa_urop_maneuver_10002[[#This Row],[x-vel]]^2+ssa_urop_maneuver_10002[[#This Row],[y-vel]]^2+ssa_urop_maneuver_10002[[#This Row],[z-vel]]^2)</f>
        <v>7.5942749303845636</v>
      </c>
    </row>
    <row r="714" spans="1:15" x14ac:dyDescent="0.35">
      <c r="A714">
        <v>10002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-6417.3562858254518</v>
      </c>
      <c r="I714">
        <v>563.4645786473119</v>
      </c>
      <c r="J714">
        <v>-2528.9562191577002</v>
      </c>
      <c r="K714">
        <v>1.6763643014415099</v>
      </c>
      <c r="L714">
        <v>-5.0805661552525194</v>
      </c>
      <c r="M714">
        <v>-5.3876487023397672</v>
      </c>
      <c r="N714">
        <f>SQRT(ssa_urop_maneuver_10002[[#This Row],[x-pos]]^2+ssa_urop_maneuver_10002[[#This Row],[y-pos]]^2+ssa_urop_maneuver_10002[[#This Row],[z-pos]]^2)-6378</f>
        <v>542.6627998357244</v>
      </c>
      <c r="O714">
        <f>SQRT(ssa_urop_maneuver_10002[[#This Row],[x-vel]]^2+ssa_urop_maneuver_10002[[#This Row],[y-vel]]^2+ssa_urop_maneuver_10002[[#This Row],[z-vel]]^2)</f>
        <v>7.5927009863992545</v>
      </c>
    </row>
    <row r="715" spans="1:15" x14ac:dyDescent="0.35">
      <c r="A715">
        <v>10002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-4143.4594506455587</v>
      </c>
      <c r="I715">
        <v>-2387.43872001714</v>
      </c>
      <c r="J715">
        <v>-5003.8343997612656</v>
      </c>
      <c r="K715">
        <v>5.6261315851990172</v>
      </c>
      <c r="L715">
        <v>-4.3990566433417717</v>
      </c>
      <c r="M715">
        <v>-2.5630909376797382</v>
      </c>
      <c r="N715">
        <f>SQRT(ssa_urop_maneuver_10002[[#This Row],[x-pos]]^2+ssa_urop_maneuver_10002[[#This Row],[y-pos]]^2+ssa_urop_maneuver_10002[[#This Row],[z-pos]]^2)-6378</f>
        <v>543.45061105078275</v>
      </c>
      <c r="O715">
        <f>SQRT(ssa_urop_maneuver_10002[[#This Row],[x-vel]]^2+ssa_urop_maneuver_10002[[#This Row],[y-vel]]^2+ssa_urop_maneuver_10002[[#This Row],[z-vel]]^2)</f>
        <v>7.5877856532798411</v>
      </c>
    </row>
    <row r="716" spans="1:15" x14ac:dyDescent="0.35">
      <c r="A716">
        <v>10002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-143.04103265064421</v>
      </c>
      <c r="I716">
        <v>-4344.3614608569287</v>
      </c>
      <c r="J716">
        <v>-5389.1507498486644</v>
      </c>
      <c r="K716">
        <v>7.22530756674076</v>
      </c>
      <c r="L716">
        <v>-1.888431707150533</v>
      </c>
      <c r="M716">
        <v>1.324366119822888</v>
      </c>
      <c r="N716">
        <f>SQRT(ssa_urop_maneuver_10002[[#This Row],[x-pos]]^2+ssa_urop_maneuver_10002[[#This Row],[y-pos]]^2+ssa_urop_maneuver_10002[[#This Row],[z-pos]]^2)-6378</f>
        <v>545.64665795382189</v>
      </c>
      <c r="O716">
        <f>SQRT(ssa_urop_maneuver_10002[[#This Row],[x-vel]]^2+ssa_urop_maneuver_10002[[#This Row],[y-vel]]^2+ssa_urop_maneuver_10002[[#This Row],[z-vel]]^2)</f>
        <v>7.5845361997888494</v>
      </c>
    </row>
    <row r="717" spans="1:15" x14ac:dyDescent="0.35">
      <c r="A717">
        <v>10002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3916.9001754237529</v>
      </c>
      <c r="I717">
        <v>-4494.1616971966378</v>
      </c>
      <c r="J717">
        <v>-3526.7706379154092</v>
      </c>
      <c r="K717">
        <v>5.8175739645736657</v>
      </c>
      <c r="L717">
        <v>1.407788287821971</v>
      </c>
      <c r="M717">
        <v>4.6587841395888443</v>
      </c>
      <c r="N717">
        <f>SQRT(ssa_urop_maneuver_10002[[#This Row],[x-pos]]^2+ssa_urop_maneuver_10002[[#This Row],[y-pos]]^2+ssa_urop_maneuver_10002[[#This Row],[z-pos]]^2)-6378</f>
        <v>548.59421918494172</v>
      </c>
      <c r="O717">
        <f>SQRT(ssa_urop_maneuver_10002[[#This Row],[x-vel]]^2+ssa_urop_maneuver_10002[[#This Row],[y-vel]]^2+ssa_urop_maneuver_10002[[#This Row],[z-vel]]^2)</f>
        <v>7.5848733908944475</v>
      </c>
    </row>
    <row r="718" spans="1:15" x14ac:dyDescent="0.35">
      <c r="A718">
        <v>10002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6345.8038979348376</v>
      </c>
      <c r="I718">
        <v>-2773.0274249728618</v>
      </c>
      <c r="J718">
        <v>-192.51676732792041</v>
      </c>
      <c r="K718">
        <v>1.984407929767523</v>
      </c>
      <c r="L718">
        <v>4.1219267337553536</v>
      </c>
      <c r="M718">
        <v>6.0516508790043044</v>
      </c>
      <c r="N718">
        <f>SQRT(ssa_urop_maneuver_10002[[#This Row],[x-pos]]^2+ssa_urop_maneuver_10002[[#This Row],[y-pos]]^2+ssa_urop_maneuver_10002[[#This Row],[z-pos]]^2)-6378</f>
        <v>549.91245011071078</v>
      </c>
      <c r="O718">
        <f>SQRT(ssa_urop_maneuver_10002[[#This Row],[x-vel]]^2+ssa_urop_maneuver_10002[[#This Row],[y-vel]]^2+ssa_urop_maneuver_10002[[#This Row],[z-vel]]^2)</f>
        <v>7.5862133631690636</v>
      </c>
    </row>
    <row r="719" spans="1:15" x14ac:dyDescent="0.35">
      <c r="A719">
        <v>10002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6130.1325439859156</v>
      </c>
      <c r="I719">
        <v>103.7212765859412</v>
      </c>
      <c r="J719">
        <v>3222.1074403412731</v>
      </c>
      <c r="K719">
        <v>-2.6766389309680592</v>
      </c>
      <c r="L719">
        <v>5.1193415894812766</v>
      </c>
      <c r="M719">
        <v>4.9166473709134344</v>
      </c>
      <c r="N719">
        <f>SQRT(ssa_urop_maneuver_10002[[#This Row],[x-pos]]^2+ssa_urop_maneuver_10002[[#This Row],[y-pos]]^2+ssa_urop_maneuver_10002[[#This Row],[z-pos]]^2)-6378</f>
        <v>548.12875040266954</v>
      </c>
      <c r="O719">
        <f>SQRT(ssa_urop_maneuver_10002[[#This Row],[x-vel]]^2+ssa_urop_maneuver_10002[[#This Row],[y-vel]]^2+ssa_urop_maneuver_10002[[#This Row],[z-vel]]^2)</f>
        <v>7.5858734267371286</v>
      </c>
    </row>
    <row r="720" spans="1:15" x14ac:dyDescent="0.35">
      <c r="A720">
        <v>10002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3361.101370745017</v>
      </c>
      <c r="I720">
        <v>2937.5172597556002</v>
      </c>
      <c r="J720">
        <v>5291.362504850531</v>
      </c>
      <c r="K720">
        <v>-6.2184387027103121</v>
      </c>
      <c r="L720">
        <v>3.9846781346819755</v>
      </c>
      <c r="M720">
        <v>1.730922476902331</v>
      </c>
      <c r="N720">
        <f>SQRT(ssa_urop_maneuver_10002[[#This Row],[x-pos]]^2+ssa_urop_maneuver_10002[[#This Row],[y-pos]]^2+ssa_urop_maneuver_10002[[#This Row],[z-pos]]^2)-6378</f>
        <v>544.7543097761436</v>
      </c>
      <c r="O720">
        <f>SQRT(ssa_urop_maneuver_10002[[#This Row],[x-vel]]^2+ssa_urop_maneuver_10002[[#This Row],[y-vel]]^2+ssa_urop_maneuver_10002[[#This Row],[z-vel]]^2)</f>
        <v>7.5856926089463865</v>
      </c>
    </row>
    <row r="721" spans="1:15" x14ac:dyDescent="0.35">
      <c r="A721">
        <v>10002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-806.72740523281766</v>
      </c>
      <c r="I721">
        <v>4548.8197753724162</v>
      </c>
      <c r="J721">
        <v>5152.6968377726589</v>
      </c>
      <c r="K721">
        <v>-7.1712342582190036</v>
      </c>
      <c r="L721">
        <v>1.1912004196273001</v>
      </c>
      <c r="M721">
        <v>-2.1771264921866291</v>
      </c>
      <c r="N721">
        <f>SQRT(ssa_urop_maneuver_10002[[#This Row],[x-pos]]^2+ssa_urop_maneuver_10002[[#This Row],[y-pos]]^2+ssa_urop_maneuver_10002[[#This Row],[z-pos]]^2)-6378</f>
        <v>542.46639737273745</v>
      </c>
      <c r="O721">
        <f>SQRT(ssa_urop_maneuver_10002[[#This Row],[x-vel]]^2+ssa_urop_maneuver_10002[[#This Row],[y-vel]]^2+ssa_urop_maneuver_10002[[#This Row],[z-vel]]^2)</f>
        <v>7.5885070329383613</v>
      </c>
    </row>
    <row r="722" spans="1:15" x14ac:dyDescent="0.35">
      <c r="A722">
        <v>10002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-4637.7820622889294</v>
      </c>
      <c r="I722">
        <v>4264.850233783779</v>
      </c>
      <c r="J722">
        <v>2861.7968512694579</v>
      </c>
      <c r="K722">
        <v>-5.1343791291687184</v>
      </c>
      <c r="L722">
        <v>-2.1049574662077939</v>
      </c>
      <c r="M722">
        <v>-5.1826401469308596</v>
      </c>
      <c r="N722">
        <f>SQRT(ssa_urop_maneuver_10002[[#This Row],[x-pos]]^2+ssa_urop_maneuver_10002[[#This Row],[y-pos]]^2+ssa_urop_maneuver_10002[[#This Row],[z-pos]]^2)-6378</f>
        <v>542.10485410664114</v>
      </c>
      <c r="O722">
        <f>SQRT(ssa_urop_maneuver_10002[[#This Row],[x-vel]]^2+ssa_urop_maneuver_10002[[#This Row],[y-vel]]^2+ssa_urop_maneuver_10002[[#This Row],[z-vel]]^2)</f>
        <v>7.5929213000772489</v>
      </c>
    </row>
    <row r="723" spans="1:15" x14ac:dyDescent="0.35">
      <c r="A723">
        <v>10002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-6531.4926558502366</v>
      </c>
      <c r="I723">
        <v>2199.9654964624042</v>
      </c>
      <c r="J723">
        <v>-626.9920901178474</v>
      </c>
      <c r="K723">
        <v>-0.94766055743506106</v>
      </c>
      <c r="L723">
        <v>-4.5279908096685109</v>
      </c>
      <c r="M723">
        <v>-6.0225555083124958</v>
      </c>
      <c r="N723">
        <f>SQRT(ssa_urop_maneuver_10002[[#This Row],[x-pos]]^2+ssa_urop_maneuver_10002[[#This Row],[y-pos]]^2+ssa_urop_maneuver_10002[[#This Row],[z-pos]]^2)-6378</f>
        <v>542.5031305621842</v>
      </c>
      <c r="O723">
        <f>SQRT(ssa_urop_maneuver_10002[[#This Row],[x-vel]]^2+ssa_urop_maneuver_10002[[#This Row],[y-vel]]^2+ssa_urop_maneuver_10002[[#This Row],[z-vel]]^2)</f>
        <v>7.5942041159864679</v>
      </c>
    </row>
    <row r="724" spans="1:15" x14ac:dyDescent="0.35">
      <c r="A724">
        <v>10002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-5695.2877181652057</v>
      </c>
      <c r="I724">
        <v>-784.53588219799769</v>
      </c>
      <c r="J724">
        <v>-3853.233618559645</v>
      </c>
      <c r="K724">
        <v>3.6318968279968158</v>
      </c>
      <c r="L724">
        <v>-5.058505614670735</v>
      </c>
      <c r="M724">
        <v>-4.3401995603611638</v>
      </c>
      <c r="N724">
        <f>SQRT(ssa_urop_maneuver_10002[[#This Row],[x-pos]]^2+ssa_urop_maneuver_10002[[#This Row],[y-pos]]^2+ssa_urop_maneuver_10002[[#This Row],[z-pos]]^2)-6378</f>
        <v>542.92537615728725</v>
      </c>
      <c r="O724">
        <f>SQRT(ssa_urop_maneuver_10002[[#This Row],[x-vel]]^2+ssa_urop_maneuver_10002[[#This Row],[y-vel]]^2+ssa_urop_maneuver_10002[[#This Row],[z-vel]]^2)</f>
        <v>7.5905524072117387</v>
      </c>
    </row>
    <row r="725" spans="1:15" x14ac:dyDescent="0.35">
      <c r="A725">
        <v>10002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-2482.880509319823</v>
      </c>
      <c r="I725">
        <v>-3442.3778688043162</v>
      </c>
      <c r="J725">
        <v>-5468.3641342142027</v>
      </c>
      <c r="K725">
        <v>6.6865201346521497</v>
      </c>
      <c r="L725">
        <v>-3.4804987815823361</v>
      </c>
      <c r="M725">
        <v>-0.84944744038304221</v>
      </c>
      <c r="N725">
        <f>SQRT(ssa_urop_maneuver_10002[[#This Row],[x-pos]]^2+ssa_urop_maneuver_10002[[#This Row],[y-pos]]^2+ssa_urop_maneuver_10002[[#This Row],[z-pos]]^2)-6378</f>
        <v>544.25883072528995</v>
      </c>
      <c r="O725">
        <f>SQRT(ssa_urop_maneuver_10002[[#This Row],[x-vel]]^2+ssa_urop_maneuver_10002[[#This Row],[y-vel]]^2+ssa_urop_maneuver_10002[[#This Row],[z-vel]]^2)</f>
        <v>7.5858410366733908</v>
      </c>
    </row>
    <row r="726" spans="1:15" x14ac:dyDescent="0.35">
      <c r="A726">
        <v>10002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1763.248592740403</v>
      </c>
      <c r="I726">
        <v>-4667.8962227196007</v>
      </c>
      <c r="J726">
        <v>-4801.8032919026136</v>
      </c>
      <c r="K726">
        <v>6.9548863375928676</v>
      </c>
      <c r="L726">
        <v>-0.45676191891984241</v>
      </c>
      <c r="M726">
        <v>2.9905602388616011</v>
      </c>
      <c r="N726">
        <f>SQRT(ssa_urop_maneuver_10002[[#This Row],[x-pos]]^2+ssa_urop_maneuver_10002[[#This Row],[y-pos]]^2+ssa_urop_maneuver_10002[[#This Row],[z-pos]]^2)-6378</f>
        <v>546.99932130016168</v>
      </c>
      <c r="O726">
        <f>SQRT(ssa_urop_maneuver_10002[[#This Row],[x-vel]]^2+ssa_urop_maneuver_10002[[#This Row],[y-vel]]^2+ssa_urop_maneuver_10002[[#This Row],[z-vel]]^2)</f>
        <v>7.5843606165365856</v>
      </c>
    </row>
    <row r="727" spans="1:15" x14ac:dyDescent="0.35">
      <c r="A727">
        <v>10002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5275.4912021260807</v>
      </c>
      <c r="I727">
        <v>-3951.305320749284</v>
      </c>
      <c r="J727">
        <v>-2132.2647418360789</v>
      </c>
      <c r="K727">
        <v>4.3277558313040156</v>
      </c>
      <c r="L727">
        <v>2.75971113880047</v>
      </c>
      <c r="M727">
        <v>5.5853051745093829</v>
      </c>
      <c r="N727">
        <f>SQRT(ssa_urop_maneuver_10002[[#This Row],[x-pos]]^2+ssa_urop_maneuver_10002[[#This Row],[y-pos]]^2+ssa_urop_maneuver_10002[[#This Row],[z-pos]]^2)-6378</f>
        <v>549.49407006375986</v>
      </c>
      <c r="O727">
        <f>SQRT(ssa_urop_maneuver_10002[[#This Row],[x-vel]]^2+ssa_urop_maneuver_10002[[#This Row],[y-vel]]^2+ssa_urop_maneuver_10002[[#This Row],[z-vel]]^2)</f>
        <v>7.5855856726693549</v>
      </c>
    </row>
    <row r="728" spans="1:15" x14ac:dyDescent="0.35">
      <c r="A728">
        <v>10002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6589.900991309496</v>
      </c>
      <c r="I728">
        <v>-1588.827738251068</v>
      </c>
      <c r="J728">
        <v>1427.5560230279771</v>
      </c>
      <c r="K728">
        <v>-0.1056101054879493</v>
      </c>
      <c r="L728">
        <v>4.8297756228602022</v>
      </c>
      <c r="M728">
        <v>5.8492234745216622</v>
      </c>
      <c r="N728">
        <f>SQRT(ssa_urop_maneuver_10002[[#This Row],[x-pos]]^2+ssa_urop_maneuver_10002[[#This Row],[y-pos]]^2+ssa_urop_maneuver_10002[[#This Row],[z-pos]]^2)-6378</f>
        <v>549.41545282086645</v>
      </c>
      <c r="O728">
        <f>SQRT(ssa_urop_maneuver_10002[[#This Row],[x-vel]]^2+ssa_urop_maneuver_10002[[#This Row],[y-vel]]^2+ssa_urop_maneuver_10002[[#This Row],[z-vel]]^2)</f>
        <v>7.5862573985102237</v>
      </c>
    </row>
    <row r="729" spans="1:15" x14ac:dyDescent="0.35">
      <c r="A729">
        <v>10002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5158.2272275143396</v>
      </c>
      <c r="I729">
        <v>1435.925574768426</v>
      </c>
      <c r="J729">
        <v>4391.0186461036874</v>
      </c>
      <c r="K729">
        <v>-4.4927050370908477</v>
      </c>
      <c r="L729">
        <v>4.887223390661708</v>
      </c>
      <c r="M729">
        <v>3.6703924347568821</v>
      </c>
      <c r="N729">
        <f>SQRT(ssa_urop_maneuver_10002[[#This Row],[x-pos]]^2+ssa_urop_maneuver_10002[[#This Row],[y-pos]]^2+ssa_urop_maneuver_10002[[#This Row],[z-pos]]^2)-6378</f>
        <v>546.61082930835619</v>
      </c>
      <c r="O729">
        <f>SQRT(ssa_urop_maneuver_10002[[#This Row],[x-vel]]^2+ssa_urop_maneuver_10002[[#This Row],[y-vel]]^2+ssa_urop_maneuver_10002[[#This Row],[z-vel]]^2)</f>
        <v>7.5855870996023071</v>
      </c>
    </row>
    <row r="730" spans="1:15" x14ac:dyDescent="0.35">
      <c r="A730">
        <v>10002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1578.973316329595</v>
      </c>
      <c r="I730">
        <v>3863.1359478687518</v>
      </c>
      <c r="J730">
        <v>5521.7660663079378</v>
      </c>
      <c r="K730">
        <v>-7.0059309275265331</v>
      </c>
      <c r="L730">
        <v>2.9105577255527559</v>
      </c>
      <c r="M730">
        <v>-3.792151951436909E-2</v>
      </c>
      <c r="N730">
        <f>SQRT(ssa_urop_maneuver_10002[[#This Row],[x-pos]]^2+ssa_urop_maneuver_10002[[#This Row],[y-pos]]^2+ssa_urop_maneuver_10002[[#This Row],[z-pos]]^2)-6378</f>
        <v>543.47936328835112</v>
      </c>
      <c r="O730">
        <f>SQRT(ssa_urop_maneuver_10002[[#This Row],[x-vel]]^2+ssa_urop_maneuver_10002[[#This Row],[y-vel]]^2+ssa_urop_maneuver_10002[[#This Row],[z-vel]]^2)</f>
        <v>7.5865573534172865</v>
      </c>
    </row>
    <row r="731" spans="1:15" x14ac:dyDescent="0.35">
      <c r="A731">
        <v>10002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-2657.2334601185198</v>
      </c>
      <c r="I731">
        <v>4682.1659145177464</v>
      </c>
      <c r="J731">
        <v>4347.9600599049791</v>
      </c>
      <c r="K731">
        <v>-6.6026803947880257</v>
      </c>
      <c r="L731">
        <v>-0.28063300703159633</v>
      </c>
      <c r="M731">
        <v>-3.733908438230177</v>
      </c>
      <c r="N731">
        <f>SQRT(ssa_urop_maneuver_10002[[#This Row],[x-pos]]^2+ssa_urop_maneuver_10002[[#This Row],[y-pos]]^2+ssa_urop_maneuver_10002[[#This Row],[z-pos]]^2)-6378</f>
        <v>542.13901559601254</v>
      </c>
      <c r="O731">
        <f>SQRT(ssa_urop_maneuver_10002[[#This Row],[x-vel]]^2+ssa_urop_maneuver_10002[[#This Row],[y-vel]]^2+ssa_urop_maneuver_10002[[#This Row],[z-vel]]^2)</f>
        <v>7.5905345994495192</v>
      </c>
    </row>
    <row r="732" spans="1:15" x14ac:dyDescent="0.35">
      <c r="A732">
        <v>10002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-5784.4633716296976</v>
      </c>
      <c r="I732">
        <v>3548.424448429811</v>
      </c>
      <c r="J732">
        <v>1356.365750147985</v>
      </c>
      <c r="K732">
        <v>-3.4412808157372319</v>
      </c>
      <c r="L732">
        <v>-3.362409846063211</v>
      </c>
      <c r="M732">
        <v>-5.8755170913806278</v>
      </c>
      <c r="N732">
        <f>SQRT(ssa_urop_maneuver_10002[[#This Row],[x-pos]]^2+ssa_urop_maneuver_10002[[#This Row],[y-pos]]^2+ssa_urop_maneuver_10002[[#This Row],[z-pos]]^2)-6378</f>
        <v>542.33674123698438</v>
      </c>
      <c r="O732">
        <f>SQRT(ssa_urop_maneuver_10002[[#This Row],[x-vel]]^2+ssa_urop_maneuver_10002[[#This Row],[y-vel]]^2+ssa_urop_maneuver_10002[[#This Row],[z-vel]]^2)</f>
        <v>7.5940710239482101</v>
      </c>
    </row>
    <row r="733" spans="1:15" x14ac:dyDescent="0.35">
      <c r="A733">
        <v>10002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-6494.138069549459</v>
      </c>
      <c r="I733">
        <v>931.86486775296464</v>
      </c>
      <c r="J733">
        <v>-2203.315277371204</v>
      </c>
      <c r="K733">
        <v>1.161275885048203</v>
      </c>
      <c r="L733">
        <v>-5.0419805025143223</v>
      </c>
      <c r="M733">
        <v>-5.5572467994894499</v>
      </c>
      <c r="N733">
        <f>SQRT(ssa_urop_maneuver_10002[[#This Row],[x-pos]]^2+ssa_urop_maneuver_10002[[#This Row],[y-pos]]^2+ssa_urop_maneuver_10002[[#This Row],[z-pos]]^2)-6378</f>
        <v>542.75137608780005</v>
      </c>
      <c r="O733">
        <f>SQRT(ssa_urop_maneuver_10002[[#This Row],[x-vel]]^2+ssa_urop_maneuver_10002[[#This Row],[y-vel]]^2+ssa_urop_maneuver_10002[[#This Row],[z-vel]]^2)</f>
        <v>7.5929652349635308</v>
      </c>
    </row>
    <row r="734" spans="1:15" x14ac:dyDescent="0.35">
      <c r="A734">
        <v>10002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-4491.1738245968918</v>
      </c>
      <c r="I734">
        <v>-2074.3821379220062</v>
      </c>
      <c r="J734">
        <v>-4840.7048772476219</v>
      </c>
      <c r="K734">
        <v>5.2707729903731728</v>
      </c>
      <c r="L734">
        <v>-4.615193305826887</v>
      </c>
      <c r="M734">
        <v>-2.9153008657226782</v>
      </c>
      <c r="N734">
        <f>SQRT(ssa_urop_maneuver_10002[[#This Row],[x-pos]]^2+ssa_urop_maneuver_10002[[#This Row],[y-pos]]^2+ssa_urop_maneuver_10002[[#This Row],[z-pos]]^2)-6378</f>
        <v>543.42523512918251</v>
      </c>
      <c r="O734">
        <f>SQRT(ssa_urop_maneuver_10002[[#This Row],[x-vel]]^2+ssa_urop_maneuver_10002[[#This Row],[y-vel]]^2+ssa_urop_maneuver_10002[[#This Row],[z-vel]]^2)</f>
        <v>7.5881510464592141</v>
      </c>
    </row>
    <row r="735" spans="1:15" x14ac:dyDescent="0.35">
      <c r="A735">
        <v>10002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-616.4901668270254</v>
      </c>
      <c r="I735">
        <v>-4216.915635683642</v>
      </c>
      <c r="J735">
        <v>-5456.3105553491841</v>
      </c>
      <c r="K735">
        <v>7.1765232166885271</v>
      </c>
      <c r="L735">
        <v>-2.2686275286006872</v>
      </c>
      <c r="M735">
        <v>0.93667997244091006</v>
      </c>
      <c r="N735">
        <f>SQRT(ssa_urop_maneuver_10002[[#This Row],[x-pos]]^2+ssa_urop_maneuver_10002[[#This Row],[y-pos]]^2+ssa_urop_maneuver_10002[[#This Row],[z-pos]]^2)-6378</f>
        <v>545.42129880036282</v>
      </c>
      <c r="O735">
        <f>SQRT(ssa_urop_maneuver_10002[[#This Row],[x-vel]]^2+ssa_urop_maneuver_10002[[#This Row],[y-vel]]^2+ssa_urop_maneuver_10002[[#This Row],[z-vel]]^2)</f>
        <v>7.5846242961643267</v>
      </c>
    </row>
    <row r="736" spans="1:15" x14ac:dyDescent="0.35">
      <c r="A736">
        <v>10002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3514.7513898633679</v>
      </c>
      <c r="I736">
        <v>-4605.3750648709638</v>
      </c>
      <c r="J736">
        <v>-3796.2137762156699</v>
      </c>
      <c r="K736">
        <v>6.0955430015307908</v>
      </c>
      <c r="L736">
        <v>1.021199152048575</v>
      </c>
      <c r="M736">
        <v>4.3966470957967836</v>
      </c>
      <c r="N736">
        <f>SQRT(ssa_urop_maneuver_10002[[#This Row],[x-pos]]^2+ssa_urop_maneuver_10002[[#This Row],[y-pos]]^2+ssa_urop_maneuver_10002[[#This Row],[z-pos]]^2)-6378</f>
        <v>548.34072619960989</v>
      </c>
      <c r="O736">
        <f>SQRT(ssa_urop_maneuver_10002[[#This Row],[x-vel]]^2+ssa_urop_maneuver_10002[[#This Row],[y-vel]]^2+ssa_urop_maneuver_10002[[#This Row],[z-vel]]^2)</f>
        <v>7.5847872664059617</v>
      </c>
    </row>
    <row r="737" spans="1:15" x14ac:dyDescent="0.35">
      <c r="A737">
        <v>10002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6182.5350364710748</v>
      </c>
      <c r="I737">
        <v>-3076.8160098418848</v>
      </c>
      <c r="J737">
        <v>-551.98031786313459</v>
      </c>
      <c r="K737">
        <v>2.4738879637480848</v>
      </c>
      <c r="L737">
        <v>3.889924957089419</v>
      </c>
      <c r="M737">
        <v>6.0247157929996744</v>
      </c>
      <c r="N737">
        <f>SQRT(ssa_urop_maneuver_10002[[#This Row],[x-pos]]^2+ssa_urop_maneuver_10002[[#This Row],[y-pos]]^2+ssa_urop_maneuver_10002[[#This Row],[z-pos]]^2)-6378</f>
        <v>549.858147141872</v>
      </c>
      <c r="O737">
        <f>SQRT(ssa_urop_maneuver_10002[[#This Row],[x-vel]]^2+ssa_urop_maneuver_10002[[#This Row],[y-vel]]^2+ssa_urop_maneuver_10002[[#This Row],[z-vel]]^2)</f>
        <v>7.5860950571018071</v>
      </c>
    </row>
    <row r="738" spans="1:15" x14ac:dyDescent="0.35">
      <c r="A738">
        <v>10002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6273.8951102081164</v>
      </c>
      <c r="I738">
        <v>-266.1693930227222</v>
      </c>
      <c r="J738">
        <v>2922.732074410018</v>
      </c>
      <c r="K738">
        <v>-2.1799703790170701</v>
      </c>
      <c r="L738">
        <v>5.1390353956246324</v>
      </c>
      <c r="M738">
        <v>5.1365493033947356</v>
      </c>
      <c r="N738">
        <f>SQRT(ssa_urop_maneuver_10002[[#This Row],[x-pos]]^2+ssa_urop_maneuver_10002[[#This Row],[y-pos]]^2+ssa_urop_maneuver_10002[[#This Row],[z-pos]]^2)-6378</f>
        <v>548.39652189076423</v>
      </c>
      <c r="O738">
        <f>SQRT(ssa_urop_maneuver_10002[[#This Row],[x-vel]]^2+ssa_urop_maneuver_10002[[#This Row],[y-vel]]^2+ssa_urop_maneuver_10002[[#This Row],[z-vel]]^2)</f>
        <v>7.5859142097099665</v>
      </c>
    </row>
    <row r="739" spans="1:15" x14ac:dyDescent="0.35">
      <c r="A739">
        <v>10002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3751.8235334417018</v>
      </c>
      <c r="I739">
        <v>2655.629846813566</v>
      </c>
      <c r="J739">
        <v>5177.0183073516318</v>
      </c>
      <c r="K739">
        <v>-5.9215959822645541</v>
      </c>
      <c r="L739">
        <v>4.2476487297745606</v>
      </c>
      <c r="M739">
        <v>2.1053705401928169</v>
      </c>
      <c r="N739">
        <f>SQRT(ssa_urop_maneuver_10002[[#This Row],[x-pos]]^2+ssa_urop_maneuver_10002[[#This Row],[y-pos]]^2+ssa_urop_maneuver_10002[[#This Row],[z-pos]]^2)-6378</f>
        <v>545.15450239469737</v>
      </c>
      <c r="O739">
        <f>SQRT(ssa_urop_maneuver_10002[[#This Row],[x-vel]]^2+ssa_urop_maneuver_10002[[#This Row],[y-vel]]^2+ssa_urop_maneuver_10002[[#This Row],[z-vel]]^2)</f>
        <v>7.5855391252197055</v>
      </c>
    </row>
    <row r="740" spans="1:15" x14ac:dyDescent="0.35">
      <c r="A740">
        <v>10002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-331.69578605022821</v>
      </c>
      <c r="I740">
        <v>4472.356242847447</v>
      </c>
      <c r="J740">
        <v>5271.1277868420239</v>
      </c>
      <c r="K740">
        <v>-7.1973038866938168</v>
      </c>
      <c r="L740">
        <v>1.58835803184708</v>
      </c>
      <c r="M740">
        <v>-1.8036334393678859</v>
      </c>
      <c r="N740">
        <f>SQRT(ssa_urop_maneuver_10002[[#This Row],[x-pos]]^2+ssa_urop_maneuver_10002[[#This Row],[y-pos]]^2+ssa_urop_maneuver_10002[[#This Row],[z-pos]]^2)-6378</f>
        <v>542.75000289983836</v>
      </c>
      <c r="O740">
        <f>SQRT(ssa_urop_maneuver_10002[[#This Row],[x-vel]]^2+ssa_urop_maneuver_10002[[#This Row],[y-vel]]^2+ssa_urop_maneuver_10002[[#This Row],[z-vel]]^2)</f>
        <v>7.5879613901467033</v>
      </c>
    </row>
    <row r="741" spans="1:15" x14ac:dyDescent="0.35">
      <c r="A741">
        <v>10002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-4276.4422835491287</v>
      </c>
      <c r="I741">
        <v>4426.1434213471221</v>
      </c>
      <c r="J741">
        <v>3164.0624763793439</v>
      </c>
      <c r="K741">
        <v>-5.4738393276632644</v>
      </c>
      <c r="L741">
        <v>-1.7383502822338821</v>
      </c>
      <c r="M741">
        <v>-4.9658002354535018</v>
      </c>
      <c r="N741">
        <f>SQRT(ssa_urop_maneuver_10002[[#This Row],[x-pos]]^2+ssa_urop_maneuver_10002[[#This Row],[y-pos]]^2+ssa_urop_maneuver_10002[[#This Row],[z-pos]]^2)-6378</f>
        <v>542.25978885858603</v>
      </c>
      <c r="O741">
        <f>SQRT(ssa_urop_maneuver_10002[[#This Row],[x-vel]]^2+ssa_urop_maneuver_10002[[#This Row],[y-vel]]^2+ssa_urop_maneuver_10002[[#This Row],[z-vel]]^2)</f>
        <v>7.5923613367150597</v>
      </c>
    </row>
    <row r="742" spans="1:15" x14ac:dyDescent="0.35">
      <c r="A742">
        <v>10002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-6435.2071324931476</v>
      </c>
      <c r="I742">
        <v>2532.1806332181541</v>
      </c>
      <c r="J742">
        <v>-267.04108929954191</v>
      </c>
      <c r="K742">
        <v>-1.459452520186906</v>
      </c>
      <c r="L742">
        <v>-4.3458123525681334</v>
      </c>
      <c r="M742">
        <v>-6.0543128241453683</v>
      </c>
      <c r="N742">
        <f>SQRT(ssa_urop_maneuver_10002[[#This Row],[x-pos]]^2+ssa_urop_maneuver_10002[[#This Row],[y-pos]]^2+ssa_urop_maneuver_10002[[#This Row],[z-pos]]^2)-6378</f>
        <v>542.63151314315019</v>
      </c>
      <c r="O742">
        <f>SQRT(ssa_urop_maneuver_10002[[#This Row],[x-vel]]^2+ssa_urop_maneuver_10002[[#This Row],[y-vel]]^2+ssa_urop_maneuver_10002[[#This Row],[z-vel]]^2)</f>
        <v>7.5941286817530793</v>
      </c>
    </row>
    <row r="743" spans="1:15" x14ac:dyDescent="0.35">
      <c r="A743">
        <v>10002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-5904.372432344564</v>
      </c>
      <c r="I743">
        <v>-420.18744226344182</v>
      </c>
      <c r="J743">
        <v>-3586.3427852062978</v>
      </c>
      <c r="K743">
        <v>3.1629985669178118</v>
      </c>
      <c r="L743">
        <v>-5.1373457520011172</v>
      </c>
      <c r="M743">
        <v>-4.607117366551492</v>
      </c>
      <c r="N743">
        <f>SQRT(ssa_urop_maneuver_10002[[#This Row],[x-pos]]^2+ssa_urop_maneuver_10002[[#This Row],[y-pos]]^2+ssa_urop_maneuver_10002[[#This Row],[z-pos]]^2)-6378</f>
        <v>542.98445883731347</v>
      </c>
      <c r="O743">
        <f>SQRT(ssa_urop_maneuver_10002[[#This Row],[x-vel]]^2+ssa_urop_maneuver_10002[[#This Row],[y-vel]]^2+ssa_urop_maneuver_10002[[#This Row],[z-vel]]^2)</f>
        <v>7.5909427437643346</v>
      </c>
    </row>
    <row r="744" spans="1:15" x14ac:dyDescent="0.35">
      <c r="A744">
        <v>10002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-2909.642998716246</v>
      </c>
      <c r="I744">
        <v>-3197.8461347576731</v>
      </c>
      <c r="J744">
        <v>-5405.8314668351431</v>
      </c>
      <c r="K744">
        <v>6.4558778481216539</v>
      </c>
      <c r="L744">
        <v>-3.7864032611801108</v>
      </c>
      <c r="M744">
        <v>-1.2389185682073489</v>
      </c>
      <c r="N744">
        <f>SQRT(ssa_urop_maneuver_10002[[#This Row],[x-pos]]^2+ssa_urop_maneuver_10002[[#This Row],[y-pos]]^2+ssa_urop_maneuver_10002[[#This Row],[z-pos]]^2)-6378</f>
        <v>544.08466644175405</v>
      </c>
      <c r="O744">
        <f>SQRT(ssa_urop_maneuver_10002[[#This Row],[x-vel]]^2+ssa_urop_maneuver_10002[[#This Row],[y-vel]]^2+ssa_urop_maneuver_10002[[#This Row],[z-vel]]^2)</f>
        <v>7.5861800443169152</v>
      </c>
    </row>
    <row r="745" spans="1:15" x14ac:dyDescent="0.35">
      <c r="A745">
        <v>10002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1296.6273688471649</v>
      </c>
      <c r="I745">
        <v>-4644.7944365355788</v>
      </c>
      <c r="J745">
        <v>-4969.4355519082192</v>
      </c>
      <c r="K745">
        <v>7.0574294711128536</v>
      </c>
      <c r="L745">
        <v>-0.86237064726042589</v>
      </c>
      <c r="M745">
        <v>2.6404984686667068</v>
      </c>
      <c r="N745">
        <f>SQRT(ssa_urop_maneuver_10002[[#This Row],[x-pos]]^2+ssa_urop_maneuver_10002[[#This Row],[y-pos]]^2+ssa_urop_maneuver_10002[[#This Row],[z-pos]]^2)-6378</f>
        <v>546.64061131584913</v>
      </c>
      <c r="O745">
        <f>SQRT(ssa_urop_maneuver_10002[[#This Row],[x-vel]]^2+ssa_urop_maneuver_10002[[#This Row],[y-vel]]^2+ssa_urop_maneuver_10002[[#This Row],[z-vel]]^2)</f>
        <v>7.5844067688923333</v>
      </c>
    </row>
    <row r="746" spans="1:15" x14ac:dyDescent="0.35">
      <c r="A746">
        <v>10002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4963.2485897204142</v>
      </c>
      <c r="I746">
        <v>-4159.3584257435268</v>
      </c>
      <c r="J746">
        <v>-2460.2254911738978</v>
      </c>
      <c r="K746">
        <v>4.721268120759996</v>
      </c>
      <c r="L746">
        <v>2.4227448545368921</v>
      </c>
      <c r="M746">
        <v>5.4204393194364204</v>
      </c>
      <c r="N746">
        <f>SQRT(ssa_urop_maneuver_10002[[#This Row],[x-pos]]^2+ssa_urop_maneuver_10002[[#This Row],[y-pos]]^2+ssa_urop_maneuver_10002[[#This Row],[z-pos]]^2)-6378</f>
        <v>549.25115356641254</v>
      </c>
      <c r="O746">
        <f>SQRT(ssa_urop_maneuver_10002[[#This Row],[x-vel]]^2+ssa_urop_maneuver_10002[[#This Row],[y-vel]]^2+ssa_urop_maneuver_10002[[#This Row],[z-vel]]^2)</f>
        <v>7.5855934318932476</v>
      </c>
    </row>
    <row r="747" spans="1:15" x14ac:dyDescent="0.35">
      <c r="A747">
        <v>10002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6562.2199539981921</v>
      </c>
      <c r="I747">
        <v>-1941.5318993421911</v>
      </c>
      <c r="J747">
        <v>1076.1567526245419</v>
      </c>
      <c r="K747">
        <v>0.41492384865369708</v>
      </c>
      <c r="L747">
        <v>4.7021037891240693</v>
      </c>
      <c r="M747">
        <v>5.9388646913283596</v>
      </c>
      <c r="N747">
        <f>SQRT(ssa_urop_maneuver_10002[[#This Row],[x-pos]]^2+ssa_urop_maneuver_10002[[#This Row],[y-pos]]^2+ssa_urop_maneuver_10002[[#This Row],[z-pos]]^2)-6378</f>
        <v>549.5096677691281</v>
      </c>
      <c r="O747">
        <f>SQRT(ssa_urop_maneuver_10002[[#This Row],[x-vel]]^2+ssa_urop_maneuver_10002[[#This Row],[y-vel]]^2+ssa_urop_maneuver_10002[[#This Row],[z-vel]]^2)</f>
        <v>7.5863071164950355</v>
      </c>
    </row>
    <row r="748" spans="1:15" x14ac:dyDescent="0.35">
      <c r="A748">
        <v>10002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5426.4806600545926</v>
      </c>
      <c r="I748">
        <v>1085.452835667752</v>
      </c>
      <c r="J748">
        <v>4162.9844344399526</v>
      </c>
      <c r="K748">
        <v>-4.0625265709765346</v>
      </c>
      <c r="L748">
        <v>5.0220046990193943</v>
      </c>
      <c r="M748">
        <v>3.9769083713515059</v>
      </c>
      <c r="N748">
        <f>SQRT(ssa_urop_maneuver_10002[[#This Row],[x-pos]]^2+ssa_urop_maneuver_10002[[#This Row],[y-pos]]^2+ssa_urop_maneuver_10002[[#This Row],[z-pos]]^2)-6378</f>
        <v>546.97939446717919</v>
      </c>
      <c r="O748">
        <f>SQRT(ssa_urop_maneuver_10002[[#This Row],[x-vel]]^2+ssa_urop_maneuver_10002[[#This Row],[y-vel]]^2+ssa_urop_maneuver_10002[[#This Row],[z-vel]]^2)</f>
        <v>7.585542401897766</v>
      </c>
    </row>
    <row r="749" spans="1:15" x14ac:dyDescent="0.35">
      <c r="A749">
        <v>10002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2031.3262819806921</v>
      </c>
      <c r="I749">
        <v>3660.7809427105972</v>
      </c>
      <c r="J749">
        <v>5512.2366030116791</v>
      </c>
      <c r="K749">
        <v>-6.8445778159828823</v>
      </c>
      <c r="L749">
        <v>3.2517100043801972</v>
      </c>
      <c r="M749">
        <v>0.35758616939327748</v>
      </c>
      <c r="N749">
        <f>SQRT(ssa_urop_maneuver_10002[[#This Row],[x-pos]]^2+ssa_urop_maneuver_10002[[#This Row],[y-pos]]^2+ssa_urop_maneuver_10002[[#This Row],[z-pos]]^2)-6378</f>
        <v>543.87517526575539</v>
      </c>
      <c r="O749">
        <f>SQRT(ssa_urop_maneuver_10002[[#This Row],[x-vel]]^2+ssa_urop_maneuver_10002[[#This Row],[y-vel]]^2+ssa_urop_maneuver_10002[[#This Row],[z-vel]]^2)</f>
        <v>7.5861539201477202</v>
      </c>
    </row>
    <row r="750" spans="1:15" x14ac:dyDescent="0.35">
      <c r="A750">
        <v>10002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-2209.0503282168279</v>
      </c>
      <c r="I750">
        <v>4712.4499893437614</v>
      </c>
      <c r="J750">
        <v>4561.2367377944238</v>
      </c>
      <c r="K750">
        <v>-6.7777012313774936</v>
      </c>
      <c r="L750">
        <v>0.12573609567643759</v>
      </c>
      <c r="M750">
        <v>-3.413638139449152</v>
      </c>
      <c r="N750">
        <f>SQRT(ssa_urop_maneuver_10002[[#This Row],[x-pos]]^2+ssa_urop_maneuver_10002[[#This Row],[y-pos]]^2+ssa_urop_maneuver_10002[[#This Row],[z-pos]]^2)-6378</f>
        <v>542.40236061938958</v>
      </c>
      <c r="O750">
        <f>SQRT(ssa_urop_maneuver_10002[[#This Row],[x-vel]]^2+ssa_urop_maneuver_10002[[#This Row],[y-vel]]^2+ssa_urop_maneuver_10002[[#This Row],[z-vel]]^2)</f>
        <v>7.5898596096814472</v>
      </c>
    </row>
    <row r="751" spans="1:15" x14ac:dyDescent="0.35">
      <c r="A751">
        <v>10002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-5527.6673814255246</v>
      </c>
      <c r="I751">
        <v>3799.347485527695</v>
      </c>
      <c r="J751">
        <v>1703.836176834629</v>
      </c>
      <c r="K751">
        <v>-3.881175900813608</v>
      </c>
      <c r="L751">
        <v>-3.0602013161382819</v>
      </c>
      <c r="M751">
        <v>-5.765036299617794</v>
      </c>
      <c r="N751">
        <f>SQRT(ssa_urop_maneuver_10002[[#This Row],[x-pos]]^2+ssa_urop_maneuver_10002[[#This Row],[y-pos]]^2+ssa_urop_maneuver_10002[[#This Row],[z-pos]]^2)-6378</f>
        <v>542.49172479468962</v>
      </c>
      <c r="O751">
        <f>SQRT(ssa_urop_maneuver_10002[[#This Row],[x-vel]]^2+ssa_urop_maneuver_10002[[#This Row],[y-vel]]^2+ssa_urop_maneuver_10002[[#This Row],[z-vel]]^2)</f>
        <v>7.5936817160229744</v>
      </c>
    </row>
    <row r="752" spans="1:15" x14ac:dyDescent="0.35">
      <c r="A752">
        <v>10002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-6536.388287811842</v>
      </c>
      <c r="I752">
        <v>1298.930442445811</v>
      </c>
      <c r="J752">
        <v>-1867.0625615336651</v>
      </c>
      <c r="K752">
        <v>0.64091421453699926</v>
      </c>
      <c r="L752">
        <v>-4.9712412985393959</v>
      </c>
      <c r="M752">
        <v>-5.7037233068593141</v>
      </c>
      <c r="N752">
        <f>SQRT(ssa_urop_maneuver_10002[[#This Row],[x-pos]]^2+ssa_urop_maneuver_10002[[#This Row],[y-pos]]^2+ssa_urop_maneuver_10002[[#This Row],[z-pos]]^2)-6378</f>
        <v>542.80304242484181</v>
      </c>
      <c r="O752">
        <f>SQRT(ssa_urop_maneuver_10002[[#This Row],[x-vel]]^2+ssa_urop_maneuver_10002[[#This Row],[y-vel]]^2+ssa_urop_maneuver_10002[[#This Row],[z-vel]]^2)</f>
        <v>7.5931858030677342</v>
      </c>
    </row>
    <row r="753" spans="1:15" x14ac:dyDescent="0.35">
      <c r="A753">
        <v>10002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-4814.4787483249793</v>
      </c>
      <c r="I753">
        <v>-1744.4772793862262</v>
      </c>
      <c r="J753">
        <v>-4656.3280152107372</v>
      </c>
      <c r="K753">
        <v>4.8882936887460557</v>
      </c>
      <c r="L753">
        <v>-4.8050927476171594</v>
      </c>
      <c r="M753">
        <v>-3.2563893162384998</v>
      </c>
      <c r="N753">
        <f>SQRT(ssa_urop_maneuver_10002[[#This Row],[x-pos]]^2+ssa_urop_maneuver_10002[[#This Row],[y-pos]]^2+ssa_urop_maneuver_10002[[#This Row],[z-pos]]^2)-6378</f>
        <v>543.25690764358114</v>
      </c>
      <c r="O753">
        <f>SQRT(ssa_urop_maneuver_10002[[#This Row],[x-vel]]^2+ssa_urop_maneuver_10002[[#This Row],[y-vel]]^2+ssa_urop_maneuver_10002[[#This Row],[z-vel]]^2)</f>
        <v>7.588702318548922</v>
      </c>
    </row>
    <row r="754" spans="1:15" x14ac:dyDescent="0.35">
      <c r="A754">
        <v>10002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-1085.632258250864</v>
      </c>
      <c r="I754">
        <v>-4061.4572963911551</v>
      </c>
      <c r="J754">
        <v>-5500.3247178745678</v>
      </c>
      <c r="K754">
        <v>7.0902150820761811</v>
      </c>
      <c r="L754">
        <v>-2.6391039746800131</v>
      </c>
      <c r="M754">
        <v>0.54400156278827083</v>
      </c>
      <c r="N754">
        <f>SQRT(ssa_urop_maneuver_10002[[#This Row],[x-pos]]^2+ssa_urop_maneuver_10002[[#This Row],[y-pos]]^2+ssa_urop_maneuver_10002[[#This Row],[z-pos]]^2)-6378</f>
        <v>544.97658327873887</v>
      </c>
      <c r="O754">
        <f>SQRT(ssa_urop_maneuver_10002[[#This Row],[x-vel]]^2+ssa_urop_maneuver_10002[[#This Row],[y-vel]]^2+ssa_urop_maneuver_10002[[#This Row],[z-vel]]^2)</f>
        <v>7.5849823598732566</v>
      </c>
    </row>
    <row r="755" spans="1:15" x14ac:dyDescent="0.35">
      <c r="A755">
        <v>10002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3095.0431538778762</v>
      </c>
      <c r="I755">
        <v>-4688.8680940682198</v>
      </c>
      <c r="J755">
        <v>-4050.007334410514</v>
      </c>
      <c r="K755">
        <v>6.3407500282560445</v>
      </c>
      <c r="L755">
        <v>0.62388242885428968</v>
      </c>
      <c r="M755">
        <v>4.1153625460930314</v>
      </c>
      <c r="N755">
        <f>SQRT(ssa_urop_maneuver_10002[[#This Row],[x-pos]]^2+ssa_urop_maneuver_10002[[#This Row],[y-pos]]^2+ssa_urop_maneuver_10002[[#This Row],[z-pos]]^2)-6378</f>
        <v>547.8454745046256</v>
      </c>
      <c r="O755">
        <f>SQRT(ssa_urop_maneuver_10002[[#This Row],[x-vel]]^2+ssa_urop_maneuver_10002[[#This Row],[y-vel]]^2+ssa_urop_maneuver_10002[[#This Row],[z-vel]]^2)</f>
        <v>7.5848895240238976</v>
      </c>
    </row>
    <row r="756" spans="1:15" x14ac:dyDescent="0.35">
      <c r="A756">
        <v>10002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5987.049163873402</v>
      </c>
      <c r="I756">
        <v>-3364.575700161377</v>
      </c>
      <c r="J756">
        <v>-909.65519740853051</v>
      </c>
      <c r="K756">
        <v>2.9489723731041351</v>
      </c>
      <c r="L756">
        <v>3.6311424320645198</v>
      </c>
      <c r="M756">
        <v>5.9724164975167842</v>
      </c>
      <c r="N756">
        <f>SQRT(ssa_urop_maneuver_10002[[#This Row],[x-pos]]^2+ssa_urop_maneuver_10002[[#This Row],[y-pos]]^2+ssa_urop_maneuver_10002[[#This Row],[z-pos]]^2)-6378</f>
        <v>549.66915426292417</v>
      </c>
      <c r="O756">
        <f>SQRT(ssa_urop_maneuver_10002[[#This Row],[x-vel]]^2+ssa_urop_maneuver_10002[[#This Row],[y-vel]]^2+ssa_urop_maneuver_10002[[#This Row],[z-vel]]^2)</f>
        <v>7.5862633910958772</v>
      </c>
    </row>
    <row r="757" spans="1:15" x14ac:dyDescent="0.35">
      <c r="A757">
        <v>10002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6383.9549903459283</v>
      </c>
      <c r="I757">
        <v>-638.25092471570804</v>
      </c>
      <c r="J757">
        <v>2610.6172752676762</v>
      </c>
      <c r="K757">
        <v>-1.6736351480951761</v>
      </c>
      <c r="L757">
        <v>5.1268842265864656</v>
      </c>
      <c r="M757">
        <v>5.3350916377227353</v>
      </c>
      <c r="N757">
        <f>SQRT(ssa_urop_maneuver_10002[[#This Row],[x-pos]]^2+ssa_urop_maneuver_10002[[#This Row],[y-pos]]^2+ssa_urop_maneuver_10002[[#This Row],[z-pos]]^2)-6378</f>
        <v>548.58415956878162</v>
      </c>
      <c r="O757">
        <f>SQRT(ssa_urop_maneuver_10002[[#This Row],[x-vel]]^2+ssa_urop_maneuver_10002[[#This Row],[y-vel]]^2+ssa_urop_maneuver_10002[[#This Row],[z-vel]]^2)</f>
        <v>7.5861188538448117</v>
      </c>
    </row>
    <row r="758" spans="1:15" x14ac:dyDescent="0.35">
      <c r="A758">
        <v>10002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4121.1736688469191</v>
      </c>
      <c r="I758">
        <v>2354.1807114392018</v>
      </c>
      <c r="J758">
        <v>5040.6544487037372</v>
      </c>
      <c r="K758">
        <v>-5.5947488495168596</v>
      </c>
      <c r="L758">
        <v>4.4866256812043304</v>
      </c>
      <c r="M758">
        <v>2.4713865459860371</v>
      </c>
      <c r="N758">
        <f>SQRT(ssa_urop_maneuver_10002[[#This Row],[x-pos]]^2+ssa_urop_maneuver_10002[[#This Row],[y-pos]]^2+ssa_urop_maneuver_10002[[#This Row],[z-pos]]^2)-6378</f>
        <v>545.46997553584606</v>
      </c>
      <c r="O758">
        <f>SQRT(ssa_urop_maneuver_10002[[#This Row],[x-vel]]^2+ssa_urop_maneuver_10002[[#This Row],[y-vel]]^2+ssa_urop_maneuver_10002[[#This Row],[z-vel]]^2)</f>
        <v>7.5854318368892644</v>
      </c>
    </row>
    <row r="759" spans="1:15" x14ac:dyDescent="0.35">
      <c r="A759">
        <v>10002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143.1317763543413</v>
      </c>
      <c r="I759">
        <v>4366.9662204985534</v>
      </c>
      <c r="J759">
        <v>5367.4127417981772</v>
      </c>
      <c r="K759">
        <v>-7.1853418275118752</v>
      </c>
      <c r="L759">
        <v>1.9794334702237002</v>
      </c>
      <c r="M759">
        <v>-1.4221604235471801</v>
      </c>
      <c r="N759">
        <f>SQRT(ssa_urop_maneuver_10002[[#This Row],[x-pos]]^2+ssa_urop_maneuver_10002[[#This Row],[y-pos]]^2+ssa_urop_maneuver_10002[[#This Row],[z-pos]]^2)-6378</f>
        <v>542.98260489037784</v>
      </c>
      <c r="O759">
        <f>SQRT(ssa_urop_maneuver_10002[[#This Row],[x-vel]]^2+ssa_urop_maneuver_10002[[#This Row],[y-vel]]^2+ssa_urop_maneuver_10002[[#This Row],[z-vel]]^2)</f>
        <v>7.587478784915147</v>
      </c>
    </row>
    <row r="760" spans="1:15" x14ac:dyDescent="0.35">
      <c r="A760">
        <v>10002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-3893.9863316509709</v>
      </c>
      <c r="I760">
        <v>4561.1125905162889</v>
      </c>
      <c r="J760">
        <v>3453.2239673426752</v>
      </c>
      <c r="K760">
        <v>-5.7828500325967322</v>
      </c>
      <c r="L760">
        <v>-1.3572645066000251</v>
      </c>
      <c r="M760">
        <v>-4.7278258807715838</v>
      </c>
      <c r="N760">
        <f>SQRT(ssa_urop_maneuver_10002[[#This Row],[x-pos]]^2+ssa_urop_maneuver_10002[[#This Row],[y-pos]]^2+ssa_urop_maneuver_10002[[#This Row],[z-pos]]^2)-6378</f>
        <v>542.37812428487814</v>
      </c>
      <c r="O760">
        <f>SQRT(ssa_urop_maneuver_10002[[#This Row],[x-vel]]^2+ssa_urop_maneuver_10002[[#This Row],[y-vel]]^2+ssa_urop_maneuver_10002[[#This Row],[z-vel]]^2)</f>
        <v>7.5918284358429649</v>
      </c>
    </row>
    <row r="761" spans="1:15" x14ac:dyDescent="0.35">
      <c r="A761">
        <v>10002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-6305.1900114249302</v>
      </c>
      <c r="I761">
        <v>2851.6460510787911</v>
      </c>
      <c r="J761">
        <v>94.341758026961713</v>
      </c>
      <c r="K761">
        <v>-1.9611820943083067</v>
      </c>
      <c r="L761">
        <v>-4.1344931362574098</v>
      </c>
      <c r="M761">
        <v>-6.0605139990745496</v>
      </c>
      <c r="N761">
        <f>SQRT(ssa_urop_maneuver_10002[[#This Row],[x-pos]]^2+ssa_urop_maneuver_10002[[#This Row],[y-pos]]^2+ssa_urop_maneuver_10002[[#This Row],[z-pos]]^2)-6378</f>
        <v>542.7085365671619</v>
      </c>
      <c r="O761">
        <f>SQRT(ssa_urop_maneuver_10002[[#This Row],[x-vel]]^2+ssa_urop_maneuver_10002[[#This Row],[y-vel]]^2+ssa_urop_maneuver_10002[[#This Row],[z-vel]]^2)</f>
        <v>7.5940831331882146</v>
      </c>
    </row>
    <row r="762" spans="1:15" x14ac:dyDescent="0.35">
      <c r="A762">
        <v>10002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-6081.1453182111354</v>
      </c>
      <c r="I762">
        <v>-49.663653522283283</v>
      </c>
      <c r="J762">
        <v>-3304.0821887624688</v>
      </c>
      <c r="K762">
        <v>2.679496016373859</v>
      </c>
      <c r="L762">
        <v>-5.1845641325561473</v>
      </c>
      <c r="M762">
        <v>-4.8548432654315743</v>
      </c>
      <c r="N762">
        <f>SQRT(ssa_urop_maneuver_10002[[#This Row],[x-pos]]^2+ssa_urop_maneuver_10002[[#This Row],[y-pos]]^2+ssa_urop_maneuver_10002[[#This Row],[z-pos]]^2)-6378</f>
        <v>542.96481495028092</v>
      </c>
      <c r="O762">
        <f>SQRT(ssa_urop_maneuver_10002[[#This Row],[x-vel]]^2+ssa_urop_maneuver_10002[[#This Row],[y-vel]]^2+ssa_urop_maneuver_10002[[#This Row],[z-vel]]^2)</f>
        <v>7.5913705796949058</v>
      </c>
    </row>
    <row r="763" spans="1:15" x14ac:dyDescent="0.35">
      <c r="A763">
        <v>10002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-3318.9032803473751</v>
      </c>
      <c r="I763">
        <v>-2930.8092226268031</v>
      </c>
      <c r="J763">
        <v>-5320.4345625484684</v>
      </c>
      <c r="K763">
        <v>6.1922939554869316</v>
      </c>
      <c r="L763">
        <v>-4.0714517616301524</v>
      </c>
      <c r="M763">
        <v>-1.6234374856916387</v>
      </c>
      <c r="N763">
        <f>SQRT(ssa_urop_maneuver_10002[[#This Row],[x-pos]]^2+ssa_urop_maneuver_10002[[#This Row],[y-pos]]^2+ssa_urop_maneuver_10002[[#This Row],[z-pos]]^2)-6378</f>
        <v>543.83397793498079</v>
      </c>
      <c r="O763">
        <f>SQRT(ssa_urop_maneuver_10002[[#This Row],[x-vel]]^2+ssa_urop_maneuver_10002[[#This Row],[y-vel]]^2+ssa_urop_maneuver_10002[[#This Row],[z-vel]]^2)</f>
        <v>7.5866180310063092</v>
      </c>
    </row>
    <row r="764" spans="1:15" x14ac:dyDescent="0.35">
      <c r="A764">
        <v>10002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825.530357445253</v>
      </c>
      <c r="I764">
        <v>-4592.203498810044</v>
      </c>
      <c r="J764">
        <v>-5116.1152087571818</v>
      </c>
      <c r="K764">
        <v>7.1222349499790196</v>
      </c>
      <c r="L764">
        <v>-1.266348570192128</v>
      </c>
      <c r="M764">
        <v>2.279320075199883</v>
      </c>
      <c r="N764">
        <f>SQRT(ssa_urop_maneuver_10002[[#This Row],[x-pos]]^2+ssa_urop_maneuver_10002[[#This Row],[y-pos]]^2+ssa_urop_maneuver_10002[[#This Row],[z-pos]]^2)-6378</f>
        <v>546.19440619798297</v>
      </c>
      <c r="O764">
        <f>SQRT(ssa_urop_maneuver_10002[[#This Row],[x-vel]]^2+ssa_urop_maneuver_10002[[#This Row],[y-vel]]^2+ssa_urop_maneuver_10002[[#This Row],[z-vel]]^2)</f>
        <v>7.5845348828480903</v>
      </c>
    </row>
    <row r="765" spans="1:15" x14ac:dyDescent="0.35">
      <c r="A765">
        <v>10002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4626.3662384718482</v>
      </c>
      <c r="I765">
        <v>-4343.1126619260531</v>
      </c>
      <c r="J765">
        <v>-2777.7947621726512</v>
      </c>
      <c r="K765">
        <v>5.0877922359689141</v>
      </c>
      <c r="L765">
        <v>2.067438538793346</v>
      </c>
      <c r="M765">
        <v>5.2327326170874464</v>
      </c>
      <c r="N765">
        <f>SQRT(ssa_urop_maneuver_10002[[#This Row],[x-pos]]^2+ssa_urop_maneuver_10002[[#This Row],[y-pos]]^2+ssa_urop_maneuver_10002[[#This Row],[z-pos]]^2)-6378</f>
        <v>548.9066622416949</v>
      </c>
      <c r="O765">
        <f>SQRT(ssa_urop_maneuver_10002[[#This Row],[x-vel]]^2+ssa_urop_maneuver_10002[[#This Row],[y-vel]]^2+ssa_urop_maneuver_10002[[#This Row],[z-vel]]^2)</f>
        <v>7.5856062770225794</v>
      </c>
    </row>
    <row r="766" spans="1:15" x14ac:dyDescent="0.35">
      <c r="A766">
        <v>10002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6499.9749212410734</v>
      </c>
      <c r="I766">
        <v>-2285.1693198880148</v>
      </c>
      <c r="J766">
        <v>720.26764089911205</v>
      </c>
      <c r="K766">
        <v>0.93051106470442346</v>
      </c>
      <c r="L766">
        <v>4.5438983988624084</v>
      </c>
      <c r="M766">
        <v>6.003516279848343</v>
      </c>
      <c r="N766">
        <f>SQRT(ssa_urop_maneuver_10002[[#This Row],[x-pos]]^2+ssa_urop_maneuver_10002[[#This Row],[y-pos]]^2+ssa_urop_maneuver_10002[[#This Row],[z-pos]]^2)-6378</f>
        <v>549.51458113562694</v>
      </c>
      <c r="O766">
        <f>SQRT(ssa_urop_maneuver_10002[[#This Row],[x-vel]]^2+ssa_urop_maneuver_10002[[#This Row],[y-vel]]^2+ssa_urop_maneuver_10002[[#This Row],[z-vel]]^2)</f>
        <v>7.5865058639090108</v>
      </c>
    </row>
    <row r="767" spans="1:15" x14ac:dyDescent="0.35">
      <c r="A767">
        <v>10002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5664.5389810258839</v>
      </c>
      <c r="I767">
        <v>725.22285024728944</v>
      </c>
      <c r="J767">
        <v>3917.4077978659511</v>
      </c>
      <c r="K767">
        <v>-3.613414741620856</v>
      </c>
      <c r="L767">
        <v>5.1267773562999999</v>
      </c>
      <c r="M767">
        <v>4.2664751665576226</v>
      </c>
      <c r="N767">
        <f>SQRT(ssa_urop_maneuver_10002[[#This Row],[x-pos]]^2+ssa_urop_maneuver_10002[[#This Row],[y-pos]]^2+ssa_urop_maneuver_10002[[#This Row],[z-pos]]^2)-6378</f>
        <v>547.2461259411948</v>
      </c>
      <c r="O767">
        <f>SQRT(ssa_urop_maneuver_10002[[#This Row],[x-vel]]^2+ssa_urop_maneuver_10002[[#This Row],[y-vel]]^2+ssa_urop_maneuver_10002[[#This Row],[z-vel]]^2)</f>
        <v>7.585738098753886</v>
      </c>
    </row>
    <row r="768" spans="1:15" x14ac:dyDescent="0.35">
      <c r="A768">
        <v>10002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2470.2132069256818</v>
      </c>
      <c r="I768">
        <v>3433.8778853226809</v>
      </c>
      <c r="J768">
        <v>5479.2435478008492</v>
      </c>
      <c r="K768">
        <v>-6.6482733204399427</v>
      </c>
      <c r="L768">
        <v>3.5752752470087912</v>
      </c>
      <c r="M768">
        <v>0.75105583312829127</v>
      </c>
      <c r="N768">
        <f>SQRT(ssa_urop_maneuver_10002[[#This Row],[x-pos]]^2+ssa_urop_maneuver_10002[[#This Row],[y-pos]]^2+ssa_urop_maneuver_10002[[#This Row],[z-pos]]^2)-6378</f>
        <v>544.10809472775145</v>
      </c>
      <c r="O768">
        <f>SQRT(ssa_urop_maneuver_10002[[#This Row],[x-vel]]^2+ssa_urop_maneuver_10002[[#This Row],[y-vel]]^2+ssa_urop_maneuver_10002[[#This Row],[z-vel]]^2)</f>
        <v>7.5859222313192314</v>
      </c>
    </row>
    <row r="769" spans="1:15" x14ac:dyDescent="0.35">
      <c r="A769">
        <v>10002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-1752.012577389469</v>
      </c>
      <c r="I769">
        <v>4713.3822225670619</v>
      </c>
      <c r="J769">
        <v>4754.745298824404</v>
      </c>
      <c r="K769">
        <v>-6.9159310176732633</v>
      </c>
      <c r="L769">
        <v>0.53427366751713945</v>
      </c>
      <c r="M769">
        <v>-3.0794768971864279</v>
      </c>
      <c r="N769">
        <f>SQRT(ssa_urop_maneuver_10002[[#This Row],[x-pos]]^2+ssa_urop_maneuver_10002[[#This Row],[y-pos]]^2+ssa_urop_maneuver_10002[[#This Row],[z-pos]]^2)-6378</f>
        <v>542.48574191399348</v>
      </c>
      <c r="O769">
        <f>SQRT(ssa_urop_maneuver_10002[[#This Row],[x-vel]]^2+ssa_urop_maneuver_10002[[#This Row],[y-vel]]^2+ssa_urop_maneuver_10002[[#This Row],[z-vel]]^2)</f>
        <v>7.5893825936845687</v>
      </c>
    </row>
    <row r="770" spans="1:15" x14ac:dyDescent="0.35">
      <c r="A770">
        <v>10002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-5243.2477891542794</v>
      </c>
      <c r="I770">
        <v>4028.1722143394281</v>
      </c>
      <c r="J770">
        <v>2043.3915276292689</v>
      </c>
      <c r="K770">
        <v>-4.2976148373540886</v>
      </c>
      <c r="L770">
        <v>-2.736798585649677</v>
      </c>
      <c r="M770">
        <v>-5.630316053128567</v>
      </c>
      <c r="N770">
        <f>SQRT(ssa_urop_maneuver_10002[[#This Row],[x-pos]]^2+ssa_urop_maneuver_10002[[#This Row],[y-pos]]^2+ssa_urop_maneuver_10002[[#This Row],[z-pos]]^2)-6378</f>
        <v>542.49620345496169</v>
      </c>
      <c r="O770">
        <f>SQRT(ssa_urop_maneuver_10002[[#This Row],[x-vel]]^2+ssa_urop_maneuver_10002[[#This Row],[y-vel]]^2+ssa_urop_maneuver_10002[[#This Row],[z-vel]]^2)</f>
        <v>7.593419430452748</v>
      </c>
    </row>
    <row r="771" spans="1:15" x14ac:dyDescent="0.35">
      <c r="A771">
        <v>10002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-6543.685114299039</v>
      </c>
      <c r="I771">
        <v>1660.3062919648</v>
      </c>
      <c r="J771">
        <v>-1523.545739600544</v>
      </c>
      <c r="K771">
        <v>0.1206222825821392</v>
      </c>
      <c r="L771">
        <v>-4.8689969826008106</v>
      </c>
      <c r="M771">
        <v>-5.8257316701616748</v>
      </c>
      <c r="N771">
        <f>SQRT(ssa_urop_maneuver_10002[[#This Row],[x-pos]]^2+ssa_urop_maneuver_10002[[#This Row],[y-pos]]^2+ssa_urop_maneuver_10002[[#This Row],[z-pos]]^2)-6378</f>
        <v>542.81089749544481</v>
      </c>
      <c r="O771">
        <f>SQRT(ssa_urop_maneuver_10002[[#This Row],[x-vel]]^2+ssa_urop_maneuver_10002[[#This Row],[y-vel]]^2+ssa_urop_maneuver_10002[[#This Row],[z-vel]]^2)</f>
        <v>7.5934729106223759</v>
      </c>
    </row>
    <row r="772" spans="1:15" x14ac:dyDescent="0.35">
      <c r="A772">
        <v>10002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-5110.0484282730222</v>
      </c>
      <c r="I772">
        <v>-1401.530418464788</v>
      </c>
      <c r="J772">
        <v>-4452.5866754059371</v>
      </c>
      <c r="K772">
        <v>4.4825471151562652</v>
      </c>
      <c r="L772">
        <v>-4.9663146939161846</v>
      </c>
      <c r="M772">
        <v>-3.5830803313603492</v>
      </c>
      <c r="N772">
        <f>SQRT(ssa_urop_maneuver_10002[[#This Row],[x-pos]]^2+ssa_urop_maneuver_10002[[#This Row],[y-pos]]^2+ssa_urop_maneuver_10002[[#This Row],[z-pos]]^2)-6378</f>
        <v>543.15673534273901</v>
      </c>
      <c r="O772">
        <f>SQRT(ssa_urop_maneuver_10002[[#This Row],[x-vel]]^2+ssa_urop_maneuver_10002[[#This Row],[y-vel]]^2+ssa_urop_maneuver_10002[[#This Row],[z-vel]]^2)</f>
        <v>7.589201205633235</v>
      </c>
    </row>
    <row r="773" spans="1:15" x14ac:dyDescent="0.35">
      <c r="A773">
        <v>10002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-1545.7682720701821</v>
      </c>
      <c r="I773">
        <v>-3879.7055013556078</v>
      </c>
      <c r="J773">
        <v>-5521.0254540984761</v>
      </c>
      <c r="K773">
        <v>6.9670086390639838</v>
      </c>
      <c r="L773">
        <v>-2.9956985498744588</v>
      </c>
      <c r="M773">
        <v>0.14964238372802349</v>
      </c>
      <c r="N773">
        <f>SQRT(ssa_urop_maneuver_10002[[#This Row],[x-pos]]^2+ssa_urop_maneuver_10002[[#This Row],[y-pos]]^2+ssa_urop_maneuver_10002[[#This Row],[z-pos]]^2)-6378</f>
        <v>544.66107743193606</v>
      </c>
      <c r="O773">
        <f>SQRT(ssa_urop_maneuver_10002[[#This Row],[x-vel]]^2+ssa_urop_maneuver_10002[[#This Row],[y-vel]]^2+ssa_urop_maneuver_10002[[#This Row],[z-vel]]^2)</f>
        <v>7.5852364512597719</v>
      </c>
    </row>
    <row r="774" spans="1:15" x14ac:dyDescent="0.35">
      <c r="A774">
        <v>10002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2661.8898390780541</v>
      </c>
      <c r="I774">
        <v>-4743.8293356086724</v>
      </c>
      <c r="J774">
        <v>-4286.2971666203384</v>
      </c>
      <c r="K774">
        <v>6.5507049861569717</v>
      </c>
      <c r="L774">
        <v>0.21987753035054641</v>
      </c>
      <c r="M774">
        <v>3.8170590496354948</v>
      </c>
      <c r="N774">
        <f>SQRT(ssa_urop_maneuver_10002[[#This Row],[x-pos]]^2+ssa_urop_maneuver_10002[[#This Row],[y-pos]]^2+ssa_urop_maneuver_10002[[#This Row],[z-pos]]^2)-6378</f>
        <v>547.45433031984976</v>
      </c>
      <c r="O774">
        <f>SQRT(ssa_urop_maneuver_10002[[#This Row],[x-vel]]^2+ssa_urop_maneuver_10002[[#This Row],[y-vel]]^2+ssa_urop_maneuver_10002[[#This Row],[z-vel]]^2)</f>
        <v>7.5848547601400442</v>
      </c>
    </row>
    <row r="775" spans="1:15" x14ac:dyDescent="0.35">
      <c r="A775">
        <v>10002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5761.2825624003153</v>
      </c>
      <c r="I775">
        <v>-3633.5468346428638</v>
      </c>
      <c r="J775">
        <v>-1263.0416786790249</v>
      </c>
      <c r="K775">
        <v>3.40532700935342</v>
      </c>
      <c r="L775">
        <v>3.3477455487772119</v>
      </c>
      <c r="M775">
        <v>5.89471325350019</v>
      </c>
      <c r="N775">
        <f>SQRT(ssa_urop_maneuver_10002[[#This Row],[x-pos]]^2+ssa_urop_maneuver_10002[[#This Row],[y-pos]]^2+ssa_urop_maneuver_10002[[#This Row],[z-pos]]^2)-6378</f>
        <v>549.50414257844022</v>
      </c>
      <c r="O775">
        <f>SQRT(ssa_urop_maneuver_10002[[#This Row],[x-vel]]^2+ssa_urop_maneuver_10002[[#This Row],[y-vel]]^2+ssa_urop_maneuver_10002[[#This Row],[z-vel]]^2)</f>
        <v>7.5862570903562414</v>
      </c>
    </row>
    <row r="776" spans="1:15" x14ac:dyDescent="0.35">
      <c r="A776">
        <v>10002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6459.7060642286424</v>
      </c>
      <c r="I776">
        <v>-1009.182940551832</v>
      </c>
      <c r="J776">
        <v>2287.745500746641</v>
      </c>
      <c r="K776">
        <v>-1.1615489267285901</v>
      </c>
      <c r="L776">
        <v>5.0827594756562586</v>
      </c>
      <c r="M776">
        <v>5.5107369125260233</v>
      </c>
      <c r="N776">
        <f>SQRT(ssa_urop_maneuver_10002[[#This Row],[x-pos]]^2+ssa_urop_maneuver_10002[[#This Row],[y-pos]]^2+ssa_urop_maneuver_10002[[#This Row],[z-pos]]^2)-6378</f>
        <v>548.7620227577936</v>
      </c>
      <c r="O776">
        <f>SQRT(ssa_urop_maneuver_10002[[#This Row],[x-vel]]^2+ssa_urop_maneuver_10002[[#This Row],[y-vel]]^2+ssa_urop_maneuver_10002[[#This Row],[z-vel]]^2)</f>
        <v>7.586294294030167</v>
      </c>
    </row>
    <row r="777" spans="1:15" x14ac:dyDescent="0.35">
      <c r="A777">
        <v>10002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4466.5521835816799</v>
      </c>
      <c r="I777">
        <v>2035.889385689858</v>
      </c>
      <c r="J777">
        <v>4883.019568554103</v>
      </c>
      <c r="K777">
        <v>-5.2405570124423448</v>
      </c>
      <c r="L777">
        <v>4.6997276248384896</v>
      </c>
      <c r="M777">
        <v>2.8264384431510181</v>
      </c>
      <c r="N777">
        <f>SQRT(ssa_urop_maneuver_10002[[#This Row],[x-pos]]^2+ssa_urop_maneuver_10002[[#This Row],[y-pos]]^2+ssa_urop_maneuver_10002[[#This Row],[z-pos]]^2)-6378</f>
        <v>545.78611066988378</v>
      </c>
      <c r="O777">
        <f>SQRT(ssa_urop_maneuver_10002[[#This Row],[x-vel]]^2+ssa_urop_maneuver_10002[[#This Row],[y-vel]]^2+ssa_urop_maneuver_10002[[#This Row],[z-vel]]^2)</f>
        <v>7.5854882388182912</v>
      </c>
    </row>
    <row r="778" spans="1:15" x14ac:dyDescent="0.35">
      <c r="A778">
        <v>10002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614.21285491386936</v>
      </c>
      <c r="I778">
        <v>4233.7375658684377</v>
      </c>
      <c r="J778">
        <v>5440.6312446894917</v>
      </c>
      <c r="K778">
        <v>-7.135621598511821</v>
      </c>
      <c r="L778">
        <v>2.3610133657828452</v>
      </c>
      <c r="M778">
        <v>-1.035394357226898</v>
      </c>
      <c r="N778">
        <f>SQRT(ssa_urop_maneuver_10002[[#This Row],[x-pos]]^2+ssa_urop_maneuver_10002[[#This Row],[y-pos]]^2+ssa_urop_maneuver_10002[[#This Row],[z-pos]]^2)-6378</f>
        <v>543.14582626884021</v>
      </c>
      <c r="O778">
        <f>SQRT(ssa_urop_maneuver_10002[[#This Row],[x-vel]]^2+ssa_urop_maneuver_10002[[#This Row],[y-vel]]^2+ssa_urop_maneuver_10002[[#This Row],[z-vel]]^2)</f>
        <v>7.5870627508628754</v>
      </c>
    </row>
    <row r="779" spans="1:15" x14ac:dyDescent="0.35">
      <c r="A779">
        <v>10002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-3493.3847084076142</v>
      </c>
      <c r="I779">
        <v>4668.696146625829</v>
      </c>
      <c r="J779">
        <v>3727.1044596790539</v>
      </c>
      <c r="K779">
        <v>-6.0593050466638338</v>
      </c>
      <c r="L779">
        <v>-0.96521838291709194</v>
      </c>
      <c r="M779">
        <v>-4.470151870153007</v>
      </c>
      <c r="N779">
        <f>SQRT(ssa_urop_maneuver_10002[[#This Row],[x-pos]]^2+ssa_urop_maneuver_10002[[#This Row],[y-pos]]^2+ssa_urop_maneuver_10002[[#This Row],[z-pos]]^2)-6378</f>
        <v>542.38785645822736</v>
      </c>
      <c r="O779">
        <f>SQRT(ssa_urop_maneuver_10002[[#This Row],[x-vel]]^2+ssa_urop_maneuver_10002[[#This Row],[y-vel]]^2+ssa_urop_maneuver_10002[[#This Row],[z-vel]]^2)</f>
        <v>7.5913820821691829</v>
      </c>
    </row>
    <row r="780" spans="1:15" x14ac:dyDescent="0.35">
      <c r="A780">
        <v>10002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-6142.6121411976219</v>
      </c>
      <c r="I780">
        <v>3155.5386521259129</v>
      </c>
      <c r="J780">
        <v>454.63715405839582</v>
      </c>
      <c r="K780">
        <v>-2.4492026694536349</v>
      </c>
      <c r="L780">
        <v>-3.8961629178289869</v>
      </c>
      <c r="M780">
        <v>-6.0408485995850629</v>
      </c>
      <c r="N780">
        <f>SQRT(ssa_urop_maneuver_10002[[#This Row],[x-pos]]^2+ssa_urop_maneuver_10002[[#This Row],[y-pos]]^2+ssa_urop_maneuver_10002[[#This Row],[z-pos]]^2)-6378</f>
        <v>542.67937735157466</v>
      </c>
      <c r="O780">
        <f>SQRT(ssa_urop_maneuver_10002[[#This Row],[x-vel]]^2+ssa_urop_maneuver_10002[[#This Row],[y-vel]]^2+ssa_urop_maneuver_10002[[#This Row],[z-vel]]^2)</f>
        <v>7.5941116005384925</v>
      </c>
    </row>
    <row r="781" spans="1:15" x14ac:dyDescent="0.35">
      <c r="A781">
        <v>10002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-6224.4761198986753</v>
      </c>
      <c r="I781">
        <v>323.56083168246028</v>
      </c>
      <c r="J781">
        <v>-3008.2816461322068</v>
      </c>
      <c r="K781">
        <v>2.1851520667175959</v>
      </c>
      <c r="L781">
        <v>-5.2001351514826339</v>
      </c>
      <c r="M781">
        <v>-5.0814313748501716</v>
      </c>
      <c r="N781">
        <f>SQRT(ssa_urop_maneuver_10002[[#This Row],[x-pos]]^2+ssa_urop_maneuver_10002[[#This Row],[y-pos]]^2+ssa_urop_maneuver_10002[[#This Row],[z-pos]]^2)-6378</f>
        <v>542.87805422432029</v>
      </c>
      <c r="O781">
        <f>SQRT(ssa_urop_maneuver_10002[[#This Row],[x-vel]]^2+ssa_urop_maneuver_10002[[#This Row],[y-vel]]^2+ssa_urop_maneuver_10002[[#This Row],[z-vel]]^2)</f>
        <v>7.5919193861418997</v>
      </c>
    </row>
    <row r="782" spans="1:15" x14ac:dyDescent="0.35">
      <c r="A782">
        <v>10002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-3707.6547777083961</v>
      </c>
      <c r="I782">
        <v>-2644.031276612086</v>
      </c>
      <c r="J782">
        <v>-5212.5069877183578</v>
      </c>
      <c r="K782">
        <v>5.8979995206556168</v>
      </c>
      <c r="L782">
        <v>-4.333345769779875</v>
      </c>
      <c r="M782">
        <v>-2.0001878693427688</v>
      </c>
      <c r="N782">
        <f>SQRT(ssa_urop_maneuver_10002[[#This Row],[x-pos]]^2+ssa_urop_maneuver_10002[[#This Row],[y-pos]]^2+ssa_urop_maneuver_10002[[#This Row],[z-pos]]^2)-6378</f>
        <v>543.54855790086458</v>
      </c>
      <c r="O782">
        <f>SQRT(ssa_urop_maneuver_10002[[#This Row],[x-vel]]^2+ssa_urop_maneuver_10002[[#This Row],[y-vel]]^2+ssa_urop_maneuver_10002[[#This Row],[z-vel]]^2)</f>
        <v>7.5871625406860099</v>
      </c>
    </row>
    <row r="783" spans="1:15" x14ac:dyDescent="0.35">
      <c r="A783">
        <v>10002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353.58942386341471</v>
      </c>
      <c r="I783">
        <v>-4511.0346855750586</v>
      </c>
      <c r="J783">
        <v>-5240.5843204532712</v>
      </c>
      <c r="K783">
        <v>7.1491187515199206</v>
      </c>
      <c r="L783">
        <v>-1.665091483124485</v>
      </c>
      <c r="M783">
        <v>1.909353775241402</v>
      </c>
      <c r="N783">
        <f>SQRT(ssa_urop_maneuver_10002[[#This Row],[x-pos]]^2+ssa_urop_maneuver_10002[[#This Row],[y-pos]]^2+ssa_urop_maneuver_10002[[#This Row],[z-pos]]^2)-6378</f>
        <v>545.74056669586662</v>
      </c>
      <c r="O783">
        <f>SQRT(ssa_urop_maneuver_10002[[#This Row],[x-vel]]^2+ssa_urop_maneuver_10002[[#This Row],[y-vel]]^2+ssa_urop_maneuver_10002[[#This Row],[z-vel]]^2)</f>
        <v>7.5847254669853434</v>
      </c>
    </row>
    <row r="784" spans="1:15" x14ac:dyDescent="0.35">
      <c r="A784">
        <v>10002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4267.6388246488686</v>
      </c>
      <c r="I784">
        <v>-4501.2939109415429</v>
      </c>
      <c r="J784">
        <v>-3082.6518501151249</v>
      </c>
      <c r="K784">
        <v>5.4247472806277814</v>
      </c>
      <c r="L784">
        <v>1.6971947220106389</v>
      </c>
      <c r="M784">
        <v>5.0232515992727924</v>
      </c>
      <c r="N784">
        <f>SQRT(ssa_urop_maneuver_10002[[#This Row],[x-pos]]^2+ssa_urop_maneuver_10002[[#This Row],[y-pos]]^2+ssa_urop_maneuver_10002[[#This Row],[z-pos]]^2)-6378</f>
        <v>548.55256526275116</v>
      </c>
      <c r="O784">
        <f>SQRT(ssa_urop_maneuver_10002[[#This Row],[x-vel]]^2+ssa_urop_maneuver_10002[[#This Row],[y-vel]]^2+ssa_urop_maneuver_10002[[#This Row],[z-vel]]^2)</f>
        <v>7.5856054216322084</v>
      </c>
    </row>
    <row r="785" spans="1:15" x14ac:dyDescent="0.35">
      <c r="A785">
        <v>10002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6403.9638023150128</v>
      </c>
      <c r="I785">
        <v>-2616.948466086335</v>
      </c>
      <c r="J785">
        <v>362.2555891548833</v>
      </c>
      <c r="K785">
        <v>1.437486080228022</v>
      </c>
      <c r="L785">
        <v>4.3565777026691963</v>
      </c>
      <c r="M785">
        <v>6.0423132846975234</v>
      </c>
      <c r="N785">
        <f>SQRT(ssa_urop_maneuver_10002[[#This Row],[x-pos]]^2+ssa_urop_maneuver_10002[[#This Row],[y-pos]]^2+ssa_urop_maneuver_10002[[#This Row],[z-pos]]^2)-6378</f>
        <v>549.51043069489242</v>
      </c>
      <c r="O785">
        <f>SQRT(ssa_urop_maneuver_10002[[#This Row],[x-vel]]^2+ssa_urop_maneuver_10002[[#This Row],[y-vel]]^2+ssa_urop_maneuver_10002[[#This Row],[z-vel]]^2)</f>
        <v>7.5865463381354168</v>
      </c>
    </row>
    <row r="786" spans="1:15" x14ac:dyDescent="0.35">
      <c r="A786">
        <v>10002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5871.1659929759862</v>
      </c>
      <c r="I786">
        <v>358.16107014271358</v>
      </c>
      <c r="J786">
        <v>3655.7872953263109</v>
      </c>
      <c r="K786">
        <v>-3.1482622924073969</v>
      </c>
      <c r="L786">
        <v>5.2006745185356049</v>
      </c>
      <c r="M786">
        <v>4.5371899544707937</v>
      </c>
      <c r="N786">
        <f>SQRT(ssa_urop_maneuver_10002[[#This Row],[x-pos]]^2+ssa_urop_maneuver_10002[[#This Row],[y-pos]]^2+ssa_urop_maneuver_10002[[#This Row],[z-pos]]^2)-6378</f>
        <v>547.57941387669962</v>
      </c>
      <c r="O786">
        <f>SQRT(ssa_urop_maneuver_10002[[#This Row],[x-vel]]^2+ssa_urop_maneuver_10002[[#This Row],[y-vel]]^2+ssa_urop_maneuver_10002[[#This Row],[z-vel]]^2)</f>
        <v>7.5858199024555351</v>
      </c>
    </row>
    <row r="787" spans="1:15" x14ac:dyDescent="0.35">
      <c r="A787">
        <v>10002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2893.1700970783409</v>
      </c>
      <c r="I787">
        <v>3184.4180777960182</v>
      </c>
      <c r="J787">
        <v>5423.0922391648464</v>
      </c>
      <c r="K787">
        <v>-6.4182778540175107</v>
      </c>
      <c r="L787">
        <v>3.879170380540776</v>
      </c>
      <c r="M787">
        <v>1.1404217267533321</v>
      </c>
      <c r="N787">
        <f>SQRT(ssa_urop_maneuver_10002[[#This Row],[x-pos]]^2+ssa_urop_maneuver_10002[[#This Row],[y-pos]]^2+ssa_urop_maneuver_10002[[#This Row],[z-pos]]^2)-6378</f>
        <v>544.49096346917395</v>
      </c>
      <c r="O787">
        <f>SQRT(ssa_urop_maneuver_10002[[#This Row],[x-vel]]^2+ssa_urop_maneuver_10002[[#This Row],[y-vel]]^2+ssa_urop_maneuver_10002[[#This Row],[z-vel]]^2)</f>
        <v>7.5856980672504717</v>
      </c>
    </row>
    <row r="788" spans="1:15" x14ac:dyDescent="0.35">
      <c r="A788">
        <v>10002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-1288.731146162959</v>
      </c>
      <c r="I788">
        <v>4685.4694896741748</v>
      </c>
      <c r="J788">
        <v>4927.6126261070667</v>
      </c>
      <c r="K788">
        <v>-7.016536053864538</v>
      </c>
      <c r="L788">
        <v>0.94233092164675136</v>
      </c>
      <c r="M788">
        <v>-2.732981612985188</v>
      </c>
      <c r="N788">
        <f>SQRT(ssa_urop_maneuver_10002[[#This Row],[x-pos]]^2+ssa_urop_maneuver_10002[[#This Row],[y-pos]]^2+ssa_urop_maneuver_10002[[#This Row],[z-pos]]^2)-6378</f>
        <v>542.68049390577289</v>
      </c>
      <c r="O788">
        <f>SQRT(ssa_urop_maneuver_10002[[#This Row],[x-vel]]^2+ssa_urop_maneuver_10002[[#This Row],[y-vel]]^2+ssa_urop_maneuver_10002[[#This Row],[z-vel]]^2)</f>
        <v>7.5887386473634519</v>
      </c>
    </row>
    <row r="789" spans="1:15" x14ac:dyDescent="0.35">
      <c r="A789">
        <v>10002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-4932.9019073101163</v>
      </c>
      <c r="I789">
        <v>4233.9895783438542</v>
      </c>
      <c r="J789">
        <v>2373.621081883131</v>
      </c>
      <c r="K789">
        <v>-4.688547482616702</v>
      </c>
      <c r="L789">
        <v>-2.3941935642891892</v>
      </c>
      <c r="M789">
        <v>-5.4716166422365289</v>
      </c>
      <c r="N789">
        <f>SQRT(ssa_urop_maneuver_10002[[#This Row],[x-pos]]^2+ssa_urop_maneuver_10002[[#This Row],[y-pos]]^2+ssa_urop_maneuver_10002[[#This Row],[z-pos]]^2)-6378</f>
        <v>542.56833049339912</v>
      </c>
      <c r="O789">
        <f>SQRT(ssa_urop_maneuver_10002[[#This Row],[x-vel]]^2+ssa_urop_maneuver_10002[[#This Row],[y-vel]]^2+ssa_urop_maneuver_10002[[#This Row],[z-vel]]^2)</f>
        <v>7.5929723428730425</v>
      </c>
    </row>
    <row r="790" spans="1:15" x14ac:dyDescent="0.35">
      <c r="A790">
        <v>10002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-6516.3375282027591</v>
      </c>
      <c r="I790">
        <v>2014.2016688442709</v>
      </c>
      <c r="J790">
        <v>-1173.998860089697</v>
      </c>
      <c r="K790">
        <v>-0.39716621874563152</v>
      </c>
      <c r="L790">
        <v>-4.7361331888947129</v>
      </c>
      <c r="M790">
        <v>-5.9224201144538986</v>
      </c>
      <c r="N790">
        <f>SQRT(ssa_urop_maneuver_10002[[#This Row],[x-pos]]^2+ssa_urop_maneuver_10002[[#This Row],[y-pos]]^2+ssa_urop_maneuver_10002[[#This Row],[z-pos]]^2)-6378</f>
        <v>542.83350960927237</v>
      </c>
      <c r="O790">
        <f>SQRT(ssa_urop_maneuver_10002[[#This Row],[x-vel]]^2+ssa_urop_maneuver_10002[[#This Row],[y-vel]]^2+ssa_urop_maneuver_10002[[#This Row],[z-vel]]^2)</f>
        <v>7.5936656892669978</v>
      </c>
    </row>
    <row r="791" spans="1:15" x14ac:dyDescent="0.35">
      <c r="A791">
        <v>10002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-5376.8664620773798</v>
      </c>
      <c r="I791">
        <v>-1047.516579595861</v>
      </c>
      <c r="J791">
        <v>-4229.9838212586719</v>
      </c>
      <c r="K791">
        <v>4.0554941045264634</v>
      </c>
      <c r="L791">
        <v>-5.098584017354856</v>
      </c>
      <c r="M791">
        <v>-3.8938700494446148</v>
      </c>
      <c r="N791">
        <f>SQRT(ssa_urop_maneuver_10002[[#This Row],[x-pos]]^2+ssa_urop_maneuver_10002[[#This Row],[y-pos]]^2+ssa_urop_maneuver_10002[[#This Row],[z-pos]]^2)-6378</f>
        <v>543.03655991288997</v>
      </c>
      <c r="O791">
        <f>SQRT(ssa_urop_maneuver_10002[[#This Row],[x-vel]]^2+ssa_urop_maneuver_10002[[#This Row],[y-vel]]^2+ssa_urop_maneuver_10002[[#This Row],[z-vel]]^2)</f>
        <v>7.5897836185122616</v>
      </c>
    </row>
    <row r="792" spans="1:15" x14ac:dyDescent="0.35">
      <c r="A792">
        <v>10002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-1994.9537992608673</v>
      </c>
      <c r="I792">
        <v>-3673.0765929243048</v>
      </c>
      <c r="J792">
        <v>-5517.8977547560617</v>
      </c>
      <c r="K792">
        <v>6.8078956832504911</v>
      </c>
      <c r="L792">
        <v>-3.336805857238839</v>
      </c>
      <c r="M792">
        <v>-0.24462640142606601</v>
      </c>
      <c r="N792">
        <f>SQRT(ssa_urop_maneuver_10002[[#This Row],[x-pos]]^2+ssa_urop_maneuver_10002[[#This Row],[y-pos]]^2+ssa_urop_maneuver_10002[[#This Row],[z-pos]]^2)-6378</f>
        <v>544.32099447979817</v>
      </c>
      <c r="O792">
        <f>SQRT(ssa_urop_maneuver_10002[[#This Row],[x-vel]]^2+ssa_urop_maneuver_10002[[#This Row],[y-vel]]^2+ssa_urop_maneuver_10002[[#This Row],[z-vel]]^2)</f>
        <v>7.5856152709716804</v>
      </c>
    </row>
    <row r="793" spans="1:15" x14ac:dyDescent="0.35">
      <c r="A793">
        <v>10002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2217.3826305137259</v>
      </c>
      <c r="I793">
        <v>-4770.4090746708735</v>
      </c>
      <c r="J793">
        <v>-4503.6426410243348</v>
      </c>
      <c r="K793">
        <v>6.7248971816054448</v>
      </c>
      <c r="L793">
        <v>-0.1883680498537432</v>
      </c>
      <c r="M793">
        <v>3.5029337851569871</v>
      </c>
      <c r="N793">
        <f>SQRT(ssa_urop_maneuver_10002[[#This Row],[x-pos]]^2+ssa_urop_maneuver_10002[[#This Row],[y-pos]]^2+ssa_urop_maneuver_10002[[#This Row],[z-pos]]^2)-6378</f>
        <v>547.05491009701836</v>
      </c>
      <c r="O793">
        <f>SQRT(ssa_urop_maneuver_10002[[#This Row],[x-vel]]^2+ssa_urop_maneuver_10002[[#This Row],[y-vel]]^2+ssa_urop_maneuver_10002[[#This Row],[z-vel]]^2)</f>
        <v>7.584871108236765</v>
      </c>
    </row>
    <row r="794" spans="1:15" x14ac:dyDescent="0.35">
      <c r="A794">
        <v>10002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5506.5711772726172</v>
      </c>
      <c r="I794">
        <v>-3882.3948921780302</v>
      </c>
      <c r="J794">
        <v>-1610.269183585141</v>
      </c>
      <c r="K794">
        <v>3.840938625084005</v>
      </c>
      <c r="L794">
        <v>3.0420082184775712</v>
      </c>
      <c r="M794">
        <v>5.7917393902499974</v>
      </c>
      <c r="N794">
        <f>SQRT(ssa_urop_maneuver_10002[[#This Row],[x-pos]]^2+ssa_urop_maneuver_10002[[#This Row],[y-pos]]^2+ssa_urop_maneuver_10002[[#This Row],[z-pos]]^2)-6378</f>
        <v>549.35758228081795</v>
      </c>
      <c r="O794">
        <f>SQRT(ssa_urop_maneuver_10002[[#This Row],[x-vel]]^2+ssa_urop_maneuver_10002[[#This Row],[y-vel]]^2+ssa_urop_maneuver_10002[[#This Row],[z-vel]]^2)</f>
        <v>7.5862288844669523</v>
      </c>
    </row>
    <row r="795" spans="1:15" x14ac:dyDescent="0.35">
      <c r="A795">
        <v>10002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6501.0293378733732</v>
      </c>
      <c r="I795">
        <v>-1376.6969871245881</v>
      </c>
      <c r="J795">
        <v>1955.6364065104251</v>
      </c>
      <c r="K795">
        <v>-0.64626266282887268</v>
      </c>
      <c r="L795">
        <v>5.0073089672980231</v>
      </c>
      <c r="M795">
        <v>5.6622511883468807</v>
      </c>
      <c r="N795">
        <f>SQRT(ssa_urop_maneuver_10002[[#This Row],[x-pos]]^2+ssa_urop_maneuver_10002[[#This Row],[y-pos]]^2+ssa_urop_maneuver_10002[[#This Row],[z-pos]]^2)-6378</f>
        <v>548.99002458623727</v>
      </c>
      <c r="O795">
        <f>SQRT(ssa_urop_maneuver_10002[[#This Row],[x-vel]]^2+ssa_urop_maneuver_10002[[#This Row],[y-vel]]^2+ssa_urop_maneuver_10002[[#This Row],[z-vel]]^2)</f>
        <v>7.5862960028781847</v>
      </c>
    </row>
    <row r="796" spans="1:15" x14ac:dyDescent="0.35">
      <c r="A796">
        <v>10002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4786.5519437276698</v>
      </c>
      <c r="I796">
        <v>1702.8663589255241</v>
      </c>
      <c r="J796">
        <v>4704.6895495664003</v>
      </c>
      <c r="K796">
        <v>-4.8605542345288697</v>
      </c>
      <c r="L796">
        <v>4.885899837804776</v>
      </c>
      <c r="M796">
        <v>3.1688247312453481</v>
      </c>
      <c r="N796">
        <f>SQRT(ssa_urop_maneuver_10002[[#This Row],[x-pos]]^2+ssa_urop_maneuver_10002[[#This Row],[y-pos]]^2+ssa_urop_maneuver_10002[[#This Row],[z-pos]]^2)-6378</f>
        <v>546.22826776838065</v>
      </c>
      <c r="O796">
        <f>SQRT(ssa_urop_maneuver_10002[[#This Row],[x-vel]]^2+ssa_urop_maneuver_10002[[#This Row],[y-vel]]^2+ssa_urop_maneuver_10002[[#This Row],[z-vel]]^2)</f>
        <v>7.5854106592332506</v>
      </c>
    </row>
    <row r="797" spans="1:15" x14ac:dyDescent="0.35">
      <c r="A797">
        <v>10002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1079.5822100738119</v>
      </c>
      <c r="I797">
        <v>4073.8740385878059</v>
      </c>
      <c r="J797">
        <v>5490.4579461778776</v>
      </c>
      <c r="K797">
        <v>-7.0485300599447154</v>
      </c>
      <c r="L797">
        <v>2.7312594247270772</v>
      </c>
      <c r="M797">
        <v>-0.64471091694578142</v>
      </c>
      <c r="N797">
        <f>SQRT(ssa_urop_maneuver_10002[[#This Row],[x-pos]]^2+ssa_urop_maneuver_10002[[#This Row],[y-pos]]^2+ssa_urop_maneuver_10002[[#This Row],[z-pos]]^2)-6378</f>
        <v>543.49376141706671</v>
      </c>
      <c r="O797">
        <f>SQRT(ssa_urop_maneuver_10002[[#This Row],[x-vel]]^2+ssa_urop_maneuver_10002[[#This Row],[y-vel]]^2+ssa_urop_maneuver_10002[[#This Row],[z-vel]]^2)</f>
        <v>7.5866465725993724</v>
      </c>
    </row>
    <row r="798" spans="1:15" x14ac:dyDescent="0.35">
      <c r="A798">
        <v>10002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-3076.3687299574531</v>
      </c>
      <c r="I798">
        <v>4748.8955848478563</v>
      </c>
      <c r="J798">
        <v>3984.6583038723879</v>
      </c>
      <c r="K798">
        <v>-6.3020220992608564</v>
      </c>
      <c r="L798">
        <v>-0.56413765898531421</v>
      </c>
      <c r="M798">
        <v>-4.1935858853528138</v>
      </c>
      <c r="N798">
        <f>SQRT(ssa_urop_maneuver_10002[[#This Row],[x-pos]]^2+ssa_urop_maneuver_10002[[#This Row],[y-pos]]^2+ssa_urop_maneuver_10002[[#This Row],[z-pos]]^2)-6378</f>
        <v>542.51700648634142</v>
      </c>
      <c r="O798">
        <f>SQRT(ssa_urop_maneuver_10002[[#This Row],[x-vel]]^2+ssa_urop_maneuver_10002[[#This Row],[y-vel]]^2+ssa_urop_maneuver_10002[[#This Row],[z-vel]]^2)</f>
        <v>7.5907770627049764</v>
      </c>
    </row>
    <row r="799" spans="1:15" x14ac:dyDescent="0.35">
      <c r="A799">
        <v>10002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-5948.2712294245157</v>
      </c>
      <c r="I799">
        <v>3442.9331330525092</v>
      </c>
      <c r="J799">
        <v>812.67915384566936</v>
      </c>
      <c r="K799">
        <v>-2.9218274322565878</v>
      </c>
      <c r="L799">
        <v>-3.6319437952011371</v>
      </c>
      <c r="M799">
        <v>-5.994916774954179</v>
      </c>
      <c r="N799">
        <f>SQRT(ssa_urop_maneuver_10002[[#This Row],[x-pos]]^2+ssa_urop_maneuver_10002[[#This Row],[y-pos]]^2+ssa_urop_maneuver_10002[[#This Row],[z-pos]]^2)-6378</f>
        <v>542.70564209788699</v>
      </c>
      <c r="O799">
        <f>SQRT(ssa_urop_maneuver_10002[[#This Row],[x-vel]]^2+ssa_urop_maneuver_10002[[#This Row],[y-vel]]^2+ssa_urop_maneuver_10002[[#This Row],[z-vel]]^2)</f>
        <v>7.593886910799645</v>
      </c>
    </row>
    <row r="800" spans="1:15" x14ac:dyDescent="0.35">
      <c r="A800">
        <v>10002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-6334.286374366874</v>
      </c>
      <c r="I800">
        <v>698.17957677058757</v>
      </c>
      <c r="J800">
        <v>-2699.6373318987989</v>
      </c>
      <c r="K800">
        <v>1.681099576257554</v>
      </c>
      <c r="L800">
        <v>-5.1841715874680458</v>
      </c>
      <c r="M800">
        <v>-5.2858950060339991</v>
      </c>
      <c r="N800">
        <f>SQRT(ssa_urop_maneuver_10002[[#This Row],[x-pos]]^2+ssa_urop_maneuver_10002[[#This Row],[y-pos]]^2+ssa_urop_maneuver_10002[[#This Row],[z-pos]]^2)-6378</f>
        <v>542.88724931211891</v>
      </c>
      <c r="O800">
        <f>SQRT(ssa_urop_maneuver_10002[[#This Row],[x-vel]]^2+ssa_urop_maneuver_10002[[#This Row],[y-vel]]^2+ssa_urop_maneuver_10002[[#This Row],[z-vel]]^2)</f>
        <v>7.5922603253852836</v>
      </c>
    </row>
    <row r="801" spans="1:15" x14ac:dyDescent="0.35">
      <c r="A801">
        <v>10002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-4075.3687851972172</v>
      </c>
      <c r="I801">
        <v>-2338.637128120311</v>
      </c>
      <c r="J801">
        <v>-5082.2249779581398</v>
      </c>
      <c r="K801">
        <v>5.5734257611901352</v>
      </c>
      <c r="L801">
        <v>-4.5714666383637912</v>
      </c>
      <c r="M801">
        <v>-2.368480357658806</v>
      </c>
      <c r="N801">
        <f>SQRT(ssa_urop_maneuver_10002[[#This Row],[x-pos]]^2+ssa_urop_maneuver_10002[[#This Row],[y-pos]]^2+ssa_urop_maneuver_10002[[#This Row],[z-pos]]^2)-6378</f>
        <v>543.47853272436896</v>
      </c>
      <c r="O801">
        <f>SQRT(ssa_urop_maneuver_10002[[#This Row],[x-vel]]^2+ssa_urop_maneuver_10002[[#This Row],[y-vel]]^2+ssa_urop_maneuver_10002[[#This Row],[z-vel]]^2)</f>
        <v>7.5875609484067121</v>
      </c>
    </row>
    <row r="802" spans="1:15" x14ac:dyDescent="0.35">
      <c r="A802">
        <v>10002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-118.585230899994</v>
      </c>
      <c r="I802">
        <v>-4401.9364046052788</v>
      </c>
      <c r="J802">
        <v>-5342.7249589081648</v>
      </c>
      <c r="K802">
        <v>7.1379259635468379</v>
      </c>
      <c r="L802">
        <v>-2.0576964443968699</v>
      </c>
      <c r="M802">
        <v>1.5308336439694821</v>
      </c>
      <c r="N802">
        <f>SQRT(ssa_urop_maneuver_10002[[#This Row],[x-pos]]^2+ssa_urop_maneuver_10002[[#This Row],[y-pos]]^2+ssa_urop_maneuver_10002[[#This Row],[z-pos]]^2)-6378</f>
        <v>545.56963955134233</v>
      </c>
      <c r="O802">
        <f>SQRT(ssa_urop_maneuver_10002[[#This Row],[x-vel]]^2+ssa_urop_maneuver_10002[[#This Row],[y-vel]]^2+ssa_urop_maneuver_10002[[#This Row],[z-vel]]^2)</f>
        <v>7.5846920414653924</v>
      </c>
    </row>
    <row r="803" spans="1:15" x14ac:dyDescent="0.35">
      <c r="A803">
        <v>10002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3887.4994094765361</v>
      </c>
      <c r="I803">
        <v>-4634.0499776681336</v>
      </c>
      <c r="J803">
        <v>-3374.735265718864</v>
      </c>
      <c r="K803">
        <v>5.7318273707080047</v>
      </c>
      <c r="L803">
        <v>1.312722680131116</v>
      </c>
      <c r="M803">
        <v>4.7916029834916971</v>
      </c>
      <c r="N803">
        <f>SQRT(ssa_urop_maneuver_10002[[#This Row],[x-pos]]^2+ssa_urop_maneuver_10002[[#This Row],[y-pos]]^2+ssa_urop_maneuver_10002[[#This Row],[z-pos]]^2)-6378</f>
        <v>548.46439158485919</v>
      </c>
      <c r="O803">
        <f>SQRT(ssa_urop_maneuver_10002[[#This Row],[x-vel]]^2+ssa_urop_maneuver_10002[[#This Row],[y-vel]]^2+ssa_urop_maneuver_10002[[#This Row],[z-vel]]^2)</f>
        <v>7.585284766832066</v>
      </c>
    </row>
    <row r="804" spans="1:15" x14ac:dyDescent="0.35">
      <c r="A804">
        <v>10002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6274.4996436691981</v>
      </c>
      <c r="I804">
        <v>-2936.6412717679841</v>
      </c>
      <c r="J804">
        <v>1.9201937155274571</v>
      </c>
      <c r="K804">
        <v>1.9356198887203</v>
      </c>
      <c r="L804">
        <v>4.1406722864216912</v>
      </c>
      <c r="M804">
        <v>6.0548795307046994</v>
      </c>
      <c r="N804">
        <f>SQRT(ssa_urop_maneuver_10002[[#This Row],[x-pos]]^2+ssa_urop_maneuver_10002[[#This Row],[y-pos]]^2+ssa_urop_maneuver_10002[[#This Row],[z-pos]]^2)-6378</f>
        <v>549.71328972265474</v>
      </c>
      <c r="O804">
        <f>SQRT(ssa_urop_maneuver_10002[[#This Row],[x-vel]]^2+ssa_urop_maneuver_10002[[#This Row],[y-vel]]^2+ssa_urop_maneuver_10002[[#This Row],[z-vel]]^2)</f>
        <v>7.58639291550978</v>
      </c>
    </row>
    <row r="805" spans="1:15" x14ac:dyDescent="0.35">
      <c r="A805">
        <v>10002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6046.4773603466983</v>
      </c>
      <c r="I805">
        <v>-15.342123054849029</v>
      </c>
      <c r="J805">
        <v>3377.725640611925</v>
      </c>
      <c r="K805">
        <v>-2.6673941674349342</v>
      </c>
      <c r="L805">
        <v>5.2436707844884554</v>
      </c>
      <c r="M805">
        <v>4.7888018845790601</v>
      </c>
      <c r="N805">
        <f>SQRT(ssa_urop_maneuver_10002[[#This Row],[x-pos]]^2+ssa_urop_maneuver_10002[[#This Row],[y-pos]]^2+ssa_urop_maneuver_10002[[#This Row],[z-pos]]^2)-6378</f>
        <v>547.97677971650774</v>
      </c>
      <c r="O805">
        <f>SQRT(ssa_urop_maneuver_10002[[#This Row],[x-vel]]^2+ssa_urop_maneuver_10002[[#This Row],[y-vel]]^2+ssa_urop_maneuver_10002[[#This Row],[z-vel]]^2)</f>
        <v>7.5857562859817502</v>
      </c>
    </row>
    <row r="806" spans="1:15" x14ac:dyDescent="0.35">
      <c r="A806">
        <v>10002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3300.134057150331</v>
      </c>
      <c r="I806">
        <v>2912.640645291825</v>
      </c>
      <c r="J806">
        <v>5343.3260781896533</v>
      </c>
      <c r="K806">
        <v>-6.1548795256865159</v>
      </c>
      <c r="L806">
        <v>4.1629543652842456</v>
      </c>
      <c r="M806">
        <v>1.525800171246823</v>
      </c>
      <c r="N806">
        <f>SQRT(ssa_urop_maneuver_10002[[#This Row],[x-pos]]^2+ssa_urop_maneuver_10002[[#This Row],[y-pos]]^2+ssa_urop_maneuver_10002[[#This Row],[z-pos]]^2)-6378</f>
        <v>544.82412759641738</v>
      </c>
      <c r="O806">
        <f>SQRT(ssa_urop_maneuver_10002[[#This Row],[x-vel]]^2+ssa_urop_maneuver_10002[[#This Row],[y-vel]]^2+ssa_urop_maneuver_10002[[#This Row],[z-vel]]^2)</f>
        <v>7.5855650538197255</v>
      </c>
    </row>
    <row r="807" spans="1:15" x14ac:dyDescent="0.35">
      <c r="A807">
        <v>10002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-819.52817463407882</v>
      </c>
      <c r="I807">
        <v>4628.6086846353246</v>
      </c>
      <c r="J807">
        <v>5079.4897323093228</v>
      </c>
      <c r="K807">
        <v>-7.0800750376408814</v>
      </c>
      <c r="L807">
        <v>1.3491378633222919</v>
      </c>
      <c r="M807">
        <v>-2.3741494204095339</v>
      </c>
      <c r="N807">
        <f>SQRT(ssa_urop_maneuver_10002[[#This Row],[x-pos]]^2+ssa_urop_maneuver_10002[[#This Row],[y-pos]]^2+ssa_urop_maneuver_10002[[#This Row],[z-pos]]^2)-6378</f>
        <v>542.75579146789732</v>
      </c>
      <c r="O807">
        <f>SQRT(ssa_urop_maneuver_10002[[#This Row],[x-vel]]^2+ssa_urop_maneuver_10002[[#This Row],[y-vel]]^2+ssa_urop_maneuver_10002[[#This Row],[z-vel]]^2)</f>
        <v>7.588426779201753</v>
      </c>
    </row>
    <row r="808" spans="1:15" x14ac:dyDescent="0.35">
      <c r="A808">
        <v>10002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-4597.0521906583617</v>
      </c>
      <c r="I808">
        <v>4416.0765122122239</v>
      </c>
      <c r="J808">
        <v>2694.025858617571</v>
      </c>
      <c r="K808">
        <v>-5.0535846427186959</v>
      </c>
      <c r="L808">
        <v>-2.033458255381916</v>
      </c>
      <c r="M808">
        <v>-5.2892805520762574</v>
      </c>
      <c r="N808">
        <f>SQRT(ssa_urop_maneuver_10002[[#This Row],[x-pos]]^2+ssa_urop_maneuver_10002[[#This Row],[y-pos]]^2+ssa_urop_maneuver_10002[[#This Row],[z-pos]]^2)-6378</f>
        <v>542.43321853837915</v>
      </c>
      <c r="O808">
        <f>SQRT(ssa_urop_maneuver_10002[[#This Row],[x-vel]]^2+ssa_urop_maneuver_10002[[#This Row],[y-vel]]^2+ssa_urop_maneuver_10002[[#This Row],[z-vel]]^2)</f>
        <v>7.5927701780098174</v>
      </c>
    </row>
    <row r="809" spans="1:15" x14ac:dyDescent="0.35">
      <c r="A809">
        <v>10002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-6454.2973460539461</v>
      </c>
      <c r="I809">
        <v>2359.5126158019739</v>
      </c>
      <c r="J809">
        <v>-819.01393110096683</v>
      </c>
      <c r="K809">
        <v>-0.91149544728285947</v>
      </c>
      <c r="L809">
        <v>-4.5727428848953089</v>
      </c>
      <c r="M809">
        <v>-5.9938296583550681</v>
      </c>
      <c r="N809">
        <f>SQRT(ssa_urop_maneuver_10002[[#This Row],[x-pos]]^2+ssa_urop_maneuver_10002[[#This Row],[y-pos]]^2+ssa_urop_maneuver_10002[[#This Row],[z-pos]]^2)-6378</f>
        <v>542.69634030746511</v>
      </c>
      <c r="O809">
        <f>SQRT(ssa_urop_maneuver_10002[[#This Row],[x-vel]]^2+ssa_urop_maneuver_10002[[#This Row],[y-vel]]^2+ssa_urop_maneuver_10002[[#This Row],[z-vel]]^2)</f>
        <v>7.5938656437386935</v>
      </c>
    </row>
    <row r="810" spans="1:15" x14ac:dyDescent="0.35">
      <c r="A810">
        <v>10002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-5614.3120463763471</v>
      </c>
      <c r="I810">
        <v>-683.24288572534533</v>
      </c>
      <c r="J810">
        <v>-3989.1055427036749</v>
      </c>
      <c r="K810">
        <v>3.607906956601318</v>
      </c>
      <c r="L810">
        <v>-5.2008857655934602</v>
      </c>
      <c r="M810">
        <v>-4.1887117063981636</v>
      </c>
      <c r="N810">
        <f>SQRT(ssa_urop_maneuver_10002[[#This Row],[x-pos]]^2+ssa_urop_maneuver_10002[[#This Row],[y-pos]]^2+ssa_urop_maneuver_10002[[#This Row],[z-pos]]^2)-6378</f>
        <v>543.00307945387613</v>
      </c>
      <c r="O810">
        <f>SQRT(ssa_urop_maneuver_10002[[#This Row],[x-vel]]^2+ssa_urop_maneuver_10002[[#This Row],[y-vel]]^2+ssa_urop_maneuver_10002[[#This Row],[z-vel]]^2)</f>
        <v>7.5902247077120109</v>
      </c>
    </row>
    <row r="811" spans="1:15" x14ac:dyDescent="0.35">
      <c r="A811">
        <v>10002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-2432.3326397616229</v>
      </c>
      <c r="I811">
        <v>-3441.6475990048211</v>
      </c>
      <c r="J811">
        <v>-5491.5476123491353</v>
      </c>
      <c r="K811">
        <v>6.6128976151714456</v>
      </c>
      <c r="L811">
        <v>-3.6611930212732928</v>
      </c>
      <c r="M811">
        <v>-0.63893382753988748</v>
      </c>
      <c r="N811">
        <f>SQRT(ssa_urop_maneuver_10002[[#This Row],[x-pos]]^2+ssa_urop_maneuver_10002[[#This Row],[y-pos]]^2+ssa_urop_maneuver_10002[[#This Row],[z-pos]]^2)-6378</f>
        <v>544.3027559391594</v>
      </c>
      <c r="O811">
        <f>SQRT(ssa_urop_maneuver_10002[[#This Row],[x-vel]]^2+ssa_urop_maneuver_10002[[#This Row],[y-vel]]^2+ssa_urop_maneuver_10002[[#This Row],[z-vel]]^2)</f>
        <v>7.5857093039303329</v>
      </c>
    </row>
    <row r="812" spans="1:15" x14ac:dyDescent="0.35">
      <c r="A812">
        <v>10002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1762.195674146883</v>
      </c>
      <c r="I812">
        <v>-4768.1348445377853</v>
      </c>
      <c r="J812">
        <v>-4702.7578663721242</v>
      </c>
      <c r="K812">
        <v>6.8627477375555079</v>
      </c>
      <c r="L812">
        <v>-0.60037258776171099</v>
      </c>
      <c r="M812">
        <v>3.172795120425425</v>
      </c>
      <c r="N812">
        <f>SQRT(ssa_urop_maneuver_10002[[#This Row],[x-pos]]^2+ssa_urop_maneuver_10002[[#This Row],[y-pos]]^2+ssa_urop_maneuver_10002[[#This Row],[z-pos]]^2)-6378</f>
        <v>547.05415425773026</v>
      </c>
      <c r="O812">
        <f>SQRT(ssa_urop_maneuver_10002[[#This Row],[x-vel]]^2+ssa_urop_maneuver_10002[[#This Row],[y-vel]]^2+ssa_urop_maneuver_10002[[#This Row],[z-vel]]^2)</f>
        <v>7.5844830166369492</v>
      </c>
    </row>
    <row r="813" spans="1:15" x14ac:dyDescent="0.35">
      <c r="A813">
        <v>10002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5223.205272820469</v>
      </c>
      <c r="I813">
        <v>-4110.6855809028903</v>
      </c>
      <c r="J813">
        <v>-1952.1518098533647</v>
      </c>
      <c r="K813">
        <v>4.2552553149212784</v>
      </c>
      <c r="L813">
        <v>2.713363048398481</v>
      </c>
      <c r="M813">
        <v>5.6634299925476483</v>
      </c>
      <c r="N813">
        <f>SQRT(ssa_urop_maneuver_10002[[#This Row],[x-pos]]^2+ssa_urop_maneuver_10002[[#This Row],[y-pos]]^2+ssa_urop_maneuver_10002[[#This Row],[z-pos]]^2)-6378</f>
        <v>549.51802276805756</v>
      </c>
      <c r="O813">
        <f>SQRT(ssa_urop_maneuver_10002[[#This Row],[x-vel]]^2+ssa_urop_maneuver_10002[[#This Row],[y-vel]]^2+ssa_urop_maneuver_10002[[#This Row],[z-vel]]^2)</f>
        <v>7.5857745885353296</v>
      </c>
    </row>
    <row r="814" spans="1:15" x14ac:dyDescent="0.35">
      <c r="A814">
        <v>10002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6507.995438744003</v>
      </c>
      <c r="I814">
        <v>-1740.8274561748481</v>
      </c>
      <c r="J814">
        <v>1613.618101633127</v>
      </c>
      <c r="K814">
        <v>-0.12810603353769709</v>
      </c>
      <c r="L814">
        <v>4.899747210445617</v>
      </c>
      <c r="M814">
        <v>5.7901833028663896</v>
      </c>
      <c r="N814">
        <f>SQRT(ssa_urop_maneuver_10002[[#This Row],[x-pos]]^2+ssa_urop_maneuver_10002[[#This Row],[y-pos]]^2+ssa_urop_maneuver_10002[[#This Row],[z-pos]]^2)-6378</f>
        <v>549.35506819182956</v>
      </c>
      <c r="O814">
        <f>SQRT(ssa_urop_maneuver_10002[[#This Row],[x-vel]]^2+ssa_urop_maneuver_10002[[#This Row],[y-vel]]^2+ssa_urop_maneuver_10002[[#This Row],[z-vel]]^2)</f>
        <v>7.5861819489708457</v>
      </c>
    </row>
    <row r="815" spans="1:15" x14ac:dyDescent="0.35">
      <c r="A815">
        <v>10002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5080.9661596008564</v>
      </c>
      <c r="I815">
        <v>1354.577823326422</v>
      </c>
      <c r="J815">
        <v>4505.3697305311971</v>
      </c>
      <c r="K815">
        <v>-4.4552459626497418</v>
      </c>
      <c r="L815">
        <v>5.0442450890137502</v>
      </c>
      <c r="M815">
        <v>3.49918100344021</v>
      </c>
      <c r="N815">
        <f>SQRT(ssa_urop_maneuver_10002[[#This Row],[x-pos]]^2+ssa_urop_maneuver_10002[[#This Row],[y-pos]]^2+ssa_urop_maneuver_10002[[#This Row],[z-pos]]^2)-6378</f>
        <v>546.55446965677129</v>
      </c>
      <c r="O815">
        <f>SQRT(ssa_urop_maneuver_10002[[#This Row],[x-vel]]^2+ssa_urop_maneuver_10002[[#This Row],[y-vel]]^2+ssa_urop_maneuver_10002[[#This Row],[z-vel]]^2)</f>
        <v>7.5853736098219313</v>
      </c>
    </row>
    <row r="816" spans="1:15" x14ac:dyDescent="0.35">
      <c r="A816">
        <v>10002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1538.766766479351</v>
      </c>
      <c r="I816">
        <v>3886.3681885937172</v>
      </c>
      <c r="J816">
        <v>5516.9103074848654</v>
      </c>
      <c r="K816">
        <v>-6.9244729665361762</v>
      </c>
      <c r="L816">
        <v>3.0894870371971228</v>
      </c>
      <c r="M816">
        <v>-0.24974342216966619</v>
      </c>
      <c r="N816">
        <f>SQRT(ssa_urop_maneuver_10002[[#This Row],[x-pos]]^2+ssa_urop_maneuver_10002[[#This Row],[y-pos]]^2+ssa_urop_maneuver_10002[[#This Row],[z-pos]]^2)-6378</f>
        <v>543.55764259514581</v>
      </c>
      <c r="O816">
        <f>SQRT(ssa_urop_maneuver_10002[[#This Row],[x-vel]]^2+ssa_urop_maneuver_10002[[#This Row],[y-vel]]^2+ssa_urop_maneuver_10002[[#This Row],[z-vel]]^2)</f>
        <v>7.5865425454693378</v>
      </c>
    </row>
    <row r="817" spans="1:15" x14ac:dyDescent="0.35">
      <c r="A817">
        <v>10002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-2643.6340638050378</v>
      </c>
      <c r="I817">
        <v>4800.3250244332876</v>
      </c>
      <c r="J817">
        <v>4225.9486140128129</v>
      </c>
      <c r="K817">
        <v>-6.5112386618797844</v>
      </c>
      <c r="L817">
        <v>-0.15470490577771151</v>
      </c>
      <c r="M817">
        <v>-3.8984565429455378</v>
      </c>
      <c r="N817">
        <f>SQRT(ssa_urop_maneuver_10002[[#This Row],[x-pos]]^2+ssa_urop_maneuver_10002[[#This Row],[y-pos]]^2+ssa_urop_maneuver_10002[[#This Row],[z-pos]]^2)-6378</f>
        <v>542.30079489234322</v>
      </c>
      <c r="O817">
        <f>SQRT(ssa_urop_maneuver_10002[[#This Row],[x-vel]]^2+ssa_urop_maneuver_10002[[#This Row],[y-vel]]^2+ssa_urop_maneuver_10002[[#This Row],[z-vel]]^2)</f>
        <v>7.5906604414283088</v>
      </c>
    </row>
    <row r="818" spans="1:15" x14ac:dyDescent="0.35">
      <c r="A818">
        <v>10002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-5722.6160775032386</v>
      </c>
      <c r="I818">
        <v>3712.059417330554</v>
      </c>
      <c r="J818">
        <v>1168.0814237397669</v>
      </c>
      <c r="K818">
        <v>-3.3777547526629572</v>
      </c>
      <c r="L818">
        <v>-3.3422432308283572</v>
      </c>
      <c r="M818">
        <v>-5.9237102102464716</v>
      </c>
      <c r="N818">
        <f>SQRT(ssa_urop_maneuver_10002[[#This Row],[x-pos]]^2+ssa_urop_maneuver_10002[[#This Row],[y-pos]]^2+ssa_urop_maneuver_10002[[#This Row],[z-pos]]^2)-6378</f>
        <v>542.41430123781902</v>
      </c>
      <c r="O818">
        <f>SQRT(ssa_urop_maneuver_10002[[#This Row],[x-vel]]^2+ssa_urop_maneuver_10002[[#This Row],[y-vel]]^2+ssa_urop_maneuver_10002[[#This Row],[z-vel]]^2)</f>
        <v>7.5940871497589137</v>
      </c>
    </row>
    <row r="819" spans="1:15" x14ac:dyDescent="0.35">
      <c r="A819">
        <v>10002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-6409.815442368892</v>
      </c>
      <c r="I819">
        <v>1072.5762727411079</v>
      </c>
      <c r="J819">
        <v>-2379.0119324432139</v>
      </c>
      <c r="K819">
        <v>1.169855835861249</v>
      </c>
      <c r="L819">
        <v>-5.1357482002279013</v>
      </c>
      <c r="M819">
        <v>-5.4686953030064123</v>
      </c>
      <c r="N819">
        <f>SQRT(ssa_urop_maneuver_10002[[#This Row],[x-pos]]^2+ssa_urop_maneuver_10002[[#This Row],[y-pos]]^2+ssa_urop_maneuver_10002[[#This Row],[z-pos]]^2)-6378</f>
        <v>542.68288832721464</v>
      </c>
      <c r="O819">
        <f>SQRT(ssa_urop_maneuver_10002[[#This Row],[x-vel]]^2+ssa_urop_maneuver_10002[[#This Row],[y-vel]]^2+ssa_urop_maneuver_10002[[#This Row],[z-vel]]^2)</f>
        <v>7.5928321837089969</v>
      </c>
    </row>
    <row r="820" spans="1:15" x14ac:dyDescent="0.35">
      <c r="A820">
        <v>10002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-4419.7790286521376</v>
      </c>
      <c r="I820">
        <v>-2015.305952580818</v>
      </c>
      <c r="J820">
        <v>-4930.3611524998341</v>
      </c>
      <c r="K820">
        <v>5.2207326074392526</v>
      </c>
      <c r="L820">
        <v>-4.7836674774892796</v>
      </c>
      <c r="M820">
        <v>-2.727546709359566</v>
      </c>
      <c r="N820">
        <f>SQRT(ssa_urop_maneuver_10002[[#This Row],[x-pos]]^2+ssa_urop_maneuver_10002[[#This Row],[y-pos]]^2+ssa_urop_maneuver_10002[[#This Row],[z-pos]]^2)-6378</f>
        <v>543.29798800054596</v>
      </c>
      <c r="O820">
        <f>SQRT(ssa_urop_maneuver_10002[[#This Row],[x-vel]]^2+ssa_urop_maneuver_10002[[#This Row],[y-vel]]^2+ssa_urop_maneuver_10002[[#This Row],[z-vel]]^2)</f>
        <v>7.5880850380913829</v>
      </c>
    </row>
    <row r="821" spans="1:15" x14ac:dyDescent="0.35">
      <c r="A821">
        <v>10002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-587.90024804259838</v>
      </c>
      <c r="I821">
        <v>-4264.1075154858336</v>
      </c>
      <c r="J821">
        <v>-5422.5840328153135</v>
      </c>
      <c r="K821">
        <v>7.0891058812827623</v>
      </c>
      <c r="L821">
        <v>-2.4415211027825432</v>
      </c>
      <c r="M821">
        <v>1.145348102091537</v>
      </c>
      <c r="N821">
        <f>SQRT(ssa_urop_maneuver_10002[[#This Row],[x-pos]]^2+ssa_urop_maneuver_10002[[#This Row],[y-pos]]^2+ssa_urop_maneuver_10002[[#This Row],[z-pos]]^2)-6378</f>
        <v>545.34147635481713</v>
      </c>
      <c r="O821">
        <f>SQRT(ssa_urop_maneuver_10002[[#This Row],[x-vel]]^2+ssa_urop_maneuver_10002[[#This Row],[y-vel]]^2+ssa_urop_maneuver_10002[[#This Row],[z-vel]]^2)</f>
        <v>7.5847392681841752</v>
      </c>
    </row>
    <row r="822" spans="1:15" x14ac:dyDescent="0.35">
      <c r="A822">
        <v>10002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3488.608977269098</v>
      </c>
      <c r="I822">
        <v>-4739.1050296783251</v>
      </c>
      <c r="J822">
        <v>-3653.0168821384441</v>
      </c>
      <c r="K822">
        <v>6.0070513153607683</v>
      </c>
      <c r="L822">
        <v>0.91613305717701277</v>
      </c>
      <c r="M822">
        <v>4.5396585556145128</v>
      </c>
      <c r="N822">
        <f>SQRT(ssa_urop_maneuver_10002[[#This Row],[x-pos]]^2+ssa_urop_maneuver_10002[[#This Row],[y-pos]]^2+ssa_urop_maneuver_10002[[#This Row],[z-pos]]^2)-6378</f>
        <v>548.32957776291551</v>
      </c>
      <c r="O822">
        <f>SQRT(ssa_urop_maneuver_10002[[#This Row],[x-vel]]^2+ssa_urop_maneuver_10002[[#This Row],[y-vel]]^2+ssa_urop_maneuver_10002[[#This Row],[z-vel]]^2)</f>
        <v>7.5850158263113778</v>
      </c>
    </row>
    <row r="823" spans="1:15" x14ac:dyDescent="0.35">
      <c r="A823">
        <v>10002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6112.3666173737702</v>
      </c>
      <c r="I823">
        <v>-3241.191155757223</v>
      </c>
      <c r="J823">
        <v>-358.83196009303009</v>
      </c>
      <c r="K823">
        <v>2.4209706891230471</v>
      </c>
      <c r="L823">
        <v>3.89652693077289</v>
      </c>
      <c r="M823">
        <v>6.0420667594066293</v>
      </c>
      <c r="N823">
        <f>SQRT(ssa_urop_maneuver_10002[[#This Row],[x-pos]]^2+ssa_urop_maneuver_10002[[#This Row],[y-pos]]^2+ssa_urop_maneuver_10002[[#This Row],[z-pos]]^2)-6378</f>
        <v>549.85003799362767</v>
      </c>
      <c r="O823">
        <f>SQRT(ssa_urop_maneuver_10002[[#This Row],[x-vel]]^2+ssa_urop_maneuver_10002[[#This Row],[y-vel]]^2+ssa_urop_maneuver_10002[[#This Row],[z-vel]]^2)</f>
        <v>7.5862106433289771</v>
      </c>
    </row>
    <row r="824" spans="1:15" x14ac:dyDescent="0.35">
      <c r="A824">
        <v>10002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6188.814800946293</v>
      </c>
      <c r="I824">
        <v>-392.61341359251333</v>
      </c>
      <c r="J824">
        <v>3085.1982852687479</v>
      </c>
      <c r="K824">
        <v>-2.1747967676118511</v>
      </c>
      <c r="L824">
        <v>5.2542183478068569</v>
      </c>
      <c r="M824">
        <v>5.0206853584789357</v>
      </c>
      <c r="N824">
        <f>SQRT(ssa_urop_maneuver_10002[[#This Row],[x-pos]]^2+ssa_urop_maneuver_10002[[#This Row],[y-pos]]^2+ssa_urop_maneuver_10002[[#This Row],[z-pos]]^2)-6378</f>
        <v>548.32820420530606</v>
      </c>
      <c r="O824">
        <f>SQRT(ssa_urop_maneuver_10002[[#This Row],[x-vel]]^2+ssa_urop_maneuver_10002[[#This Row],[y-vel]]^2+ssa_urop_maneuver_10002[[#This Row],[z-vel]]^2)</f>
        <v>7.5857651489938664</v>
      </c>
    </row>
    <row r="825" spans="1:15" x14ac:dyDescent="0.35">
      <c r="A825">
        <v>10002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3687.470678137995</v>
      </c>
      <c r="I825">
        <v>2619.7508284567089</v>
      </c>
      <c r="J825">
        <v>5241.0579269491418</v>
      </c>
      <c r="K825">
        <v>-5.8602249364479952</v>
      </c>
      <c r="L825">
        <v>4.4234147931219834</v>
      </c>
      <c r="M825">
        <v>1.9051013740072931</v>
      </c>
      <c r="N825">
        <f>SQRT(ssa_urop_maneuver_10002[[#This Row],[x-pos]]^2+ssa_urop_maneuver_10002[[#This Row],[y-pos]]^2+ssa_urop_maneuver_10002[[#This Row],[z-pos]]^2)-6378</f>
        <v>545.09342699948866</v>
      </c>
      <c r="O825">
        <f>SQRT(ssa_urop_maneuver_10002[[#This Row],[x-vel]]^2+ssa_urop_maneuver_10002[[#This Row],[y-vel]]^2+ssa_urop_maneuver_10002[[#This Row],[z-vel]]^2)</f>
        <v>7.5853968902768552</v>
      </c>
    </row>
    <row r="826" spans="1:15" x14ac:dyDescent="0.35">
      <c r="A826">
        <v>10002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-348.42350225657128</v>
      </c>
      <c r="I826">
        <v>4542.0047453580046</v>
      </c>
      <c r="J826">
        <v>5210.1753182441798</v>
      </c>
      <c r="K826">
        <v>-7.105734725247145</v>
      </c>
      <c r="L826">
        <v>1.7515076061021599</v>
      </c>
      <c r="M826">
        <v>-2.0050359658117252</v>
      </c>
      <c r="N826">
        <f>SQRT(ssa_urop_maneuver_10002[[#This Row],[x-pos]]^2+ssa_urop_maneuver_10002[[#This Row],[y-pos]]^2+ssa_urop_maneuver_10002[[#This Row],[z-pos]]^2)-6378</f>
        <v>542.77545442851351</v>
      </c>
      <c r="O826">
        <f>SQRT(ssa_urop_maneuver_10002[[#This Row],[x-vel]]^2+ssa_urop_maneuver_10002[[#This Row],[y-vel]]^2+ssa_urop_maneuver_10002[[#This Row],[z-vel]]^2)</f>
        <v>7.5881100482277795</v>
      </c>
    </row>
    <row r="827" spans="1:15" x14ac:dyDescent="0.35">
      <c r="A827">
        <v>10002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-4238.5662747563847</v>
      </c>
      <c r="I827">
        <v>4572.1214512807637</v>
      </c>
      <c r="J827">
        <v>3003.4100300031491</v>
      </c>
      <c r="K827">
        <v>-5.389917136340955</v>
      </c>
      <c r="L827">
        <v>-1.656381655263258</v>
      </c>
      <c r="M827">
        <v>-5.0845730604617279</v>
      </c>
      <c r="N827">
        <f>SQRT(ssa_urop_maneuver_10002[[#This Row],[x-pos]]^2+ssa_urop_maneuver_10002[[#This Row],[y-pos]]^2+ssa_urop_maneuver_10002[[#This Row],[z-pos]]^2)-6378</f>
        <v>542.27531526654275</v>
      </c>
      <c r="O827">
        <f>SQRT(ssa_urop_maneuver_10002[[#This Row],[x-vel]]^2+ssa_urop_maneuver_10002[[#This Row],[y-vel]]^2+ssa_urop_maneuver_10002[[#This Row],[z-vel]]^2)</f>
        <v>7.5926075976365111</v>
      </c>
    </row>
    <row r="828" spans="1:15" x14ac:dyDescent="0.35">
      <c r="A828">
        <v>10002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-6358.3083248618286</v>
      </c>
      <c r="I828">
        <v>2693.2488516730418</v>
      </c>
      <c r="J828">
        <v>-460.29628814310121</v>
      </c>
      <c r="K828">
        <v>-1.418106254942598</v>
      </c>
      <c r="L828">
        <v>-4.3792327322776732</v>
      </c>
      <c r="M828">
        <v>-6.0401518360489295</v>
      </c>
      <c r="N828">
        <f>SQRT(ssa_urop_maneuver_10002[[#This Row],[x-pos]]^2+ssa_urop_maneuver_10002[[#This Row],[y-pos]]^2+ssa_urop_maneuver_10002[[#This Row],[z-pos]]^2)-6378</f>
        <v>542.51636830111875</v>
      </c>
      <c r="O828">
        <f>SQRT(ssa_urop_maneuver_10002[[#This Row],[x-vel]]^2+ssa_urop_maneuver_10002[[#This Row],[y-vel]]^2+ssa_urop_maneuver_10002[[#This Row],[z-vel]]^2)</f>
        <v>7.5942174630625869</v>
      </c>
    </row>
    <row r="829" spans="1:15" x14ac:dyDescent="0.35">
      <c r="A829">
        <v>10002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-5820.5049646497619</v>
      </c>
      <c r="I829">
        <v>-311.39517016973628</v>
      </c>
      <c r="J829">
        <v>-3731.2322210460911</v>
      </c>
      <c r="K829">
        <v>3.1440023061012532</v>
      </c>
      <c r="L829">
        <v>-5.2718081701712052</v>
      </c>
      <c r="M829">
        <v>-4.4660319488546616</v>
      </c>
      <c r="N829">
        <f>SQRT(ssa_urop_maneuver_10002[[#This Row],[x-pos]]^2+ssa_urop_maneuver_10002[[#This Row],[y-pos]]^2+ssa_urop_maneuver_10002[[#This Row],[z-pos]]^2)-6378</f>
        <v>542.79033657934906</v>
      </c>
      <c r="O829">
        <f>SQRT(ssa_urop_maneuver_10002[[#This Row],[x-vel]]^2+ssa_urop_maneuver_10002[[#This Row],[y-vel]]^2+ssa_urop_maneuver_10002[[#This Row],[z-vel]]^2)</f>
        <v>7.5909257177266882</v>
      </c>
    </row>
    <row r="830" spans="1:15" x14ac:dyDescent="0.35">
      <c r="A830">
        <v>10002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-2853.8931131988738</v>
      </c>
      <c r="I830">
        <v>-3186.7123784507871</v>
      </c>
      <c r="J830">
        <v>-5441.8242244958064</v>
      </c>
      <c r="K830">
        <v>6.384602255339944</v>
      </c>
      <c r="L830">
        <v>-3.9656442091715589</v>
      </c>
      <c r="M830">
        <v>-1.030203358320076</v>
      </c>
      <c r="N830">
        <f>SQRT(ssa_urop_maneuver_10002[[#This Row],[x-pos]]^2+ssa_urop_maneuver_10002[[#This Row],[y-pos]]^2+ssa_urop_maneuver_10002[[#This Row],[z-pos]]^2)-6378</f>
        <v>543.94283238779917</v>
      </c>
      <c r="O830">
        <f>SQRT(ssa_urop_maneuver_10002[[#This Row],[x-vel]]^2+ssa_urop_maneuver_10002[[#This Row],[y-vel]]^2+ssa_urop_maneuver_10002[[#This Row],[z-vel]]^2)</f>
        <v>7.5862242856457769</v>
      </c>
    </row>
    <row r="831" spans="1:15" x14ac:dyDescent="0.35">
      <c r="A831">
        <v>10002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1301.0173882649331</v>
      </c>
      <c r="I831">
        <v>-4735.9149987727524</v>
      </c>
      <c r="J831">
        <v>-4881.4716114692783</v>
      </c>
      <c r="K831">
        <v>6.9637054532509737</v>
      </c>
      <c r="L831">
        <v>-1.0115882419378111</v>
      </c>
      <c r="M831">
        <v>2.830045528261032</v>
      </c>
      <c r="N831">
        <f>SQRT(ssa_urop_maneuver_10002[[#This Row],[x-pos]]^2+ssa_urop_maneuver_10002[[#This Row],[y-pos]]^2+ssa_urop_maneuver_10002[[#This Row],[z-pos]]^2)-6378</f>
        <v>546.61567263836696</v>
      </c>
      <c r="O831">
        <f>SQRT(ssa_urop_maneuver_10002[[#This Row],[x-vel]]^2+ssa_urop_maneuver_10002[[#This Row],[y-vel]]^2+ssa_urop_maneuver_10002[[#This Row],[z-vel]]^2)</f>
        <v>7.5845673642531812</v>
      </c>
    </row>
    <row r="832" spans="1:15" x14ac:dyDescent="0.35">
      <c r="A832">
        <v>10002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4914.3848000593043</v>
      </c>
      <c r="I832">
        <v>-4314.6253753929568</v>
      </c>
      <c r="J832">
        <v>-2284.7720623912278</v>
      </c>
      <c r="K832">
        <v>4.6438515383922869</v>
      </c>
      <c r="L832">
        <v>2.3659203366469308</v>
      </c>
      <c r="M832">
        <v>5.5118745133685909</v>
      </c>
      <c r="N832">
        <f>SQRT(ssa_urop_maneuver_10002[[#This Row],[x-pos]]^2+ssa_urop_maneuver_10002[[#This Row],[y-pos]]^2+ssa_urop_maneuver_10002[[#This Row],[z-pos]]^2)-6378</f>
        <v>549.29048547281582</v>
      </c>
      <c r="O832">
        <f>SQRT(ssa_urop_maneuver_10002[[#This Row],[x-vel]]^2+ssa_urop_maneuver_10002[[#This Row],[y-vel]]^2+ssa_urop_maneuver_10002[[#This Row],[z-vel]]^2)</f>
        <v>7.5857561785961831</v>
      </c>
    </row>
    <row r="833" spans="1:15" x14ac:dyDescent="0.35">
      <c r="A833">
        <v>10002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6480.2710935322311</v>
      </c>
      <c r="I833">
        <v>-2096.0765213085801</v>
      </c>
      <c r="J833">
        <v>1265.9734843965421</v>
      </c>
      <c r="K833">
        <v>0.38617141300880992</v>
      </c>
      <c r="L833">
        <v>4.761198327085129</v>
      </c>
      <c r="M833">
        <v>5.8935015899283041</v>
      </c>
      <c r="N833">
        <f>SQRT(ssa_urop_maneuver_10002[[#This Row],[x-pos]]^2+ssa_urop_maneuver_10002[[#This Row],[y-pos]]^2+ssa_urop_maneuver_10002[[#This Row],[z-pos]]^2)-6378</f>
        <v>549.4915439894703</v>
      </c>
      <c r="O833">
        <f>SQRT(ssa_urop_maneuver_10002[[#This Row],[x-vel]]^2+ssa_urop_maneuver_10002[[#This Row],[y-vel]]^2+ssa_urop_maneuver_10002[[#This Row],[z-vel]]^2)</f>
        <v>7.5862704183644087</v>
      </c>
    </row>
    <row r="834" spans="1:15" x14ac:dyDescent="0.35">
      <c r="A834">
        <v>10002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5345.6738101909395</v>
      </c>
      <c r="I834">
        <v>996.05807841896808</v>
      </c>
      <c r="J834">
        <v>4287.8736577119253</v>
      </c>
      <c r="K834">
        <v>-4.0300566832668574</v>
      </c>
      <c r="L834">
        <v>5.1721931743973606</v>
      </c>
      <c r="M834">
        <v>3.8138233833128581</v>
      </c>
      <c r="N834">
        <f>SQRT(ssa_urop_maneuver_10002[[#This Row],[x-pos]]^2+ssa_urop_maneuver_10002[[#This Row],[y-pos]]^2+ssa_urop_maneuver_10002[[#This Row],[z-pos]]^2)-6378</f>
        <v>546.89860467608923</v>
      </c>
      <c r="O834">
        <f>SQRT(ssa_urop_maneuver_10002[[#This Row],[x-vel]]^2+ssa_urop_maneuver_10002[[#This Row],[y-vel]]^2+ssa_urop_maneuver_10002[[#This Row],[z-vel]]^2)</f>
        <v>7.5853930618479124</v>
      </c>
    </row>
    <row r="835" spans="1:15" x14ac:dyDescent="0.35">
      <c r="A835">
        <v>10002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1985.516820300664</v>
      </c>
      <c r="I835">
        <v>3673.7775681851099</v>
      </c>
      <c r="J835">
        <v>5520.1981179284576</v>
      </c>
      <c r="K835">
        <v>-6.7646545489063179</v>
      </c>
      <c r="L835">
        <v>3.430439769646243</v>
      </c>
      <c r="M835">
        <v>0.14501740625646731</v>
      </c>
      <c r="N835">
        <f>SQRT(ssa_urop_maneuver_10002[[#This Row],[x-pos]]^2+ssa_urop_maneuver_10002[[#This Row],[y-pos]]^2+ssa_urop_maneuver_10002[[#This Row],[z-pos]]^2)-6378</f>
        <v>543.81377424861421</v>
      </c>
      <c r="O835">
        <f>SQRT(ssa_urop_maneuver_10002[[#This Row],[x-vel]]^2+ssa_urop_maneuver_10002[[#This Row],[y-vel]]^2+ssa_urop_maneuver_10002[[#This Row],[z-vel]]^2)</f>
        <v>7.5861385584055121</v>
      </c>
    </row>
    <row r="836" spans="1:15" x14ac:dyDescent="0.35">
      <c r="A836">
        <v>10002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-2200.7699569504098</v>
      </c>
      <c r="I836">
        <v>4822.3705053103959</v>
      </c>
      <c r="J836">
        <v>4448.9522967013136</v>
      </c>
      <c r="K836">
        <v>-6.6838251256052992</v>
      </c>
      <c r="L836">
        <v>0.25822480213539117</v>
      </c>
      <c r="M836">
        <v>-3.5874414638125121</v>
      </c>
      <c r="N836">
        <f>SQRT(ssa_urop_maneuver_10002[[#This Row],[x-pos]]^2+ssa_urop_maneuver_10002[[#This Row],[y-pos]]^2+ssa_urop_maneuver_10002[[#This Row],[z-pos]]^2)-6378</f>
        <v>542.39176869540006</v>
      </c>
      <c r="O836">
        <f>SQRT(ssa_urop_maneuver_10002[[#This Row],[x-vel]]^2+ssa_urop_maneuver_10002[[#This Row],[y-vel]]^2+ssa_urop_maneuver_10002[[#This Row],[z-vel]]^2)</f>
        <v>7.5901208563758598</v>
      </c>
    </row>
    <row r="837" spans="1:15" x14ac:dyDescent="0.35">
      <c r="A837">
        <v>10002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-5468.6443755841437</v>
      </c>
      <c r="I837">
        <v>3960.020041468822</v>
      </c>
      <c r="J837">
        <v>1518.022093259709</v>
      </c>
      <c r="K837">
        <v>-3.812028533560889</v>
      </c>
      <c r="L837">
        <v>-3.0296514789521858</v>
      </c>
      <c r="M837">
        <v>-5.8272707813914524</v>
      </c>
      <c r="N837">
        <f>SQRT(ssa_urop_maneuver_10002[[#This Row],[x-pos]]^2+ssa_urop_maneuver_10002[[#This Row],[y-pos]]^2+ssa_urop_maneuver_10002[[#This Row],[z-pos]]^2)-6378</f>
        <v>542.42058772928976</v>
      </c>
      <c r="O837">
        <f>SQRT(ssa_urop_maneuver_10002[[#This Row],[x-vel]]^2+ssa_urop_maneuver_10002[[#This Row],[y-vel]]^2+ssa_urop_maneuver_10002[[#This Row],[z-vel]]^2)</f>
        <v>7.5939077150211736</v>
      </c>
    </row>
    <row r="838" spans="1:15" x14ac:dyDescent="0.35">
      <c r="A838">
        <v>10002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-6451.058411455826</v>
      </c>
      <c r="I838">
        <v>1442.9917958675751</v>
      </c>
      <c r="J838">
        <v>-2048.6296089912889</v>
      </c>
      <c r="K838">
        <v>0.6561616495756335</v>
      </c>
      <c r="L838">
        <v>-5.0550710009785256</v>
      </c>
      <c r="M838">
        <v>-5.627855999106405</v>
      </c>
      <c r="N838">
        <f>SQRT(ssa_urop_maneuver_10002[[#This Row],[x-pos]]^2+ssa_urop_maneuver_10002[[#This Row],[y-pos]]^2+ssa_urop_maneuver_10002[[#This Row],[z-pos]]^2)-6378</f>
        <v>542.64037685761468</v>
      </c>
      <c r="O838">
        <f>SQRT(ssa_urop_maneuver_10002[[#This Row],[x-vel]]^2+ssa_urop_maneuver_10002[[#This Row],[y-vel]]^2+ssa_urop_maneuver_10002[[#This Row],[z-vel]]^2)</f>
        <v>7.5932242217641512</v>
      </c>
    </row>
    <row r="839" spans="1:15" x14ac:dyDescent="0.35">
      <c r="A839">
        <v>10002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-4738.5073769075098</v>
      </c>
      <c r="I839">
        <v>-1677.2298827162001</v>
      </c>
      <c r="J839">
        <v>-4757.6320148535651</v>
      </c>
      <c r="K839">
        <v>4.8430024188083385</v>
      </c>
      <c r="L839">
        <v>-4.9679879582526567</v>
      </c>
      <c r="M839">
        <v>-3.0745333734056679</v>
      </c>
      <c r="N839">
        <f>SQRT(ssa_urop_maneuver_10002[[#This Row],[x-pos]]^2+ssa_urop_maneuver_10002[[#This Row],[y-pos]]^2+ssa_urop_maneuver_10002[[#This Row],[z-pos]]^2)-6378</f>
        <v>543.09923561587766</v>
      </c>
      <c r="O839">
        <f>SQRT(ssa_urop_maneuver_10002[[#This Row],[x-vel]]^2+ssa_urop_maneuver_10002[[#This Row],[y-vel]]^2+ssa_urop_maneuver_10002[[#This Row],[z-vel]]^2)</f>
        <v>7.5886976646926749</v>
      </c>
    </row>
    <row r="840" spans="1:15" x14ac:dyDescent="0.35">
      <c r="A840">
        <v>10002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-1050.759441332558</v>
      </c>
      <c r="I840">
        <v>-4099.0564961578066</v>
      </c>
      <c r="J840">
        <v>-5479.0859500006163</v>
      </c>
      <c r="K840">
        <v>7.0035061285444691</v>
      </c>
      <c r="L840">
        <v>-2.8130005566701501</v>
      </c>
      <c r="M840">
        <v>0.75584699712442693</v>
      </c>
      <c r="N840">
        <f>SQRT(ssa_urop_maneuver_10002[[#This Row],[x-pos]]^2+ssa_urop_maneuver_10002[[#This Row],[y-pos]]^2+ssa_urop_maneuver_10002[[#This Row],[z-pos]]^2)-6378</f>
        <v>544.91430033170218</v>
      </c>
      <c r="O840">
        <f>SQRT(ssa_urop_maneuver_10002[[#This Row],[x-vel]]^2+ssa_urop_maneuver_10002[[#This Row],[y-vel]]^2+ssa_urop_maneuver_10002[[#This Row],[z-vel]]^2)</f>
        <v>7.5850758010351171</v>
      </c>
    </row>
    <row r="841" spans="1:15" x14ac:dyDescent="0.35">
      <c r="A841">
        <v>10002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3074.2731020582219</v>
      </c>
      <c r="I841">
        <v>-4815.5623621253262</v>
      </c>
      <c r="J841">
        <v>-3914.957565505184</v>
      </c>
      <c r="K841">
        <v>6.2486744033949995</v>
      </c>
      <c r="L841">
        <v>0.51159828643626204</v>
      </c>
      <c r="M841">
        <v>4.2691360434144672</v>
      </c>
      <c r="N841">
        <f>SQRT(ssa_urop_maneuver_10002[[#This Row],[x-pos]]^2+ssa_urop_maneuver_10002[[#This Row],[y-pos]]^2+ssa_urop_maneuver_10002[[#This Row],[z-pos]]^2)-6378</f>
        <v>547.87097116767018</v>
      </c>
      <c r="O841">
        <f>SQRT(ssa_urop_maneuver_10002[[#This Row],[x-vel]]^2+ssa_urop_maneuver_10002[[#This Row],[y-vel]]^2+ssa_urop_maneuver_10002[[#This Row],[z-vel]]^2)</f>
        <v>7.5850634251474061</v>
      </c>
    </row>
    <row r="842" spans="1:15" x14ac:dyDescent="0.35">
      <c r="A842">
        <v>10002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5919.1534846010254</v>
      </c>
      <c r="I842">
        <v>-3527.3967022137022</v>
      </c>
      <c r="J842">
        <v>-716.94976124622008</v>
      </c>
      <c r="K842">
        <v>2.889661127313591</v>
      </c>
      <c r="L842">
        <v>3.627341140187013</v>
      </c>
      <c r="M842">
        <v>6.0037345942669038</v>
      </c>
      <c r="N842">
        <f>SQRT(ssa_urop_maneuver_10002[[#This Row],[x-pos]]^2+ssa_urop_maneuver_10002[[#This Row],[y-pos]]^2+ssa_urop_maneuver_10002[[#This Row],[z-pos]]^2)-6378</f>
        <v>549.69243177001772</v>
      </c>
      <c r="O842">
        <f>SQRT(ssa_urop_maneuver_10002[[#This Row],[x-vel]]^2+ssa_urop_maneuver_10002[[#This Row],[y-vel]]^2+ssa_urop_maneuver_10002[[#This Row],[z-vel]]^2)</f>
        <v>7.5863412958024545</v>
      </c>
    </row>
    <row r="843" spans="1:15" x14ac:dyDescent="0.35">
      <c r="A843">
        <v>10002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6297.1416885599374</v>
      </c>
      <c r="I843">
        <v>-769.2587388638708</v>
      </c>
      <c r="J843">
        <v>2780.512443211082</v>
      </c>
      <c r="K843">
        <v>-1.674941921307221</v>
      </c>
      <c r="L843">
        <v>5.2328524588257714</v>
      </c>
      <c r="M843">
        <v>5.2305421494323703</v>
      </c>
      <c r="N843">
        <f>SQRT(ssa_urop_maneuver_10002[[#This Row],[x-pos]]^2+ssa_urop_maneuver_10002[[#This Row],[y-pos]]^2+ssa_urop_maneuver_10002[[#This Row],[z-pos]]^2)-6378</f>
        <v>548.54328651525793</v>
      </c>
      <c r="O843">
        <f>SQRT(ssa_urop_maneuver_10002[[#This Row],[x-vel]]^2+ssa_urop_maneuver_10002[[#This Row],[y-vel]]^2+ssa_urop_maneuver_10002[[#This Row],[z-vel]]^2)</f>
        <v>7.5859571889498456</v>
      </c>
    </row>
    <row r="844" spans="1:15" x14ac:dyDescent="0.35">
      <c r="A844">
        <v>10002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4051.868310408403</v>
      </c>
      <c r="I844">
        <v>2309.5821916989748</v>
      </c>
      <c r="J844">
        <v>5116.8660840909743</v>
      </c>
      <c r="K844">
        <v>-5.5372807305450511</v>
      </c>
      <c r="L844">
        <v>4.6582554415231439</v>
      </c>
      <c r="M844">
        <v>2.2750654866836122</v>
      </c>
      <c r="N844">
        <f>SQRT(ssa_urop_maneuver_10002[[#This Row],[x-pos]]^2+ssa_urop_maneuver_10002[[#This Row],[y-pos]]^2+ssa_urop_maneuver_10002[[#This Row],[z-pos]]^2)-6378</f>
        <v>545.4474958379933</v>
      </c>
      <c r="O844">
        <f>SQRT(ssa_urop_maneuver_10002[[#This Row],[x-vel]]^2+ssa_urop_maneuver_10002[[#This Row],[y-vel]]^2+ssa_urop_maneuver_10002[[#This Row],[z-vel]]^2)</f>
        <v>7.5852979253319024</v>
      </c>
    </row>
    <row r="845" spans="1:15" x14ac:dyDescent="0.35">
      <c r="A845">
        <v>10002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120.3403677504938</v>
      </c>
      <c r="I845">
        <v>4427.3956887980657</v>
      </c>
      <c r="J845">
        <v>5318.2872668228592</v>
      </c>
      <c r="K845">
        <v>-7.0933907810648584</v>
      </c>
      <c r="L845">
        <v>2.1451722585032549</v>
      </c>
      <c r="M845">
        <v>-1.6285297556515239</v>
      </c>
      <c r="N845">
        <f>SQRT(ssa_urop_maneuver_10002[[#This Row],[x-pos]]^2+ssa_urop_maneuver_10002[[#This Row],[y-pos]]^2+ssa_urop_maneuver_10002[[#This Row],[z-pos]]^2)-6378</f>
        <v>543.01826624870137</v>
      </c>
      <c r="O845">
        <f>SQRT(ssa_urop_maneuver_10002[[#This Row],[x-vel]]^2+ssa_urop_maneuver_10002[[#This Row],[y-vel]]^2+ssa_urop_maneuver_10002[[#This Row],[z-vel]]^2)</f>
        <v>7.5874940498553469</v>
      </c>
    </row>
    <row r="846" spans="1:15" x14ac:dyDescent="0.35">
      <c r="A846">
        <v>10002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-3860.7395412182068</v>
      </c>
      <c r="I846">
        <v>4701.292551454696</v>
      </c>
      <c r="J846">
        <v>3299.2267410024592</v>
      </c>
      <c r="K846">
        <v>-5.6947304212575043</v>
      </c>
      <c r="L846">
        <v>-1.2669387681826749</v>
      </c>
      <c r="M846">
        <v>-4.8583095580696227</v>
      </c>
      <c r="N846">
        <f>SQRT(ssa_urop_maneuver_10002[[#This Row],[x-pos]]^2+ssa_urop_maneuver_10002[[#This Row],[y-pos]]^2+ssa_urop_maneuver_10002[[#This Row],[z-pos]]^2)-6378</f>
        <v>542.43051753537111</v>
      </c>
      <c r="O846">
        <f>SQRT(ssa_urop_maneuver_10002[[#This Row],[x-vel]]^2+ssa_urop_maneuver_10002[[#This Row],[y-vel]]^2+ssa_urop_maneuver_10002[[#This Row],[z-vel]]^2)</f>
        <v>7.591986576328396</v>
      </c>
    </row>
    <row r="847" spans="1:15" x14ac:dyDescent="0.35">
      <c r="A847">
        <v>10002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-6229.6629094094596</v>
      </c>
      <c r="I847">
        <v>3012.7933089929938</v>
      </c>
      <c r="J847">
        <v>-100.1779441640619</v>
      </c>
      <c r="K847">
        <v>-1.9135510720943767</v>
      </c>
      <c r="L847">
        <v>-4.1574126264166811</v>
      </c>
      <c r="M847">
        <v>-6.0600992790753407</v>
      </c>
      <c r="N847">
        <f>SQRT(ssa_urop_maneuver_10002[[#This Row],[x-pos]]^2+ssa_urop_maneuver_10002[[#This Row],[y-pos]]^2+ssa_urop_maneuver_10002[[#This Row],[z-pos]]^2)-6378</f>
        <v>542.66897836342287</v>
      </c>
      <c r="O847">
        <f>SQRT(ssa_urop_maneuver_10002[[#This Row],[x-vel]]^2+ssa_urop_maneuver_10002[[#This Row],[y-vel]]^2+ssa_urop_maneuver_10002[[#This Row],[z-vel]]^2)</f>
        <v>7.594113557489897</v>
      </c>
    </row>
    <row r="848" spans="1:15" x14ac:dyDescent="0.35">
      <c r="A848">
        <v>10002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-5994.8910956259151</v>
      </c>
      <c r="I848">
        <v>65.021751604229507</v>
      </c>
      <c r="J848">
        <v>-3457.6242317803708</v>
      </c>
      <c r="K848">
        <v>2.6662707949098632</v>
      </c>
      <c r="L848">
        <v>-5.3108519926050199</v>
      </c>
      <c r="M848">
        <v>-4.7237358610876514</v>
      </c>
      <c r="N848">
        <f>SQRT(ssa_urop_maneuver_10002[[#This Row],[x-pos]]^2+ssa_urop_maneuver_10002[[#This Row],[y-pos]]^2+ssa_urop_maneuver_10002[[#This Row],[z-pos]]^2)-6378</f>
        <v>542.84622028197919</v>
      </c>
      <c r="O848">
        <f>SQRT(ssa_urop_maneuver_10002[[#This Row],[x-vel]]^2+ssa_urop_maneuver_10002[[#This Row],[y-vel]]^2+ssa_urop_maneuver_10002[[#This Row],[z-vel]]^2)</f>
        <v>7.591299580735269</v>
      </c>
    </row>
    <row r="849" spans="1:15" x14ac:dyDescent="0.35">
      <c r="A849">
        <v>10002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-3258.0938577686861</v>
      </c>
      <c r="I849">
        <v>-2910.48878028737</v>
      </c>
      <c r="J849">
        <v>-5368.8470087950091</v>
      </c>
      <c r="K849">
        <v>6.1238715406028543</v>
      </c>
      <c r="L849">
        <v>-4.2482794388521672</v>
      </c>
      <c r="M849">
        <v>-1.4168676832210101</v>
      </c>
      <c r="N849">
        <f>SQRT(ssa_urop_maneuver_10002[[#This Row],[x-pos]]^2+ssa_urop_maneuver_10002[[#This Row],[y-pos]]^2+ssa_urop_maneuver_10002[[#This Row],[z-pos]]^2)-6378</f>
        <v>543.75113176252671</v>
      </c>
      <c r="O849">
        <f>SQRT(ssa_urop_maneuver_10002[[#This Row],[x-vel]]^2+ssa_urop_maneuver_10002[[#This Row],[y-vel]]^2+ssa_urop_maneuver_10002[[#This Row],[z-vel]]^2)</f>
        <v>7.5866458246141777</v>
      </c>
    </row>
    <row r="850" spans="1:15" x14ac:dyDescent="0.35">
      <c r="A850">
        <v>10002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835.51900076980769</v>
      </c>
      <c r="I850">
        <v>-4674.705120937756</v>
      </c>
      <c r="J850">
        <v>-5039.190830596348</v>
      </c>
      <c r="K850">
        <v>7.027374327121434</v>
      </c>
      <c r="L850">
        <v>-1.41978716437581</v>
      </c>
      <c r="M850">
        <v>2.4754559610089371</v>
      </c>
      <c r="N850">
        <f>SQRT(ssa_urop_maneuver_10002[[#This Row],[x-pos]]^2+ssa_urop_maneuver_10002[[#This Row],[y-pos]]^2+ssa_urop_maneuver_10002[[#This Row],[z-pos]]^2)-6378</f>
        <v>546.18978621581118</v>
      </c>
      <c r="O850">
        <f>SQRT(ssa_urop_maneuver_10002[[#This Row],[x-vel]]^2+ssa_urop_maneuver_10002[[#This Row],[y-vel]]^2+ssa_urop_maneuver_10002[[#This Row],[z-vel]]^2)</f>
        <v>7.5846995814274942</v>
      </c>
    </row>
    <row r="851" spans="1:15" x14ac:dyDescent="0.35">
      <c r="A851">
        <v>10002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4581.2966801688599</v>
      </c>
      <c r="I851">
        <v>-4493.9095097100626</v>
      </c>
      <c r="J851">
        <v>-2607.4222200016429</v>
      </c>
      <c r="K851">
        <v>5.0057478357527678</v>
      </c>
      <c r="L851">
        <v>2.001487901478602</v>
      </c>
      <c r="M851">
        <v>5.3367457631350241</v>
      </c>
      <c r="N851">
        <f>SQRT(ssa_urop_maneuver_10002[[#This Row],[x-pos]]^2+ssa_urop_maneuver_10002[[#This Row],[y-pos]]^2+ssa_urop_maneuver_10002[[#This Row],[z-pos]]^2)-6378</f>
        <v>548.91508440424332</v>
      </c>
      <c r="O851">
        <f>SQRT(ssa_urop_maneuver_10002[[#This Row],[x-vel]]^2+ssa_urop_maneuver_10002[[#This Row],[y-vel]]^2+ssa_urop_maneuver_10002[[#This Row],[z-vel]]^2)</f>
        <v>7.5857972919956387</v>
      </c>
    </row>
    <row r="852" spans="1:15" x14ac:dyDescent="0.35">
      <c r="A852">
        <v>10002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6418.4353551470904</v>
      </c>
      <c r="I852">
        <v>-2441.2370192432891</v>
      </c>
      <c r="J852">
        <v>913.09894149807906</v>
      </c>
      <c r="K852">
        <v>0.89547092801126216</v>
      </c>
      <c r="L852">
        <v>4.5928496152197296</v>
      </c>
      <c r="M852">
        <v>5.9715390487199214</v>
      </c>
      <c r="N852">
        <f>SQRT(ssa_urop_maneuver_10002[[#This Row],[x-pos]]^2+ssa_urop_maneuver_10002[[#This Row],[y-pos]]^2+ssa_urop_maneuver_10002[[#This Row],[z-pos]]^2)-6378</f>
        <v>549.45987135912037</v>
      </c>
      <c r="O852">
        <f>SQRT(ssa_urop_maneuver_10002[[#This Row],[x-vel]]^2+ssa_urop_maneuver_10002[[#This Row],[y-vel]]^2+ssa_urop_maneuver_10002[[#This Row],[z-vel]]^2)</f>
        <v>7.5865284802288979</v>
      </c>
    </row>
    <row r="853" spans="1:15" x14ac:dyDescent="0.35">
      <c r="A853">
        <v>10002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5580.5406283569064</v>
      </c>
      <c r="I853">
        <v>628.95814637063074</v>
      </c>
      <c r="J853">
        <v>4052.1337880165879</v>
      </c>
      <c r="K853">
        <v>-3.5861930628649019</v>
      </c>
      <c r="L853">
        <v>5.2699446549258937</v>
      </c>
      <c r="M853">
        <v>4.1119123316958293</v>
      </c>
      <c r="N853">
        <f>SQRT(ssa_urop_maneuver_10002[[#This Row],[x-pos]]^2+ssa_urop_maneuver_10002[[#This Row],[y-pos]]^2+ssa_urop_maneuver_10002[[#This Row],[z-pos]]^2)-6378</f>
        <v>547.15778091833363</v>
      </c>
      <c r="O853">
        <f>SQRT(ssa_urop_maneuver_10002[[#This Row],[x-vel]]^2+ssa_urop_maneuver_10002[[#This Row],[y-vel]]^2+ssa_urop_maneuver_10002[[#This Row],[z-vel]]^2)</f>
        <v>7.5855731737077443</v>
      </c>
    </row>
    <row r="854" spans="1:15" x14ac:dyDescent="0.35">
      <c r="A854">
        <v>10002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2418.9859567861126</v>
      </c>
      <c r="I854">
        <v>3437.551603074628</v>
      </c>
      <c r="J854">
        <v>5499.7749610082046</v>
      </c>
      <c r="K854">
        <v>-6.5703295422979622</v>
      </c>
      <c r="L854">
        <v>3.7531520089567039</v>
      </c>
      <c r="M854">
        <v>0.53873634688663663</v>
      </c>
      <c r="N854">
        <f>SQRT(ssa_urop_maneuver_10002[[#This Row],[x-pos]]^2+ssa_urop_maneuver_10002[[#This Row],[y-pos]]^2+ssa_urop_maneuver_10002[[#This Row],[z-pos]]^2)-6378</f>
        <v>544.12241329652898</v>
      </c>
      <c r="O854">
        <f>SQRT(ssa_urop_maneuver_10002[[#This Row],[x-vel]]^2+ssa_urop_maneuver_10002[[#This Row],[y-vel]]^2+ssa_urop_maneuver_10002[[#This Row],[z-vel]]^2)</f>
        <v>7.5858827533903961</v>
      </c>
    </row>
    <row r="855" spans="1:15" x14ac:dyDescent="0.35">
      <c r="A855">
        <v>10002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-1749.088799234521</v>
      </c>
      <c r="I855">
        <v>4815.4811597484777</v>
      </c>
      <c r="J855">
        <v>4652.5636575157223</v>
      </c>
      <c r="K855">
        <v>-6.8198670563853359</v>
      </c>
      <c r="L855">
        <v>0.67253520965917701</v>
      </c>
      <c r="M855">
        <v>-3.261376430334697</v>
      </c>
      <c r="N855">
        <f>SQRT(ssa_urop_maneuver_10002[[#This Row],[x-pos]]^2+ssa_urop_maneuver_10002[[#This Row],[y-pos]]^2+ssa_urop_maneuver_10002[[#This Row],[z-pos]]^2)-6378</f>
        <v>542.58660914927623</v>
      </c>
      <c r="O855">
        <f>SQRT(ssa_urop_maneuver_10002[[#This Row],[x-vel]]^2+ssa_urop_maneuver_10002[[#This Row],[y-vel]]^2+ssa_urop_maneuver_10002[[#This Row],[z-vel]]^2)</f>
        <v>7.589431236617405</v>
      </c>
    </row>
    <row r="856" spans="1:15" x14ac:dyDescent="0.35">
      <c r="A856">
        <v>10002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-5187.3189984894689</v>
      </c>
      <c r="I856">
        <v>4186.003873380565</v>
      </c>
      <c r="J856">
        <v>1861.122750559663</v>
      </c>
      <c r="K856">
        <v>-4.2234379262785628</v>
      </c>
      <c r="L856">
        <v>-2.6960602548935131</v>
      </c>
      <c r="M856">
        <v>-5.7055628554703883</v>
      </c>
      <c r="N856">
        <f>SQRT(ssa_urop_maneuver_10002[[#This Row],[x-pos]]^2+ssa_urop_maneuver_10002[[#This Row],[y-pos]]^2+ssa_urop_maneuver_10002[[#This Row],[z-pos]]^2)-6378</f>
        <v>542.59858052015989</v>
      </c>
      <c r="O856">
        <f>SQRT(ssa_urop_maneuver_10002[[#This Row],[x-vel]]^2+ssa_urop_maneuver_10002[[#This Row],[y-vel]]^2+ssa_urop_maneuver_10002[[#This Row],[z-vel]]^2)</f>
        <v>7.5933929381316787</v>
      </c>
    </row>
    <row r="857" spans="1:15" x14ac:dyDescent="0.35">
      <c r="A857">
        <v>10002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-6458.1319223815044</v>
      </c>
      <c r="I857">
        <v>1807.868397669276</v>
      </c>
      <c r="J857">
        <v>-1709.5644653387501</v>
      </c>
      <c r="K857">
        <v>0.14147469322080169</v>
      </c>
      <c r="L857">
        <v>-4.9426875497916454</v>
      </c>
      <c r="M857">
        <v>-5.7625438574352597</v>
      </c>
      <c r="N857">
        <f>SQRT(ssa_urop_maneuver_10002[[#This Row],[x-pos]]^2+ssa_urop_maneuver_10002[[#This Row],[y-pos]]^2+ssa_urop_maneuver_10002[[#This Row],[z-pos]]^2)-6378</f>
        <v>542.87181873232385</v>
      </c>
      <c r="O857">
        <f>SQRT(ssa_urop_maneuver_10002[[#This Row],[x-vel]]^2+ssa_urop_maneuver_10002[[#This Row],[y-vel]]^2+ssa_urop_maneuver_10002[[#This Row],[z-vel]]^2)</f>
        <v>7.5932263901817194</v>
      </c>
    </row>
    <row r="858" spans="1:15" x14ac:dyDescent="0.35">
      <c r="A858">
        <v>10002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-5030.9513729061</v>
      </c>
      <c r="I858">
        <v>-1325.8735502099521</v>
      </c>
      <c r="J858">
        <v>-4564.5381085625277</v>
      </c>
      <c r="K858">
        <v>4.4410183871411588</v>
      </c>
      <c r="L858">
        <v>-5.123617527118407</v>
      </c>
      <c r="M858">
        <v>-3.4084967233655612</v>
      </c>
      <c r="N858">
        <f>SQRT(ssa_urop_maneuver_10002[[#This Row],[x-pos]]^2+ssa_urop_maneuver_10002[[#This Row],[y-pos]]^2+ssa_urop_maneuver_10002[[#This Row],[z-pos]]^2)-6378</f>
        <v>543.22969798082158</v>
      </c>
      <c r="O858">
        <f>SQRT(ssa_urop_maneuver_10002[[#This Row],[x-vel]]^2+ssa_urop_maneuver_10002[[#This Row],[y-vel]]^2+ssa_urop_maneuver_10002[[#This Row],[z-vel]]^2)</f>
        <v>7.5889360777591586</v>
      </c>
    </row>
    <row r="859" spans="1:15" x14ac:dyDescent="0.35">
      <c r="A859">
        <v>10002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-1506.4082215660401</v>
      </c>
      <c r="I859">
        <v>-3907.5993194791131</v>
      </c>
      <c r="J859">
        <v>-5512.3872655833075</v>
      </c>
      <c r="K859">
        <v>6.8809927398294839</v>
      </c>
      <c r="L859">
        <v>-3.1710294344070018</v>
      </c>
      <c r="M859">
        <v>0.36249716122487419</v>
      </c>
      <c r="N859">
        <f>SQRT(ssa_urop_maneuver_10002[[#This Row],[x-pos]]^2+ssa_urop_maneuver_10002[[#This Row],[y-pos]]^2+ssa_urop_maneuver_10002[[#This Row],[z-pos]]^2)-6378</f>
        <v>544.78928881707361</v>
      </c>
      <c r="O859">
        <f>SQRT(ssa_urop_maneuver_10002[[#This Row],[x-vel]]^2+ssa_urop_maneuver_10002[[#This Row],[y-vel]]^2+ssa_urop_maneuver_10002[[#This Row],[z-vel]]^2)</f>
        <v>7.585175868189066</v>
      </c>
    </row>
    <row r="860" spans="1:15" x14ac:dyDescent="0.35">
      <c r="A860">
        <v>10002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2645.0622172322019</v>
      </c>
      <c r="I860">
        <v>-4863.6783798411943</v>
      </c>
      <c r="J860">
        <v>-4160.7210442199121</v>
      </c>
      <c r="K860">
        <v>6.456172197616822</v>
      </c>
      <c r="L860">
        <v>9.9869282281846827E-2</v>
      </c>
      <c r="M860">
        <v>3.97989186817916</v>
      </c>
      <c r="N860">
        <f>SQRT(ssa_urop_maneuver_10002[[#This Row],[x-pos]]^2+ssa_urop_maneuver_10002[[#This Row],[y-pos]]^2+ssa_urop_maneuver_10002[[#This Row],[z-pos]]^2)-6378</f>
        <v>547.55565448566904</v>
      </c>
      <c r="O860">
        <f>SQRT(ssa_urop_maneuver_10002[[#This Row],[x-vel]]^2+ssa_urop_maneuver_10002[[#This Row],[y-vel]]^2+ssa_urop_maneuver_10002[[#This Row],[z-vel]]^2)</f>
        <v>7.5849635860182296</v>
      </c>
    </row>
    <row r="861" spans="1:15" x14ac:dyDescent="0.35">
      <c r="A861">
        <v>10002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5695.1510761255076</v>
      </c>
      <c r="I861">
        <v>-3795.2648372039989</v>
      </c>
      <c r="J861">
        <v>-1072.8120639254471</v>
      </c>
      <c r="K861">
        <v>3.3414638471353331</v>
      </c>
      <c r="L861">
        <v>3.3332631258515311</v>
      </c>
      <c r="M861">
        <v>5.9395226832253787</v>
      </c>
      <c r="N861">
        <f>SQRT(ssa_urop_maneuver_10002[[#This Row],[x-pos]]^2+ssa_urop_maneuver_10002[[#This Row],[y-pos]]^2+ssa_urop_maneuver_10002[[#This Row],[z-pos]]^2)-6378</f>
        <v>549.46033470525254</v>
      </c>
      <c r="O861">
        <f>SQRT(ssa_urop_maneuver_10002[[#This Row],[x-vel]]^2+ssa_urop_maneuver_10002[[#This Row],[y-vel]]^2+ssa_urop_maneuver_10002[[#This Row],[z-vel]]^2)</f>
        <v>7.5864321925673854</v>
      </c>
    </row>
    <row r="862" spans="1:15" x14ac:dyDescent="0.35">
      <c r="A862">
        <v>10002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6371.6556841600222</v>
      </c>
      <c r="I862">
        <v>-1145.2176199481</v>
      </c>
      <c r="J862">
        <v>2463.210495530077</v>
      </c>
      <c r="K862">
        <v>-1.1679984997928461</v>
      </c>
      <c r="L862">
        <v>5.1796802843838483</v>
      </c>
      <c r="M862">
        <v>5.4184702616648659</v>
      </c>
      <c r="N862">
        <f>SQRT(ssa_urop_maneuver_10002[[#This Row],[x-pos]]^2+ssa_urop_maneuver_10002[[#This Row],[y-pos]]^2+ssa_urop_maneuver_10002[[#This Row],[z-pos]]^2)-6378</f>
        <v>548.53777148568224</v>
      </c>
      <c r="O862">
        <f>SQRT(ssa_urop_maneuver_10002[[#This Row],[x-vel]]^2+ssa_urop_maneuver_10002[[#This Row],[y-vel]]^2+ssa_urop_maneuver_10002[[#This Row],[z-vel]]^2)</f>
        <v>7.5863778129288821</v>
      </c>
    </row>
    <row r="863" spans="1:15" x14ac:dyDescent="0.35">
      <c r="A863">
        <v>10002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4393.290991929759</v>
      </c>
      <c r="I863">
        <v>1982.2430417460801</v>
      </c>
      <c r="J863">
        <v>4970.4019060727123</v>
      </c>
      <c r="K863">
        <v>-5.186602893178609</v>
      </c>
      <c r="L863">
        <v>4.8674750888724247</v>
      </c>
      <c r="M863">
        <v>2.6358306568436052</v>
      </c>
      <c r="N863">
        <f>SQRT(ssa_urop_maneuver_10002[[#This Row],[x-pos]]^2+ssa_urop_maneuver_10002[[#This Row],[y-pos]]^2+ssa_urop_maneuver_10002[[#This Row],[z-pos]]^2)-6378</f>
        <v>545.52427050076585</v>
      </c>
      <c r="O863">
        <f>SQRT(ssa_urop_maneuver_10002[[#This Row],[x-vel]]^2+ssa_urop_maneuver_10002[[#This Row],[y-vel]]^2+ssa_urop_maneuver_10002[[#This Row],[z-vel]]^2)</f>
        <v>7.5855630353902486</v>
      </c>
    </row>
    <row r="864" spans="1:15" x14ac:dyDescent="0.35">
      <c r="A864">
        <v>10002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586.26469597916889</v>
      </c>
      <c r="I864">
        <v>4284.8122380603936</v>
      </c>
      <c r="J864">
        <v>5403.4700793457723</v>
      </c>
      <c r="K864">
        <v>-7.044022032014384</v>
      </c>
      <c r="L864">
        <v>2.5296104910053399</v>
      </c>
      <c r="M864">
        <v>-1.244972836044083</v>
      </c>
      <c r="N864">
        <f>SQRT(ssa_urop_maneuver_10002[[#This Row],[x-pos]]^2+ssa_urop_maneuver_10002[[#This Row],[y-pos]]^2+ssa_urop_maneuver_10002[[#This Row],[z-pos]]^2)-6378</f>
        <v>543.04118666900285</v>
      </c>
      <c r="O864">
        <f>SQRT(ssa_urop_maneuver_10002[[#This Row],[x-vel]]^2+ssa_urop_maneuver_10002[[#This Row],[y-vel]]^2+ssa_urop_maneuver_10002[[#This Row],[z-vel]]^2)</f>
        <v>7.5873007707745428</v>
      </c>
    </row>
    <row r="865" spans="1:15" x14ac:dyDescent="0.35">
      <c r="A865">
        <v>10002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-3464.3864915685408</v>
      </c>
      <c r="I865">
        <v>4803.0247607025858</v>
      </c>
      <c r="J865">
        <v>3580.692268067879</v>
      </c>
      <c r="K865">
        <v>-5.9678729537337807</v>
      </c>
      <c r="L865">
        <v>-0.8663968266597023</v>
      </c>
      <c r="M865">
        <v>-4.6114377720341304</v>
      </c>
      <c r="N865">
        <f>SQRT(ssa_urop_maneuver_10002[[#This Row],[x-pos]]^2+ssa_urop_maneuver_10002[[#This Row],[y-pos]]^2+ssa_urop_maneuver_10002[[#This Row],[z-pos]]^2)-6378</f>
        <v>542.4319036809984</v>
      </c>
      <c r="O865">
        <f>SQRT(ssa_urop_maneuver_10002[[#This Row],[x-vel]]^2+ssa_urop_maneuver_10002[[#This Row],[y-vel]]^2+ssa_urop_maneuver_10002[[#This Row],[z-vel]]^2)</f>
        <v>7.591541963165076</v>
      </c>
    </row>
    <row r="866" spans="1:15" x14ac:dyDescent="0.35">
      <c r="A866">
        <v>10002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-6068.6044215222364</v>
      </c>
      <c r="I866">
        <v>3316.860980274228</v>
      </c>
      <c r="J866">
        <v>260.06755660113993</v>
      </c>
      <c r="K866">
        <v>-2.3961591546976986</v>
      </c>
      <c r="L866">
        <v>-3.9082363513770035</v>
      </c>
      <c r="M866">
        <v>-6.0541435279919584</v>
      </c>
      <c r="N866">
        <f>SQRT(ssa_urop_maneuver_10002[[#This Row],[x-pos]]^2+ssa_urop_maneuver_10002[[#This Row],[y-pos]]^2+ssa_urop_maneuver_10002[[#This Row],[z-pos]]^2)-6378</f>
        <v>542.77752289303407</v>
      </c>
      <c r="O866">
        <f>SQRT(ssa_urop_maneuver_10002[[#This Row],[x-vel]]^2+ssa_urop_maneuver_10002[[#This Row],[y-vel]]^2+ssa_urop_maneuver_10002[[#This Row],[z-vel]]^2)</f>
        <v>7.5939807696881312</v>
      </c>
    </row>
    <row r="867" spans="1:15" x14ac:dyDescent="0.35">
      <c r="A867">
        <v>10002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-6136.4981564983264</v>
      </c>
      <c r="I867">
        <v>444.49361768676329</v>
      </c>
      <c r="J867">
        <v>-3169.5314918130812</v>
      </c>
      <c r="K867">
        <v>2.1768681585010481</v>
      </c>
      <c r="L867">
        <v>-5.3177663130551922</v>
      </c>
      <c r="M867">
        <v>-4.9612547225201258</v>
      </c>
      <c r="N867">
        <f>SQRT(ssa_urop_maneuver_10002[[#This Row],[x-pos]]^2+ssa_urop_maneuver_10002[[#This Row],[y-pos]]^2+ssa_urop_maneuver_10002[[#This Row],[z-pos]]^2)-6378</f>
        <v>542.99083068793607</v>
      </c>
      <c r="O867">
        <f>SQRT(ssa_urop_maneuver_10002[[#This Row],[x-vel]]^2+ssa_urop_maneuver_10002[[#This Row],[y-vel]]^2+ssa_urop_maneuver_10002[[#This Row],[z-vel]]^2)</f>
        <v>7.5915375228927511</v>
      </c>
    </row>
    <row r="868" spans="1:15" x14ac:dyDescent="0.35">
      <c r="A868">
        <v>10002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-3642.8847131925399</v>
      </c>
      <c r="I868">
        <v>-2613.949282411998</v>
      </c>
      <c r="J868">
        <v>-5273.2383398516167</v>
      </c>
      <c r="K868">
        <v>5.8318749293149672</v>
      </c>
      <c r="L868">
        <v>-4.5076145092992999</v>
      </c>
      <c r="M868">
        <v>-1.7975412520812351</v>
      </c>
      <c r="N868">
        <f>SQRT(ssa_urop_maneuver_10002[[#This Row],[x-pos]]^2+ssa_urop_maneuver_10002[[#This Row],[y-pos]]^2+ssa_urop_maneuver_10002[[#This Row],[z-pos]]^2)-6378</f>
        <v>543.73262077603795</v>
      </c>
      <c r="O868">
        <f>SQRT(ssa_urop_maneuver_10002[[#This Row],[x-vel]]^2+ssa_urop_maneuver_10002[[#This Row],[y-vel]]^2+ssa_urop_maneuver_10002[[#This Row],[z-vel]]^2)</f>
        <v>7.5868641946822661</v>
      </c>
    </row>
    <row r="869" spans="1:15" x14ac:dyDescent="0.35">
      <c r="A869">
        <v>10002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367.95079909147643</v>
      </c>
      <c r="I869">
        <v>-4584.4787277110763</v>
      </c>
      <c r="J869">
        <v>-5175.7518456453436</v>
      </c>
      <c r="K869">
        <v>7.0533646394799954</v>
      </c>
      <c r="L869">
        <v>-1.8233513975096161</v>
      </c>
      <c r="M869">
        <v>2.1101814602670208</v>
      </c>
      <c r="N869">
        <f>SQRT(ssa_urop_maneuver_10002[[#This Row],[x-pos]]^2+ssa_urop_maneuver_10002[[#This Row],[y-pos]]^2+ssa_urop_maneuver_10002[[#This Row],[z-pos]]^2)-6378</f>
        <v>545.9613057186134</v>
      </c>
      <c r="O869">
        <f>SQRT(ssa_urop_maneuver_10002[[#This Row],[x-vel]]^2+ssa_urop_maneuver_10002[[#This Row],[y-vel]]^2+ssa_urop_maneuver_10002[[#This Row],[z-vel]]^2)</f>
        <v>7.5846838333263236</v>
      </c>
    </row>
    <row r="870" spans="1:15" x14ac:dyDescent="0.35">
      <c r="A870">
        <v>10002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4225.555184061338</v>
      </c>
      <c r="I870">
        <v>-4647.6641018853361</v>
      </c>
      <c r="J870">
        <v>-2919.298406658836</v>
      </c>
      <c r="K870">
        <v>5.3391157495453339</v>
      </c>
      <c r="L870">
        <v>1.6212161193266219</v>
      </c>
      <c r="M870">
        <v>5.1388668772902228</v>
      </c>
      <c r="N870">
        <f>SQRT(ssa_urop_maneuver_10002[[#This Row],[x-pos]]^2+ssa_urop_maneuver_10002[[#This Row],[y-pos]]^2+ssa_urop_maneuver_10002[[#This Row],[z-pos]]^2)-6378</f>
        <v>548.64431053176668</v>
      </c>
      <c r="O870">
        <f>SQRT(ssa_urop_maneuver_10002[[#This Row],[x-vel]]^2+ssa_urop_maneuver_10002[[#This Row],[y-vel]]^2+ssa_urop_maneuver_10002[[#This Row],[z-vel]]^2)</f>
        <v>7.585674094971262</v>
      </c>
    </row>
    <row r="871" spans="1:15" x14ac:dyDescent="0.35">
      <c r="A871">
        <v>10002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6322.8345646798789</v>
      </c>
      <c r="I871">
        <v>-2775.1230369840719</v>
      </c>
      <c r="J871">
        <v>555.96393275651724</v>
      </c>
      <c r="K871">
        <v>1.3977076290359061</v>
      </c>
      <c r="L871">
        <v>4.394648627039766</v>
      </c>
      <c r="M871">
        <v>6.0241790018462984</v>
      </c>
      <c r="N871">
        <f>SQRT(ssa_urop_maneuver_10002[[#This Row],[x-pos]]^2+ssa_urop_maneuver_10002[[#This Row],[y-pos]]^2+ssa_urop_maneuver_10002[[#This Row],[z-pos]]^2)-6378</f>
        <v>549.38339470513165</v>
      </c>
      <c r="O871">
        <f>SQRT(ssa_urop_maneuver_10002[[#This Row],[x-vel]]^2+ssa_urop_maneuver_10002[[#This Row],[y-vel]]^2+ssa_urop_maneuver_10002[[#This Row],[z-vel]]^2)</f>
        <v>7.5866498415106474</v>
      </c>
    </row>
    <row r="872" spans="1:15" x14ac:dyDescent="0.35">
      <c r="A872">
        <v>10002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5784.7672312012919</v>
      </c>
      <c r="I872">
        <v>254.20077534289479</v>
      </c>
      <c r="J872">
        <v>3798.893631747299</v>
      </c>
      <c r="K872">
        <v>-3.1253536649476188</v>
      </c>
      <c r="L872">
        <v>5.3367397026007533</v>
      </c>
      <c r="M872">
        <v>4.3928279475461194</v>
      </c>
      <c r="N872">
        <f>SQRT(ssa_urop_maneuver_10002[[#This Row],[x-pos]]^2+ssa_urop_maneuver_10002[[#This Row],[y-pos]]^2+ssa_urop_maneuver_10002[[#This Row],[z-pos]]^2)-6378</f>
        <v>547.29730615916378</v>
      </c>
      <c r="O872">
        <f>SQRT(ssa_urop_maneuver_10002[[#This Row],[x-vel]]^2+ssa_urop_maneuver_10002[[#This Row],[y-vel]]^2+ssa_urop_maneuver_10002[[#This Row],[z-vel]]^2)</f>
        <v>7.5858792213598383</v>
      </c>
    </row>
    <row r="873" spans="1:15" x14ac:dyDescent="0.35">
      <c r="A873">
        <v>10002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2837.562185004886</v>
      </c>
      <c r="I873">
        <v>3178.0045359312098</v>
      </c>
      <c r="J873">
        <v>5455.8376522850112</v>
      </c>
      <c r="K873">
        <v>-6.34233261381498</v>
      </c>
      <c r="L873">
        <v>4.056443165384092</v>
      </c>
      <c r="M873">
        <v>0.93026374089009267</v>
      </c>
      <c r="N873">
        <f>SQRT(ssa_urop_maneuver_10002[[#This Row],[x-pos]]^2+ssa_urop_maneuver_10002[[#This Row],[y-pos]]^2+ssa_urop_maneuver_10002[[#This Row],[z-pos]]^2)-6378</f>
        <v>544.25660260148652</v>
      </c>
      <c r="O873">
        <f>SQRT(ssa_urop_maneuver_10002[[#This Row],[x-vel]]^2+ssa_urop_maneuver_10002[[#This Row],[y-vel]]^2+ssa_urop_maneuver_10002[[#This Row],[z-vel]]^2)</f>
        <v>7.5858621636480645</v>
      </c>
    </row>
    <row r="874" spans="1:15" x14ac:dyDescent="0.35">
      <c r="A874">
        <v>10002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-1290.4481520821059</v>
      </c>
      <c r="I874">
        <v>4779.1918578384611</v>
      </c>
      <c r="J874">
        <v>4836.2314324532226</v>
      </c>
      <c r="K874">
        <v>-6.9192932206862032</v>
      </c>
      <c r="L874">
        <v>1.0866504835195721</v>
      </c>
      <c r="M874">
        <v>-2.9216247416933339</v>
      </c>
      <c r="N874">
        <f>SQRT(ssa_urop_maneuver_10002[[#This Row],[x-pos]]^2+ssa_urop_maneuver_10002[[#This Row],[y-pos]]^2+ssa_urop_maneuver_10002[[#This Row],[z-pos]]^2)-6378</f>
        <v>542.62610718785436</v>
      </c>
      <c r="O874">
        <f>SQRT(ssa_urop_maneuver_10002[[#This Row],[x-vel]]^2+ssa_urop_maneuver_10002[[#This Row],[y-vel]]^2+ssa_urop_maneuver_10002[[#This Row],[z-vel]]^2)</f>
        <v>7.5890262272864764</v>
      </c>
    </row>
    <row r="875" spans="1:15" x14ac:dyDescent="0.35">
      <c r="A875">
        <v>10002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-4879.9494419031762</v>
      </c>
      <c r="I875">
        <v>4388.4924971667288</v>
      </c>
      <c r="J875">
        <v>2196.0462851562011</v>
      </c>
      <c r="K875">
        <v>-4.6101529121787594</v>
      </c>
      <c r="L875">
        <v>-2.3432422608683332</v>
      </c>
      <c r="M875">
        <v>-5.5596980900244883</v>
      </c>
      <c r="N875">
        <f>SQRT(ssa_urop_maneuver_10002[[#This Row],[x-pos]]^2+ssa_urop_maneuver_10002[[#This Row],[y-pos]]^2+ssa_urop_maneuver_10002[[#This Row],[z-pos]]^2)-6378</f>
        <v>542.64969780786851</v>
      </c>
      <c r="O875">
        <f>SQRT(ssa_urop_maneuver_10002[[#This Row],[x-vel]]^2+ssa_urop_maneuver_10002[[#This Row],[y-vel]]^2+ssa_urop_maneuver_10002[[#This Row],[z-vel]]^2)</f>
        <v>7.5930584759378466</v>
      </c>
    </row>
    <row r="876" spans="1:15" x14ac:dyDescent="0.35">
      <c r="A876">
        <v>10002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-6430.7429265903638</v>
      </c>
      <c r="I876">
        <v>2164.8412997499431</v>
      </c>
      <c r="J876">
        <v>-1363.4683597152291</v>
      </c>
      <c r="K876">
        <v>-0.37091420819854742</v>
      </c>
      <c r="L876">
        <v>-4.7994205940482022</v>
      </c>
      <c r="M876">
        <v>-5.8725633145988132</v>
      </c>
      <c r="N876">
        <f>SQRT(ssa_urop_maneuver_10002[[#This Row],[x-pos]]^2+ssa_urop_maneuver_10002[[#This Row],[y-pos]]^2+ssa_urop_maneuver_10002[[#This Row],[z-pos]]^2)-6378</f>
        <v>542.98536401714682</v>
      </c>
      <c r="O876">
        <f>SQRT(ssa_urop_maneuver_10002[[#This Row],[x-vel]]^2+ssa_urop_maneuver_10002[[#This Row],[y-vel]]^2+ssa_urop_maneuver_10002[[#This Row],[z-vel]]^2)</f>
        <v>7.5933533614859092</v>
      </c>
    </row>
    <row r="877" spans="1:15" x14ac:dyDescent="0.35">
      <c r="A877">
        <v>10002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-5294.7697978049182</v>
      </c>
      <c r="I877">
        <v>-963.57807630058824</v>
      </c>
      <c r="J877">
        <v>-4352.1183388402997</v>
      </c>
      <c r="K877">
        <v>4.0180071186277946</v>
      </c>
      <c r="L877">
        <v>-5.2495869616311817</v>
      </c>
      <c r="M877">
        <v>-3.7276040857911288</v>
      </c>
      <c r="N877">
        <f>SQRT(ssa_urop_maneuver_10002[[#This Row],[x-pos]]^2+ssa_urop_maneuver_10002[[#This Row],[y-pos]]^2+ssa_urop_maneuver_10002[[#This Row],[z-pos]]^2)-6378</f>
        <v>543.27184527123791</v>
      </c>
      <c r="O877">
        <f>SQRT(ssa_urop_maneuver_10002[[#This Row],[x-vel]]^2+ssa_urop_maneuver_10002[[#This Row],[y-vel]]^2+ssa_urop_maneuver_10002[[#This Row],[z-vel]]^2)</f>
        <v>7.5893067333899777</v>
      </c>
    </row>
    <row r="878" spans="1:15" x14ac:dyDescent="0.35">
      <c r="A878">
        <v>10002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-1951.0548742275032</v>
      </c>
      <c r="I878">
        <v>-3690.9154125470209</v>
      </c>
      <c r="J878">
        <v>-5522.0619766722584</v>
      </c>
      <c r="K878">
        <v>6.7228414412027444</v>
      </c>
      <c r="L878">
        <v>-3.512786951948724</v>
      </c>
      <c r="M878">
        <v>-3.1900064759883703E-2</v>
      </c>
      <c r="N878">
        <f>SQRT(ssa_urop_maneuver_10002[[#This Row],[x-pos]]^2+ssa_urop_maneuver_10002[[#This Row],[y-pos]]^2+ssa_urop_maneuver_10002[[#This Row],[z-pos]]^2)-6378</f>
        <v>544.61801481445127</v>
      </c>
      <c r="O878">
        <f>SQRT(ssa_urop_maneuver_10002[[#This Row],[x-vel]]^2+ssa_urop_maneuver_10002[[#This Row],[y-vel]]^2+ssa_urop_maneuver_10002[[#This Row],[z-vel]]^2)</f>
        <v>7.5853336661920077</v>
      </c>
    </row>
    <row r="879" spans="1:15" x14ac:dyDescent="0.35">
      <c r="A879">
        <v>10002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2204.697149975133</v>
      </c>
      <c r="I879">
        <v>-4882.7332123161796</v>
      </c>
      <c r="J879">
        <v>-4388.3668199646127</v>
      </c>
      <c r="K879">
        <v>6.6281661120178184</v>
      </c>
      <c r="L879">
        <v>-0.31583786749721698</v>
      </c>
      <c r="M879">
        <v>3.6740029375068639</v>
      </c>
      <c r="N879">
        <f>SQRT(ssa_urop_maneuver_10002[[#This Row],[x-pos]]^2+ssa_urop_maneuver_10002[[#This Row],[y-pos]]^2+ssa_urop_maneuver_10002[[#This Row],[z-pos]]^2)-6378</f>
        <v>547.28241246017933</v>
      </c>
      <c r="O879">
        <f>SQRT(ssa_urop_maneuver_10002[[#This Row],[x-vel]]^2+ssa_urop_maneuver_10002[[#This Row],[y-vel]]^2+ssa_urop_maneuver_10002[[#This Row],[z-vel]]^2)</f>
        <v>7.584895328997999</v>
      </c>
    </row>
    <row r="880" spans="1:15" x14ac:dyDescent="0.35">
      <c r="A880">
        <v>10002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5442.4954915344006</v>
      </c>
      <c r="I880">
        <v>-4042.339689010058</v>
      </c>
      <c r="J880">
        <v>-1423.6163430006011</v>
      </c>
      <c r="K880">
        <v>3.772541690037674</v>
      </c>
      <c r="L880">
        <v>3.016495742544298</v>
      </c>
      <c r="M880">
        <v>5.8498802772416694</v>
      </c>
      <c r="N880">
        <f>SQRT(ssa_urop_maneuver_10002[[#This Row],[x-pos]]^2+ssa_urop_maneuver_10002[[#This Row],[y-pos]]^2+ssa_urop_maneuver_10002[[#This Row],[z-pos]]^2)-6378</f>
        <v>549.33360166641705</v>
      </c>
      <c r="O880">
        <f>SQRT(ssa_urop_maneuver_10002[[#This Row],[x-vel]]^2+ssa_urop_maneuver_10002[[#This Row],[y-vel]]^2+ssa_urop_maneuver_10002[[#This Row],[z-vel]]^2)</f>
        <v>7.5863309066979978</v>
      </c>
    </row>
    <row r="881" spans="1:15" x14ac:dyDescent="0.35">
      <c r="A881">
        <v>10002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6412.1276569521287</v>
      </c>
      <c r="I881">
        <v>-1517.5277924207851</v>
      </c>
      <c r="J881">
        <v>2135.7049005805229</v>
      </c>
      <c r="K881">
        <v>-0.65756422749389032</v>
      </c>
      <c r="L881">
        <v>5.0942330189714493</v>
      </c>
      <c r="M881">
        <v>5.5830002557255209</v>
      </c>
      <c r="N881">
        <f>SQRT(ssa_urop_maneuver_10002[[#This Row],[x-pos]]^2+ssa_urop_maneuver_10002[[#This Row],[y-pos]]^2+ssa_urop_maneuver_10002[[#This Row],[z-pos]]^2)-6378</f>
        <v>548.72412560104476</v>
      </c>
      <c r="O881">
        <f>SQRT(ssa_urop_maneuver_10002[[#This Row],[x-vel]]^2+ssa_urop_maneuver_10002[[#This Row],[y-vel]]^2+ssa_urop_maneuver_10002[[#This Row],[z-vel]]^2)</f>
        <v>7.5864018230179342</v>
      </c>
    </row>
    <row r="882" spans="1:15" x14ac:dyDescent="0.35">
      <c r="A882">
        <v>10002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4709.8842682991908</v>
      </c>
      <c r="I882">
        <v>1639.8404032090962</v>
      </c>
      <c r="J882">
        <v>4802.9733003450456</v>
      </c>
      <c r="K882">
        <v>-4.809911266664713</v>
      </c>
      <c r="L882">
        <v>5.0489268700155963</v>
      </c>
      <c r="M882">
        <v>2.9854102339828401</v>
      </c>
      <c r="N882">
        <f>SQRT(ssa_urop_maneuver_10002[[#This Row],[x-pos]]^2+ssa_urop_maneuver_10002[[#This Row],[y-pos]]^2+ssa_urop_maneuver_10002[[#This Row],[z-pos]]^2)-6378</f>
        <v>545.9178860379734</v>
      </c>
      <c r="O882">
        <f>SQRT(ssa_urop_maneuver_10002[[#This Row],[x-vel]]^2+ssa_urop_maneuver_10002[[#This Row],[y-vel]]^2+ssa_urop_maneuver_10002[[#This Row],[z-vel]]^2)</f>
        <v>7.5854850337419499</v>
      </c>
    </row>
    <row r="883" spans="1:15" x14ac:dyDescent="0.35">
      <c r="A883">
        <v>10002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1047.108798286524</v>
      </c>
      <c r="I883">
        <v>4114.9082710029379</v>
      </c>
      <c r="J883">
        <v>5465.9397198729303</v>
      </c>
      <c r="K883">
        <v>-6.9572321012898231</v>
      </c>
      <c r="L883">
        <v>2.9024594338430099</v>
      </c>
      <c r="M883">
        <v>-0.85584068573241401</v>
      </c>
      <c r="N883">
        <f>SQRT(ssa_urop_maneuver_10002[[#This Row],[x-pos]]^2+ssa_urop_maneuver_10002[[#This Row],[y-pos]]^2+ssa_urop_maneuver_10002[[#This Row],[z-pos]]^2)-6378</f>
        <v>543.37298052214555</v>
      </c>
      <c r="O883">
        <f>SQRT(ssa_urop_maneuver_10002[[#This Row],[x-vel]]^2+ssa_urop_maneuver_10002[[#This Row],[y-vel]]^2+ssa_urop_maneuver_10002[[#This Row],[z-vel]]^2)</f>
        <v>7.5868183420770547</v>
      </c>
    </row>
    <row r="884" spans="1:15" x14ac:dyDescent="0.35">
      <c r="A884">
        <v>10002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-3051.1693201689582</v>
      </c>
      <c r="I884">
        <v>4876.7560065304106</v>
      </c>
      <c r="J884">
        <v>3847.422664041133</v>
      </c>
      <c r="K884">
        <v>-6.2079777247315917</v>
      </c>
      <c r="L884">
        <v>-0.45646515651630182</v>
      </c>
      <c r="M884">
        <v>-4.3444997617975787</v>
      </c>
      <c r="N884">
        <f>SQRT(ssa_urop_maneuver_10002[[#This Row],[x-pos]]^2+ssa_urop_maneuver_10002[[#This Row],[y-pos]]^2+ssa_urop_maneuver_10002[[#This Row],[z-pos]]^2)-6378</f>
        <v>542.62457610208094</v>
      </c>
      <c r="O884">
        <f>SQRT(ssa_urop_maneuver_10002[[#This Row],[x-vel]]^2+ssa_urop_maneuver_10002[[#This Row],[y-vel]]^2+ssa_urop_maneuver_10002[[#This Row],[z-vel]]^2)</f>
        <v>7.5909173391716172</v>
      </c>
    </row>
    <row r="885" spans="1:15" x14ac:dyDescent="0.35">
      <c r="A885">
        <v>10002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-5875.8272903169309</v>
      </c>
      <c r="I885">
        <v>3604.0879784798158</v>
      </c>
      <c r="J885">
        <v>619.96500376670076</v>
      </c>
      <c r="K885">
        <v>-2.8641776760530551</v>
      </c>
      <c r="L885">
        <v>-3.6326000141371311</v>
      </c>
      <c r="M885">
        <v>-6.0220853481958514</v>
      </c>
      <c r="N885">
        <f>SQRT(ssa_urop_maneuver_10002[[#This Row],[x-pos]]^2+ssa_urop_maneuver_10002[[#This Row],[y-pos]]^2+ssa_urop_maneuver_10002[[#This Row],[z-pos]]^2)-6378</f>
        <v>542.92140600883977</v>
      </c>
      <c r="O885">
        <f>SQRT(ssa_urop_maneuver_10002[[#This Row],[x-vel]]^2+ssa_urop_maneuver_10002[[#This Row],[y-vel]]^2+ssa_urop_maneuver_10002[[#This Row],[z-vel]]^2)</f>
        <v>7.5937348231068036</v>
      </c>
    </row>
    <row r="886" spans="1:15" x14ac:dyDescent="0.35">
      <c r="A886">
        <v>10002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-6244.9804862690626</v>
      </c>
      <c r="I886">
        <v>825.39118776848181</v>
      </c>
      <c r="J886">
        <v>-2867.1541508427758</v>
      </c>
      <c r="K886">
        <v>1.6774893321122979</v>
      </c>
      <c r="L886">
        <v>-5.2925472780610434</v>
      </c>
      <c r="M886">
        <v>-5.1779143199461508</v>
      </c>
      <c r="N886">
        <f>SQRT(ssa_urop_maneuver_10002[[#This Row],[x-pos]]^2+ssa_urop_maneuver_10002[[#This Row],[y-pos]]^2+ssa_urop_maneuver_10002[[#This Row],[z-pos]]^2)-6378</f>
        <v>543.09997120560274</v>
      </c>
      <c r="O886">
        <f>SQRT(ssa_urop_maneuver_10002[[#This Row],[x-vel]]^2+ssa_urop_maneuver_10002[[#This Row],[y-vel]]^2+ssa_urop_maneuver_10002[[#This Row],[z-vel]]^2)</f>
        <v>7.5918261212020219</v>
      </c>
    </row>
    <row r="887" spans="1:15" x14ac:dyDescent="0.35">
      <c r="A887">
        <v>10002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-4006.9578419823338</v>
      </c>
      <c r="I887">
        <v>-2298.4029971625341</v>
      </c>
      <c r="J887">
        <v>-5154.6806978087534</v>
      </c>
      <c r="K887">
        <v>5.5100328566782899</v>
      </c>
      <c r="L887">
        <v>-4.7425390961307734</v>
      </c>
      <c r="M887">
        <v>-2.171185006149972</v>
      </c>
      <c r="N887">
        <f>SQRT(ssa_urop_maneuver_10002[[#This Row],[x-pos]]^2+ssa_urop_maneuver_10002[[#This Row],[y-pos]]^2+ssa_urop_maneuver_10002[[#This Row],[z-pos]]^2)-6378</f>
        <v>543.64002106087355</v>
      </c>
      <c r="O887">
        <f>SQRT(ssa_urop_maneuver_10002[[#This Row],[x-vel]]^2+ssa_urop_maneuver_10002[[#This Row],[y-vel]]^2+ssa_urop_maneuver_10002[[#This Row],[z-vel]]^2)</f>
        <v>7.587238199169291</v>
      </c>
    </row>
    <row r="888" spans="1:15" x14ac:dyDescent="0.35">
      <c r="A888">
        <v>10002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-99.815736559787737</v>
      </c>
      <c r="I888">
        <v>-4465.52910054739</v>
      </c>
      <c r="J888">
        <v>-5290.1552410108816</v>
      </c>
      <c r="K888">
        <v>7.0419315204385668</v>
      </c>
      <c r="L888">
        <v>-2.2200931659560559</v>
      </c>
      <c r="M888">
        <v>1.7353160108685639</v>
      </c>
      <c r="N888">
        <f>SQRT(ssa_urop_maneuver_10002[[#This Row],[x-pos]]^2+ssa_urop_maneuver_10002[[#This Row],[y-pos]]^2+ssa_urop_maneuver_10002[[#This Row],[z-pos]]^2)-6378</f>
        <v>545.63024742767902</v>
      </c>
      <c r="O888">
        <f>SQRT(ssa_urop_maneuver_10002[[#This Row],[x-vel]]^2+ssa_urop_maneuver_10002[[#This Row],[y-vel]]^2+ssa_urop_maneuver_10002[[#This Row],[z-vel]]^2)</f>
        <v>7.5847831123670106</v>
      </c>
    </row>
    <row r="889" spans="1:15" x14ac:dyDescent="0.35">
      <c r="A889">
        <v>10002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3848.7781622780703</v>
      </c>
      <c r="I889">
        <v>-4774.8525210746466</v>
      </c>
      <c r="J889">
        <v>-3218.9705868625019</v>
      </c>
      <c r="K889">
        <v>5.6430075125366042</v>
      </c>
      <c r="L889">
        <v>1.2271771426504949</v>
      </c>
      <c r="M889">
        <v>4.9186412226400558</v>
      </c>
      <c r="N889">
        <f>SQRT(ssa_urop_maneuver_10002[[#This Row],[x-pos]]^2+ssa_urop_maneuver_10002[[#This Row],[y-pos]]^2+ssa_urop_maneuver_10002[[#This Row],[z-pos]]^2)-6378</f>
        <v>548.33247682547972</v>
      </c>
      <c r="O889">
        <f>SQRT(ssa_urop_maneuver_10002[[#This Row],[x-vel]]^2+ssa_urop_maneuver_10002[[#This Row],[y-vel]]^2+ssa_urop_maneuver_10002[[#This Row],[z-vel]]^2)</f>
        <v>7.5856792051234576</v>
      </c>
    </row>
    <row r="890" spans="1:15" x14ac:dyDescent="0.35">
      <c r="A890">
        <v>10002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6194.0957965688522</v>
      </c>
      <c r="I890">
        <v>-3095.6511568864789</v>
      </c>
      <c r="J890">
        <v>196.06648929823589</v>
      </c>
      <c r="K890">
        <v>1.89055625811024</v>
      </c>
      <c r="L890">
        <v>4.1676532020321222</v>
      </c>
      <c r="M890">
        <v>6.051025088544054</v>
      </c>
      <c r="N890">
        <f>SQRT(ssa_urop_maneuver_10002[[#This Row],[x-pos]]^2+ssa_urop_maneuver_10002[[#This Row],[y-pos]]^2+ssa_urop_maneuver_10002[[#This Row],[z-pos]]^2)-6378</f>
        <v>549.36031186701348</v>
      </c>
      <c r="O890">
        <f>SQRT(ssa_urop_maneuver_10002[[#This Row],[x-vel]]^2+ssa_urop_maneuver_10002[[#This Row],[y-vel]]^2+ssa_urop_maneuver_10002[[#This Row],[z-vel]]^2)</f>
        <v>7.5867279376341132</v>
      </c>
    </row>
    <row r="891" spans="1:15" x14ac:dyDescent="0.35">
      <c r="A891">
        <v>10002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5957.5782359406458</v>
      </c>
      <c r="I891">
        <v>-126.151782688639</v>
      </c>
      <c r="J891">
        <v>3529.1580770977989</v>
      </c>
      <c r="K891">
        <v>-2.649564544829154</v>
      </c>
      <c r="L891">
        <v>5.3714935973789419</v>
      </c>
      <c r="M891">
        <v>4.6554798391875618</v>
      </c>
      <c r="N891">
        <f>SQRT(ssa_urop_maneuver_10002[[#This Row],[x-pos]]^2+ssa_urop_maneuver_10002[[#This Row],[y-pos]]^2+ssa_urop_maneuver_10002[[#This Row],[z-pos]]^2)-6378</f>
        <v>547.57647006903062</v>
      </c>
      <c r="O891">
        <f>SQRT(ssa_urop_maneuver_10002[[#This Row],[x-vel]]^2+ssa_urop_maneuver_10002[[#This Row],[y-vel]]^2+ssa_urop_maneuver_10002[[#This Row],[z-vel]]^2)</f>
        <v>7.5859493985249156</v>
      </c>
    </row>
    <row r="892" spans="1:15" x14ac:dyDescent="0.35">
      <c r="A892">
        <v>10002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3239.6852801572859</v>
      </c>
      <c r="I892">
        <v>2896.174361612068</v>
      </c>
      <c r="J892">
        <v>5388.798400245616</v>
      </c>
      <c r="K892">
        <v>-6.0812746102855444</v>
      </c>
      <c r="L892">
        <v>4.3382282680133972</v>
      </c>
      <c r="M892">
        <v>1.3188096283191399</v>
      </c>
      <c r="N892">
        <f>SQRT(ssa_urop_maneuver_10002[[#This Row],[x-pos]]^2+ssa_urop_maneuver_10002[[#This Row],[y-pos]]^2+ssa_urop_maneuver_10002[[#This Row],[z-pos]]^2)-6378</f>
        <v>544.61040690696154</v>
      </c>
      <c r="O892">
        <f>SQRT(ssa_urop_maneuver_10002[[#This Row],[x-vel]]^2+ssa_urop_maneuver_10002[[#This Row],[y-vel]]^2+ssa_urop_maneuver_10002[[#This Row],[z-vel]]^2)</f>
        <v>7.5856037483407599</v>
      </c>
    </row>
    <row r="893" spans="1:15" x14ac:dyDescent="0.35">
      <c r="A893">
        <v>10002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-826.35922883686101</v>
      </c>
      <c r="I893">
        <v>4713.3298058198161</v>
      </c>
      <c r="J893">
        <v>5000.0248105697083</v>
      </c>
      <c r="K893">
        <v>-6.9814143353852964</v>
      </c>
      <c r="L893">
        <v>1.498874595989883</v>
      </c>
      <c r="M893">
        <v>-2.5685180036881938</v>
      </c>
      <c r="N893">
        <f>SQRT(ssa_urop_maneuver_10002[[#This Row],[x-pos]]^2+ssa_urop_maneuver_10002[[#This Row],[y-pos]]^2+ssa_urop_maneuver_10002[[#This Row],[z-pos]]^2)-6378</f>
        <v>542.88112452641144</v>
      </c>
      <c r="O893">
        <f>SQRT(ssa_urop_maneuver_10002[[#This Row],[x-vel]]^2+ssa_urop_maneuver_10002[[#This Row],[y-vel]]^2+ssa_urop_maneuver_10002[[#This Row],[z-vel]]^2)</f>
        <v>7.5884159026833489</v>
      </c>
    </row>
    <row r="894" spans="1:15" x14ac:dyDescent="0.35">
      <c r="A894">
        <v>10002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-4547.4459617599323</v>
      </c>
      <c r="I894">
        <v>4566.6099790691896</v>
      </c>
      <c r="J894">
        <v>2522.7741890180469</v>
      </c>
      <c r="K894">
        <v>-4.9709711548248876</v>
      </c>
      <c r="L894">
        <v>-1.9717880279331019</v>
      </c>
      <c r="M894">
        <v>-5.3896884481065168</v>
      </c>
      <c r="N894">
        <f>SQRT(ssa_urop_maneuver_10002[[#This Row],[x-pos]]^2+ssa_urop_maneuver_10002[[#This Row],[y-pos]]^2+ssa_urop_maneuver_10002[[#This Row],[z-pos]]^2)-6378</f>
        <v>542.80783469940616</v>
      </c>
      <c r="O894">
        <f>SQRT(ssa_urop_maneuver_10002[[#This Row],[x-vel]]^2+ssa_urop_maneuver_10002[[#This Row],[y-vel]]^2+ssa_urop_maneuver_10002[[#This Row],[z-vel]]^2)</f>
        <v>7.5925782061730667</v>
      </c>
    </row>
    <row r="895" spans="1:15" x14ac:dyDescent="0.35">
      <c r="A895">
        <v>10002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-6369.0753415097834</v>
      </c>
      <c r="I895">
        <v>2513.0230407323852</v>
      </c>
      <c r="J895">
        <v>-1010.3670099365</v>
      </c>
      <c r="K895">
        <v>-0.87982010665731347</v>
      </c>
      <c r="L895">
        <v>-4.624818728423123</v>
      </c>
      <c r="M895">
        <v>-5.957955234790532</v>
      </c>
      <c r="N895">
        <f>SQRT(ssa_urop_maneuver_10002[[#This Row],[x-pos]]^2+ssa_urop_maneuver_10002[[#This Row],[y-pos]]^2+ssa_urop_maneuver_10002[[#This Row],[z-pos]]^2)-6378</f>
        <v>543.0726772551543</v>
      </c>
      <c r="O895">
        <f>SQRT(ssa_urop_maneuver_10002[[#This Row],[x-vel]]^2+ssa_urop_maneuver_10002[[#This Row],[y-vel]]^2+ssa_urop_maneuver_10002[[#This Row],[z-vel]]^2)</f>
        <v>7.5934354722101682</v>
      </c>
    </row>
    <row r="896" spans="1:15" x14ac:dyDescent="0.35">
      <c r="A896">
        <v>10002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-5529.5186889647166</v>
      </c>
      <c r="I896">
        <v>-590.77032552175194</v>
      </c>
      <c r="J896">
        <v>-4120.4557547725281</v>
      </c>
      <c r="K896">
        <v>3.5748653800552161</v>
      </c>
      <c r="L896">
        <v>-5.3449288308915079</v>
      </c>
      <c r="M896">
        <v>-4.0320205991049196</v>
      </c>
      <c r="N896">
        <f>SQRT(ssa_urop_maneuver_10002[[#This Row],[x-pos]]^2+ssa_urop_maneuver_10002[[#This Row],[y-pos]]^2+ssa_urop_maneuver_10002[[#This Row],[z-pos]]^2)-6378</f>
        <v>543.18068946080894</v>
      </c>
      <c r="O896">
        <f>SQRT(ssa_urop_maneuver_10002[[#This Row],[x-vel]]^2+ssa_urop_maneuver_10002[[#This Row],[y-vel]]^2+ssa_urop_maneuver_10002[[#This Row],[z-vel]]^2)</f>
        <v>7.5898034760077273</v>
      </c>
    </row>
    <row r="897" spans="1:15" x14ac:dyDescent="0.35">
      <c r="A897">
        <v>10002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-2383.7939743166721</v>
      </c>
      <c r="I897">
        <v>-3448.8360489730239</v>
      </c>
      <c r="J897">
        <v>-5508.2276940929496</v>
      </c>
      <c r="K897">
        <v>6.5296587036711973</v>
      </c>
      <c r="L897">
        <v>-3.8372692212551671</v>
      </c>
      <c r="M897">
        <v>-0.42720060594788439</v>
      </c>
      <c r="N897">
        <f>SQRT(ssa_urop_maneuver_10002[[#This Row],[x-pos]]^2+ssa_urop_maneuver_10002[[#This Row],[y-pos]]^2+ssa_urop_maneuver_10002[[#This Row],[z-pos]]^2)-6378</f>
        <v>544.24791051699231</v>
      </c>
      <c r="O897">
        <f>SQRT(ssa_urop_maneuver_10002[[#This Row],[x-vel]]^2+ssa_urop_maneuver_10002[[#This Row],[y-vel]]^2+ssa_urop_maneuver_10002[[#This Row],[z-vel]]^2)</f>
        <v>7.5857483625904374</v>
      </c>
    </row>
    <row r="898" spans="1:15" x14ac:dyDescent="0.35">
      <c r="A898">
        <v>10002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1754.229614868508</v>
      </c>
      <c r="I898">
        <v>-4871.9216914033614</v>
      </c>
      <c r="J898">
        <v>-4597.7775696884892</v>
      </c>
      <c r="K898">
        <v>6.7643932017587112</v>
      </c>
      <c r="L898">
        <v>-0.73447129575581505</v>
      </c>
      <c r="M898">
        <v>3.3520242439234038</v>
      </c>
      <c r="N898">
        <f>SQRT(ssa_urop_maneuver_10002[[#This Row],[x-pos]]^2+ssa_urop_maneuver_10002[[#This Row],[y-pos]]^2+ssa_urop_maneuver_10002[[#This Row],[z-pos]]^2)-6378</f>
        <v>546.77444319877395</v>
      </c>
      <c r="O898">
        <f>SQRT(ssa_urop_maneuver_10002[[#This Row],[x-vel]]^2+ssa_urop_maneuver_10002[[#This Row],[y-vel]]^2+ssa_urop_maneuver_10002[[#This Row],[z-vel]]^2)</f>
        <v>7.5850201057175166</v>
      </c>
    </row>
    <row r="899" spans="1:15" x14ac:dyDescent="0.35">
      <c r="A899">
        <v>10002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5161.8466164336314</v>
      </c>
      <c r="I899">
        <v>-4267.3442346404017</v>
      </c>
      <c r="J899">
        <v>-1768.8983438929511</v>
      </c>
      <c r="K899">
        <v>4.1819345370325776</v>
      </c>
      <c r="L899">
        <v>2.6776341143849711</v>
      </c>
      <c r="M899">
        <v>5.7355187498148297</v>
      </c>
      <c r="N899">
        <f>SQRT(ssa_urop_maneuver_10002[[#This Row],[x-pos]]^2+ssa_urop_maneuver_10002[[#This Row],[y-pos]]^2+ssa_urop_maneuver_10002[[#This Row],[z-pos]]^2)-6378</f>
        <v>549.04039684577219</v>
      </c>
      <c r="O899">
        <f>SQRT(ssa_urop_maneuver_10002[[#This Row],[x-vel]]^2+ssa_urop_maneuver_10002[[#This Row],[y-vel]]^2+ssa_urop_maneuver_10002[[#This Row],[z-vel]]^2)</f>
        <v>7.5864666513484078</v>
      </c>
    </row>
    <row r="900" spans="1:15" x14ac:dyDescent="0.35">
      <c r="A900">
        <v>10002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6418.2094533454974</v>
      </c>
      <c r="I900">
        <v>-1884.575266668433</v>
      </c>
      <c r="J900">
        <v>1798.819850660585</v>
      </c>
      <c r="K900">
        <v>-0.14602870080537581</v>
      </c>
      <c r="L900">
        <v>4.9768158596373304</v>
      </c>
      <c r="M900">
        <v>5.724268431353301</v>
      </c>
      <c r="N900">
        <f>SQRT(ssa_urop_maneuver_10002[[#This Row],[x-pos]]^2+ssa_urop_maneuver_10002[[#This Row],[y-pos]]^2+ssa_urop_maneuver_10002[[#This Row],[z-pos]]^2)-6378</f>
        <v>548.81668429896217</v>
      </c>
      <c r="O900">
        <f>SQRT(ssa_urop_maneuver_10002[[#This Row],[x-vel]]^2+ssa_urop_maneuver_10002[[#This Row],[y-vel]]^2+ssa_urop_maneuver_10002[[#This Row],[z-vel]]^2)</f>
        <v>7.586650746962361</v>
      </c>
    </row>
    <row r="901" spans="1:15" x14ac:dyDescent="0.35">
      <c r="A901">
        <v>10002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4999.7501085002323</v>
      </c>
      <c r="I901">
        <v>1283.7529669233311</v>
      </c>
      <c r="J901">
        <v>4615.0983753515866</v>
      </c>
      <c r="K901">
        <v>-4.4096799892761753</v>
      </c>
      <c r="L901">
        <v>5.2013954165119634</v>
      </c>
      <c r="M901">
        <v>3.3227094954759151</v>
      </c>
      <c r="N901">
        <f>SQRT(ssa_urop_maneuver_10002[[#This Row],[x-pos]]^2+ssa_urop_maneuver_10002[[#This Row],[y-pos]]^2+ssa_urop_maneuver_10002[[#This Row],[z-pos]]^2)-6378</f>
        <v>546.20795771656412</v>
      </c>
      <c r="O901">
        <f>SQRT(ssa_urop_maneuver_10002[[#This Row],[x-vel]]^2+ssa_urop_maneuver_10002[[#This Row],[y-vel]]^2+ssa_urop_maneuver_10002[[#This Row],[z-vel]]^2)</f>
        <v>7.5855250495967779</v>
      </c>
    </row>
    <row r="902" spans="1:15" x14ac:dyDescent="0.35">
      <c r="A902">
        <v>10002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1499.8885121939591</v>
      </c>
      <c r="I902">
        <v>3917.9195777553791</v>
      </c>
      <c r="J902">
        <v>5505.3566836524869</v>
      </c>
      <c r="K902">
        <v>-6.8340100506856336</v>
      </c>
      <c r="L902">
        <v>3.2612759442200741</v>
      </c>
      <c r="M902">
        <v>-0.46282204835676738</v>
      </c>
      <c r="N902">
        <f>SQRT(ssa_urop_maneuver_10002[[#This Row],[x-pos]]^2+ssa_urop_maneuver_10002[[#This Row],[y-pos]]^2+ssa_urop_maneuver_10002[[#This Row],[z-pos]]^2)-6378</f>
        <v>543.6119207166912</v>
      </c>
      <c r="O902">
        <f>SQRT(ssa_urop_maneuver_10002[[#This Row],[x-vel]]^2+ssa_urop_maneuver_10002[[#This Row],[y-vel]]^2+ssa_urop_maneuver_10002[[#This Row],[z-vel]]^2)</f>
        <v>7.5864232946538088</v>
      </c>
    </row>
    <row r="903" spans="1:15" x14ac:dyDescent="0.35">
      <c r="A903">
        <v>10002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-2623.9767260174649</v>
      </c>
      <c r="I903">
        <v>4921.1554661537666</v>
      </c>
      <c r="J903">
        <v>4098.0166766317861</v>
      </c>
      <c r="K903">
        <v>-6.4136569910397601</v>
      </c>
      <c r="L903">
        <v>-3.969485824568339E-2</v>
      </c>
      <c r="M903">
        <v>-4.0591759018982776</v>
      </c>
      <c r="N903">
        <f>SQRT(ssa_urop_maneuver_10002[[#This Row],[x-pos]]^2+ssa_urop_maneuver_10002[[#This Row],[y-pos]]^2+ssa_urop_maneuver_10002[[#This Row],[z-pos]]^2)-6378</f>
        <v>542.74892354062013</v>
      </c>
      <c r="O903">
        <f>SQRT(ssa_urop_maneuver_10002[[#This Row],[x-vel]]^2+ssa_urop_maneuver_10002[[#This Row],[y-vel]]^2+ssa_urop_maneuver_10002[[#This Row],[z-vel]]^2)</f>
        <v>7.5903544504216685</v>
      </c>
    </row>
    <row r="904" spans="1:15" x14ac:dyDescent="0.35">
      <c r="A904">
        <v>10002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-5652.7403317791568</v>
      </c>
      <c r="I904">
        <v>3871.9024247164102</v>
      </c>
      <c r="J904">
        <v>977.36622966949813</v>
      </c>
      <c r="K904">
        <v>-3.3141599321485109</v>
      </c>
      <c r="L904">
        <v>-3.3319326936716598</v>
      </c>
      <c r="M904">
        <v>-5.9646031304918239</v>
      </c>
      <c r="N904">
        <f>SQRT(ssa_urop_maneuver_10002[[#This Row],[x-pos]]^2+ssa_urop_maneuver_10002[[#This Row],[y-pos]]^2+ssa_urop_maneuver_10002[[#This Row],[z-pos]]^2)-6378</f>
        <v>543.00761392052755</v>
      </c>
      <c r="O904">
        <f>SQRT(ssa_urop_maneuver_10002[[#This Row],[x-vel]]^2+ssa_urop_maneuver_10002[[#This Row],[y-vel]]^2+ssa_urop_maneuver_10002[[#This Row],[z-vel]]^2)</f>
        <v>7.5935447608669282</v>
      </c>
    </row>
    <row r="905" spans="1:15" x14ac:dyDescent="0.35">
      <c r="A905">
        <v>10002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-6319.3938742591099</v>
      </c>
      <c r="I905">
        <v>1204.894208784865</v>
      </c>
      <c r="J905">
        <v>-2552.5717504725221</v>
      </c>
      <c r="K905">
        <v>1.172137430455477</v>
      </c>
      <c r="L905">
        <v>-5.2344835565693906</v>
      </c>
      <c r="M905">
        <v>-5.3728073043839606</v>
      </c>
      <c r="N905">
        <f>SQRT(ssa_urop_maneuver_10002[[#This Row],[x-pos]]^2+ssa_urop_maneuver_10002[[#This Row],[y-pos]]^2+ssa_urop_maneuver_10002[[#This Row],[z-pos]]^2)-6378</f>
        <v>543.13657817104649</v>
      </c>
      <c r="O905">
        <f>SQRT(ssa_urop_maneuver_10002[[#This Row],[x-vel]]^2+ssa_urop_maneuver_10002[[#This Row],[y-vel]]^2+ssa_urop_maneuver_10002[[#This Row],[z-vel]]^2)</f>
        <v>7.5921526980107394</v>
      </c>
    </row>
    <row r="906" spans="1:15" x14ac:dyDescent="0.35">
      <c r="A906">
        <v>10002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-4347.3497049636553</v>
      </c>
      <c r="I906">
        <v>-1965.6596621102001</v>
      </c>
      <c r="J906">
        <v>-5014.3456350789929</v>
      </c>
      <c r="K906">
        <v>5.160836137034658</v>
      </c>
      <c r="L906">
        <v>-4.9505879104385073</v>
      </c>
      <c r="M906">
        <v>-2.5358092964772481</v>
      </c>
      <c r="N906">
        <f>SQRT(ssa_urop_maneuver_10002[[#This Row],[x-pos]]^2+ssa_urop_maneuver_10002[[#This Row],[y-pos]]^2+ssa_urop_maneuver_10002[[#This Row],[z-pos]]^2)-6378</f>
        <v>543.48318733279302</v>
      </c>
      <c r="O906">
        <f>SQRT(ssa_urop_maneuver_10002[[#This Row],[x-vel]]^2+ssa_urop_maneuver_10002[[#This Row],[y-vel]]^2+ssa_urop_maneuver_10002[[#This Row],[z-vel]]^2)</f>
        <v>7.5876794265706264</v>
      </c>
    </row>
    <row r="907" spans="1:15" x14ac:dyDescent="0.35">
      <c r="A907">
        <v>10002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-564.02859711506153</v>
      </c>
      <c r="I907">
        <v>-4317.9670261406318</v>
      </c>
      <c r="J907">
        <v>-5382.2189294020218</v>
      </c>
      <c r="K907">
        <v>6.993140279672315</v>
      </c>
      <c r="L907">
        <v>-2.6069842512556258</v>
      </c>
      <c r="M907">
        <v>1.3532533856863389</v>
      </c>
      <c r="N907">
        <f>SQRT(ssa_urop_maneuver_10002[[#This Row],[x-pos]]^2+ssa_urop_maneuver_10002[[#This Row],[y-pos]]^2+ssa_urop_maneuver_10002[[#This Row],[z-pos]]^2)-6378</f>
        <v>545.23971137897297</v>
      </c>
      <c r="O907">
        <f>SQRT(ssa_urop_maneuver_10002[[#This Row],[x-vel]]^2+ssa_urop_maneuver_10002[[#This Row],[y-vel]]^2+ssa_urop_maneuver_10002[[#This Row],[z-vel]]^2)</f>
        <v>7.5849635848395325</v>
      </c>
    </row>
    <row r="908" spans="1:15" x14ac:dyDescent="0.35">
      <c r="A908">
        <v>10002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3453.9384749875621</v>
      </c>
      <c r="I908">
        <v>-4873.8400244666464</v>
      </c>
      <c r="J908">
        <v>-3504.946640080318</v>
      </c>
      <c r="K908">
        <v>5.9148175835045622</v>
      </c>
      <c r="L908">
        <v>0.82191480034009989</v>
      </c>
      <c r="M908">
        <v>4.6777739976743744</v>
      </c>
      <c r="N908">
        <f>SQRT(ssa_urop_maneuver_10002[[#This Row],[x-pos]]^2+ssa_urop_maneuver_10002[[#This Row],[y-pos]]^2+ssa_urop_maneuver_10002[[#This Row],[z-pos]]^2)-6378</f>
        <v>547.94098465347543</v>
      </c>
      <c r="O908">
        <f>SQRT(ssa_urop_maneuver_10002[[#This Row],[x-vel]]^2+ssa_urop_maneuver_10002[[#This Row],[y-vel]]^2+ssa_urop_maneuver_10002[[#This Row],[z-vel]]^2)</f>
        <v>7.5856562378261883</v>
      </c>
    </row>
    <row r="909" spans="1:15" x14ac:dyDescent="0.35">
      <c r="A909">
        <v>10002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6033.1880137091657</v>
      </c>
      <c r="I909">
        <v>-3400.092125669918</v>
      </c>
      <c r="J909">
        <v>-164.50817056206989</v>
      </c>
      <c r="K909">
        <v>2.3701552100617032</v>
      </c>
      <c r="L909">
        <v>3.913044568204</v>
      </c>
      <c r="M909">
        <v>6.0523728514905546</v>
      </c>
      <c r="N909">
        <f>SQRT(ssa_urop_maneuver_10002[[#This Row],[x-pos]]^2+ssa_urop_maneuver_10002[[#This Row],[y-pos]]^2+ssa_urop_maneuver_10002[[#This Row],[z-pos]]^2)-6378</f>
        <v>549.26836566826023</v>
      </c>
      <c r="O909">
        <f>SQRT(ssa_urop_maneuver_10002[[#This Row],[x-vel]]^2+ssa_urop_maneuver_10002[[#This Row],[y-vel]]^2+ssa_urop_maneuver_10002[[#This Row],[z-vel]]^2)</f>
        <v>7.5868814835868745</v>
      </c>
    </row>
    <row r="910" spans="1:15" x14ac:dyDescent="0.35">
      <c r="A910">
        <v>10002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6097.5106080600499</v>
      </c>
      <c r="I910">
        <v>-509.06264843111552</v>
      </c>
      <c r="J910">
        <v>3244.6383427223268</v>
      </c>
      <c r="K910">
        <v>-2.1628455192944611</v>
      </c>
      <c r="L910">
        <v>5.3739502454427646</v>
      </c>
      <c r="M910">
        <v>4.8982885217017484</v>
      </c>
      <c r="N910">
        <f>SQRT(ssa_urop_maneuver_10002[[#This Row],[x-pos]]^2+ssa_urop_maneuver_10002[[#This Row],[y-pos]]^2+ssa_urop_maneuver_10002[[#This Row],[z-pos]]^2)-6378</f>
        <v>547.78214864548136</v>
      </c>
      <c r="O910">
        <f>SQRT(ssa_urop_maneuver_10002[[#This Row],[x-vel]]^2+ssa_urop_maneuver_10002[[#This Row],[y-vel]]^2+ssa_urop_maneuver_10002[[#This Row],[z-vel]]^2)</f>
        <v>7.586202767041069</v>
      </c>
    </row>
    <row r="911" spans="1:15" x14ac:dyDescent="0.35">
      <c r="A911">
        <v>10002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3621.752979411609</v>
      </c>
      <c r="I911">
        <v>2594.3034996478359</v>
      </c>
      <c r="J911">
        <v>5298.902263414946</v>
      </c>
      <c r="K911">
        <v>-5.789904449724693</v>
      </c>
      <c r="L911">
        <v>4.596011071855326</v>
      </c>
      <c r="M911">
        <v>1.7012029501138921</v>
      </c>
      <c r="N911">
        <f>SQRT(ssa_urop_maneuver_10002[[#This Row],[x-pos]]^2+ssa_urop_maneuver_10002[[#This Row],[y-pos]]^2+ssa_urop_maneuver_10002[[#This Row],[z-pos]]^2)-6378</f>
        <v>544.85132654067002</v>
      </c>
      <c r="O911">
        <f>SQRT(ssa_urop_maneuver_10002[[#This Row],[x-vel]]^2+ssa_urop_maneuver_10002[[#This Row],[y-vel]]^2+ssa_urop_maneuver_10002[[#This Row],[z-vel]]^2)</f>
        <v>7.5855390571161623</v>
      </c>
    </row>
    <row r="912" spans="1:15" x14ac:dyDescent="0.35">
      <c r="A912">
        <v>10002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-361.23158127423858</v>
      </c>
      <c r="I912">
        <v>4618.093303111531</v>
      </c>
      <c r="J912">
        <v>5142.2391674610244</v>
      </c>
      <c r="K912">
        <v>-7.0060680320880273</v>
      </c>
      <c r="L912">
        <v>1.9051574878821429</v>
      </c>
      <c r="M912">
        <v>-2.2051362931646068</v>
      </c>
      <c r="N912">
        <f>SQRT(ssa_urop_maneuver_10002[[#This Row],[x-pos]]^2+ssa_urop_maneuver_10002[[#This Row],[y-pos]]^2+ssa_urop_maneuver_10002[[#This Row],[z-pos]]^2)-6378</f>
        <v>542.97519623670541</v>
      </c>
      <c r="O912">
        <f>SQRT(ssa_urop_maneuver_10002[[#This Row],[x-vel]]^2+ssa_urop_maneuver_10002[[#This Row],[y-vel]]^2+ssa_urop_maneuver_10002[[#This Row],[z-vel]]^2)</f>
        <v>7.587966815643763</v>
      </c>
    </row>
    <row r="913" spans="1:15" x14ac:dyDescent="0.35">
      <c r="A913">
        <v>10002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-4193.1541348438514</v>
      </c>
      <c r="I913">
        <v>4718.0713500003631</v>
      </c>
      <c r="J913">
        <v>2838.1133749554542</v>
      </c>
      <c r="K913">
        <v>-5.3025863738446262</v>
      </c>
      <c r="L913">
        <v>-1.585603166205982</v>
      </c>
      <c r="M913">
        <v>-5.1971418698770293</v>
      </c>
      <c r="N913">
        <f>SQRT(ssa_urop_maneuver_10002[[#This Row],[x-pos]]^2+ssa_urop_maneuver_10002[[#This Row],[y-pos]]^2+ssa_urop_maneuver_10002[[#This Row],[z-pos]]^2)-6378</f>
        <v>542.81110790876664</v>
      </c>
      <c r="O913">
        <f>SQRT(ssa_urop_maneuver_10002[[#This Row],[x-vel]]^2+ssa_urop_maneuver_10002[[#This Row],[y-vel]]^2+ssa_urop_maneuver_10002[[#This Row],[z-vel]]^2)</f>
        <v>7.5922225512951105</v>
      </c>
    </row>
    <row r="914" spans="1:15" x14ac:dyDescent="0.35">
      <c r="A914">
        <v>10002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-6273.8559360012723</v>
      </c>
      <c r="I914">
        <v>2848.306608868601</v>
      </c>
      <c r="J914">
        <v>-653.69399295067365</v>
      </c>
      <c r="K914">
        <v>-1.380189378461347</v>
      </c>
      <c r="L914">
        <v>-4.4207463145102199</v>
      </c>
      <c r="M914">
        <v>-6.0178602401101324</v>
      </c>
      <c r="N914">
        <f>SQRT(ssa_urop_maneuver_10002[[#This Row],[x-pos]]^2+ssa_urop_maneuver_10002[[#This Row],[y-pos]]^2+ssa_urop_maneuver_10002[[#This Row],[z-pos]]^2)-6378</f>
        <v>543.08623557333976</v>
      </c>
      <c r="O914">
        <f>SQRT(ssa_urop_maneuver_10002[[#This Row],[x-vel]]^2+ssa_urop_maneuver_10002[[#This Row],[y-vel]]^2+ssa_urop_maneuver_10002[[#This Row],[z-vel]]^2)</f>
        <v>7.5935869368284443</v>
      </c>
    </row>
    <row r="915" spans="1:15" x14ac:dyDescent="0.35">
      <c r="A915">
        <v>10002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-5732.9309133265133</v>
      </c>
      <c r="I915">
        <v>-211.77066362234839</v>
      </c>
      <c r="J915">
        <v>-3871.7895007314132</v>
      </c>
      <c r="K915">
        <v>3.1160925942178479</v>
      </c>
      <c r="L915">
        <v>-5.4084081944087652</v>
      </c>
      <c r="M915">
        <v>-4.3187557310377587</v>
      </c>
      <c r="N915">
        <f>SQRT(ssa_urop_maneuver_10002[[#This Row],[x-pos]]^2+ssa_urop_maneuver_10002[[#This Row],[y-pos]]^2+ssa_urop_maneuver_10002[[#This Row],[z-pos]]^2)-6378</f>
        <v>543.13412736090777</v>
      </c>
      <c r="O915">
        <f>SQRT(ssa_urop_maneuver_10002[[#This Row],[x-vel]]^2+ssa_urop_maneuver_10002[[#This Row],[y-vel]]^2+ssa_urop_maneuver_10002[[#This Row],[z-vel]]^2)</f>
        <v>7.5902940204881837</v>
      </c>
    </row>
    <row r="916" spans="1:15" x14ac:dyDescent="0.35">
      <c r="A916">
        <v>10002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-2800.4216585680301</v>
      </c>
      <c r="I916">
        <v>-3184.1060206863949</v>
      </c>
      <c r="J916">
        <v>-5471.1102933959664</v>
      </c>
      <c r="K916">
        <v>6.3032046486184132</v>
      </c>
      <c r="L916">
        <v>-4.140740348146287</v>
      </c>
      <c r="M916">
        <v>-0.82000907453346228</v>
      </c>
      <c r="N916">
        <f>SQRT(ssa_urop_maneuver_10002[[#This Row],[x-pos]]^2+ssa_urop_maneuver_10002[[#This Row],[y-pos]]^2+ssa_urop_maneuver_10002[[#This Row],[z-pos]]^2)-6378</f>
        <v>543.98963154753437</v>
      </c>
      <c r="O916">
        <f>SQRT(ssa_urop_maneuver_10002[[#This Row],[x-vel]]^2+ssa_urop_maneuver_10002[[#This Row],[y-vel]]^2+ssa_urop_maneuver_10002[[#This Row],[z-vel]]^2)</f>
        <v>7.5860750296479829</v>
      </c>
    </row>
    <row r="917" spans="1:15" x14ac:dyDescent="0.35">
      <c r="A917">
        <v>10002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1297.973641365508</v>
      </c>
      <c r="I917">
        <v>-4831.4892690704</v>
      </c>
      <c r="J917">
        <v>-4787.3744927453827</v>
      </c>
      <c r="K917">
        <v>6.8635098149294897</v>
      </c>
      <c r="L917">
        <v>-1.1517096247150489</v>
      </c>
      <c r="M917">
        <v>3.0163947372299491</v>
      </c>
      <c r="N917">
        <f>SQRT(ssa_urop_maneuver_10002[[#This Row],[x-pos]]^2+ssa_urop_maneuver_10002[[#This Row],[y-pos]]^2+ssa_urop_maneuver_10002[[#This Row],[z-pos]]^2)-6378</f>
        <v>546.37568771446513</v>
      </c>
      <c r="O917">
        <f>SQRT(ssa_urop_maneuver_10002[[#This Row],[x-vel]]^2+ssa_urop_maneuver_10002[[#This Row],[y-vel]]^2+ssa_urop_maneuver_10002[[#This Row],[z-vel]]^2)</f>
        <v>7.585040490998268</v>
      </c>
    </row>
    <row r="918" spans="1:15" x14ac:dyDescent="0.35">
      <c r="A918">
        <v>10002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4855.9087398294814</v>
      </c>
      <c r="I918">
        <v>-4468.1680632053294</v>
      </c>
      <c r="J918">
        <v>-2106.166993484489</v>
      </c>
      <c r="K918">
        <v>4.5658529673548989</v>
      </c>
      <c r="L918">
        <v>2.319850734194588</v>
      </c>
      <c r="M918">
        <v>5.5968796103850194</v>
      </c>
      <c r="N918">
        <f>SQRT(ssa_urop_maneuver_10002[[#This Row],[x-pos]]^2+ssa_urop_maneuver_10002[[#This Row],[y-pos]]^2+ssa_urop_maneuver_10002[[#This Row],[z-pos]]^2)-6378</f>
        <v>548.78243739789377</v>
      </c>
      <c r="O918">
        <f>SQRT(ssa_urop_maneuver_10002[[#This Row],[x-vel]]^2+ssa_urop_maneuver_10002[[#This Row],[y-vel]]^2+ssa_urop_maneuver_10002[[#This Row],[z-vel]]^2)</f>
        <v>7.586420903271204</v>
      </c>
    </row>
    <row r="919" spans="1:15" x14ac:dyDescent="0.35">
      <c r="A919">
        <v>10002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6390.1703403355878</v>
      </c>
      <c r="I919">
        <v>-2243.0769822796292</v>
      </c>
      <c r="J919">
        <v>1454.728680246003</v>
      </c>
      <c r="K919">
        <v>0.3626036724340278</v>
      </c>
      <c r="L919">
        <v>4.8281761390839364</v>
      </c>
      <c r="M919">
        <v>5.8409817873828658</v>
      </c>
      <c r="N919">
        <f>SQRT(ssa_urop_maneuver_10002[[#This Row],[x-pos]]^2+ssa_urop_maneuver_10002[[#This Row],[y-pos]]^2+ssa_urop_maneuver_10002[[#This Row],[z-pos]]^2)-6378</f>
        <v>548.89734730258715</v>
      </c>
      <c r="O919">
        <f>SQRT(ssa_urop_maneuver_10002[[#This Row],[x-vel]]^2+ssa_urop_maneuver_10002[[#This Row],[y-vel]]^2+ssa_urop_maneuver_10002[[#This Row],[z-vel]]^2)</f>
        <v>7.5868197878834875</v>
      </c>
    </row>
    <row r="920" spans="1:15" x14ac:dyDescent="0.35">
      <c r="A920">
        <v>10002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5261.0169365852553</v>
      </c>
      <c r="I920">
        <v>917.0885812384771</v>
      </c>
      <c r="J920">
        <v>4407.8635993440039</v>
      </c>
      <c r="K920">
        <v>-3.9889134994706108</v>
      </c>
      <c r="L920">
        <v>5.3236768983183573</v>
      </c>
      <c r="M920">
        <v>3.6454826981000692</v>
      </c>
      <c r="N920">
        <f>SQRT(ssa_urop_maneuver_10002[[#This Row],[x-pos]]^2+ssa_urop_maneuver_10002[[#This Row],[y-pos]]^2+ssa_urop_maneuver_10002[[#This Row],[z-pos]]^2)-6378</f>
        <v>546.4936409312113</v>
      </c>
      <c r="O920">
        <f>SQRT(ssa_urop_maneuver_10002[[#This Row],[x-vel]]^2+ssa_urop_maneuver_10002[[#This Row],[y-vel]]^2+ssa_urop_maneuver_10002[[#This Row],[z-vel]]^2)</f>
        <v>7.5856780004225337</v>
      </c>
    </row>
    <row r="921" spans="1:15" x14ac:dyDescent="0.35">
      <c r="A921">
        <v>10002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1941.4001626156032</v>
      </c>
      <c r="I921">
        <v>3695.7105120485671</v>
      </c>
      <c r="J921">
        <v>5521.2398051141281</v>
      </c>
      <c r="K921">
        <v>-6.6755266825187221</v>
      </c>
      <c r="L921">
        <v>3.60311058860127</v>
      </c>
      <c r="M921">
        <v>-6.869757169171023E-2</v>
      </c>
      <c r="N921">
        <f>SQRT(ssa_urop_maneuver_10002[[#This Row],[x-pos]]^2+ssa_urop_maneuver_10002[[#This Row],[y-pos]]^2+ssa_urop_maneuver_10002[[#This Row],[z-pos]]^2)-6378</f>
        <v>543.80610576797881</v>
      </c>
      <c r="O921">
        <f>SQRT(ssa_urop_maneuver_10002[[#This Row],[x-vel]]^2+ssa_urop_maneuver_10002[[#This Row],[y-vel]]^2+ssa_urop_maneuver_10002[[#This Row],[z-vel]]^2)</f>
        <v>7.5861572458700293</v>
      </c>
    </row>
    <row r="922" spans="1:15" x14ac:dyDescent="0.35">
      <c r="A922">
        <v>10002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-2185.9648983138659</v>
      </c>
      <c r="I922">
        <v>4936.0409133451722</v>
      </c>
      <c r="J922">
        <v>4330.6094037979601</v>
      </c>
      <c r="K922">
        <v>-6.5836937374936753</v>
      </c>
      <c r="L922">
        <v>0.38031743189824019</v>
      </c>
      <c r="M922">
        <v>-3.757153025903043</v>
      </c>
      <c r="N922">
        <f>SQRT(ssa_urop_maneuver_10002[[#This Row],[x-pos]]^2+ssa_urop_maneuver_10002[[#This Row],[y-pos]]^2+ssa_urop_maneuver_10002[[#This Row],[z-pos]]^2)-6378</f>
        <v>542.77454069565192</v>
      </c>
      <c r="O922">
        <f>SQRT(ssa_urop_maneuver_10002[[#This Row],[x-vel]]^2+ssa_urop_maneuver_10002[[#This Row],[y-vel]]^2+ssa_urop_maneuver_10002[[#This Row],[z-vel]]^2)</f>
        <v>7.5898526624811042</v>
      </c>
    </row>
    <row r="923" spans="1:15" x14ac:dyDescent="0.35">
      <c r="A923">
        <v>10002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-5401.1724240234762</v>
      </c>
      <c r="I923">
        <v>4118.1308476753366</v>
      </c>
      <c r="J923">
        <v>1329.8557507752639</v>
      </c>
      <c r="K923">
        <v>-3.7430706963241578</v>
      </c>
      <c r="L923">
        <v>-3.0089913358857179</v>
      </c>
      <c r="M923">
        <v>-5.8817780185092436</v>
      </c>
      <c r="N923">
        <f>SQRT(ssa_urop_maneuver_10002[[#This Row],[x-pos]]^2+ssa_urop_maneuver_10002[[#This Row],[y-pos]]^2+ssa_urop_maneuver_10002[[#This Row],[z-pos]]^2)-6378</f>
        <v>542.99570513353683</v>
      </c>
      <c r="O923">
        <f>SQRT(ssa_urop_maneuver_10002[[#This Row],[x-vel]]^2+ssa_urop_maneuver_10002[[#This Row],[y-vel]]^2+ssa_urop_maneuver_10002[[#This Row],[z-vel]]^2)</f>
        <v>7.5934129188484443</v>
      </c>
    </row>
    <row r="924" spans="1:15" x14ac:dyDescent="0.35">
      <c r="A924">
        <v>10002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-6359.50369718621</v>
      </c>
      <c r="I924">
        <v>1579.714304836968</v>
      </c>
      <c r="J924">
        <v>-2227.7569626377021</v>
      </c>
      <c r="K924">
        <v>0.66443618324802101</v>
      </c>
      <c r="L924">
        <v>-5.1444455510733604</v>
      </c>
      <c r="M924">
        <v>-5.5444032796841602</v>
      </c>
      <c r="N924">
        <f>SQRT(ssa_urop_maneuver_10002[[#This Row],[x-pos]]^2+ssa_urop_maneuver_10002[[#This Row],[y-pos]]^2+ssa_urop_maneuver_10002[[#This Row],[z-pos]]^2)-6378</f>
        <v>543.10436592400856</v>
      </c>
      <c r="O924">
        <f>SQRT(ssa_urop_maneuver_10002[[#This Row],[x-vel]]^2+ssa_urop_maneuver_10002[[#This Row],[y-vel]]^2+ssa_urop_maneuver_10002[[#This Row],[z-vel]]^2)</f>
        <v>7.5925755312239183</v>
      </c>
    </row>
    <row r="925" spans="1:15" x14ac:dyDescent="0.35">
      <c r="A925">
        <v>10002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-4661.8395349789353</v>
      </c>
      <c r="I925">
        <v>-1618.861177371444</v>
      </c>
      <c r="J925">
        <v>-4852.911897024901</v>
      </c>
      <c r="K925">
        <v>4.7870340160382057</v>
      </c>
      <c r="L925">
        <v>-5.1303740827332653</v>
      </c>
      <c r="M925">
        <v>-2.8887788365574321</v>
      </c>
      <c r="N925">
        <f>SQRT(ssa_urop_maneuver_10002[[#This Row],[x-pos]]^2+ssa_urop_maneuver_10002[[#This Row],[y-pos]]^2+ssa_urop_maneuver_10002[[#This Row],[z-pos]]^2)-6378</f>
        <v>543.28696427036539</v>
      </c>
      <c r="O925">
        <f>SQRT(ssa_urop_maneuver_10002[[#This Row],[x-vel]]^2+ssa_urop_maneuver_10002[[#This Row],[y-vel]]^2+ssa_urop_maneuver_10002[[#This Row],[z-vel]]^2)</f>
        <v>7.5882459149681081</v>
      </c>
    </row>
    <row r="926" spans="1:15" x14ac:dyDescent="0.35">
      <c r="A926">
        <v>10002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-1021.40003611635</v>
      </c>
      <c r="I926">
        <v>-4143.4965255365851</v>
      </c>
      <c r="J926">
        <v>-5451.0381655887586</v>
      </c>
      <c r="K926">
        <v>6.9076882095589252</v>
      </c>
      <c r="L926">
        <v>-2.9808181373218758</v>
      </c>
      <c r="M926">
        <v>0.96642840654050732</v>
      </c>
      <c r="N926">
        <f>SQRT(ssa_urop_maneuver_10002[[#This Row],[x-pos]]^2+ssa_urop_maneuver_10002[[#This Row],[y-pos]]^2+ssa_urop_maneuver_10002[[#This Row],[z-pos]]^2)-6378</f>
        <v>544.83457650242326</v>
      </c>
      <c r="O926">
        <f>SQRT(ssa_urop_maneuver_10002[[#This Row],[x-vel]]^2+ssa_urop_maneuver_10002[[#This Row],[y-vel]]^2+ssa_urop_maneuver_10002[[#This Row],[z-vel]]^2)</f>
        <v>7.5852104145656289</v>
      </c>
    </row>
    <row r="927" spans="1:15" x14ac:dyDescent="0.35">
      <c r="A927">
        <v>10002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3044.0660162635968</v>
      </c>
      <c r="I927">
        <v>-4944.2043418217136</v>
      </c>
      <c r="J927">
        <v>-3775.1379126932561</v>
      </c>
      <c r="K927">
        <v>6.1529703957060926</v>
      </c>
      <c r="L927">
        <v>0.40908344564893367</v>
      </c>
      <c r="M927">
        <v>4.4176725888171813</v>
      </c>
      <c r="N927">
        <f>SQRT(ssa_urop_maneuver_10002[[#This Row],[x-pos]]^2+ssa_urop_maneuver_10002[[#This Row],[y-pos]]^2+ssa_urop_maneuver_10002[[#This Row],[z-pos]]^2)-6378</f>
        <v>547.54407573250501</v>
      </c>
      <c r="O927">
        <f>SQRT(ssa_urop_maneuver_10002[[#This Row],[x-vel]]^2+ssa_urop_maneuver_10002[[#This Row],[y-vel]]^2+ssa_urop_maneuver_10002[[#This Row],[z-vel]]^2)</f>
        <v>7.5856591709571477</v>
      </c>
    </row>
    <row r="928" spans="1:15" x14ac:dyDescent="0.35">
      <c r="A928">
        <v>10002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5841.5824099772553</v>
      </c>
      <c r="I928">
        <v>-3686.126747350504</v>
      </c>
      <c r="J928">
        <v>-523.34012965044735</v>
      </c>
      <c r="K928">
        <v>2.8331767951742619</v>
      </c>
      <c r="L928">
        <v>3.6331272747133041</v>
      </c>
      <c r="M928">
        <v>6.0278227460982938</v>
      </c>
      <c r="N928">
        <f>SQRT(ssa_urop_maneuver_10002[[#This Row],[x-pos]]^2+ssa_urop_maneuver_10002[[#This Row],[y-pos]]^2+ssa_urop_maneuver_10002[[#This Row],[z-pos]]^2)-6378</f>
        <v>549.15672851358522</v>
      </c>
      <c r="O928">
        <f>SQRT(ssa_urop_maneuver_10002[[#This Row],[x-vel]]^2+ssa_urop_maneuver_10002[[#This Row],[y-vel]]^2+ssa_urop_maneuver_10002[[#This Row],[z-vel]]^2)</f>
        <v>7.5869065899982981</v>
      </c>
    </row>
    <row r="929" spans="1:15" x14ac:dyDescent="0.35">
      <c r="A929">
        <v>10002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6204.004887283354</v>
      </c>
      <c r="I929">
        <v>-891.54576923395052</v>
      </c>
      <c r="J929">
        <v>2947.0841550291761</v>
      </c>
      <c r="K929">
        <v>-1.6683794121772679</v>
      </c>
      <c r="L929">
        <v>5.3440393833578632</v>
      </c>
      <c r="M929">
        <v>5.1195870323877886</v>
      </c>
      <c r="N929">
        <f>SQRT(ssa_urop_maneuver_10002[[#This Row],[x-pos]]^2+ssa_urop_maneuver_10002[[#This Row],[y-pos]]^2+ssa_urop_maneuver_10002[[#This Row],[z-pos]]^2)-6378</f>
        <v>548.02595410230424</v>
      </c>
      <c r="O929">
        <f>SQRT(ssa_urop_maneuver_10002[[#This Row],[x-vel]]^2+ssa_urop_maneuver_10002[[#This Row],[y-vel]]^2+ssa_urop_maneuver_10002[[#This Row],[z-vel]]^2)</f>
        <v>7.5863310088639064</v>
      </c>
    </row>
    <row r="930" spans="1:15" x14ac:dyDescent="0.35">
      <c r="A930">
        <v>10002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3981.696912429029</v>
      </c>
      <c r="I930">
        <v>2274.781928866179</v>
      </c>
      <c r="J930">
        <v>5186.7597622860558</v>
      </c>
      <c r="K930">
        <v>-5.4700018960268357</v>
      </c>
      <c r="L930">
        <v>4.8280965953004156</v>
      </c>
      <c r="M930">
        <v>2.075480919326643</v>
      </c>
      <c r="N930">
        <f>SQRT(ssa_urop_maneuver_10002[[#This Row],[x-pos]]^2+ssa_urop_maneuver_10002[[#This Row],[y-pos]]^2+ssa_urop_maneuver_10002[[#This Row],[z-pos]]^2)-6378</f>
        <v>545.22323473775486</v>
      </c>
      <c r="O930">
        <f>SQRT(ssa_urop_maneuver_10002[[#This Row],[x-vel]]^2+ssa_urop_maneuver_10002[[#This Row],[y-vel]]^2+ssa_urop_maneuver_10002[[#This Row],[z-vel]]^2)</f>
        <v>7.5854504495499553</v>
      </c>
    </row>
    <row r="931" spans="1:15" x14ac:dyDescent="0.35">
      <c r="A931">
        <v>10002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102.30003977525431</v>
      </c>
      <c r="I931">
        <v>4494.5607580006908</v>
      </c>
      <c r="J931">
        <v>5262.2763753077243</v>
      </c>
      <c r="K931">
        <v>-6.993181332830277</v>
      </c>
      <c r="L931">
        <v>2.3028836165326898</v>
      </c>
      <c r="M931">
        <v>-1.8333667379006959</v>
      </c>
      <c r="N931">
        <f>SQRT(ssa_urop_maneuver_10002[[#This Row],[x-pos]]^2+ssa_urop_maneuver_10002[[#This Row],[y-pos]]^2+ssa_urop_maneuver_10002[[#This Row],[z-pos]]^2)-6378</f>
        <v>543.20613445514755</v>
      </c>
      <c r="O931">
        <f>SQRT(ssa_urop_maneuver_10002[[#This Row],[x-vel]]^2+ssa_urop_maneuver_10002[[#This Row],[y-vel]]^2+ssa_urop_maneuver_10002[[#This Row],[z-vel]]^2)</f>
        <v>7.5874298481621016</v>
      </c>
    </row>
    <row r="932" spans="1:15" x14ac:dyDescent="0.35">
      <c r="A932">
        <v>10002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-3819.1135012926634</v>
      </c>
      <c r="I932">
        <v>4842.4393816399233</v>
      </c>
      <c r="J932">
        <v>3140.7044928181672</v>
      </c>
      <c r="K932">
        <v>-5.603311194844423</v>
      </c>
      <c r="L932">
        <v>-1.1869644866288569</v>
      </c>
      <c r="M932">
        <v>-4.9826905276819478</v>
      </c>
      <c r="N932">
        <f>SQRT(ssa_urop_maneuver_10002[[#This Row],[x-pos]]^2+ssa_urop_maneuver_10002[[#This Row],[y-pos]]^2+ssa_urop_maneuver_10002[[#This Row],[z-pos]]^2)-6378</f>
        <v>542.90108380558831</v>
      </c>
      <c r="O932">
        <f>SQRT(ssa_urop_maneuver_10002[[#This Row],[x-vel]]^2+ssa_urop_maneuver_10002[[#This Row],[y-vel]]^2+ssa_urop_maneuver_10002[[#This Row],[z-vel]]^2)</f>
        <v>7.5916523849184729</v>
      </c>
    </row>
    <row r="933" spans="1:15" x14ac:dyDescent="0.35">
      <c r="A933">
        <v>10002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-6145.8821925684751</v>
      </c>
      <c r="I933">
        <v>3169.15234131017</v>
      </c>
      <c r="J933">
        <v>-294.81789947895578</v>
      </c>
      <c r="K933">
        <v>-1.8696822682974339</v>
      </c>
      <c r="L933">
        <v>-4.1885403536292678</v>
      </c>
      <c r="M933">
        <v>-6.0517116305482066</v>
      </c>
      <c r="N933">
        <f>SQRT(ssa_urop_maneuver_10002[[#This Row],[x-pos]]^2+ssa_urop_maneuver_10002[[#This Row],[y-pos]]^2+ssa_urop_maneuver_10002[[#This Row],[z-pos]]^2)-6378</f>
        <v>543.1496213573655</v>
      </c>
      <c r="O933">
        <f>SQRT(ssa_urop_maneuver_10002[[#This Row],[x-vel]]^2+ssa_urop_maneuver_10002[[#This Row],[y-vel]]^2+ssa_urop_maneuver_10002[[#This Row],[z-vel]]^2)</f>
        <v>7.5936022899332212</v>
      </c>
    </row>
    <row r="934" spans="1:15" x14ac:dyDescent="0.35">
      <c r="A934">
        <v>10002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-5904.4753782931703</v>
      </c>
      <c r="I934">
        <v>171.44886741947261</v>
      </c>
      <c r="J934">
        <v>-3606.8649056426739</v>
      </c>
      <c r="K934">
        <v>2.6436711559428701</v>
      </c>
      <c r="L934">
        <v>-5.4401606182830804</v>
      </c>
      <c r="M934">
        <v>-4.5864557118366438</v>
      </c>
      <c r="N934">
        <f>SQRT(ssa_urop_maneuver_10002[[#This Row],[x-pos]]^2+ssa_urop_maneuver_10002[[#This Row],[y-pos]]^2+ssa_urop_maneuver_10002[[#This Row],[z-pos]]^2)-6378</f>
        <v>543.10530584287699</v>
      </c>
      <c r="O934">
        <f>SQRT(ssa_urop_maneuver_10002[[#This Row],[x-vel]]^2+ssa_urop_maneuver_10002[[#This Row],[y-vel]]^2+ssa_urop_maneuver_10002[[#This Row],[z-vel]]^2)</f>
        <v>7.5907786642821717</v>
      </c>
    </row>
    <row r="935" spans="1:15" x14ac:dyDescent="0.35">
      <c r="A935">
        <v>10002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-3199.3958074589918</v>
      </c>
      <c r="I935">
        <v>-2898.4112658733216</v>
      </c>
      <c r="J935">
        <v>-5410.526367991667</v>
      </c>
      <c r="K935">
        <v>6.0447582196917633</v>
      </c>
      <c r="L935">
        <v>-4.4220827816986823</v>
      </c>
      <c r="M935">
        <v>-1.2086343211059321</v>
      </c>
      <c r="N935">
        <f>SQRT(ssa_urop_maneuver_10002[[#This Row],[x-pos]]^2+ssa_urop_maneuver_10002[[#This Row],[y-pos]]^2+ssa_urop_maneuver_10002[[#This Row],[z-pos]]^2)-6378</f>
        <v>543.75678405855706</v>
      </c>
      <c r="O935">
        <f>SQRT(ssa_urop_maneuver_10002[[#This Row],[x-vel]]^2+ssa_urop_maneuver_10002[[#This Row],[y-vel]]^2+ssa_urop_maneuver_10002[[#This Row],[z-vel]]^2)</f>
        <v>7.5864823854591723</v>
      </c>
    </row>
    <row r="936" spans="1:15" x14ac:dyDescent="0.35">
      <c r="A936">
        <v>10002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837.86486288958167</v>
      </c>
      <c r="I936">
        <v>-4762.0945683763421</v>
      </c>
      <c r="J936">
        <v>-4956.0443304890014</v>
      </c>
      <c r="K936">
        <v>6.9254980184006856</v>
      </c>
      <c r="L936">
        <v>-1.5653839834408629</v>
      </c>
      <c r="M936">
        <v>2.6683900641621761</v>
      </c>
      <c r="N936">
        <f>SQRT(ssa_urop_maneuver_10002[[#This Row],[x-pos]]^2+ssa_urop_maneuver_10002[[#This Row],[y-pos]]^2+ssa_urop_maneuver_10002[[#This Row],[z-pos]]^2)-6378</f>
        <v>546.01167044052636</v>
      </c>
      <c r="O936">
        <f>SQRT(ssa_urop_maneuver_10002[[#This Row],[x-vel]]^2+ssa_urop_maneuver_10002[[#This Row],[y-vel]]^2+ssa_urop_maneuver_10002[[#This Row],[z-vel]]^2)</f>
        <v>7.585067920131265</v>
      </c>
    </row>
    <row r="937" spans="1:15" x14ac:dyDescent="0.35">
      <c r="A937">
        <v>10002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4526.2210163123073</v>
      </c>
      <c r="I937">
        <v>-4644.0694227017066</v>
      </c>
      <c r="J937">
        <v>-2433.8077856736641</v>
      </c>
      <c r="K937">
        <v>4.9229863061409942</v>
      </c>
      <c r="L937">
        <v>1.9455026094954273</v>
      </c>
      <c r="M937">
        <v>5.4343216218994739</v>
      </c>
      <c r="N937">
        <f>SQRT(ssa_urop_maneuver_10002[[#This Row],[x-pos]]^2+ssa_urop_maneuver_10002[[#This Row],[y-pos]]^2+ssa_urop_maneuver_10002[[#This Row],[z-pos]]^2)-6378</f>
        <v>548.57764187956855</v>
      </c>
      <c r="O937">
        <f>SQRT(ssa_urop_maneuver_10002[[#This Row],[x-vel]]^2+ssa_urop_maneuver_10002[[#This Row],[y-vel]]^2+ssa_urop_maneuver_10002[[#This Row],[z-vel]]^2)</f>
        <v>7.5863447103496027</v>
      </c>
    </row>
    <row r="938" spans="1:15" x14ac:dyDescent="0.35">
      <c r="A938">
        <v>10002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6328.4352086464241</v>
      </c>
      <c r="I938">
        <v>-2591.142375213125</v>
      </c>
      <c r="J938">
        <v>1104.888629169385</v>
      </c>
      <c r="K938">
        <v>0.86611998123209732</v>
      </c>
      <c r="L938">
        <v>4.649537607532376</v>
      </c>
      <c r="M938">
        <v>5.9322547524755382</v>
      </c>
      <c r="N938">
        <f>SQRT(ssa_urop_maneuver_10002[[#This Row],[x-pos]]^2+ssa_urop_maneuver_10002[[#This Row],[y-pos]]^2+ssa_urop_maneuver_10002[[#This Row],[z-pos]]^2)-6378</f>
        <v>549.04048505049741</v>
      </c>
      <c r="O938">
        <f>SQRT(ssa_urop_maneuver_10002[[#This Row],[x-vel]]^2+ssa_urop_maneuver_10002[[#This Row],[y-vel]]^2+ssa_urop_maneuver_10002[[#This Row],[z-vel]]^2)</f>
        <v>7.5868313698154637</v>
      </c>
    </row>
    <row r="939" spans="1:15" x14ac:dyDescent="0.35">
      <c r="A939">
        <v>10002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5492.8763351250691</v>
      </c>
      <c r="I939">
        <v>541.93574700688646</v>
      </c>
      <c r="J939">
        <v>4181.9495205972626</v>
      </c>
      <c r="K939">
        <v>-3.5492900243855399</v>
      </c>
      <c r="L939">
        <v>5.4152570158897237</v>
      </c>
      <c r="M939">
        <v>3.9521956963675149</v>
      </c>
      <c r="N939">
        <f>SQRT(ssa_urop_maneuver_10002[[#This Row],[x-pos]]^2+ssa_urop_maneuver_10002[[#This Row],[y-pos]]^2+ssa_urop_maneuver_10002[[#This Row],[z-pos]]^2)-6378</f>
        <v>546.88892183005373</v>
      </c>
      <c r="O939">
        <f>SQRT(ssa_urop_maneuver_10002[[#This Row],[x-vel]]^2+ssa_urop_maneuver_10002[[#This Row],[y-vel]]^2+ssa_urop_maneuver_10002[[#This Row],[z-vel]]^2)</f>
        <v>7.5856653661845304</v>
      </c>
    </row>
    <row r="940" spans="1:15" x14ac:dyDescent="0.35">
      <c r="A940">
        <v>10002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2370.162052333349</v>
      </c>
      <c r="I940">
        <v>3449.71688723838</v>
      </c>
      <c r="J940">
        <v>5513.4606518188666</v>
      </c>
      <c r="K940">
        <v>-6.4824391443853457</v>
      </c>
      <c r="L940">
        <v>3.926488245538581</v>
      </c>
      <c r="M940">
        <v>0.32542140211245862</v>
      </c>
      <c r="N940">
        <f>SQRT(ssa_urop_maneuver_10002[[#This Row],[x-pos]]^2+ssa_urop_maneuver_10002[[#This Row],[y-pos]]^2+ssa_urop_maneuver_10002[[#This Row],[z-pos]]^2)-6378</f>
        <v>544.17184961292423</v>
      </c>
      <c r="O940">
        <f>SQRT(ssa_urop_maneuver_10002[[#This Row],[x-vel]]^2+ssa_urop_maneuver_10002[[#This Row],[y-vel]]^2+ssa_urop_maneuver_10002[[#This Row],[z-vel]]^2)</f>
        <v>7.5858569912676899</v>
      </c>
    </row>
    <row r="941" spans="1:15" x14ac:dyDescent="0.35">
      <c r="A941">
        <v>10002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-1738.711736660292</v>
      </c>
      <c r="I941">
        <v>4921.8108846447631</v>
      </c>
      <c r="J941">
        <v>4544.4453559170424</v>
      </c>
      <c r="K941">
        <v>-6.7175676267673312</v>
      </c>
      <c r="L941">
        <v>0.80167422557484835</v>
      </c>
      <c r="M941">
        <v>-3.4393146808652348</v>
      </c>
      <c r="N941">
        <f>SQRT(ssa_urop_maneuver_10002[[#This Row],[x-pos]]^2+ssa_urop_maneuver_10002[[#This Row],[y-pos]]^2+ssa_urop_maneuver_10002[[#This Row],[z-pos]]^2)-6378</f>
        <v>542.93378673166353</v>
      </c>
      <c r="O941">
        <f>SQRT(ssa_urop_maneuver_10002[[#This Row],[x-vel]]^2+ssa_urop_maneuver_10002[[#This Row],[y-vel]]^2+ssa_urop_maneuver_10002[[#This Row],[z-vel]]^2)</f>
        <v>7.5892873089743178</v>
      </c>
    </row>
    <row r="942" spans="1:15" x14ac:dyDescent="0.35">
      <c r="A942">
        <v>10002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-5122.0597876994943</v>
      </c>
      <c r="I942">
        <v>4342.1873841921351</v>
      </c>
      <c r="J942">
        <v>1676.4271771183919</v>
      </c>
      <c r="K942">
        <v>-4.1495232931181896</v>
      </c>
      <c r="L942">
        <v>-2.6650619607503421</v>
      </c>
      <c r="M942">
        <v>-5.7734922498403538</v>
      </c>
      <c r="N942">
        <f>SQRT(ssa_urop_maneuver_10002[[#This Row],[x-pos]]^2+ssa_urop_maneuver_10002[[#This Row],[y-pos]]^2+ssa_urop_maneuver_10002[[#This Row],[z-pos]]^2)-6378</f>
        <v>543.01840977082429</v>
      </c>
      <c r="O942">
        <f>SQRT(ssa_urop_maneuver_10002[[#This Row],[x-vel]]^2+ssa_urop_maneuver_10002[[#This Row],[y-vel]]^2+ssa_urop_maneuver_10002[[#This Row],[z-vel]]^2)</f>
        <v>7.5930436304380287</v>
      </c>
    </row>
    <row r="943" spans="1:15" x14ac:dyDescent="0.35">
      <c r="A943">
        <v>10002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-6365.4815302933494</v>
      </c>
      <c r="I943">
        <v>1948.765848604352</v>
      </c>
      <c r="J943">
        <v>-1893.4038835402041</v>
      </c>
      <c r="K943">
        <v>0.1554403335307156</v>
      </c>
      <c r="L943">
        <v>-5.0227830738376582</v>
      </c>
      <c r="M943">
        <v>-5.6919275949443904</v>
      </c>
      <c r="N943">
        <f>SQRT(ssa_urop_maneuver_10002[[#This Row],[x-pos]]^2+ssa_urop_maneuver_10002[[#This Row],[y-pos]]^2+ssa_urop_maneuver_10002[[#This Row],[z-pos]]^2)-6378</f>
        <v>543.12864433233335</v>
      </c>
      <c r="O943">
        <f>SQRT(ssa_urop_maneuver_10002[[#This Row],[x-vel]]^2+ssa_urop_maneuver_10002[[#This Row],[y-vel]]^2+ssa_urop_maneuver_10002[[#This Row],[z-vel]]^2)</f>
        <v>7.5927960100484491</v>
      </c>
    </row>
    <row r="944" spans="1:15" x14ac:dyDescent="0.35">
      <c r="A944">
        <v>10002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-4950.1533793313247</v>
      </c>
      <c r="I944">
        <v>-1259.0281463891729</v>
      </c>
      <c r="J944">
        <v>-4670.6437490810285</v>
      </c>
      <c r="K944">
        <v>4.3890638443742978</v>
      </c>
      <c r="L944">
        <v>-5.2814385309286704</v>
      </c>
      <c r="M944">
        <v>-3.2295602637849532</v>
      </c>
      <c r="N944">
        <f>SQRT(ssa_urop_maneuver_10002[[#This Row],[x-pos]]^2+ssa_urop_maneuver_10002[[#This Row],[y-pos]]^2+ssa_urop_maneuver_10002[[#This Row],[z-pos]]^2)-6378</f>
        <v>543.27758315870324</v>
      </c>
      <c r="O944">
        <f>SQRT(ssa_urop_maneuver_10002[[#This Row],[x-vel]]^2+ssa_urop_maneuver_10002[[#This Row],[y-vel]]^2+ssa_urop_maneuver_10002[[#This Row],[z-vel]]^2)</f>
        <v>7.5886450624199329</v>
      </c>
    </row>
    <row r="945" spans="1:15" x14ac:dyDescent="0.35">
      <c r="A945">
        <v>10002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-1471.5254766863029</v>
      </c>
      <c r="I945">
        <v>-3942.7574014449719</v>
      </c>
      <c r="J945">
        <v>-5496.6701654586632</v>
      </c>
      <c r="K945">
        <v>6.7855626039400532</v>
      </c>
      <c r="L945">
        <v>-3.3408620100948689</v>
      </c>
      <c r="M945">
        <v>0.57499307055164306</v>
      </c>
      <c r="N945">
        <f>SQRT(ssa_urop_maneuver_10002[[#This Row],[x-pos]]^2+ssa_urop_maneuver_10002[[#This Row],[y-pos]]^2+ssa_urop_maneuver_10002[[#This Row],[z-pos]]^2)-6378</f>
        <v>544.72389042270879</v>
      </c>
      <c r="O945">
        <f>SQRT(ssa_urop_maneuver_10002[[#This Row],[x-vel]]^2+ssa_urop_maneuver_10002[[#This Row],[y-vel]]^2+ssa_urop_maneuver_10002[[#This Row],[z-vel]]^2)</f>
        <v>7.5852380222157336</v>
      </c>
    </row>
    <row r="946" spans="1:15" x14ac:dyDescent="0.35">
      <c r="A946">
        <v>10002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2619.4584163950731</v>
      </c>
      <c r="I946">
        <v>-4986.1829938327173</v>
      </c>
      <c r="J946">
        <v>-4029.670832284025</v>
      </c>
      <c r="K946">
        <v>6.3572272733977622</v>
      </c>
      <c r="L946">
        <v>-1.0783600419335321E-2</v>
      </c>
      <c r="M946">
        <v>4.1379673641907431</v>
      </c>
      <c r="N946">
        <f>SQRT(ssa_urop_maneuver_10002[[#This Row],[x-pos]]^2+ssa_urop_maneuver_10002[[#This Row],[y-pos]]^2+ssa_urop_maneuver_10002[[#This Row],[z-pos]]^2)-6378</f>
        <v>547.44801870393167</v>
      </c>
      <c r="O946">
        <f>SQRT(ssa_urop_maneuver_10002[[#This Row],[x-vel]]^2+ssa_urop_maneuver_10002[[#This Row],[y-vel]]^2+ssa_urop_maneuver_10002[[#This Row],[z-vel]]^2)</f>
        <v>7.5853298411326868</v>
      </c>
    </row>
    <row r="947" spans="1:15" x14ac:dyDescent="0.35">
      <c r="A947">
        <v>10002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5619.5381010131368</v>
      </c>
      <c r="I947">
        <v>-3953.7760805141402</v>
      </c>
      <c r="J947">
        <v>-880.83649408859128</v>
      </c>
      <c r="K947">
        <v>3.2797114655562631</v>
      </c>
      <c r="L947">
        <v>3.3281876692887091</v>
      </c>
      <c r="M947">
        <v>5.976982672357904</v>
      </c>
      <c r="N947">
        <f>SQRT(ssa_urop_maneuver_10002[[#This Row],[x-pos]]^2+ssa_urop_maneuver_10002[[#This Row],[y-pos]]^2+ssa_urop_maneuver_10002[[#This Row],[z-pos]]^2)-6378</f>
        <v>549.29577056605649</v>
      </c>
      <c r="O947">
        <f>SQRT(ssa_urop_maneuver_10002[[#This Row],[x-vel]]^2+ssa_urop_maneuver_10002[[#This Row],[y-vel]]^2+ssa_urop_maneuver_10002[[#This Row],[z-vel]]^2)</f>
        <v>7.5866766324243216</v>
      </c>
    </row>
    <row r="948" spans="1:15" x14ac:dyDescent="0.35">
      <c r="A948">
        <v>10002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6277.3195645571141</v>
      </c>
      <c r="I948">
        <v>-1273.5051498021371</v>
      </c>
      <c r="J948">
        <v>2635.948214146495</v>
      </c>
      <c r="K948">
        <v>-1.1662626145041779</v>
      </c>
      <c r="L948">
        <v>5.2817856862522596</v>
      </c>
      <c r="M948">
        <v>5.319259377667187</v>
      </c>
      <c r="N948">
        <f>SQRT(ssa_urop_maneuver_10002[[#This Row],[x-pos]]^2+ssa_urop_maneuver_10002[[#This Row],[y-pos]]^2+ssa_urop_maneuver_10002[[#This Row],[z-pos]]^2)-6378</f>
        <v>548.38284170072347</v>
      </c>
      <c r="O948">
        <f>SQRT(ssa_urop_maneuver_10002[[#This Row],[x-vel]]^2+ssa_urop_maneuver_10002[[#This Row],[y-vel]]^2+ssa_urop_maneuver_10002[[#This Row],[z-vel]]^2)</f>
        <v>7.5863000763474737</v>
      </c>
    </row>
    <row r="949" spans="1:15" x14ac:dyDescent="0.35">
      <c r="A949">
        <v>10002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4319.7151606502284</v>
      </c>
      <c r="I949">
        <v>1937.624611773758</v>
      </c>
      <c r="J949">
        <v>5051.8551616968216</v>
      </c>
      <c r="K949">
        <v>-5.1216949443354256</v>
      </c>
      <c r="L949">
        <v>5.0342363542383461</v>
      </c>
      <c r="M949">
        <v>2.4418862175151692</v>
      </c>
      <c r="N949">
        <f>SQRT(ssa_urop_maneuver_10002[[#This Row],[x-pos]]^2+ssa_urop_maneuver_10002[[#This Row],[y-pos]]^2+ssa_urop_maneuver_10002[[#This Row],[z-pos]]^2)-6378</f>
        <v>545.55174603798696</v>
      </c>
      <c r="O949">
        <f>SQRT(ssa_urop_maneuver_10002[[#This Row],[x-vel]]^2+ssa_urop_maneuver_10002[[#This Row],[y-vel]]^2+ssa_urop_maneuver_10002[[#This Row],[z-vel]]^2)</f>
        <v>7.5853874701597537</v>
      </c>
    </row>
    <row r="950" spans="1:15" x14ac:dyDescent="0.35">
      <c r="A950">
        <v>10002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564.24919856344945</v>
      </c>
      <c r="I950">
        <v>4342.5599295492084</v>
      </c>
      <c r="J950">
        <v>5359.8643774443253</v>
      </c>
      <c r="K950">
        <v>-6.9433220011902836</v>
      </c>
      <c r="L950">
        <v>2.6916879980304027</v>
      </c>
      <c r="M950">
        <v>-1.4528089976739771</v>
      </c>
      <c r="N950">
        <f>SQRT(ssa_urop_maneuver_10002[[#This Row],[x-pos]]^2+ssa_urop_maneuver_10002[[#This Row],[y-pos]]^2+ssa_urop_maneuver_10002[[#This Row],[z-pos]]^2)-6378</f>
        <v>543.29684700797679</v>
      </c>
      <c r="O950">
        <f>SQRT(ssa_urop_maneuver_10002[[#This Row],[x-vel]]^2+ssa_urop_maneuver_10002[[#This Row],[y-vel]]^2+ssa_urop_maneuver_10002[[#This Row],[z-vel]]^2)</f>
        <v>7.5871970235836388</v>
      </c>
    </row>
    <row r="951" spans="1:15" x14ac:dyDescent="0.35">
      <c r="A951">
        <v>10002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-3425.637610255309</v>
      </c>
      <c r="I951">
        <v>4939.1388860981997</v>
      </c>
      <c r="J951">
        <v>3430.2904948924761</v>
      </c>
      <c r="K951">
        <v>-5.8733557005079762</v>
      </c>
      <c r="L951">
        <v>-0.77679326740007149</v>
      </c>
      <c r="M951">
        <v>-4.7466067388707192</v>
      </c>
      <c r="N951">
        <f>SQRT(ssa_urop_maneuver_10002[[#This Row],[x-pos]]^2+ssa_urop_maneuver_10002[[#This Row],[y-pos]]^2+ssa_urop_maneuver_10002[[#This Row],[z-pos]]^2)-6378</f>
        <v>542.76432573113561</v>
      </c>
      <c r="O951">
        <f>SQRT(ssa_urop_maneuver_10002[[#This Row],[x-vel]]^2+ssa_urop_maneuver_10002[[#This Row],[y-vel]]^2+ssa_urop_maneuver_10002[[#This Row],[z-vel]]^2)</f>
        <v>7.5914419248559453</v>
      </c>
    </row>
    <row r="952" spans="1:15" x14ac:dyDescent="0.35">
      <c r="A952">
        <v>10002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-5985.2518626347037</v>
      </c>
      <c r="I952">
        <v>3474.540233365361</v>
      </c>
      <c r="J952">
        <v>65.836528132202531</v>
      </c>
      <c r="K952">
        <v>-2.347543629710215</v>
      </c>
      <c r="L952">
        <v>-3.9285196938271518</v>
      </c>
      <c r="M952">
        <v>-6.0596971816886702</v>
      </c>
      <c r="N952">
        <f>SQRT(ssa_urop_maneuver_10002[[#This Row],[x-pos]]^2+ssa_urop_maneuver_10002[[#This Row],[y-pos]]^2+ssa_urop_maneuver_10002[[#This Row],[z-pos]]^2)-6378</f>
        <v>542.98288835359745</v>
      </c>
      <c r="O952">
        <f>SQRT(ssa_urop_maneuver_10002[[#This Row],[x-vel]]^2+ssa_urop_maneuver_10002[[#This Row],[y-vel]]^2+ssa_urop_maneuver_10002[[#This Row],[z-vel]]^2)</f>
        <v>7.5936919882193274</v>
      </c>
    </row>
    <row r="953" spans="1:15" x14ac:dyDescent="0.35">
      <c r="A953">
        <v>10002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-6043.678626502945</v>
      </c>
      <c r="I953">
        <v>557.99499961989113</v>
      </c>
      <c r="J953">
        <v>-3326.2158358076658</v>
      </c>
      <c r="K953">
        <v>2.158643736603254</v>
      </c>
      <c r="L953">
        <v>-5.4394200506571551</v>
      </c>
      <c r="M953">
        <v>-4.8352333048427916</v>
      </c>
      <c r="N953">
        <f>SQRT(ssa_urop_maneuver_10002[[#This Row],[x-pos]]^2+ssa_urop_maneuver_10002[[#This Row],[y-pos]]^2+ssa_urop_maneuver_10002[[#This Row],[z-pos]]^2)-6378</f>
        <v>543.06361381160877</v>
      </c>
      <c r="O953">
        <f>SQRT(ssa_urop_maneuver_10002[[#This Row],[x-vel]]^2+ssa_urop_maneuver_10002[[#This Row],[y-vel]]^2+ssa_urop_maneuver_10002[[#This Row],[z-vel]]^2)</f>
        <v>7.5912129716751124</v>
      </c>
    </row>
    <row r="954" spans="1:15" x14ac:dyDescent="0.35">
      <c r="A954">
        <v>10002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-3579.780583335651</v>
      </c>
      <c r="I954">
        <v>-2591.9704563606392</v>
      </c>
      <c r="J954">
        <v>-5327.0593749457776</v>
      </c>
      <c r="K954">
        <v>5.7547531948511201</v>
      </c>
      <c r="L954">
        <v>-4.6799894821048191</v>
      </c>
      <c r="M954">
        <v>-1.593186263249369</v>
      </c>
      <c r="N954">
        <f>SQRT(ssa_urop_maneuver_10002[[#This Row],[x-pos]]^2+ssa_urop_maneuver_10002[[#This Row],[y-pos]]^2+ssa_urop_maneuver_10002[[#This Row],[z-pos]]^2)-6378</f>
        <v>543.75566281207375</v>
      </c>
      <c r="O954">
        <f>SQRT(ssa_urop_maneuver_10002[[#This Row],[x-vel]]^2+ssa_urop_maneuver_10002[[#This Row],[y-vel]]^2+ssa_urop_maneuver_10002[[#This Row],[z-vel]]^2)</f>
        <v>7.5866809841766383</v>
      </c>
    </row>
    <row r="955" spans="1:15" x14ac:dyDescent="0.35">
      <c r="A955">
        <v>10002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374.86861061307741</v>
      </c>
      <c r="I955">
        <v>-4663.2618227204648</v>
      </c>
      <c r="J955">
        <v>-5104.4315720288014</v>
      </c>
      <c r="K955">
        <v>6.9500240343524391</v>
      </c>
      <c r="L955">
        <v>-1.9746341111354231</v>
      </c>
      <c r="M955">
        <v>2.3079455157571469</v>
      </c>
      <c r="N955">
        <f>SQRT(ssa_urop_maneuver_10002[[#This Row],[x-pos]]^2+ssa_urop_maneuver_10002[[#This Row],[y-pos]]^2+ssa_urop_maneuver_10002[[#This Row],[z-pos]]^2)-6378</f>
        <v>545.99877065194141</v>
      </c>
      <c r="O955">
        <f>SQRT(ssa_urop_maneuver_10002[[#This Row],[x-vel]]^2+ssa_urop_maneuver_10002[[#This Row],[y-vel]]^2+ssa_urop_maneuver_10002[[#This Row],[z-vel]]^2)</f>
        <v>7.5847627816985588</v>
      </c>
    </row>
    <row r="956" spans="1:15" x14ac:dyDescent="0.35">
      <c r="A956">
        <v>10002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4173.3594304774806</v>
      </c>
      <c r="I956">
        <v>-4794.3532170481303</v>
      </c>
      <c r="J956">
        <v>-2752.4630990436031</v>
      </c>
      <c r="K956">
        <v>5.2524995123278009</v>
      </c>
      <c r="L956">
        <v>1.554414445383258</v>
      </c>
      <c r="M956">
        <v>5.2479051234969862</v>
      </c>
      <c r="N956">
        <f>SQRT(ssa_urop_maneuver_10002[[#This Row],[x-pos]]^2+ssa_urop_maneuver_10002[[#This Row],[y-pos]]^2+ssa_urop_maneuver_10002[[#This Row],[z-pos]]^2)-6378</f>
        <v>548.67343083040032</v>
      </c>
      <c r="O956">
        <f>SQRT(ssa_urop_maneuver_10002[[#This Row],[x-vel]]^2+ssa_urop_maneuver_10002[[#This Row],[y-vel]]^2+ssa_urop_maneuver_10002[[#This Row],[z-vel]]^2)</f>
        <v>7.5858726314278337</v>
      </c>
    </row>
    <row r="957" spans="1:15" x14ac:dyDescent="0.35">
      <c r="A957">
        <v>10002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6233.1040824574666</v>
      </c>
      <c r="I957">
        <v>-2928.4273272218315</v>
      </c>
      <c r="J957">
        <v>748.8013906514077</v>
      </c>
      <c r="K957">
        <v>1.3638156433359609</v>
      </c>
      <c r="L957">
        <v>4.4400917571292711</v>
      </c>
      <c r="M957">
        <v>5.9985632453795183</v>
      </c>
      <c r="N957">
        <f>SQRT(ssa_urop_maneuver_10002[[#This Row],[x-pos]]^2+ssa_urop_maneuver_10002[[#This Row],[y-pos]]^2+ssa_urop_maneuver_10002[[#This Row],[z-pos]]^2)-6378</f>
        <v>549.33546439098154</v>
      </c>
      <c r="O957">
        <f>SQRT(ssa_urop_maneuver_10002[[#This Row],[x-vel]]^2+ssa_urop_maneuver_10002[[#This Row],[y-vel]]^2+ssa_urop_maneuver_10002[[#This Row],[z-vel]]^2)</f>
        <v>7.5866441151245025</v>
      </c>
    </row>
    <row r="958" spans="1:15" x14ac:dyDescent="0.35">
      <c r="A958">
        <v>10002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5694.9186295109648</v>
      </c>
      <c r="I958">
        <v>158.13533189756981</v>
      </c>
      <c r="J958">
        <v>3937.1975944887849</v>
      </c>
      <c r="K958">
        <v>-3.0917793694660651</v>
      </c>
      <c r="L958">
        <v>5.475167356467936</v>
      </c>
      <c r="M958">
        <v>4.2433640011662206</v>
      </c>
      <c r="N958">
        <f>SQRT(ssa_urop_maneuver_10002[[#This Row],[x-pos]]^2+ssa_urop_maneuver_10002[[#This Row],[y-pos]]^2+ssa_urop_maneuver_10002[[#This Row],[z-pos]]^2)-6378</f>
        <v>547.21695530137731</v>
      </c>
      <c r="O958">
        <f>SQRT(ssa_urop_maneuver_10002[[#This Row],[x-vel]]^2+ssa_urop_maneuver_10002[[#This Row],[y-vel]]^2+ssa_urop_maneuver_10002[[#This Row],[z-vel]]^2)</f>
        <v>7.5856901661735074</v>
      </c>
    </row>
    <row r="959" spans="1:15" x14ac:dyDescent="0.35">
      <c r="A959">
        <v>10002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2785.2727656360898</v>
      </c>
      <c r="I959">
        <v>3179.1700114006449</v>
      </c>
      <c r="J959">
        <v>5482.0678332250263</v>
      </c>
      <c r="K959">
        <v>-6.255372017252081</v>
      </c>
      <c r="L959">
        <v>4.2304408851669359</v>
      </c>
      <c r="M959">
        <v>0.71968651498170988</v>
      </c>
      <c r="N959">
        <f>SQRT(ssa_urop_maneuver_10002[[#This Row],[x-pos]]^2+ssa_urop_maneuver_10002[[#This Row],[y-pos]]^2+ssa_urop_maneuver_10002[[#This Row],[z-pos]]^2)-6378</f>
        <v>544.27809817431626</v>
      </c>
      <c r="O959">
        <f>SQRT(ssa_urop_maneuver_10002[[#This Row],[x-vel]]^2+ssa_urop_maneuver_10002[[#This Row],[y-vel]]^2+ssa_urop_maneuver_10002[[#This Row],[z-vel]]^2)</f>
        <v>7.585793158065866</v>
      </c>
    </row>
    <row r="960" spans="1:15" x14ac:dyDescent="0.35">
      <c r="A960">
        <v>10002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-1283.3679755557471</v>
      </c>
      <c r="I960">
        <v>4877.1585866723444</v>
      </c>
      <c r="J960">
        <v>4739.534892198817</v>
      </c>
      <c r="K960">
        <v>-6.8154962207686633</v>
      </c>
      <c r="L960">
        <v>1.2235409126150061</v>
      </c>
      <c r="M960">
        <v>-3.1059957068316062</v>
      </c>
      <c r="N960">
        <f>SQRT(ssa_urop_maneuver_10002[[#This Row],[x-pos]]^2+ssa_urop_maneuver_10002[[#This Row],[y-pos]]^2+ssa_urop_maneuver_10002[[#This Row],[z-pos]]^2)-6378</f>
        <v>542.75864588585955</v>
      </c>
      <c r="O960">
        <f>SQRT(ssa_urop_maneuver_10002[[#This Row],[x-vel]]^2+ssa_urop_maneuver_10002[[#This Row],[y-vel]]^2+ssa_urop_maneuver_10002[[#This Row],[z-vel]]^2)</f>
        <v>7.5891534726220327</v>
      </c>
    </row>
    <row r="961" spans="1:15" x14ac:dyDescent="0.35">
      <c r="A961">
        <v>10002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-4816.3882696769961</v>
      </c>
      <c r="I961">
        <v>4542.2497024982104</v>
      </c>
      <c r="J961">
        <v>2016.6718601992279</v>
      </c>
      <c r="K961">
        <v>-4.5324761309948416</v>
      </c>
      <c r="L961">
        <v>-2.3009349428847501</v>
      </c>
      <c r="M961">
        <v>-5.6407800921889208</v>
      </c>
      <c r="N961">
        <f>SQRT(ssa_urop_maneuver_10002[[#This Row],[x-pos]]^2+ssa_urop_maneuver_10002[[#This Row],[y-pos]]^2+ssa_urop_maneuver_10002[[#This Row],[z-pos]]^2)-6378</f>
        <v>542.73650096914662</v>
      </c>
      <c r="O961">
        <f>SQRT(ssa_urop_maneuver_10002[[#This Row],[x-vel]]^2+ssa_urop_maneuver_10002[[#This Row],[y-vel]]^2+ssa_urop_maneuver_10002[[#This Row],[z-vel]]^2)</f>
        <v>7.5931575472830062</v>
      </c>
    </row>
    <row r="962" spans="1:15" x14ac:dyDescent="0.35">
      <c r="A962">
        <v>10002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-6337.1003003742117</v>
      </c>
      <c r="I962">
        <v>2310.050037594749</v>
      </c>
      <c r="J962">
        <v>-1550.462231254983</v>
      </c>
      <c r="K962">
        <v>-0.35208301494119432</v>
      </c>
      <c r="L962">
        <v>-4.8691273990826094</v>
      </c>
      <c r="M962">
        <v>-5.8159649837926004</v>
      </c>
      <c r="N962">
        <f>SQRT(ssa_urop_maneuver_10002[[#This Row],[x-pos]]^2+ssa_urop_maneuver_10002[[#This Row],[y-pos]]^2+ssa_urop_maneuver_10002[[#This Row],[z-pos]]^2)-6378</f>
        <v>542.91789604114547</v>
      </c>
      <c r="O962">
        <f>SQRT(ssa_urop_maneuver_10002[[#This Row],[x-vel]]^2+ssa_urop_maneuver_10002[[#This Row],[y-vel]]^2+ssa_urop_maneuver_10002[[#This Row],[z-vel]]^2)</f>
        <v>7.5932741798652783</v>
      </c>
    </row>
    <row r="963" spans="1:15" x14ac:dyDescent="0.35">
      <c r="A963">
        <v>10002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-5210.2652837923279</v>
      </c>
      <c r="I963">
        <v>-887.52267181962259</v>
      </c>
      <c r="J963">
        <v>-4468.4745347348689</v>
      </c>
      <c r="K963">
        <v>3.9698412834931771</v>
      </c>
      <c r="L963">
        <v>-5.402009059693361</v>
      </c>
      <c r="M963">
        <v>-3.557408997121998</v>
      </c>
      <c r="N963">
        <f>SQRT(ssa_urop_maneuver_10002[[#This Row],[x-pos]]^2+ssa_urop_maneuver_10002[[#This Row],[y-pos]]^2+ssa_urop_maneuver_10002[[#This Row],[z-pos]]^2)-6378</f>
        <v>543.11446864299432</v>
      </c>
      <c r="O963">
        <f>SQRT(ssa_urop_maneuver_10002[[#This Row],[x-vel]]^2+ssa_urop_maneuver_10002[[#This Row],[y-vel]]^2+ssa_urop_maneuver_10002[[#This Row],[z-vel]]^2)</f>
        <v>7.5892358291161601</v>
      </c>
    </row>
    <row r="964" spans="1:15" x14ac:dyDescent="0.35">
      <c r="A964">
        <v>10002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-1911.0529084590398</v>
      </c>
      <c r="I964">
        <v>-3715.7106174347277</v>
      </c>
      <c r="J964">
        <v>-5519.2610377607898</v>
      </c>
      <c r="K964">
        <v>6.6280975440092558</v>
      </c>
      <c r="L964">
        <v>-3.684328638296722</v>
      </c>
      <c r="M964">
        <v>0.18072147095413391</v>
      </c>
      <c r="N964">
        <f>SQRT(ssa_urop_maneuver_10002[[#This Row],[x-pos]]^2+ssa_urop_maneuver_10002[[#This Row],[y-pos]]^2+ssa_urop_maneuver_10002[[#This Row],[z-pos]]^2)-6378</f>
        <v>544.49023216293335</v>
      </c>
      <c r="O964">
        <f>SQRT(ssa_urop_maneuver_10002[[#This Row],[x-vel]]^2+ssa_urop_maneuver_10002[[#This Row],[y-vel]]^2+ssa_urop_maneuver_10002[[#This Row],[z-vel]]^2)</f>
        <v>7.5854212024078622</v>
      </c>
    </row>
    <row r="965" spans="1:15" x14ac:dyDescent="0.35">
      <c r="A965">
        <v>10002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2183.5337431518701</v>
      </c>
      <c r="I965">
        <v>-4997.9854102968848</v>
      </c>
      <c r="J965">
        <v>-4267.4659449222254</v>
      </c>
      <c r="K965">
        <v>6.5263529776517482</v>
      </c>
      <c r="L965">
        <v>-0.4348282297654994</v>
      </c>
      <c r="M965">
        <v>3.8408333435997801</v>
      </c>
      <c r="N965">
        <f>SQRT(ssa_urop_maneuver_10002[[#This Row],[x-pos]]^2+ssa_urop_maneuver_10002[[#This Row],[y-pos]]^2+ssa_urop_maneuver_10002[[#This Row],[z-pos]]^2)-6378</f>
        <v>547.23958864198994</v>
      </c>
      <c r="O965">
        <f>SQRT(ssa_urop_maneuver_10002[[#This Row],[x-vel]]^2+ssa_urop_maneuver_10002[[#This Row],[y-vel]]^2+ssa_urop_maneuver_10002[[#This Row],[z-vel]]^2)</f>
        <v>7.5851407074366595</v>
      </c>
    </row>
    <row r="966" spans="1:15" x14ac:dyDescent="0.35">
      <c r="A966">
        <v>10002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5368.8451980742739</v>
      </c>
      <c r="I966">
        <v>-4199.8275522234953</v>
      </c>
      <c r="J966">
        <v>-1234.7849862947071</v>
      </c>
      <c r="K966">
        <v>3.7057396156770932</v>
      </c>
      <c r="L966">
        <v>2.999792687744121</v>
      </c>
      <c r="M966">
        <v>5.9011488565140171</v>
      </c>
      <c r="N966">
        <f>SQRT(ssa_urop_maneuver_10002[[#This Row],[x-pos]]^2+ssa_urop_maneuver_10002[[#This Row],[y-pos]]^2+ssa_urop_maneuver_10002[[#This Row],[z-pos]]^2)-6378</f>
        <v>549.31868703032887</v>
      </c>
      <c r="O966">
        <f>SQRT(ssa_urop_maneuver_10002[[#This Row],[x-vel]]^2+ssa_urop_maneuver_10002[[#This Row],[y-vel]]^2+ssa_urop_maneuver_10002[[#This Row],[z-vel]]^2)</f>
        <v>7.5864893129416844</v>
      </c>
    </row>
    <row r="967" spans="1:15" x14ac:dyDescent="0.35">
      <c r="A967">
        <v>10002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6316.5063298467476</v>
      </c>
      <c r="I967">
        <v>-1651.461995563762</v>
      </c>
      <c r="J967">
        <v>2313.6813217290501</v>
      </c>
      <c r="K967">
        <v>-0.66122747839443963</v>
      </c>
      <c r="L967">
        <v>5.1865003553786648</v>
      </c>
      <c r="M967">
        <v>5.496823553394627</v>
      </c>
      <c r="N967">
        <f>SQRT(ssa_urop_maneuver_10002[[#This Row],[x-pos]]^2+ssa_urop_maneuver_10002[[#This Row],[y-pos]]^2+ssa_urop_maneuver_10002[[#This Row],[z-pos]]^2)-6378</f>
        <v>548.66587878348219</v>
      </c>
      <c r="O967">
        <f>SQRT(ssa_urop_maneuver_10002[[#This Row],[x-vel]]^2+ssa_urop_maneuver_10002[[#This Row],[y-vel]]^2+ssa_urop_maneuver_10002[[#This Row],[z-vel]]^2)</f>
        <v>7.5863085154560395</v>
      </c>
    </row>
    <row r="968" spans="1:15" x14ac:dyDescent="0.35">
      <c r="A968">
        <v>10002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4632.2663986462994</v>
      </c>
      <c r="I968">
        <v>1585.2345297778429</v>
      </c>
      <c r="J968">
        <v>4895.7978822912291</v>
      </c>
      <c r="K968">
        <v>-4.748450420259994</v>
      </c>
      <c r="L968">
        <v>5.2115153323362211</v>
      </c>
      <c r="M968">
        <v>2.7981358715437179</v>
      </c>
      <c r="N968">
        <f>SQRT(ssa_urop_maneuver_10002[[#This Row],[x-pos]]^2+ssa_urop_maneuver_10002[[#This Row],[y-pos]]^2+ssa_urop_maneuver_10002[[#This Row],[z-pos]]^2)-6378</f>
        <v>545.8498977573754</v>
      </c>
      <c r="O968">
        <f>SQRT(ssa_urop_maneuver_10002[[#This Row],[x-vel]]^2+ssa_urop_maneuver_10002[[#This Row],[y-vel]]^2+ssa_urop_maneuver_10002[[#This Row],[z-vel]]^2)</f>
        <v>7.5853304350214401</v>
      </c>
    </row>
    <row r="969" spans="1:15" x14ac:dyDescent="0.35">
      <c r="A969">
        <v>10002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1019.980230405572</v>
      </c>
      <c r="I969">
        <v>4162.3704483832644</v>
      </c>
      <c r="J969">
        <v>5435.0532693873129</v>
      </c>
      <c r="K969">
        <v>-6.8566131466458664</v>
      </c>
      <c r="L969">
        <v>3.067770114588849</v>
      </c>
      <c r="M969">
        <v>-1.0660658467920281</v>
      </c>
      <c r="N969">
        <f>SQRT(ssa_urop_maneuver_10002[[#This Row],[x-pos]]^2+ssa_urop_maneuver_10002[[#This Row],[y-pos]]^2+ssa_urop_maneuver_10002[[#This Row],[z-pos]]^2)-6378</f>
        <v>543.37930336650606</v>
      </c>
      <c r="O969">
        <f>SQRT(ssa_urop_maneuver_10002[[#This Row],[x-vel]]^2+ssa_urop_maneuver_10002[[#This Row],[y-vel]]^2+ssa_urop_maneuver_10002[[#This Row],[z-vel]]^2)</f>
        <v>7.5868869576670122</v>
      </c>
    </row>
    <row r="970" spans="1:15" x14ac:dyDescent="0.35">
      <c r="A970">
        <v>10002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-3016.5348543974801</v>
      </c>
      <c r="I970">
        <v>5006.4184473365103</v>
      </c>
      <c r="J970">
        <v>3705.6379793539468</v>
      </c>
      <c r="K970">
        <v>-6.1100912624776091</v>
      </c>
      <c r="L970">
        <v>-0.35782188857975272</v>
      </c>
      <c r="M970">
        <v>-4.4904918171502661</v>
      </c>
      <c r="N970">
        <f>SQRT(ssa_urop_maneuver_10002[[#This Row],[x-pos]]^2+ssa_urop_maneuver_10002[[#This Row],[y-pos]]^2+ssa_urop_maneuver_10002[[#This Row],[z-pos]]^2)-6378</f>
        <v>542.65466785162971</v>
      </c>
      <c r="O970">
        <f>SQRT(ssa_urop_maneuver_10002[[#This Row],[x-vel]]^2+ssa_urop_maneuver_10002[[#This Row],[y-vel]]^2+ssa_urop_maneuver_10002[[#This Row],[z-vel]]^2)</f>
        <v>7.5911638435516267</v>
      </c>
    </row>
    <row r="971" spans="1:15" x14ac:dyDescent="0.35">
      <c r="A971">
        <v>10002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-5793.712367055874</v>
      </c>
      <c r="I971">
        <v>3761.5225593433311</v>
      </c>
      <c r="J971">
        <v>426.3953759883002</v>
      </c>
      <c r="K971">
        <v>-2.809562123011812</v>
      </c>
      <c r="L971">
        <v>-3.641988468547348</v>
      </c>
      <c r="M971">
        <v>-6.0422925881541358</v>
      </c>
      <c r="N971">
        <f>SQRT(ssa_urop_maneuver_10002[[#This Row],[x-pos]]^2+ssa_urop_maneuver_10002[[#This Row],[y-pos]]^2+ssa_urop_maneuver_10002[[#This Row],[z-pos]]^2)-6378</f>
        <v>542.83578574793137</v>
      </c>
      <c r="O971">
        <f>SQRT(ssa_urop_maneuver_10002[[#This Row],[x-vel]]^2+ssa_urop_maneuver_10002[[#This Row],[y-vel]]^2+ssa_urop_maneuver_10002[[#This Row],[z-vel]]^2)</f>
        <v>7.5938803683595717</v>
      </c>
    </row>
    <row r="972" spans="1:15" x14ac:dyDescent="0.35">
      <c r="A972">
        <v>10002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-6149.5472670640893</v>
      </c>
      <c r="I972">
        <v>944.68715150131629</v>
      </c>
      <c r="J972">
        <v>-3031.4292549652309</v>
      </c>
      <c r="K972">
        <v>1.665577560727947</v>
      </c>
      <c r="L972">
        <v>-5.4056041946222519</v>
      </c>
      <c r="M972">
        <v>-5.063694529233703</v>
      </c>
      <c r="N972">
        <f>SQRT(ssa_urop_maneuver_10002[[#This Row],[x-pos]]^2+ssa_urop_maneuver_10002[[#This Row],[y-pos]]^2+ssa_urop_maneuver_10002[[#This Row],[z-pos]]^2)-6378</f>
        <v>542.90519599323397</v>
      </c>
      <c r="O972">
        <f>SQRT(ssa_urop_maneuver_10002[[#This Row],[x-vel]]^2+ssa_urop_maneuver_10002[[#This Row],[y-vel]]^2+ssa_urop_maneuver_10002[[#This Row],[z-vel]]^2)</f>
        <v>7.5918184649732945</v>
      </c>
    </row>
    <row r="973" spans="1:15" x14ac:dyDescent="0.35">
      <c r="A973">
        <v>10002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-3938.1180421322078</v>
      </c>
      <c r="I973">
        <v>-2267.0262008991799</v>
      </c>
      <c r="J973">
        <v>-5220.9722207168934</v>
      </c>
      <c r="K973">
        <v>5.4365683655291521</v>
      </c>
      <c r="L973">
        <v>-4.9118858025455268</v>
      </c>
      <c r="M973">
        <v>-1.970701924405716</v>
      </c>
      <c r="N973">
        <f>SQRT(ssa_urop_maneuver_10002[[#This Row],[x-pos]]^2+ssa_urop_maneuver_10002[[#This Row],[y-pos]]^2+ssa_urop_maneuver_10002[[#This Row],[z-pos]]^2)-6378</f>
        <v>543.46895094011597</v>
      </c>
      <c r="O973">
        <f>SQRT(ssa_urop_maneuver_10002[[#This Row],[x-vel]]^2+ssa_urop_maneuver_10002[[#This Row],[y-vel]]^2+ssa_urop_maneuver_10002[[#This Row],[z-vel]]^2)</f>
        <v>7.5872632618867932</v>
      </c>
    </row>
    <row r="974" spans="1:15" x14ac:dyDescent="0.35">
      <c r="A974">
        <v>10002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-86.282496245611711</v>
      </c>
      <c r="I974">
        <v>-4535.1110934250219</v>
      </c>
      <c r="J974">
        <v>-5230.7847427099568</v>
      </c>
      <c r="K974">
        <v>6.9377298810648398</v>
      </c>
      <c r="L974">
        <v>-2.375048863153701</v>
      </c>
      <c r="M974">
        <v>1.938565527387033</v>
      </c>
      <c r="N974">
        <f>SQRT(ssa_urop_maneuver_10002[[#This Row],[x-pos]]^2+ssa_urop_maneuver_10002[[#This Row],[y-pos]]^2+ssa_urop_maneuver_10002[[#This Row],[z-pos]]^2)-6378</f>
        <v>545.5674564080291</v>
      </c>
      <c r="O974">
        <f>SQRT(ssa_urop_maneuver_10002[[#This Row],[x-vel]]^2+ssa_urop_maneuver_10002[[#This Row],[y-vel]]^2+ssa_urop_maneuver_10002[[#This Row],[z-vel]]^2)</f>
        <v>7.584918543330641</v>
      </c>
    </row>
    <row r="975" spans="1:15" x14ac:dyDescent="0.35">
      <c r="A975">
        <v>10002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3801.3463779988128</v>
      </c>
      <c r="I975">
        <v>-4916.2734774029304</v>
      </c>
      <c r="J975">
        <v>-3058.5036049443188</v>
      </c>
      <c r="K975">
        <v>5.5512910093777954</v>
      </c>
      <c r="L975">
        <v>1.151396099590299</v>
      </c>
      <c r="M975">
        <v>5.0401256689076854</v>
      </c>
      <c r="N975">
        <f>SQRT(ssa_urop_maneuver_10002[[#This Row],[x-pos]]^2+ssa_urop_maneuver_10002[[#This Row],[y-pos]]^2+ssa_urop_maneuver_10002[[#This Row],[z-pos]]^2)-6378</f>
        <v>548.35715882436944</v>
      </c>
      <c r="O975">
        <f>SQRT(ssa_urop_maneuver_10002[[#This Row],[x-vel]]^2+ssa_urop_maneuver_10002[[#This Row],[y-vel]]^2+ssa_urop_maneuver_10002[[#This Row],[z-vel]]^2)</f>
        <v>7.5858692057886579</v>
      </c>
    </row>
    <row r="976" spans="1:15" x14ac:dyDescent="0.35">
      <c r="A976">
        <v>10002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6105.2890018286043</v>
      </c>
      <c r="I976">
        <v>-3249.763255738038</v>
      </c>
      <c r="J976">
        <v>390.82091787962207</v>
      </c>
      <c r="K976">
        <v>1.8494266868217919</v>
      </c>
      <c r="L976">
        <v>4.2026023641535124</v>
      </c>
      <c r="M976">
        <v>6.0395684232895146</v>
      </c>
      <c r="N976">
        <f>SQRT(ssa_urop_maneuver_10002[[#This Row],[x-pos]]^2+ssa_urop_maneuver_10002[[#This Row],[y-pos]]^2+ssa_urop_maneuver_10002[[#This Row],[z-pos]]^2)-6378</f>
        <v>549.35562852425483</v>
      </c>
      <c r="O976">
        <f>SQRT(ssa_urop_maneuver_10002[[#This Row],[x-vel]]^2+ssa_urop_maneuver_10002[[#This Row],[y-vel]]^2+ssa_urop_maneuver_10002[[#This Row],[z-vel]]^2)</f>
        <v>7.5867405676425443</v>
      </c>
    </row>
    <row r="977" spans="1:15" x14ac:dyDescent="0.35">
      <c r="A977">
        <v>10002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5864.4027378272549</v>
      </c>
      <c r="I977">
        <v>-228.6547839947747</v>
      </c>
      <c r="J977">
        <v>3676.82784901282</v>
      </c>
      <c r="K977">
        <v>-2.6223799253682532</v>
      </c>
      <c r="L977">
        <v>5.5022991290332914</v>
      </c>
      <c r="M977">
        <v>4.5157670728356543</v>
      </c>
      <c r="N977">
        <f>SQRT(ssa_urop_maneuver_10002[[#This Row],[x-pos]]^2+ssa_urop_maneuver_10002[[#This Row],[y-pos]]^2+ssa_urop_maneuver_10002[[#This Row],[z-pos]]^2)-6378</f>
        <v>547.50110193881483</v>
      </c>
      <c r="O977">
        <f>SQRT(ssa_urop_maneuver_10002[[#This Row],[x-vel]]^2+ssa_urop_maneuver_10002[[#This Row],[y-vel]]^2+ssa_urop_maneuver_10002[[#This Row],[z-vel]]^2)</f>
        <v>7.5857975476835406</v>
      </c>
    </row>
    <row r="978" spans="1:15" x14ac:dyDescent="0.35">
      <c r="A978">
        <v>10002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3181.177073250497</v>
      </c>
      <c r="I978">
        <v>2887.9766378241252</v>
      </c>
      <c r="J978">
        <v>5427.8301700880475</v>
      </c>
      <c r="K978">
        <v>-5.997173354281248</v>
      </c>
      <c r="L978">
        <v>4.5103804384314081</v>
      </c>
      <c r="M978">
        <v>1.1095099456492341</v>
      </c>
      <c r="N978">
        <f>SQRT(ssa_urop_maneuver_10002[[#This Row],[x-pos]]^2+ssa_urop_maneuver_10002[[#This Row],[y-pos]]^2+ssa_urop_maneuver_10002[[#This Row],[z-pos]]^2)-6378</f>
        <v>544.54555689672361</v>
      </c>
      <c r="O978">
        <f>SQRT(ssa_urop_maneuver_10002[[#This Row],[x-vel]]^2+ssa_urop_maneuver_10002[[#This Row],[y-vel]]^2+ssa_urop_maneuver_10002[[#This Row],[z-vel]]^2)</f>
        <v>7.585554182799056</v>
      </c>
    </row>
    <row r="979" spans="1:15" x14ac:dyDescent="0.35">
      <c r="A979">
        <v>10002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-825.77617725968344</v>
      </c>
      <c r="I979">
        <v>4802.8358364911992</v>
      </c>
      <c r="J979">
        <v>4914.195345253911</v>
      </c>
      <c r="K979">
        <v>-6.8757415707770511</v>
      </c>
      <c r="L979">
        <v>1.6405106327423471</v>
      </c>
      <c r="M979">
        <v>-2.7604127576192221</v>
      </c>
      <c r="N979">
        <f>SQRT(ssa_urop_maneuver_10002[[#This Row],[x-pos]]^2+ssa_urop_maneuver_10002[[#This Row],[y-pos]]^2+ssa_urop_maneuver_10002[[#This Row],[z-pos]]^2)-6378</f>
        <v>542.8709176323282</v>
      </c>
      <c r="O979">
        <f>SQRT(ssa_urop_maneuver_10002[[#This Row],[x-vel]]^2+ssa_urop_maneuver_10002[[#This Row],[y-vel]]^2+ssa_urop_maneuver_10002[[#This Row],[z-vel]]^2)</f>
        <v>7.5886082964321808</v>
      </c>
    </row>
    <row r="980" spans="1:15" x14ac:dyDescent="0.35">
      <c r="A980">
        <v>10002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-4487.9964972464531</v>
      </c>
      <c r="I980">
        <v>4716.2466045245792</v>
      </c>
      <c r="J980">
        <v>2347.7539307635502</v>
      </c>
      <c r="K980">
        <v>-4.8874654672624844</v>
      </c>
      <c r="L980">
        <v>-1.920300705730094</v>
      </c>
      <c r="M980">
        <v>-5.4841605247513927</v>
      </c>
      <c r="N980">
        <f>SQRT(ssa_urop_maneuver_10002[[#This Row],[x-pos]]^2+ssa_urop_maneuver_10002[[#This Row],[y-pos]]^2+ssa_urop_maneuver_10002[[#This Row],[z-pos]]^2)-6378</f>
        <v>542.76896835906246</v>
      </c>
      <c r="O980">
        <f>SQRT(ssa_urop_maneuver_10002[[#This Row],[x-vel]]^2+ssa_urop_maneuver_10002[[#This Row],[y-vel]]^2+ssa_urop_maneuver_10002[[#This Row],[z-vel]]^2)</f>
        <v>7.5928183275613979</v>
      </c>
    </row>
    <row r="981" spans="1:15" x14ac:dyDescent="0.35">
      <c r="A981">
        <v>10002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-6275.3765680030438</v>
      </c>
      <c r="I981">
        <v>2659.9959157602061</v>
      </c>
      <c r="J981">
        <v>-1201.4066707089121</v>
      </c>
      <c r="K981">
        <v>-0.85340695062959049</v>
      </c>
      <c r="L981">
        <v>-4.6847756527790629</v>
      </c>
      <c r="M981">
        <v>-5.9148807156464596</v>
      </c>
      <c r="N981">
        <f>SQRT(ssa_urop_maneuver_10002[[#This Row],[x-pos]]^2+ssa_urop_maneuver_10002[[#This Row],[y-pos]]^2+ssa_urop_maneuver_10002[[#This Row],[z-pos]]^2)-6378</f>
        <v>542.93254775153218</v>
      </c>
      <c r="O981">
        <f>SQRT(ssa_urop_maneuver_10002[[#This Row],[x-vel]]^2+ssa_urop_maneuver_10002[[#This Row],[y-vel]]^2+ssa_urop_maneuver_10002[[#This Row],[z-vel]]^2)</f>
        <v>7.593499866371288</v>
      </c>
    </row>
    <row r="982" spans="1:15" x14ac:dyDescent="0.35">
      <c r="A982">
        <v>10002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-5440.6950885129954</v>
      </c>
      <c r="I982">
        <v>-507.92293937234501</v>
      </c>
      <c r="J982">
        <v>-4247.5013450904044</v>
      </c>
      <c r="K982">
        <v>3.5327790895044191</v>
      </c>
      <c r="L982">
        <v>-5.4909172149605592</v>
      </c>
      <c r="M982">
        <v>-3.8696365963759072</v>
      </c>
      <c r="N982">
        <f>SQRT(ssa_urop_maneuver_10002[[#This Row],[x-pos]]^2+ssa_urop_maneuver_10002[[#This Row],[y-pos]]^2+ssa_urop_maneuver_10002[[#This Row],[z-pos]]^2)-6378</f>
        <v>543.0126741001468</v>
      </c>
      <c r="O982">
        <f>SQRT(ssa_urop_maneuver_10002[[#This Row],[x-vel]]^2+ssa_urop_maneuver_10002[[#This Row],[y-vel]]^2+ssa_urop_maneuver_10002[[#This Row],[z-vel]]^2)</f>
        <v>7.5897817718826159</v>
      </c>
    </row>
    <row r="983" spans="1:15" x14ac:dyDescent="0.35">
      <c r="A983">
        <v>10002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-2336.981144930241</v>
      </c>
      <c r="I983">
        <v>-3464.6704967454189</v>
      </c>
      <c r="J983">
        <v>-5518.2271776657644</v>
      </c>
      <c r="K983">
        <v>6.4368416278070004</v>
      </c>
      <c r="L983">
        <v>-4.0082585151633809</v>
      </c>
      <c r="M983">
        <v>-0.21357060574633741</v>
      </c>
      <c r="N983">
        <f>SQRT(ssa_urop_maneuver_10002[[#This Row],[x-pos]]^2+ssa_urop_maneuver_10002[[#This Row],[y-pos]]^2+ssa_urop_maneuver_10002[[#This Row],[z-pos]]^2)-6378</f>
        <v>544.15672367410934</v>
      </c>
      <c r="O983">
        <f>SQRT(ssa_urop_maneuver_10002[[#This Row],[x-vel]]^2+ssa_urop_maneuver_10002[[#This Row],[y-vel]]^2+ssa_urop_maneuver_10002[[#This Row],[z-vel]]^2)</f>
        <v>7.585820909399831</v>
      </c>
    </row>
    <row r="984" spans="1:15" x14ac:dyDescent="0.35">
      <c r="A984">
        <v>10002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1739.522800454615</v>
      </c>
      <c r="I984">
        <v>-4979.7712389588014</v>
      </c>
      <c r="J984">
        <v>-4486.4717048117054</v>
      </c>
      <c r="K984">
        <v>6.6595433964951578</v>
      </c>
      <c r="L984">
        <v>-0.85904166741503518</v>
      </c>
      <c r="M984">
        <v>3.5281024828316832</v>
      </c>
      <c r="N984">
        <f>SQRT(ssa_urop_maneuver_10002[[#This Row],[x-pos]]^2+ssa_urop_maneuver_10002[[#This Row],[y-pos]]^2+ssa_urop_maneuver_10002[[#This Row],[z-pos]]^2)-6378</f>
        <v>546.77360812169718</v>
      </c>
      <c r="O984">
        <f>SQRT(ssa_urop_maneuver_10002[[#This Row],[x-vel]]^2+ssa_urop_maneuver_10002[[#This Row],[y-vel]]^2+ssa_urop_maneuver_10002[[#This Row],[z-vel]]^2)</f>
        <v>7.5851814721548063</v>
      </c>
    </row>
    <row r="985" spans="1:15" x14ac:dyDescent="0.35">
      <c r="A985">
        <v>10002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5091.6575502395963</v>
      </c>
      <c r="I985">
        <v>-4422.0881912997702</v>
      </c>
      <c r="J985">
        <v>-1582.5186218373169</v>
      </c>
      <c r="K985">
        <v>4.1084990013930742</v>
      </c>
      <c r="L985">
        <v>2.651564753070788</v>
      </c>
      <c r="M985">
        <v>5.8005188927311959</v>
      </c>
      <c r="N985">
        <f>SQRT(ssa_urop_maneuver_10002[[#This Row],[x-pos]]^2+ssa_urop_maneuver_10002[[#This Row],[y-pos]]^2+ssa_urop_maneuver_10002[[#This Row],[z-pos]]^2)-6378</f>
        <v>549.06328605467752</v>
      </c>
      <c r="O985">
        <f>SQRT(ssa_urop_maneuver_10002[[#This Row],[x-vel]]^2+ssa_urop_maneuver_10002[[#This Row],[y-vel]]^2+ssa_urop_maneuver_10002[[#This Row],[z-vel]]^2)</f>
        <v>7.5866052427358301</v>
      </c>
    </row>
    <row r="986" spans="1:15" x14ac:dyDescent="0.35">
      <c r="A986">
        <v>10002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6321.6445468844313</v>
      </c>
      <c r="I986">
        <v>-2021.5666641227349</v>
      </c>
      <c r="J986">
        <v>1982.500491028751</v>
      </c>
      <c r="K986">
        <v>-0.15718552570082359</v>
      </c>
      <c r="L986">
        <v>5.0598342026898671</v>
      </c>
      <c r="M986">
        <v>5.6505701398191253</v>
      </c>
      <c r="N986">
        <f>SQRT(ssa_urop_maneuver_10002[[#This Row],[x-pos]]^2+ssa_urop_maneuver_10002[[#This Row],[y-pos]]^2+ssa_urop_maneuver_10002[[#This Row],[z-pos]]^2)-6378</f>
        <v>548.77628854687555</v>
      </c>
      <c r="O986">
        <f>SQRT(ssa_urop_maneuver_10002[[#This Row],[x-vel]]^2+ssa_urop_maneuver_10002[[#This Row],[y-vel]]^2+ssa_urop_maneuver_10002[[#This Row],[z-vel]]^2)</f>
        <v>7.5865388915641612</v>
      </c>
    </row>
    <row r="987" spans="1:15" x14ac:dyDescent="0.35">
      <c r="A987">
        <v>10002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4917.2390385896124</v>
      </c>
      <c r="I987">
        <v>1221.5952006371531</v>
      </c>
      <c r="J987">
        <v>4719.3779335714471</v>
      </c>
      <c r="K987">
        <v>-4.3534048571620412</v>
      </c>
      <c r="L987">
        <v>5.3588088849566953</v>
      </c>
      <c r="M987">
        <v>3.141457286901681</v>
      </c>
      <c r="N987">
        <f>SQRT(ssa_urop_maneuver_10002[[#This Row],[x-pos]]^2+ssa_urop_maneuver_10002[[#This Row],[y-pos]]^2+ssa_urop_maneuver_10002[[#This Row],[z-pos]]^2)-6378</f>
        <v>546.16512488910303</v>
      </c>
      <c r="O987">
        <f>SQRT(ssa_urop_maneuver_10002[[#This Row],[x-vel]]^2+ssa_urop_maneuver_10002[[#This Row],[y-vel]]^2+ssa_urop_maneuver_10002[[#This Row],[z-vel]]^2)</f>
        <v>7.5853622458838803</v>
      </c>
    </row>
    <row r="988" spans="1:15" x14ac:dyDescent="0.35">
      <c r="A988">
        <v>10002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1465.993049589538</v>
      </c>
      <c r="I988">
        <v>3956.5230689327591</v>
      </c>
      <c r="J988">
        <v>5486.8799505625466</v>
      </c>
      <c r="K988">
        <v>-6.7341452866317946</v>
      </c>
      <c r="L988">
        <v>3.4275349988695951</v>
      </c>
      <c r="M988">
        <v>-0.67599042054516267</v>
      </c>
      <c r="N988">
        <f>SQRT(ssa_urop_maneuver_10002[[#This Row],[x-pos]]^2+ssa_urop_maneuver_10002[[#This Row],[y-pos]]^2+ssa_urop_maneuver_10002[[#This Row],[z-pos]]^2)-6378</f>
        <v>543.63723466689498</v>
      </c>
      <c r="O988">
        <f>SQRT(ssa_urop_maneuver_10002[[#This Row],[x-vel]]^2+ssa_urop_maneuver_10002[[#This Row],[y-vel]]^2+ssa_urop_maneuver_10002[[#This Row],[z-vel]]^2)</f>
        <v>7.5864136427306699</v>
      </c>
    </row>
    <row r="989" spans="1:15" x14ac:dyDescent="0.35">
      <c r="A989">
        <v>10002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-2595.1016499991401</v>
      </c>
      <c r="I989">
        <v>5044.3955932110457</v>
      </c>
      <c r="J989">
        <v>3964.488509252848</v>
      </c>
      <c r="K989">
        <v>-6.3118823311792136</v>
      </c>
      <c r="L989">
        <v>6.5828350145599818E-2</v>
      </c>
      <c r="M989">
        <v>-4.2155972027958803</v>
      </c>
      <c r="N989">
        <f>SQRT(ssa_urop_maneuver_10002[[#This Row],[x-pos]]^2+ssa_urop_maneuver_10002[[#This Row],[y-pos]]^2+ssa_urop_maneuver_10002[[#This Row],[z-pos]]^2)-6378</f>
        <v>542.81271344869947</v>
      </c>
      <c r="O989">
        <f>SQRT(ssa_urop_maneuver_10002[[#This Row],[x-vel]]^2+ssa_urop_maneuver_10002[[#This Row],[y-vel]]^2+ssa_urop_maneuver_10002[[#This Row],[z-vel]]^2)</f>
        <v>7.5904842869579596</v>
      </c>
    </row>
    <row r="990" spans="1:15" x14ac:dyDescent="0.35">
      <c r="A990">
        <v>10002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-5573.0758539932031</v>
      </c>
      <c r="I990">
        <v>4028.115871470025</v>
      </c>
      <c r="J990">
        <v>784.52449791810648</v>
      </c>
      <c r="K990">
        <v>-3.2528030982343892</v>
      </c>
      <c r="L990">
        <v>-3.3315079619931969</v>
      </c>
      <c r="M990">
        <v>-5.9985876126210727</v>
      </c>
      <c r="N990">
        <f>SQRT(ssa_urop_maneuver_10002[[#This Row],[x-pos]]^2+ssa_urop_maneuver_10002[[#This Row],[y-pos]]^2+ssa_urop_maneuver_10002[[#This Row],[z-pos]]^2)-6378</f>
        <v>543.00936541661122</v>
      </c>
      <c r="O990">
        <f>SQRT(ssa_urop_maneuver_10002[[#This Row],[x-vel]]^2+ssa_urop_maneuver_10002[[#This Row],[y-vel]]^2+ssa_urop_maneuver_10002[[#This Row],[z-vel]]^2)</f>
        <v>7.5935977403993613</v>
      </c>
    </row>
    <row r="991" spans="1:15" x14ac:dyDescent="0.35">
      <c r="A991">
        <v>10002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-6222.184641470014</v>
      </c>
      <c r="I991">
        <v>1328.6815534050911</v>
      </c>
      <c r="J991">
        <v>-2723.9499515640391</v>
      </c>
      <c r="K991">
        <v>1.1670453315879501</v>
      </c>
      <c r="L991">
        <v>-5.3390129597838323</v>
      </c>
      <c r="M991">
        <v>-5.2699488911014223</v>
      </c>
      <c r="N991">
        <f>SQRT(ssa_urop_maneuver_10002[[#This Row],[x-pos]]^2+ssa_urop_maneuver_10002[[#This Row],[y-pos]]^2+ssa_urop_maneuver_10002[[#This Row],[z-pos]]^2)-6378</f>
        <v>543.04614357757509</v>
      </c>
      <c r="O991">
        <f>SQRT(ssa_urop_maneuver_10002[[#This Row],[x-vel]]^2+ssa_urop_maneuver_10002[[#This Row],[y-vel]]^2+ssa_urop_maneuver_10002[[#This Row],[z-vel]]^2)</f>
        <v>7.5920626647533709</v>
      </c>
    </row>
    <row r="992" spans="1:15" x14ac:dyDescent="0.35">
      <c r="A992">
        <v>10002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-4273.3723557143339</v>
      </c>
      <c r="I992">
        <v>-1925.9997935140423</v>
      </c>
      <c r="J992">
        <v>-5092.6017886861646</v>
      </c>
      <c r="K992">
        <v>5.0913711688034944</v>
      </c>
      <c r="L992">
        <v>-5.116297073012487</v>
      </c>
      <c r="M992">
        <v>-2.3396128190731269</v>
      </c>
      <c r="N992">
        <f>SQRT(ssa_urop_maneuver_10002[[#This Row],[x-pos]]^2+ssa_urop_maneuver_10002[[#This Row],[y-pos]]^2+ssa_urop_maneuver_10002[[#This Row],[z-pos]]^2)-6378</f>
        <v>543.40010932247242</v>
      </c>
      <c r="O992">
        <f>SQRT(ssa_urop_maneuver_10002[[#This Row],[x-vel]]^2+ssa_urop_maneuver_10002[[#This Row],[y-vel]]^2+ssa_urop_maneuver_10002[[#This Row],[z-vel]]^2)</f>
        <v>7.5876441838696493</v>
      </c>
    </row>
    <row r="993" spans="1:15" x14ac:dyDescent="0.35">
      <c r="A993">
        <v>10002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-544.20746595228763</v>
      </c>
      <c r="I993">
        <v>-4378.9859339690947</v>
      </c>
      <c r="J993">
        <v>-5334.7426914820508</v>
      </c>
      <c r="K993">
        <v>6.8886478937710951</v>
      </c>
      <c r="L993">
        <v>-2.7646481238244851</v>
      </c>
      <c r="M993">
        <v>1.5610374800870861</v>
      </c>
      <c r="N993">
        <f>SQRT(ssa_urop_maneuver_10002[[#This Row],[x-pos]]^2+ssa_urop_maneuver_10002[[#This Row],[y-pos]]^2+ssa_urop_maneuver_10002[[#This Row],[z-pos]]^2)-6378</f>
        <v>545.23328801063508</v>
      </c>
      <c r="O993">
        <f>SQRT(ssa_urop_maneuver_10002[[#This Row],[x-vel]]^2+ssa_urop_maneuver_10002[[#This Row],[y-vel]]^2+ssa_urop_maneuver_10002[[#This Row],[z-vel]]^2)</f>
        <v>7.5850897863611229</v>
      </c>
    </row>
    <row r="994" spans="1:15" x14ac:dyDescent="0.35">
      <c r="A994">
        <v>10002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3411.313595196154</v>
      </c>
      <c r="I994">
        <v>-5009.988285575555</v>
      </c>
      <c r="J994">
        <v>-3351.385283497088</v>
      </c>
      <c r="K994">
        <v>5.8186515553169578</v>
      </c>
      <c r="L994">
        <v>0.73825063589280548</v>
      </c>
      <c r="M994">
        <v>4.8107494295556634</v>
      </c>
      <c r="N994">
        <f>SQRT(ssa_urop_maneuver_10002[[#This Row],[x-pos]]^2+ssa_urop_maneuver_10002[[#This Row],[y-pos]]^2+ssa_urop_maneuver_10002[[#This Row],[z-pos]]^2)-6378</f>
        <v>547.95310298988807</v>
      </c>
      <c r="O994">
        <f>SQRT(ssa_urop_maneuver_10002[[#This Row],[x-vel]]^2+ssa_urop_maneuver_10002[[#This Row],[y-vel]]^2+ssa_urop_maneuver_10002[[#This Row],[z-vel]]^2)</f>
        <v>7.5858440530740365</v>
      </c>
    </row>
    <row r="995" spans="1:15" x14ac:dyDescent="0.35">
      <c r="A995">
        <v>10002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5945.7119169774905</v>
      </c>
      <c r="I995">
        <v>-3554.4183664991679</v>
      </c>
      <c r="J995">
        <v>31.211348642405</v>
      </c>
      <c r="K995">
        <v>2.3222517124058508</v>
      </c>
      <c r="L995">
        <v>3.9382882232018641</v>
      </c>
      <c r="M995">
        <v>6.0547031158397928</v>
      </c>
      <c r="N995">
        <f>SQRT(ssa_urop_maneuver_10002[[#This Row],[x-pos]]^2+ssa_urop_maneuver_10002[[#This Row],[y-pos]]^2+ssa_urop_maneuver_10002[[#This Row],[z-pos]]^2)-6378</f>
        <v>549.21836468858783</v>
      </c>
      <c r="O995">
        <f>SQRT(ssa_urop_maneuver_10002[[#This Row],[x-vel]]^2+ssa_urop_maneuver_10002[[#This Row],[y-vel]]^2+ssa_urop_maneuver_10002[[#This Row],[z-vel]]^2)</f>
        <v>7.5869886625552887</v>
      </c>
    </row>
    <row r="996" spans="1:15" x14ac:dyDescent="0.35">
      <c r="A996">
        <v>10002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6001.5716802912684</v>
      </c>
      <c r="I996">
        <v>-617.14813153143541</v>
      </c>
      <c r="J996">
        <v>3400.744089493463</v>
      </c>
      <c r="K996">
        <v>-2.1420051240864861</v>
      </c>
      <c r="L996">
        <v>5.4972019751737413</v>
      </c>
      <c r="M996">
        <v>4.7687846341754314</v>
      </c>
      <c r="N996">
        <f>SQRT(ssa_urop_maneuver_10002[[#This Row],[x-pos]]^2+ssa_urop_maneuver_10002[[#This Row],[y-pos]]^2+ssa_urop_maneuver_10002[[#This Row],[z-pos]]^2)-6378</f>
        <v>547.66204865293821</v>
      </c>
      <c r="O996">
        <f>SQRT(ssa_urop_maneuver_10002[[#This Row],[x-vel]]^2+ssa_urop_maneuver_10002[[#This Row],[y-vel]]^2+ssa_urop_maneuver_10002[[#This Row],[z-vel]]^2)</f>
        <v>7.5860874233437716</v>
      </c>
    </row>
    <row r="997" spans="1:15" x14ac:dyDescent="0.35">
      <c r="A997">
        <v>10002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3557.5436017358738</v>
      </c>
      <c r="I997">
        <v>2577.4847279353698</v>
      </c>
      <c r="J997">
        <v>5350.302136006324</v>
      </c>
      <c r="K997">
        <v>-5.7089202344367296</v>
      </c>
      <c r="L997">
        <v>4.765988661942842</v>
      </c>
      <c r="M997">
        <v>1.4943771987638721</v>
      </c>
      <c r="N997">
        <f>SQRT(ssa_urop_maneuver_10002[[#This Row],[x-pos]]^2+ssa_urop_maneuver_10002[[#This Row],[y-pos]]^2+ssa_urop_maneuver_10002[[#This Row],[z-pos]]^2)-6378</f>
        <v>544.80845810035044</v>
      </c>
      <c r="O997">
        <f>SQRT(ssa_urop_maneuver_10002[[#This Row],[x-vel]]^2+ssa_urop_maneuver_10002[[#This Row],[y-vel]]^2+ssa_urop_maneuver_10002[[#This Row],[z-vel]]^2)</f>
        <v>7.5854849140390623</v>
      </c>
    </row>
    <row r="998" spans="1:15" x14ac:dyDescent="0.35">
      <c r="A998">
        <v>10002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-366.90566166555158</v>
      </c>
      <c r="I998">
        <v>4699.5786327796441</v>
      </c>
      <c r="J998">
        <v>5067.5720555531561</v>
      </c>
      <c r="K998">
        <v>-6.8989802944385143</v>
      </c>
      <c r="L998">
        <v>2.050921166076852</v>
      </c>
      <c r="M998">
        <v>-2.4033591158621719</v>
      </c>
      <c r="N998">
        <f>SQRT(ssa_urop_maneuver_10002[[#This Row],[x-pos]]^2+ssa_urop_maneuver_10002[[#This Row],[y-pos]]^2+ssa_urop_maneuver_10002[[#This Row],[z-pos]]^2)-6378</f>
        <v>543.05090491786996</v>
      </c>
      <c r="O998">
        <f>SQRT(ssa_urop_maneuver_10002[[#This Row],[x-vel]]^2+ssa_urop_maneuver_10002[[#This Row],[y-vel]]^2+ssa_urop_maneuver_10002[[#This Row],[z-vel]]^2)</f>
        <v>7.5880393892171361</v>
      </c>
    </row>
    <row r="999" spans="1:15" x14ac:dyDescent="0.35">
      <c r="A999">
        <v>10002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-4137.8721290703161</v>
      </c>
      <c r="I999">
        <v>4863.7884082440241</v>
      </c>
      <c r="J999">
        <v>2668.4636037960595</v>
      </c>
      <c r="K999">
        <v>-5.2138791159603812</v>
      </c>
      <c r="L999">
        <v>-1.525066394621813</v>
      </c>
      <c r="M999">
        <v>-5.3039255420746318</v>
      </c>
      <c r="N999">
        <f>SQRT(ssa_urop_maneuver_10002[[#This Row],[x-pos]]^2+ssa_urop_maneuver_10002[[#This Row],[y-pos]]^2+ssa_urop_maneuver_10002[[#This Row],[z-pos]]^2)-6378</f>
        <v>542.91911825951775</v>
      </c>
      <c r="O999">
        <f>SQRT(ssa_urop_maneuver_10002[[#This Row],[x-vel]]^2+ssa_urop_maneuver_10002[[#This Row],[y-vel]]^2+ssa_urop_maneuver_10002[[#This Row],[z-vel]]^2)</f>
        <v>7.5922321552837317</v>
      </c>
    </row>
    <row r="1000" spans="1:15" x14ac:dyDescent="0.35">
      <c r="A1000">
        <v>10002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-6180.6666388083167</v>
      </c>
      <c r="I1000">
        <v>2997.3245878022949</v>
      </c>
      <c r="J1000">
        <v>-847.34183435947602</v>
      </c>
      <c r="K1000">
        <v>-1.3472492926277579</v>
      </c>
      <c r="L1000">
        <v>-4.4706347306645409</v>
      </c>
      <c r="M1000">
        <v>-5.9881253614659604</v>
      </c>
      <c r="N1000">
        <f>SQRT(ssa_urop_maneuver_10002[[#This Row],[x-pos]]^2+ssa_urop_maneuver_10002[[#This Row],[y-pos]]^2+ssa_urop_maneuver_10002[[#This Row],[z-pos]]^2)-6378</f>
        <v>543.16919089383191</v>
      </c>
      <c r="O1000">
        <f>SQRT(ssa_urop_maneuver_10002[[#This Row],[x-vel]]^2+ssa_urop_maneuver_10002[[#This Row],[y-vel]]^2+ssa_urop_maneuver_10002[[#This Row],[z-vel]]^2)</f>
        <v>7.5933721689471962</v>
      </c>
    </row>
    <row r="1001" spans="1:15" x14ac:dyDescent="0.35">
      <c r="A1001">
        <v>10002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-5641.0519275336464</v>
      </c>
      <c r="I1001">
        <v>-121.6576117434296</v>
      </c>
      <c r="J1001">
        <v>-4008.3721526613858</v>
      </c>
      <c r="K1001">
        <v>3.078928913451167</v>
      </c>
      <c r="L1001">
        <v>-5.5477575101574903</v>
      </c>
      <c r="M1001">
        <v>-4.1653606755179071</v>
      </c>
      <c r="N1001">
        <f>SQRT(ssa_urop_maneuver_10002[[#This Row],[x-pos]]^2+ssa_urop_maneuver_10002[[#This Row],[y-pos]]^2+ssa_urop_maneuver_10002[[#This Row],[z-pos]]^2)-6378</f>
        <v>543.22205523399225</v>
      </c>
      <c r="O1001">
        <f>SQRT(ssa_urop_maneuver_10002[[#This Row],[x-vel]]^2+ssa_urop_maneuver_10002[[#This Row],[y-vel]]^2+ssa_urop_maneuver_10002[[#This Row],[z-vel]]^2)</f>
        <v>7.5899701055238298</v>
      </c>
    </row>
    <row r="1002" spans="1:15" x14ac:dyDescent="0.35">
      <c r="A1002">
        <v>10002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-2748.574387438453</v>
      </c>
      <c r="I1002">
        <v>-3190.538233744096</v>
      </c>
      <c r="J1002">
        <v>-5493.7940494769146</v>
      </c>
      <c r="K1002">
        <v>6.2118917446124344</v>
      </c>
      <c r="L1002">
        <v>-4.3115455013184274</v>
      </c>
      <c r="M1002">
        <v>-0.60752067689846079</v>
      </c>
      <c r="N1002">
        <f>SQRT(ssa_urop_maneuver_10002[[#This Row],[x-pos]]^2+ssa_urop_maneuver_10002[[#This Row],[y-pos]]^2+ssa_urop_maneuver_10002[[#This Row],[z-pos]]^2)-6378</f>
        <v>544.13611844880688</v>
      </c>
      <c r="O1002">
        <f>SQRT(ssa_urop_maneuver_10002[[#This Row],[x-vel]]^2+ssa_urop_maneuver_10002[[#This Row],[y-vel]]^2+ssa_urop_maneuver_10002[[#This Row],[z-vel]]^2)</f>
        <v>7.5859149105155694</v>
      </c>
    </row>
    <row r="1003" spans="1:15" x14ac:dyDescent="0.35">
      <c r="A1003">
        <v>10002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1288.0836463273561</v>
      </c>
      <c r="I1003">
        <v>-4931.8615585694724</v>
      </c>
      <c r="J1003">
        <v>-4686.8460542368684</v>
      </c>
      <c r="K1003">
        <v>6.7564753591596638</v>
      </c>
      <c r="L1003">
        <v>-1.2826117441103191</v>
      </c>
      <c r="M1003">
        <v>3.1997949856805512</v>
      </c>
      <c r="N1003">
        <f>SQRT(ssa_urop_maneuver_10002[[#This Row],[x-pos]]^2+ssa_urop_maneuver_10002[[#This Row],[y-pos]]^2+ssa_urop_maneuver_10002[[#This Row],[z-pos]]^2)-6378</f>
        <v>546.51758961929318</v>
      </c>
      <c r="O1003">
        <f>SQRT(ssa_urop_maneuver_10002[[#This Row],[x-vel]]^2+ssa_urop_maneuver_10002[[#This Row],[y-vel]]^2+ssa_urop_maneuver_10002[[#This Row],[z-vel]]^2)</f>
        <v>7.5850998751135652</v>
      </c>
    </row>
    <row r="1004" spans="1:15" x14ac:dyDescent="0.35">
      <c r="A1004">
        <v>10002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4788.3186841868492</v>
      </c>
      <c r="I1004">
        <v>-4620.5466593490264</v>
      </c>
      <c r="J1004">
        <v>-1924.2870547037028</v>
      </c>
      <c r="K1004">
        <v>4.4875135919192202</v>
      </c>
      <c r="L1004">
        <v>2.28370737711142</v>
      </c>
      <c r="M1004">
        <v>5.6747618742026162</v>
      </c>
      <c r="N1004">
        <f>SQRT(ssa_urop_maneuver_10002[[#This Row],[x-pos]]^2+ssa_urop_maneuver_10002[[#This Row],[y-pos]]^2+ssa_urop_maneuver_10002[[#This Row],[z-pos]]^2)-6378</f>
        <v>548.78337480353002</v>
      </c>
      <c r="O1004">
        <f>SQRT(ssa_urop_maneuver_10002[[#This Row],[x-vel]]^2+ssa_urop_maneuver_10002[[#This Row],[y-vel]]^2+ssa_urop_maneuver_10002[[#This Row],[z-vel]]^2)</f>
        <v>7.5865683909681101</v>
      </c>
    </row>
    <row r="1005" spans="1:15" x14ac:dyDescent="0.35">
      <c r="A1005">
        <v>10002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6292.8889591579346</v>
      </c>
      <c r="I1005">
        <v>-2383.7609904889441</v>
      </c>
      <c r="J1005">
        <v>1642.054676889373</v>
      </c>
      <c r="K1005">
        <v>0.34559833827697473</v>
      </c>
      <c r="L1005">
        <v>4.9018284636281457</v>
      </c>
      <c r="M1005">
        <v>5.7805125552494596</v>
      </c>
      <c r="N1005">
        <f>SQRT(ssa_urop_maneuver_10002[[#This Row],[x-pos]]^2+ssa_urop_maneuver_10002[[#This Row],[y-pos]]^2+ssa_urop_maneuver_10002[[#This Row],[z-pos]]^2)-6378</f>
        <v>548.69556671598821</v>
      </c>
      <c r="O1005">
        <f>SQRT(ssa_urop_maneuver_10002[[#This Row],[x-vel]]^2+ssa_urop_maneuver_10002[[#This Row],[y-vel]]^2+ssa_urop_maneuver_10002[[#This Row],[z-vel]]^2)</f>
        <v>7.5869418015199974</v>
      </c>
    </row>
    <row r="1006" spans="1:15" x14ac:dyDescent="0.35">
      <c r="A1006">
        <v>10002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5174.5443492626318</v>
      </c>
      <c r="I1006">
        <v>846.79694534958946</v>
      </c>
      <c r="J1006">
        <v>4522.325193970275</v>
      </c>
      <c r="K1006">
        <v>-3.9371701183229511</v>
      </c>
      <c r="L1006">
        <v>5.4761326548507574</v>
      </c>
      <c r="M1006">
        <v>3.4719603897202762</v>
      </c>
      <c r="N1006">
        <f>SQRT(ssa_urop_maneuver_10002[[#This Row],[x-pos]]^2+ssa_urop_maneuver_10002[[#This Row],[y-pos]]^2+ssa_urop_maneuver_10002[[#This Row],[z-pos]]^2)-6378</f>
        <v>546.18944347694105</v>
      </c>
      <c r="O1006">
        <f>SQRT(ssa_urop_maneuver_10002[[#This Row],[x-vel]]^2+ssa_urop_maneuver_10002[[#This Row],[y-vel]]^2+ssa_urop_maneuver_10002[[#This Row],[z-vel]]^2)</f>
        <v>7.5857660352745215</v>
      </c>
    </row>
    <row r="1007" spans="1:15" x14ac:dyDescent="0.35">
      <c r="A1007">
        <v>10002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1901.7801352984338</v>
      </c>
      <c r="I1007">
        <v>3725.0813300739401</v>
      </c>
      <c r="J1007">
        <v>5515.0580298012183</v>
      </c>
      <c r="K1007">
        <v>-6.5768251025842197</v>
      </c>
      <c r="L1007">
        <v>3.7707920797007839</v>
      </c>
      <c r="M1007">
        <v>-0.28281386358907967</v>
      </c>
      <c r="N1007">
        <f>SQRT(ssa_urop_maneuver_10002[[#This Row],[x-pos]]^2+ssa_urop_maneuver_10002[[#This Row],[y-pos]]^2+ssa_urop_maneuver_10002[[#This Row],[z-pos]]^2)-6378</f>
        <v>543.62290729248343</v>
      </c>
      <c r="O1007">
        <f>SQRT(ssa_urop_maneuver_10002[[#This Row],[x-vel]]^2+ssa_urop_maneuver_10002[[#This Row],[y-vel]]^2+ssa_urop_maneuver_10002[[#This Row],[z-vel]]^2)</f>
        <v>7.5864013220863997</v>
      </c>
    </row>
    <row r="1008" spans="1:15" x14ac:dyDescent="0.35">
      <c r="A1008">
        <v>10002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-2162.2998217233412</v>
      </c>
      <c r="I1008">
        <v>5052.6936339773301</v>
      </c>
      <c r="J1008">
        <v>4206.1664330405574</v>
      </c>
      <c r="K1008">
        <v>-6.47899248832866</v>
      </c>
      <c r="L1008">
        <v>0.49294715960945229</v>
      </c>
      <c r="M1008">
        <v>-3.922914165559868</v>
      </c>
      <c r="N1008">
        <f>SQRT(ssa_urop_maneuver_10002[[#This Row],[x-pos]]^2+ssa_urop_maneuver_10002[[#This Row],[y-pos]]^2+ssa_urop_maneuver_10002[[#This Row],[z-pos]]^2)-6378</f>
        <v>542.77232252997601</v>
      </c>
      <c r="O1008">
        <f>SQRT(ssa_urop_maneuver_10002[[#This Row],[x-vel]]^2+ssa_urop_maneuver_10002[[#This Row],[y-vel]]^2+ssa_urop_maneuver_10002[[#This Row],[z-vel]]^2)</f>
        <v>7.5900985577485427</v>
      </c>
    </row>
    <row r="1009" spans="1:15" x14ac:dyDescent="0.35">
      <c r="A1009">
        <v>10002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-5323.9535205492157</v>
      </c>
      <c r="I1009">
        <v>4273.1359896154463</v>
      </c>
      <c r="J1009">
        <v>1138.947771456938</v>
      </c>
      <c r="K1009">
        <v>-3.6758144983413574</v>
      </c>
      <c r="L1009">
        <v>-2.9983783012142329</v>
      </c>
      <c r="M1009">
        <v>-5.9293654560264519</v>
      </c>
      <c r="N1009">
        <f>SQRT(ssa_urop_maneuver_10002[[#This Row],[x-pos]]^2+ssa_urop_maneuver_10002[[#This Row],[y-pos]]^2+ssa_urop_maneuver_10002[[#This Row],[z-pos]]^2)-6378</f>
        <v>543.08187358175201</v>
      </c>
      <c r="O1009">
        <f>SQRT(ssa_urop_maneuver_10002[[#This Row],[x-vel]]^2+ssa_urop_maneuver_10002[[#This Row],[y-vel]]^2+ssa_urop_maneuver_10002[[#This Row],[z-vel]]^2)</f>
        <v>7.5933694348772898</v>
      </c>
    </row>
    <row r="1010" spans="1:15" x14ac:dyDescent="0.35">
      <c r="A1010">
        <v>10002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-6260.9913189880581</v>
      </c>
      <c r="I1010">
        <v>1708.2801242296389</v>
      </c>
      <c r="J1010">
        <v>-2405.204979012648</v>
      </c>
      <c r="K1010">
        <v>0.66543783528260225</v>
      </c>
      <c r="L1010">
        <v>-5.2399148517665237</v>
      </c>
      <c r="M1010">
        <v>-5.4536704728460164</v>
      </c>
      <c r="N1010">
        <f>SQRT(ssa_urop_maneuver_10002[[#This Row],[x-pos]]^2+ssa_urop_maneuver_10002[[#This Row],[y-pos]]^2+ssa_urop_maneuver_10002[[#This Row],[z-pos]]^2)-6378</f>
        <v>543.2169645481481</v>
      </c>
      <c r="O1010">
        <f>SQRT(ssa_urop_maneuver_10002[[#This Row],[x-vel]]^2+ssa_urop_maneuver_10002[[#This Row],[y-vel]]^2+ssa_urop_maneuver_10002[[#This Row],[z-vel]]^2)</f>
        <v>7.5922352961944934</v>
      </c>
    </row>
    <row r="1011" spans="1:15" x14ac:dyDescent="0.35">
      <c r="A1011">
        <v>10002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-4583.5752555350746</v>
      </c>
      <c r="I1011">
        <v>-1570.3258417801801</v>
      </c>
      <c r="J1011">
        <v>-4942.8196024171066</v>
      </c>
      <c r="K1011">
        <v>4.7210527191250069</v>
      </c>
      <c r="L1011">
        <v>-5.292065481276417</v>
      </c>
      <c r="M1011">
        <v>-2.6984618361986552</v>
      </c>
      <c r="N1011">
        <f>SQRT(ssa_urop_maneuver_10002[[#This Row],[x-pos]]^2+ssa_urop_maneuver_10002[[#This Row],[y-pos]]^2+ssa_urop_maneuver_10002[[#This Row],[z-pos]]^2)-6378</f>
        <v>543.45584357473581</v>
      </c>
      <c r="O1011">
        <f>SQRT(ssa_urop_maneuver_10002[[#This Row],[x-vel]]^2+ssa_urop_maneuver_10002[[#This Row],[y-vel]]^2+ssa_urop_maneuver_10002[[#This Row],[z-vel]]^2)</f>
        <v>7.5878845613448567</v>
      </c>
    </row>
    <row r="1012" spans="1:15" x14ac:dyDescent="0.35">
      <c r="A1012">
        <v>10002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-996.32172605375115</v>
      </c>
      <c r="I1012">
        <v>-4195.3228265199468</v>
      </c>
      <c r="J1012">
        <v>-5416.2158654578634</v>
      </c>
      <c r="K1012">
        <v>6.8029047170081789</v>
      </c>
      <c r="L1012">
        <v>-3.1415170323658459</v>
      </c>
      <c r="M1012">
        <v>1.176883824972869</v>
      </c>
      <c r="N1012">
        <f>SQRT(ssa_urop_maneuver_10002[[#This Row],[x-pos]]^2+ssa_urop_maneuver_10002[[#This Row],[y-pos]]^2+ssa_urop_maneuver_10002[[#This Row],[z-pos]]^2)-6378</f>
        <v>545.06181553823171</v>
      </c>
      <c r="O1012">
        <f>SQRT(ssa_urop_maneuver_10002[[#This Row],[x-vel]]^2+ssa_urop_maneuver_10002[[#This Row],[y-vel]]^2+ssa_urop_maneuver_10002[[#This Row],[z-vel]]^2)</f>
        <v>7.5850970587606596</v>
      </c>
    </row>
    <row r="1013" spans="1:15" x14ac:dyDescent="0.35">
      <c r="A1013">
        <v>10002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3005.4637283946231</v>
      </c>
      <c r="I1013">
        <v>-5074.8439509830287</v>
      </c>
      <c r="J1013">
        <v>-3630.1847976776198</v>
      </c>
      <c r="K1013">
        <v>6.0531122710464178</v>
      </c>
      <c r="L1013">
        <v>0.31667008279935638</v>
      </c>
      <c r="M1013">
        <v>4.5610226780771601</v>
      </c>
      <c r="N1013">
        <f>SQRT(ssa_urop_maneuver_10002[[#This Row],[x-pos]]^2+ssa_urop_maneuver_10002[[#This Row],[y-pos]]^2+ssa_urop_maneuver_10002[[#This Row],[z-pos]]^2)-6378</f>
        <v>547.68372182952407</v>
      </c>
      <c r="O1013">
        <f>SQRT(ssa_urop_maneuver_10002[[#This Row],[x-vel]]^2+ssa_urop_maneuver_10002[[#This Row],[y-vel]]^2+ssa_urop_maneuver_10002[[#This Row],[z-vel]]^2)</f>
        <v>7.5857350320959034</v>
      </c>
    </row>
    <row r="1014" spans="1:15" x14ac:dyDescent="0.35">
      <c r="A1014">
        <v>10002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5755.2555653729496</v>
      </c>
      <c r="I1014">
        <v>-3841.013849021952</v>
      </c>
      <c r="J1014">
        <v>-328.71161147035968</v>
      </c>
      <c r="K1014">
        <v>2.77978638208489</v>
      </c>
      <c r="L1014">
        <v>3.6476572764431414</v>
      </c>
      <c r="M1014">
        <v>6.0439921404977532</v>
      </c>
      <c r="N1014">
        <f>SQRT(ssa_urop_maneuver_10002[[#This Row],[x-pos]]^2+ssa_urop_maneuver_10002[[#This Row],[y-pos]]^2+ssa_urop_maneuver_10002[[#This Row],[z-pos]]^2)-6378</f>
        <v>549.0776908195694</v>
      </c>
      <c r="O1014">
        <f>SQRT(ssa_urop_maneuver_10002[[#This Row],[x-vel]]^2+ssa_urop_maneuver_10002[[#This Row],[y-vel]]^2+ssa_urop_maneuver_10002[[#This Row],[z-vel]]^2)</f>
        <v>7.5869926143902235</v>
      </c>
    </row>
    <row r="1015" spans="1:15" x14ac:dyDescent="0.35">
      <c r="A1015">
        <v>10002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6105.8846607362566</v>
      </c>
      <c r="I1015">
        <v>-1006.000475909643</v>
      </c>
      <c r="J1015">
        <v>3110.045644457949</v>
      </c>
      <c r="K1015">
        <v>-1.6528108935628203</v>
      </c>
      <c r="L1015">
        <v>5.4593257064083334</v>
      </c>
      <c r="M1015">
        <v>5.0017099719090048</v>
      </c>
      <c r="N1015">
        <f>SQRT(ssa_urop_maneuver_10002[[#This Row],[x-pos]]^2+ssa_urop_maneuver_10002[[#This Row],[y-pos]]^2+ssa_urop_maneuver_10002[[#This Row],[z-pos]]^2)-6378</f>
        <v>547.76698700992984</v>
      </c>
      <c r="O1015">
        <f>SQRT(ssa_urop_maneuver_10002[[#This Row],[x-vel]]^2+ssa_urop_maneuver_10002[[#This Row],[y-vel]]^2+ssa_urop_maneuver_10002[[#This Row],[z-vel]]^2)</f>
        <v>7.5863775058735872</v>
      </c>
    </row>
    <row r="1016" spans="1:15" x14ac:dyDescent="0.35">
      <c r="A1016">
        <v>10002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3912.7504400869288</v>
      </c>
      <c r="I1016">
        <v>2248.48056825001</v>
      </c>
      <c r="J1016">
        <v>5249.9804155480242</v>
      </c>
      <c r="K1016">
        <v>-5.3919154422864004</v>
      </c>
      <c r="L1016">
        <v>4.9959885255095742</v>
      </c>
      <c r="M1016">
        <v>1.872981713926714</v>
      </c>
      <c r="N1016">
        <f>SQRT(ssa_urop_maneuver_10002[[#This Row],[x-pos]]^2+ssa_urop_maneuver_10002[[#This Row],[y-pos]]^2+ssa_urop_maneuver_10002[[#This Row],[z-pos]]^2)-6378</f>
        <v>544.97445003490884</v>
      </c>
      <c r="O1016">
        <f>SQRT(ssa_urop_maneuver_10002[[#This Row],[x-vel]]^2+ssa_urop_maneuver_10002[[#This Row],[y-vel]]^2+ssa_urop_maneuver_10002[[#This Row],[z-vel]]^2)</f>
        <v>7.5855595696358309</v>
      </c>
    </row>
    <row r="1017" spans="1:15" x14ac:dyDescent="0.35">
      <c r="A1017">
        <v>10002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91.218496946145194</v>
      </c>
      <c r="I1017">
        <v>4567.3425346913327</v>
      </c>
      <c r="J1017">
        <v>5199.3347065198323</v>
      </c>
      <c r="K1017">
        <v>-6.8853800518887533</v>
      </c>
      <c r="L1017">
        <v>2.453226020824435</v>
      </c>
      <c r="M1017">
        <v>-2.036238137968692</v>
      </c>
      <c r="N1017">
        <f>SQRT(ssa_urop_maneuver_10002[[#This Row],[x-pos]]^2+ssa_urop_maneuver_10002[[#This Row],[y-pos]]^2+ssa_urop_maneuver_10002[[#This Row],[z-pos]]^2)-6378</f>
        <v>543.128523138942</v>
      </c>
      <c r="O1017">
        <f>SQRT(ssa_urop_maneuver_10002[[#This Row],[x-vel]]^2+ssa_urop_maneuver_10002[[#This Row],[y-vel]]^2+ssa_urop_maneuver_10002[[#This Row],[z-vel]]^2)</f>
        <v>7.5876901704481758</v>
      </c>
    </row>
    <row r="1018" spans="1:15" x14ac:dyDescent="0.35">
      <c r="A1018">
        <v>10002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-3767.727904146695</v>
      </c>
      <c r="I1018">
        <v>4983.7459756469934</v>
      </c>
      <c r="J1018">
        <v>2977.657504852908</v>
      </c>
      <c r="K1018">
        <v>-5.5103898449781834</v>
      </c>
      <c r="L1018">
        <v>-1.1171907957610361</v>
      </c>
      <c r="M1018">
        <v>-5.1012631719577524</v>
      </c>
      <c r="N1018">
        <f>SQRT(ssa_urop_maneuver_10002[[#This Row],[x-pos]]^2+ssa_urop_maneuver_10002[[#This Row],[y-pos]]^2+ssa_urop_maneuver_10002[[#This Row],[z-pos]]^2)-6378</f>
        <v>542.97837922284634</v>
      </c>
      <c r="O1018">
        <f>SQRT(ssa_urop_maneuver_10002[[#This Row],[x-vel]]^2+ssa_urop_maneuver_10002[[#This Row],[y-vel]]^2+ssa_urop_maneuver_10002[[#This Row],[z-vel]]^2)</f>
        <v>7.5917980391567541</v>
      </c>
    </row>
    <row r="1019" spans="1:15" x14ac:dyDescent="0.35">
      <c r="A1019">
        <v>10002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-6053.3686160019652</v>
      </c>
      <c r="I1019">
        <v>3319.820152738479</v>
      </c>
      <c r="J1019">
        <v>-489.83986740009232</v>
      </c>
      <c r="K1019">
        <v>-1.8306633937209389</v>
      </c>
      <c r="L1019">
        <v>-4.2281361554963466</v>
      </c>
      <c r="M1019">
        <v>-6.0357717373726976</v>
      </c>
      <c r="N1019">
        <f>SQRT(ssa_urop_maneuver_10002[[#This Row],[x-pos]]^2+ssa_urop_maneuver_10002[[#This Row],[y-pos]]^2+ssa_urop_maneuver_10002[[#This Row],[z-pos]]^2)-6378</f>
        <v>543.30193991135093</v>
      </c>
      <c r="O1019">
        <f>SQRT(ssa_urop_maneuver_10002[[#This Row],[x-vel]]^2+ssa_urop_maneuver_10002[[#This Row],[y-vel]]^2+ssa_urop_maneuver_10002[[#This Row],[z-vel]]^2)</f>
        <v>7.5933526374186204</v>
      </c>
    </row>
    <row r="1020" spans="1:15" x14ac:dyDescent="0.35">
      <c r="A1020">
        <v>10002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-5809.7567678296846</v>
      </c>
      <c r="I1020">
        <v>268.65405141376891</v>
      </c>
      <c r="J1020">
        <v>-3752.244886165362</v>
      </c>
      <c r="K1020">
        <v>2.6116807176064021</v>
      </c>
      <c r="L1020">
        <v>-5.5723143051431991</v>
      </c>
      <c r="M1020">
        <v>-4.4431041005954599</v>
      </c>
      <c r="N1020">
        <f>SQRT(ssa_urop_maneuver_10002[[#This Row],[x-pos]]^2+ssa_urop_maneuver_10002[[#This Row],[y-pos]]^2+ssa_urop_maneuver_10002[[#This Row],[z-pos]]^2)-6378</f>
        <v>543.32865759443393</v>
      </c>
      <c r="O1020">
        <f>SQRT(ssa_urop_maneuver_10002[[#This Row],[x-vel]]^2+ssa_urop_maneuver_10002[[#This Row],[y-vel]]^2+ssa_urop_maneuver_10002[[#This Row],[z-vel]]^2)</f>
        <v>7.5903054572756696</v>
      </c>
    </row>
    <row r="1021" spans="1:15" x14ac:dyDescent="0.35">
      <c r="A1021">
        <v>10002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-3142.5021364427648</v>
      </c>
      <c r="I1021">
        <v>-2895.1969740154354</v>
      </c>
      <c r="J1021">
        <v>-5445.834534899388</v>
      </c>
      <c r="K1021">
        <v>5.9553914698893511</v>
      </c>
      <c r="L1021">
        <v>-4.5919257193176586</v>
      </c>
      <c r="M1021">
        <v>-0.99846056649790682</v>
      </c>
      <c r="N1021">
        <f>SQRT(ssa_urop_maneuver_10002[[#This Row],[x-pos]]^2+ssa_urop_maneuver_10002[[#This Row],[y-pos]]^2+ssa_urop_maneuver_10002[[#This Row],[z-pos]]^2)-6378</f>
        <v>544.03719849859681</v>
      </c>
      <c r="O1021">
        <f>SQRT(ssa_urop_maneuver_10002[[#This Row],[x-vel]]^2+ssa_urop_maneuver_10002[[#This Row],[y-vel]]^2+ssa_urop_maneuver_10002[[#This Row],[z-vel]]^2)</f>
        <v>7.5861316146118352</v>
      </c>
    </row>
    <row r="1022" spans="1:15" x14ac:dyDescent="0.35">
      <c r="A1022">
        <v>10002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833.04359966483776</v>
      </c>
      <c r="I1022">
        <v>-4854.341531967365</v>
      </c>
      <c r="J1022">
        <v>-4866.8911898266597</v>
      </c>
      <c r="K1022">
        <v>6.8166406718450689</v>
      </c>
      <c r="L1022">
        <v>-1.702148476241893</v>
      </c>
      <c r="M1022">
        <v>2.858164635452749</v>
      </c>
      <c r="N1022">
        <f>SQRT(ssa_urop_maneuver_10002[[#This Row],[x-pos]]^2+ssa_urop_maneuver_10002[[#This Row],[y-pos]]^2+ssa_urop_maneuver_10002[[#This Row],[z-pos]]^2)-6378</f>
        <v>546.24892689006174</v>
      </c>
      <c r="O1022">
        <f>SQRT(ssa_urop_maneuver_10002[[#This Row],[x-vel]]^2+ssa_urop_maneuver_10002[[#This Row],[y-vel]]^2+ssa_urop_maneuver_10002[[#This Row],[z-vel]]^2)</f>
        <v>7.585051388591757</v>
      </c>
    </row>
    <row r="1023" spans="1:15" x14ac:dyDescent="0.35">
      <c r="A1023">
        <v>10002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4461.6387534655569</v>
      </c>
      <c r="I1023">
        <v>-4793.3046287760271</v>
      </c>
      <c r="J1023">
        <v>-2257.3760584016918</v>
      </c>
      <c r="K1023">
        <v>4.8397959464975857</v>
      </c>
      <c r="L1023">
        <v>1.8992452848663071</v>
      </c>
      <c r="M1023">
        <v>5.5248655350997549</v>
      </c>
      <c r="N1023">
        <f>SQRT(ssa_urop_maneuver_10002[[#This Row],[x-pos]]^2+ssa_urop_maneuver_10002[[#This Row],[y-pos]]^2+ssa_urop_maneuver_10002[[#This Row],[z-pos]]^2)-6378</f>
        <v>548.5962997504439</v>
      </c>
      <c r="O1023">
        <f>SQRT(ssa_urop_maneuver_10002[[#This Row],[x-vel]]^2+ssa_urop_maneuver_10002[[#This Row],[y-vel]]^2+ssa_urop_maneuver_10002[[#This Row],[z-vel]]^2)</f>
        <v>7.5864943575247237</v>
      </c>
    </row>
    <row r="1024" spans="1:15" x14ac:dyDescent="0.35">
      <c r="A1024">
        <v>10002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6230.8246268733919</v>
      </c>
      <c r="I1024">
        <v>-2735.0227882330992</v>
      </c>
      <c r="J1024">
        <v>1294.941991187844</v>
      </c>
      <c r="K1024">
        <v>0.8433104001444538</v>
      </c>
      <c r="L1024">
        <v>4.7129453589491703</v>
      </c>
      <c r="M1024">
        <v>5.8854617705718564</v>
      </c>
      <c r="N1024">
        <f>SQRT(ssa_urop_maneuver_10002[[#This Row],[x-pos]]^2+ssa_urop_maneuver_10002[[#This Row],[y-pos]]^2+ssa_urop_maneuver_10002[[#This Row],[z-pos]]^2)-6378</f>
        <v>548.78857361388236</v>
      </c>
      <c r="O1024">
        <f>SQRT(ssa_urop_maneuver_10002[[#This Row],[x-vel]]^2+ssa_urop_maneuver_10002[[#This Row],[y-vel]]^2+ssa_urop_maneuver_10002[[#This Row],[z-vel]]^2)</f>
        <v>7.5869418503304171</v>
      </c>
    </row>
    <row r="1025" spans="1:15" x14ac:dyDescent="0.35">
      <c r="A1025">
        <v>10002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5402.8702559334979</v>
      </c>
      <c r="I1025">
        <v>463.40502416659251</v>
      </c>
      <c r="J1025">
        <v>4306.2245266686941</v>
      </c>
      <c r="K1025">
        <v>-3.502019762373437</v>
      </c>
      <c r="L1025">
        <v>5.5617274350853698</v>
      </c>
      <c r="M1025">
        <v>3.787700895449674</v>
      </c>
      <c r="N1025">
        <f>SQRT(ssa_urop_maneuver_10002[[#This Row],[x-pos]]^2+ssa_urop_maneuver_10002[[#This Row],[y-pos]]^2+ssa_urop_maneuver_10002[[#This Row],[z-pos]]^2)-6378</f>
        <v>546.54481485655197</v>
      </c>
      <c r="O1025">
        <f>SQRT(ssa_urop_maneuver_10002[[#This Row],[x-vel]]^2+ssa_urop_maneuver_10002[[#This Row],[y-vel]]^2+ssa_urop_maneuver_10002[[#This Row],[z-vel]]^2)</f>
        <v>7.5857519437182788</v>
      </c>
    </row>
    <row r="1026" spans="1:15" x14ac:dyDescent="0.35">
      <c r="A1026">
        <v>10002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2325.276829591714</v>
      </c>
      <c r="I1026">
        <v>3469.2411388291639</v>
      </c>
      <c r="J1026">
        <v>5520.0836511613124</v>
      </c>
      <c r="K1026">
        <v>-6.3848302555630863</v>
      </c>
      <c r="L1026">
        <v>4.0950070907276483</v>
      </c>
      <c r="M1026">
        <v>0.1119187800975764</v>
      </c>
      <c r="N1026">
        <f>SQRT(ssa_urop_maneuver_10002[[#This Row],[x-pos]]^2+ssa_urop_maneuver_10002[[#This Row],[y-pos]]^2+ssa_urop_maneuver_10002[[#This Row],[z-pos]]^2)-6378</f>
        <v>543.98453692285966</v>
      </c>
      <c r="O1026">
        <f>SQRT(ssa_urop_maneuver_10002[[#This Row],[x-vel]]^2+ssa_urop_maneuver_10002[[#This Row],[y-vel]]^2+ssa_urop_maneuver_10002[[#This Row],[z-vel]]^2)</f>
        <v>7.5860178142950625</v>
      </c>
    </row>
    <row r="1027" spans="1:15" x14ac:dyDescent="0.35">
      <c r="A1027">
        <v>10002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-1719.843582029001</v>
      </c>
      <c r="I1027">
        <v>5031.1779051705234</v>
      </c>
      <c r="J1027">
        <v>4430.5360640539584</v>
      </c>
      <c r="K1027">
        <v>-6.6103277692153073</v>
      </c>
      <c r="L1027">
        <v>0.92170413098594206</v>
      </c>
      <c r="M1027">
        <v>-3.6130004988101478</v>
      </c>
      <c r="N1027">
        <f>SQRT(ssa_urop_maneuver_10002[[#This Row],[x-pos]]^2+ssa_urop_maneuver_10002[[#This Row],[y-pos]]^2+ssa_urop_maneuver_10002[[#This Row],[z-pos]]^2)-6378</f>
        <v>543.00158033540265</v>
      </c>
      <c r="O1027">
        <f>SQRT(ssa_urop_maneuver_10002[[#This Row],[x-vel]]^2+ssa_urop_maneuver_10002[[#This Row],[y-vel]]^2+ssa_urop_maneuver_10002[[#This Row],[z-vel]]^2)</f>
        <v>7.5894495403776121</v>
      </c>
    </row>
    <row r="1028" spans="1:15" x14ac:dyDescent="0.35">
      <c r="A1028">
        <v>10002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-5047.2763967504716</v>
      </c>
      <c r="I1028">
        <v>4495.5802389848805</v>
      </c>
      <c r="J1028">
        <v>1489.4231464658219</v>
      </c>
      <c r="K1028">
        <v>-4.077161809871984</v>
      </c>
      <c r="L1028">
        <v>-2.6436215246272852</v>
      </c>
      <c r="M1028">
        <v>-5.8344917212512826</v>
      </c>
      <c r="N1028">
        <f>SQRT(ssa_urop_maneuver_10002[[#This Row],[x-pos]]^2+ssa_urop_maneuver_10002[[#This Row],[y-pos]]^2+ssa_urop_maneuver_10002[[#This Row],[z-pos]]^2)-6378</f>
        <v>543.24425371435154</v>
      </c>
      <c r="O1028">
        <f>SQRT(ssa_urop_maneuver_10002[[#This Row],[x-vel]]^2+ssa_urop_maneuver_10002[[#This Row],[y-vel]]^2+ssa_urop_maneuver_10002[[#This Row],[z-vel]]^2)</f>
        <v>7.5929754928289501</v>
      </c>
    </row>
    <row r="1029" spans="1:15" x14ac:dyDescent="0.35">
      <c r="A1029">
        <v>10002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-6266.0366986708686</v>
      </c>
      <c r="I1029">
        <v>2082.1467639982989</v>
      </c>
      <c r="J1029">
        <v>-2075.253960523683</v>
      </c>
      <c r="K1029">
        <v>0.16212288944688549</v>
      </c>
      <c r="L1029">
        <v>-5.108450819503715</v>
      </c>
      <c r="M1029">
        <v>-5.6144341419714587</v>
      </c>
      <c r="N1029">
        <f>SQRT(ssa_urop_maneuver_10002[[#This Row],[x-pos]]^2+ssa_urop_maneuver_10002[[#This Row],[y-pos]]^2+ssa_urop_maneuver_10002[[#This Row],[z-pos]]^2)-6378</f>
        <v>543.36041949759601</v>
      </c>
      <c r="O1029">
        <f>SQRT(ssa_urop_maneuver_10002[[#This Row],[x-vel]]^2+ssa_urop_maneuver_10002[[#This Row],[y-vel]]^2+ssa_urop_maneuver_10002[[#This Row],[z-vel]]^2)</f>
        <v>7.5923925307577171</v>
      </c>
    </row>
    <row r="1030" spans="1:15" x14ac:dyDescent="0.35">
      <c r="A1030">
        <v>10002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-4867.9951643971272</v>
      </c>
      <c r="I1030">
        <v>-1201.2033094743281</v>
      </c>
      <c r="J1030">
        <v>-4771.3816659011036</v>
      </c>
      <c r="K1030">
        <v>4.3269117109780026</v>
      </c>
      <c r="L1030">
        <v>-5.4385399772299001</v>
      </c>
      <c r="M1030">
        <v>-3.0466324174133779</v>
      </c>
      <c r="N1030">
        <f>SQRT(ssa_urop_maneuver_10002[[#This Row],[x-pos]]^2+ssa_urop_maneuver_10002[[#This Row],[y-pos]]^2+ssa_urop_maneuver_10002[[#This Row],[z-pos]]^2)-6378</f>
        <v>543.44127425661827</v>
      </c>
      <c r="O1030">
        <f>SQRT(ssa_urop_maneuver_10002[[#This Row],[x-vel]]^2+ssa_urop_maneuver_10002[[#This Row],[y-vel]]^2+ssa_urop_maneuver_10002[[#This Row],[z-vel]]^2)</f>
        <v>7.5882706281049614</v>
      </c>
    </row>
    <row r="1031" spans="1:15" x14ac:dyDescent="0.35">
      <c r="A1031">
        <v>10002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-1441.2392613644499</v>
      </c>
      <c r="I1031">
        <v>-3984.6402653435198</v>
      </c>
      <c r="J1031">
        <v>-5474.5179369655934</v>
      </c>
      <c r="K1031">
        <v>6.6812239282054762</v>
      </c>
      <c r="L1031">
        <v>-3.504018739261042</v>
      </c>
      <c r="M1031">
        <v>0.786928885596057</v>
      </c>
      <c r="N1031">
        <f>SQRT(ssa_urop_maneuver_10002[[#This Row],[x-pos]]^2+ssa_urop_maneuver_10002[[#This Row],[y-pos]]^2+ssa_urop_maneuver_10002[[#This Row],[z-pos]]^2)-6378</f>
        <v>544.77944866462167</v>
      </c>
      <c r="O1031">
        <f>SQRT(ssa_urop_maneuver_10002[[#This Row],[x-vel]]^2+ssa_urop_maneuver_10002[[#This Row],[y-vel]]^2+ssa_urop_maneuver_10002[[#This Row],[z-vel]]^2)</f>
        <v>7.585259229248754</v>
      </c>
    </row>
    <row r="1032" spans="1:15" x14ac:dyDescent="0.35">
      <c r="A1032">
        <v>10002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2585.2464326376071</v>
      </c>
      <c r="I1032">
        <v>-5110.2432451027253</v>
      </c>
      <c r="J1032">
        <v>-3893.8455322712239</v>
      </c>
      <c r="K1032">
        <v>6.254271123005994</v>
      </c>
      <c r="L1032">
        <v>-0.1115060240342267</v>
      </c>
      <c r="M1032">
        <v>4.2912687000633483</v>
      </c>
      <c r="N1032">
        <f>SQRT(ssa_urop_maneuver_10002[[#This Row],[x-pos]]^2+ssa_urop_maneuver_10002[[#This Row],[y-pos]]^2+ssa_urop_maneuver_10002[[#This Row],[z-pos]]^2)-6378</f>
        <v>547.32440906359807</v>
      </c>
      <c r="O1032">
        <f>SQRT(ssa_urop_maneuver_10002[[#This Row],[x-vel]]^2+ssa_urop_maneuver_10002[[#This Row],[y-vel]]^2+ssa_urop_maneuver_10002[[#This Row],[z-vel]]^2)</f>
        <v>7.5857318651271841</v>
      </c>
    </row>
    <row r="1033" spans="1:15" x14ac:dyDescent="0.35">
      <c r="A1033">
        <v>10002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5534.8405031053398</v>
      </c>
      <c r="I1033">
        <v>-4107.9378488793427</v>
      </c>
      <c r="J1033">
        <v>-687.75953204647305</v>
      </c>
      <c r="K1033">
        <v>3.2204417667075509</v>
      </c>
      <c r="L1033">
        <v>3.3321623670867551</v>
      </c>
      <c r="M1033">
        <v>6.007453368841289</v>
      </c>
      <c r="N1033">
        <f>SQRT(ssa_urop_maneuver_10002[[#This Row],[x-pos]]^2+ssa_urop_maneuver_10002[[#This Row],[y-pos]]^2+ssa_urop_maneuver_10002[[#This Row],[z-pos]]^2)-6378</f>
        <v>548.9492519428486</v>
      </c>
      <c r="O1033">
        <f>SQRT(ssa_urop_maneuver_10002[[#This Row],[x-vel]]^2+ssa_urop_maneuver_10002[[#This Row],[y-vel]]^2+ssa_urop_maneuver_10002[[#This Row],[z-vel]]^2)</f>
        <v>7.5870974154933721</v>
      </c>
    </row>
    <row r="1034" spans="1:15" x14ac:dyDescent="0.35">
      <c r="A1034">
        <v>10002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6177.0438738433386</v>
      </c>
      <c r="I1034">
        <v>-1393.2474784387521</v>
      </c>
      <c r="J1034">
        <v>2805.6669042871622</v>
      </c>
      <c r="K1034">
        <v>-1.1569491910796179</v>
      </c>
      <c r="L1034">
        <v>5.388293195108167</v>
      </c>
      <c r="M1034">
        <v>5.2137661307447516</v>
      </c>
      <c r="N1034">
        <f>SQRT(ssa_urop_maneuver_10002[[#This Row],[x-pos]]^2+ssa_urop_maneuver_10002[[#This Row],[y-pos]]^2+ssa_urop_maneuver_10002[[#This Row],[z-pos]]^2)-6378</f>
        <v>547.94948966376523</v>
      </c>
      <c r="O1034">
        <f>SQRT(ssa_urop_maneuver_10002[[#This Row],[x-vel]]^2+ssa_urop_maneuver_10002[[#This Row],[y-vel]]^2+ssa_urop_maneuver_10002[[#This Row],[z-vel]]^2)</f>
        <v>7.586540203102456</v>
      </c>
    </row>
    <row r="1035" spans="1:15" x14ac:dyDescent="0.35">
      <c r="A1035">
        <v>10002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4245.4720794216491</v>
      </c>
      <c r="I1035">
        <v>1902.2142639531969</v>
      </c>
      <c r="J1035">
        <v>5127.2989433200764</v>
      </c>
      <c r="K1035">
        <v>-5.047308397093369</v>
      </c>
      <c r="L1035">
        <v>5.1986109952668</v>
      </c>
      <c r="M1035">
        <v>2.2445870547316882</v>
      </c>
      <c r="N1035">
        <f>SQRT(ssa_urop_maneuver_10002[[#This Row],[x-pos]]^2+ssa_urop_maneuver_10002[[#This Row],[y-pos]]^2+ssa_urop_maneuver_10002[[#This Row],[z-pos]]^2)-6378</f>
        <v>545.26850102658864</v>
      </c>
      <c r="O1035">
        <f>SQRT(ssa_urop_maneuver_10002[[#This Row],[x-vel]]^2+ssa_urop_maneuver_10002[[#This Row],[y-vel]]^2+ssa_urop_maneuver_10002[[#This Row],[z-vel]]^2)</f>
        <v>7.5854498470260276</v>
      </c>
    </row>
    <row r="1036" spans="1:15" x14ac:dyDescent="0.35">
      <c r="A1036">
        <v>10002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546.94987374289144</v>
      </c>
      <c r="I1036">
        <v>4406.2074902562126</v>
      </c>
      <c r="J1036">
        <v>5309.5528027485443</v>
      </c>
      <c r="K1036">
        <v>-6.8348039669606244</v>
      </c>
      <c r="L1036">
        <v>2.8455249291770071</v>
      </c>
      <c r="M1036">
        <v>-1.6595341038298339</v>
      </c>
      <c r="N1036">
        <f>SQRT(ssa_urop_maneuver_10002[[#This Row],[x-pos]]^2+ssa_urop_maneuver_10002[[#This Row],[y-pos]]^2+ssa_urop_maneuver_10002[[#This Row],[z-pos]]^2)-6378</f>
        <v>543.35605042481802</v>
      </c>
      <c r="O1036">
        <f>SQRT(ssa_urop_maneuver_10002[[#This Row],[x-vel]]^2+ssa_urop_maneuver_10002[[#This Row],[y-vel]]^2+ssa_urop_maneuver_10002[[#This Row],[z-vel]]^2)</f>
        <v>7.5872004607182211</v>
      </c>
    </row>
    <row r="1037" spans="1:15" x14ac:dyDescent="0.35">
      <c r="A1037">
        <v>10002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-3378.8165263617893</v>
      </c>
      <c r="I1037">
        <v>5075.2928050882438</v>
      </c>
      <c r="J1037">
        <v>3275.1956285921501</v>
      </c>
      <c r="K1037">
        <v>-5.7759166260395176</v>
      </c>
      <c r="L1037">
        <v>-0.69770839748590374</v>
      </c>
      <c r="M1037">
        <v>-4.8764078409767766</v>
      </c>
      <c r="N1037">
        <f>SQRT(ssa_urop_maneuver_10002[[#This Row],[x-pos]]^2+ssa_urop_maneuver_10002[[#This Row],[y-pos]]^2+ssa_urop_maneuver_10002[[#This Row],[z-pos]]^2)-6378</f>
        <v>543.12018258209173</v>
      </c>
      <c r="O1037">
        <f>SQRT(ssa_urop_maneuver_10002[[#This Row],[x-vel]]^2+ssa_urop_maneuver_10002[[#This Row],[y-vel]]^2+ssa_urop_maneuver_10002[[#This Row],[z-vel]]^2)</f>
        <v>7.5912688867159659</v>
      </c>
    </row>
    <row r="1038" spans="1:15" x14ac:dyDescent="0.35">
      <c r="A1038">
        <v>10002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-5893.9362497974344</v>
      </c>
      <c r="I1038">
        <v>3626.3931663693011</v>
      </c>
      <c r="J1038">
        <v>-129.1533494432289</v>
      </c>
      <c r="K1038">
        <v>-2.302162113682436</v>
      </c>
      <c r="L1038">
        <v>-3.957149902339872</v>
      </c>
      <c r="M1038">
        <v>-6.0579808767125529</v>
      </c>
      <c r="N1038">
        <f>SQRT(ssa_urop_maneuver_10002[[#This Row],[x-pos]]^2+ssa_urop_maneuver_10002[[#This Row],[y-pos]]^2+ssa_urop_maneuver_10002[[#This Row],[z-pos]]^2)-6378</f>
        <v>543.40827443654143</v>
      </c>
      <c r="O1038">
        <f>SQRT(ssa_urop_maneuver_10002[[#This Row],[x-vel]]^2+ssa_urop_maneuver_10002[[#This Row],[y-vel]]^2+ssa_urop_maneuver_10002[[#This Row],[z-vel]]^2)</f>
        <v>7.5932942817908904</v>
      </c>
    </row>
    <row r="1039" spans="1:15" x14ac:dyDescent="0.35">
      <c r="A1039">
        <v>10002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-5946.3931113423632</v>
      </c>
      <c r="I1039">
        <v>662.25833877667242</v>
      </c>
      <c r="J1039">
        <v>-3479.431224789867</v>
      </c>
      <c r="K1039">
        <v>2.1323570871841939</v>
      </c>
      <c r="L1039">
        <v>-5.5636719915285502</v>
      </c>
      <c r="M1039">
        <v>-4.7029284745330866</v>
      </c>
      <c r="N1039">
        <f>SQRT(ssa_urop_maneuver_10002[[#This Row],[x-pos]]^2+ssa_urop_maneuver_10002[[#This Row],[y-pos]]^2+ssa_urop_maneuver_10002[[#This Row],[z-pos]]^2)-6378</f>
        <v>543.31626137267813</v>
      </c>
      <c r="O1039">
        <f>SQRT(ssa_urop_maneuver_10002[[#This Row],[x-vel]]^2+ssa_urop_maneuver_10002[[#This Row],[y-vel]]^2+ssa_urop_maneuver_10002[[#This Row],[z-vel]]^2)</f>
        <v>7.5907133402044655</v>
      </c>
    </row>
    <row r="1040" spans="1:15" x14ac:dyDescent="0.35">
      <c r="A1040">
        <v>10002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-3517.6802831108271</v>
      </c>
      <c r="I1040">
        <v>-2578.7688468852361</v>
      </c>
      <c r="J1040">
        <v>-5374.6439274395752</v>
      </c>
      <c r="K1040">
        <v>5.6682045977775539</v>
      </c>
      <c r="L1040">
        <v>-4.8482899303777574</v>
      </c>
      <c r="M1040">
        <v>-1.386177818573977</v>
      </c>
      <c r="N1040">
        <f>SQRT(ssa_urop_maneuver_10002[[#This Row],[x-pos]]^2+ssa_urop_maneuver_10002[[#This Row],[y-pos]]^2+ssa_urop_maneuver_10002[[#This Row],[z-pos]]^2)-6378</f>
        <v>543.77149916230428</v>
      </c>
      <c r="O1040">
        <f>SQRT(ssa_urop_maneuver_10002[[#This Row],[x-vel]]^2+ssa_urop_maneuver_10002[[#This Row],[y-vel]]^2+ssa_urop_maneuver_10002[[#This Row],[z-vel]]^2)</f>
        <v>7.5865636197144939</v>
      </c>
    </row>
    <row r="1041" spans="1:15" x14ac:dyDescent="0.35">
      <c r="A1041">
        <v>10002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375.78567352578688</v>
      </c>
      <c r="I1041">
        <v>-4746.6414066405587</v>
      </c>
      <c r="J1041">
        <v>-5026.6188470811012</v>
      </c>
      <c r="K1041">
        <v>6.8400402524080972</v>
      </c>
      <c r="L1041">
        <v>-2.1164421881753781</v>
      </c>
      <c r="M1041">
        <v>2.5039138951126931</v>
      </c>
      <c r="N1041">
        <f>SQRT(ssa_urop_maneuver_10002[[#This Row],[x-pos]]^2+ssa_urop_maneuver_10002[[#This Row],[y-pos]]^2+ssa_urop_maneuver_10002[[#This Row],[z-pos]]^2)-6378</f>
        <v>545.77906561820055</v>
      </c>
      <c r="O1041">
        <f>SQRT(ssa_urop_maneuver_10002[[#This Row],[x-vel]]^2+ssa_urop_maneuver_10002[[#This Row],[y-vel]]^2+ssa_urop_maneuver_10002[[#This Row],[z-vel]]^2)</f>
        <v>7.5851870764398432</v>
      </c>
    </row>
    <row r="1042" spans="1:15" x14ac:dyDescent="0.35">
      <c r="A1042">
        <v>10002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4112.6464637530516</v>
      </c>
      <c r="I1042">
        <v>-4939.1719187189847</v>
      </c>
      <c r="J1042">
        <v>-2581.3665201650151</v>
      </c>
      <c r="K1042">
        <v>5.1643293185089698</v>
      </c>
      <c r="L1042">
        <v>1.498933198554766</v>
      </c>
      <c r="M1042">
        <v>5.3515424953830406</v>
      </c>
      <c r="N1042">
        <f>SQRT(ssa_urop_maneuver_10002[[#This Row],[x-pos]]^2+ssa_urop_maneuver_10002[[#This Row],[y-pos]]^2+ssa_urop_maneuver_10002[[#This Row],[z-pos]]^2)-6378</f>
        <v>548.23514543878991</v>
      </c>
      <c r="O1042">
        <f>SQRT(ssa_urop_maneuver_10002[[#This Row],[x-vel]]^2+ssa_urop_maneuver_10002[[#This Row],[y-vel]]^2+ssa_urop_maneuver_10002[[#This Row],[z-vel]]^2)</f>
        <v>7.5865740043600365</v>
      </c>
    </row>
    <row r="1043" spans="1:15" x14ac:dyDescent="0.35">
      <c r="A1043">
        <v>10002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6135.5591583698169</v>
      </c>
      <c r="I1043">
        <v>-3073.728114044688</v>
      </c>
      <c r="J1043">
        <v>942.02855752366975</v>
      </c>
      <c r="K1043">
        <v>1.3336928768543781</v>
      </c>
      <c r="L1043">
        <v>4.4938888864242053</v>
      </c>
      <c r="M1043">
        <v>5.965886934005086</v>
      </c>
      <c r="N1043">
        <f>SQRT(ssa_urop_maneuver_10002[[#This Row],[x-pos]]^2+ssa_urop_maneuver_10002[[#This Row],[y-pos]]^2+ssa_urop_maneuver_10002[[#This Row],[z-pos]]^2)-6378</f>
        <v>548.78197347906826</v>
      </c>
      <c r="O1043">
        <f>SQRT(ssa_urop_maneuver_10002[[#This Row],[x-vel]]^2+ssa_urop_maneuver_10002[[#This Row],[y-vel]]^2+ssa_urop_maneuver_10002[[#This Row],[z-vel]]^2)</f>
        <v>7.5871984897346465</v>
      </c>
    </row>
    <row r="1044" spans="1:15" x14ac:dyDescent="0.35">
      <c r="A1044">
        <v>10002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5600.6987645571498</v>
      </c>
      <c r="I1044">
        <v>73.164836581912667</v>
      </c>
      <c r="J1044">
        <v>4071.794296430257</v>
      </c>
      <c r="K1044">
        <v>-3.05085836638967</v>
      </c>
      <c r="L1044">
        <v>5.6150775240617934</v>
      </c>
      <c r="M1044">
        <v>4.0877360410351846</v>
      </c>
      <c r="N1044">
        <f>SQRT(ssa_urop_maneuver_10002[[#This Row],[x-pos]]^2+ssa_urop_maneuver_10002[[#This Row],[y-pos]]^2+ssa_urop_maneuver_10002[[#This Row],[z-pos]]^2)-6378</f>
        <v>546.78797776986175</v>
      </c>
      <c r="O1044">
        <f>SQRT(ssa_urop_maneuver_10002[[#This Row],[x-vel]]^2+ssa_urop_maneuver_10002[[#This Row],[y-vel]]^2+ssa_urop_maneuver_10002[[#This Row],[z-vel]]^2)</f>
        <v>7.5859355595847093</v>
      </c>
    </row>
    <row r="1045" spans="1:15" x14ac:dyDescent="0.35">
      <c r="A1045">
        <v>10002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2733.4767433792931</v>
      </c>
      <c r="I1045">
        <v>3189.8955053465561</v>
      </c>
      <c r="J1045">
        <v>5501.7853716029922</v>
      </c>
      <c r="K1045">
        <v>-6.159954750242429</v>
      </c>
      <c r="L1045">
        <v>4.3979679516308581</v>
      </c>
      <c r="M1045">
        <v>0.50634041210218184</v>
      </c>
      <c r="N1045">
        <f>SQRT(ssa_urop_maneuver_10002[[#This Row],[x-pos]]^2+ssa_urop_maneuver_10002[[#This Row],[y-pos]]^2+ssa_urop_maneuver_10002[[#This Row],[z-pos]]^2)-6378</f>
        <v>544.20851439844319</v>
      </c>
      <c r="O1045">
        <f>SQRT(ssa_urop_maneuver_10002[[#This Row],[x-vel]]^2+ssa_urop_maneuver_10002[[#This Row],[y-vel]]^2+ssa_urop_maneuver_10002[[#This Row],[z-vel]]^2)</f>
        <v>7.5857461888422151</v>
      </c>
    </row>
    <row r="1046" spans="1:15" x14ac:dyDescent="0.35">
      <c r="A1046">
        <v>10002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-1271.1581885037181</v>
      </c>
      <c r="I1046">
        <v>4979.1192343596103</v>
      </c>
      <c r="J1046">
        <v>4636.2019138459536</v>
      </c>
      <c r="K1046">
        <v>-6.7053135702377373</v>
      </c>
      <c r="L1046">
        <v>1.3490979464049571</v>
      </c>
      <c r="M1046">
        <v>-3.2879376770087489</v>
      </c>
      <c r="N1046">
        <f>SQRT(ssa_urop_maneuver_10002[[#This Row],[x-pos]]^2+ssa_urop_maneuver_10002[[#This Row],[y-pos]]^2+ssa_urop_maneuver_10002[[#This Row],[z-pos]]^2)-6378</f>
        <v>543.115493626643</v>
      </c>
      <c r="O1046">
        <f>SQRT(ssa_urop_maneuver_10002[[#This Row],[x-vel]]^2+ssa_urop_maneuver_10002[[#This Row],[y-vel]]^2+ssa_urop_maneuver_10002[[#This Row],[z-vel]]^2)</f>
        <v>7.5889280871610652</v>
      </c>
    </row>
    <row r="1047" spans="1:15" x14ac:dyDescent="0.35">
      <c r="A1047">
        <v>10002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-4745.3222255339797</v>
      </c>
      <c r="I1047">
        <v>4693.0406846546484</v>
      </c>
      <c r="J1047">
        <v>1833.545613548752</v>
      </c>
      <c r="K1047">
        <v>-4.4537027172535506</v>
      </c>
      <c r="L1047">
        <v>-2.269613375656661</v>
      </c>
      <c r="M1047">
        <v>-5.7150745618707646</v>
      </c>
      <c r="N1047">
        <f>SQRT(ssa_urop_maneuver_10002[[#This Row],[x-pos]]^2+ssa_urop_maneuver_10002[[#This Row],[y-pos]]^2+ssa_urop_maneuver_10002[[#This Row],[z-pos]]^2)-6378</f>
        <v>543.31515023946849</v>
      </c>
      <c r="O1047">
        <f>SQRT(ssa_urop_maneuver_10002[[#This Row],[x-vel]]^2+ssa_urop_maneuver_10002[[#This Row],[y-vel]]^2+ssa_urop_maneuver_10002[[#This Row],[z-vel]]^2)</f>
        <v>7.5926734432855465</v>
      </c>
    </row>
    <row r="1048" spans="1:15" x14ac:dyDescent="0.35">
      <c r="A1048">
        <v>10002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-6237.2036746977028</v>
      </c>
      <c r="I1048">
        <v>2446.9567167773289</v>
      </c>
      <c r="J1048">
        <v>-1736.627991888387</v>
      </c>
      <c r="K1048">
        <v>-0.33838171949872442</v>
      </c>
      <c r="L1048">
        <v>-4.9450457728481449</v>
      </c>
      <c r="M1048">
        <v>-5.7514946058415406</v>
      </c>
      <c r="N1048">
        <f>SQRT(ssa_urop_maneuver_10002[[#This Row],[x-pos]]^2+ssa_urop_maneuver_10002[[#This Row],[y-pos]]^2+ssa_urop_maneuver_10002[[#This Row],[z-pos]]^2)-6378</f>
        <v>543.4293058337671</v>
      </c>
      <c r="O1048">
        <f>SQRT(ssa_urop_maneuver_10002[[#This Row],[x-vel]]^2+ssa_urop_maneuver_10002[[#This Row],[y-vel]]^2+ssa_urop_maneuver_10002[[#This Row],[z-vel]]^2)</f>
        <v>7.5926062774701126</v>
      </c>
    </row>
    <row r="1049" spans="1:15" x14ac:dyDescent="0.35">
      <c r="A1049">
        <v>10002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-5124.000531553791</v>
      </c>
      <c r="I1049">
        <v>-821.44361586117225</v>
      </c>
      <c r="J1049">
        <v>-4579.8837084851148</v>
      </c>
      <c r="K1049">
        <v>3.9124349972870109</v>
      </c>
      <c r="L1049">
        <v>-5.5537118905343554</v>
      </c>
      <c r="M1049">
        <v>-3.3819214343628161</v>
      </c>
      <c r="N1049">
        <f>SQRT(ssa_urop_maneuver_10002[[#This Row],[x-pos]]^2+ssa_urop_maneuver_10002[[#This Row],[y-pos]]^2+ssa_urop_maneuver_10002[[#This Row],[z-pos]]^2)-6378</f>
        <v>543.37889763665316</v>
      </c>
      <c r="O1049">
        <f>SQRT(ssa_urop_maneuver_10002[[#This Row],[x-vel]]^2+ssa_urop_maneuver_10002[[#This Row],[y-vel]]^2+ssa_urop_maneuver_10002[[#This Row],[z-vel]]^2)</f>
        <v>7.5886926383443374</v>
      </c>
    </row>
    <row r="1050" spans="1:15" x14ac:dyDescent="0.35">
      <c r="A1050">
        <v>10002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-1874.942582319359</v>
      </c>
      <c r="I1050">
        <v>-3748.091318575171</v>
      </c>
      <c r="J1050">
        <v>-5509.7287015402098</v>
      </c>
      <c r="K1050">
        <v>6.5245963731741421</v>
      </c>
      <c r="L1050">
        <v>-3.8488748725407169</v>
      </c>
      <c r="M1050">
        <v>0.39388370417523988</v>
      </c>
      <c r="N1050">
        <f>SQRT(ssa_urop_maneuver_10002[[#This Row],[x-pos]]^2+ssa_urop_maneuver_10002[[#This Row],[y-pos]]^2+ssa_urop_maneuver_10002[[#This Row],[z-pos]]^2)-6378</f>
        <v>544.47850007126544</v>
      </c>
      <c r="O1050">
        <f>SQRT(ssa_urop_maneuver_10002[[#This Row],[x-vel]]^2+ssa_urop_maneuver_10002[[#This Row],[y-vel]]^2+ssa_urop_maneuver_10002[[#This Row],[z-vel]]^2)</f>
        <v>7.585469002621215</v>
      </c>
    </row>
    <row r="1051" spans="1:15" x14ac:dyDescent="0.35">
      <c r="A1051">
        <v>10002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2154.402381970182</v>
      </c>
      <c r="I1051">
        <v>-5115.2779274936493</v>
      </c>
      <c r="J1051">
        <v>-4140.9149883632144</v>
      </c>
      <c r="K1051">
        <v>6.4201670234225467</v>
      </c>
      <c r="L1051">
        <v>-0.54290151589852376</v>
      </c>
      <c r="M1051">
        <v>4.0036575924843394</v>
      </c>
      <c r="N1051">
        <f>SQRT(ssa_urop_maneuver_10002[[#This Row],[x-pos]]^2+ssa_urop_maneuver_10002[[#This Row],[y-pos]]^2+ssa_urop_maneuver_10002[[#This Row],[z-pos]]^2)-6378</f>
        <v>546.9328400926488</v>
      </c>
      <c r="O1051">
        <f>SQRT(ssa_urop_maneuver_10002[[#This Row],[x-vel]]^2+ssa_urop_maneuver_10002[[#This Row],[y-vel]]^2+ssa_urop_maneuver_10002[[#This Row],[z-vel]]^2)</f>
        <v>7.5856812998217071</v>
      </c>
    </row>
    <row r="1052" spans="1:15" x14ac:dyDescent="0.35">
      <c r="A1052">
        <v>10002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5286.3595925598647</v>
      </c>
      <c r="I1052">
        <v>-4352.6340644757602</v>
      </c>
      <c r="J1052">
        <v>-1043.6744823202589</v>
      </c>
      <c r="K1052">
        <v>3.6404056732899459</v>
      </c>
      <c r="L1052">
        <v>2.9937834245732158</v>
      </c>
      <c r="M1052">
        <v>5.9455825018403932</v>
      </c>
      <c r="N1052">
        <f>SQRT(ssa_urop_maneuver_10002[[#This Row],[x-pos]]^2+ssa_urop_maneuver_10002[[#This Row],[y-pos]]^2+ssa_urop_maneuver_10002[[#This Row],[z-pos]]^2)-6378</f>
        <v>548.77973275684144</v>
      </c>
      <c r="O1052">
        <f>SQRT(ssa_urop_maneuver_10002[[#This Row],[x-vel]]^2+ssa_urop_maneuver_10002[[#This Row],[y-vel]]^2+ssa_urop_maneuver_10002[[#This Row],[z-vel]]^2)</f>
        <v>7.5871762827524716</v>
      </c>
    </row>
    <row r="1053" spans="1:15" x14ac:dyDescent="0.35">
      <c r="A1053">
        <v>10002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6214.4806797419624</v>
      </c>
      <c r="I1053">
        <v>-1775.570456030614</v>
      </c>
      <c r="J1053">
        <v>2489.6336777294537</v>
      </c>
      <c r="K1053">
        <v>-0.65859694058094542</v>
      </c>
      <c r="L1053">
        <v>5.284570268718114</v>
      </c>
      <c r="M1053">
        <v>5.4036345382330042</v>
      </c>
      <c r="N1053">
        <f>SQRT(ssa_urop_maneuver_10002[[#This Row],[x-pos]]^2+ssa_urop_maneuver_10002[[#This Row],[y-pos]]^2+ssa_urop_maneuver_10002[[#This Row],[z-pos]]^2)-6378</f>
        <v>548.08810314304083</v>
      </c>
      <c r="O1053">
        <f>SQRT(ssa_urop_maneuver_10002[[#This Row],[x-vel]]^2+ssa_urop_maneuver_10002[[#This Row],[y-vel]]^2+ssa_urop_maneuver_10002[[#This Row],[z-vel]]^2)</f>
        <v>7.5868108634621061</v>
      </c>
    </row>
    <row r="1054" spans="1:15" x14ac:dyDescent="0.35">
      <c r="A1054">
        <v>10002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4552.817311943254</v>
      </c>
      <c r="I1054">
        <v>1541.683841126566</v>
      </c>
      <c r="J1054">
        <v>4982.9732810152191</v>
      </c>
      <c r="K1054">
        <v>-4.678454659646702</v>
      </c>
      <c r="L1054">
        <v>5.3721721940381348</v>
      </c>
      <c r="M1054">
        <v>2.6062005701031792</v>
      </c>
      <c r="N1054">
        <f>SQRT(ssa_urop_maneuver_10002[[#This Row],[x-pos]]^2+ssa_urop_maneuver_10002[[#This Row],[y-pos]]^2+ssa_urop_maneuver_10002[[#This Row],[z-pos]]^2)-6378</f>
        <v>545.50758367697199</v>
      </c>
      <c r="O1054">
        <f>SQRT(ssa_urop_maneuver_10002[[#This Row],[x-vel]]^2+ssa_urop_maneuver_10002[[#This Row],[y-vel]]^2+ssa_urop_maneuver_10002[[#This Row],[z-vel]]^2)</f>
        <v>7.5855423996160338</v>
      </c>
    </row>
    <row r="1055" spans="1:15" x14ac:dyDescent="0.35">
      <c r="A1055">
        <v>10002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996.09415853046141</v>
      </c>
      <c r="I1055">
        <v>4217.4561913553271</v>
      </c>
      <c r="J1055">
        <v>5396.9851793471717</v>
      </c>
      <c r="K1055">
        <v>-6.7480582507363529</v>
      </c>
      <c r="L1055">
        <v>3.2240074404044612</v>
      </c>
      <c r="M1055">
        <v>-1.2764262193237761</v>
      </c>
      <c r="N1055">
        <f>SQRT(ssa_urop_maneuver_10002[[#This Row],[x-pos]]^2+ssa_urop_maneuver_10002[[#This Row],[y-pos]]^2+ssa_urop_maneuver_10002[[#This Row],[z-pos]]^2)-6378</f>
        <v>543.45861251462702</v>
      </c>
      <c r="O1055">
        <f>SQRT(ssa_urop_maneuver_10002[[#This Row],[x-vel]]^2+ssa_urop_maneuver_10002[[#This Row],[y-vel]]^2+ssa_urop_maneuver_10002[[#This Row],[z-vel]]^2)</f>
        <v>7.5868160663411022</v>
      </c>
    </row>
    <row r="1056" spans="1:15" x14ac:dyDescent="0.35">
      <c r="A1056">
        <v>10002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-2974.913925774254</v>
      </c>
      <c r="I1056">
        <v>5137.1901651539911</v>
      </c>
      <c r="J1056">
        <v>3558.2372236246988</v>
      </c>
      <c r="K1056">
        <v>-6.0082396469287236</v>
      </c>
      <c r="L1056">
        <v>-0.27093737806159018</v>
      </c>
      <c r="M1056">
        <v>-4.6313005881428344</v>
      </c>
      <c r="N1056">
        <f>SQRT(ssa_urop_maneuver_10002[[#This Row],[x-pos]]^2+ssa_urop_maneuver_10002[[#This Row],[y-pos]]^2+ssa_urop_maneuver_10002[[#This Row],[z-pos]]^2)-6378</f>
        <v>543.11897010222492</v>
      </c>
      <c r="O1056">
        <f>SQRT(ssa_urop_maneuver_10002[[#This Row],[x-vel]]^2+ssa_urop_maneuver_10002[[#This Row],[y-vel]]^2+ssa_urop_maneuver_10002[[#This Row],[z-vel]]^2)</f>
        <v>7.5908692424181075</v>
      </c>
    </row>
    <row r="1057" spans="1:15" x14ac:dyDescent="0.35">
      <c r="A1057">
        <v>10002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-5704.0823305029089</v>
      </c>
      <c r="I1057">
        <v>3913.5468860161709</v>
      </c>
      <c r="J1057">
        <v>231.37916889021511</v>
      </c>
      <c r="K1057">
        <v>-2.7573506947124988</v>
      </c>
      <c r="L1057">
        <v>-3.6605725094211681</v>
      </c>
      <c r="M1057">
        <v>-6.0543891932341376</v>
      </c>
      <c r="N1057">
        <f>SQRT(ssa_urop_maneuver_10002[[#This Row],[x-pos]]^2+ssa_urop_maneuver_10002[[#This Row],[y-pos]]^2+ssa_urop_maneuver_10002[[#This Row],[z-pos]]^2)-6378</f>
        <v>543.41176220564739</v>
      </c>
      <c r="O1057">
        <f>SQRT(ssa_urop_maneuver_10002[[#This Row],[x-vel]]^2+ssa_urop_maneuver_10002[[#This Row],[y-vel]]^2+ssa_urop_maneuver_10002[[#This Row],[z-vel]]^2)</f>
        <v>7.5933130090568373</v>
      </c>
    </row>
    <row r="1058" spans="1:15" x14ac:dyDescent="0.35">
      <c r="A1058">
        <v>10002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-6049.8507959282033</v>
      </c>
      <c r="I1058">
        <v>1054.7363310798851</v>
      </c>
      <c r="J1058">
        <v>-3192.3860193286218</v>
      </c>
      <c r="K1058">
        <v>1.64562860769196</v>
      </c>
      <c r="L1058">
        <v>-5.5218840131740858</v>
      </c>
      <c r="M1058">
        <v>-4.9423281940281854</v>
      </c>
      <c r="N1058">
        <f>SQRT(ssa_urop_maneuver_10002[[#This Row],[x-pos]]^2+ssa_urop_maneuver_10002[[#This Row],[y-pos]]^2+ssa_urop_maneuver_10002[[#This Row],[z-pos]]^2)-6378</f>
        <v>543.30709313622447</v>
      </c>
      <c r="O1058">
        <f>SQRT(ssa_urop_maneuver_10002[[#This Row],[x-vel]]^2+ssa_urop_maneuver_10002[[#This Row],[y-vel]]^2+ssa_urop_maneuver_10002[[#This Row],[z-vel]]^2)</f>
        <v>7.5911728044411966</v>
      </c>
    </row>
    <row r="1059" spans="1:15" x14ac:dyDescent="0.35">
      <c r="A1059">
        <v>10002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-3870.6883494313788</v>
      </c>
      <c r="I1059">
        <v>-2244.771704293727</v>
      </c>
      <c r="J1059">
        <v>-5280.8122297164946</v>
      </c>
      <c r="K1059">
        <v>5.3530582950000971</v>
      </c>
      <c r="L1059">
        <v>-5.0777275195792084</v>
      </c>
      <c r="M1059">
        <v>-1.767317917885695</v>
      </c>
      <c r="N1059">
        <f>SQRT(ssa_urop_maneuver_10002[[#This Row],[x-pos]]^2+ssa_urop_maneuver_10002[[#This Row],[y-pos]]^2+ssa_urop_maneuver_10002[[#This Row],[z-pos]]^2)-6378</f>
        <v>543.5754065346182</v>
      </c>
      <c r="O1059">
        <f>SQRT(ssa_urop_maneuver_10002[[#This Row],[x-vel]]^2+ssa_urop_maneuver_10002[[#This Row],[y-vel]]^2+ssa_urop_maneuver_10002[[#This Row],[z-vel]]^2)</f>
        <v>7.586960029922472</v>
      </c>
    </row>
    <row r="1060" spans="1:15" x14ac:dyDescent="0.35">
      <c r="A1060">
        <v>10002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-79.491285067448729</v>
      </c>
      <c r="I1060">
        <v>-4610.0298568206281</v>
      </c>
      <c r="J1060">
        <v>-5164.7589527470582</v>
      </c>
      <c r="K1060">
        <v>6.8265177812665891</v>
      </c>
      <c r="L1060">
        <v>-2.5212220475915799</v>
      </c>
      <c r="M1060">
        <v>2.139725544940398</v>
      </c>
      <c r="N1060">
        <f>SQRT(ssa_urop_maneuver_10002[[#This Row],[x-pos]]^2+ssa_urop_maneuver_10002[[#This Row],[y-pos]]^2+ssa_urop_maneuver_10002[[#This Row],[z-pos]]^2)-6378</f>
        <v>545.39722861256814</v>
      </c>
      <c r="O1060">
        <f>SQRT(ssa_urop_maneuver_10002[[#This Row],[x-vel]]^2+ssa_urop_maneuver_10002[[#This Row],[y-vel]]^2+ssa_urop_maneuver_10002[[#This Row],[z-vel]]^2)</f>
        <v>7.585270663521591</v>
      </c>
    </row>
    <row r="1061" spans="1:15" x14ac:dyDescent="0.35">
      <c r="A1061">
        <v>10002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3744.6066597042391</v>
      </c>
      <c r="I1061">
        <v>-5056.8625711970672</v>
      </c>
      <c r="J1061">
        <v>-2893.840676161904</v>
      </c>
      <c r="K1061">
        <v>5.4582408547121108</v>
      </c>
      <c r="L1061">
        <v>1.086697828611672</v>
      </c>
      <c r="M1061">
        <v>5.1557620415032526</v>
      </c>
      <c r="N1061">
        <f>SQRT(ssa_urop_maneuver_10002[[#This Row],[x-pos]]^2+ssa_urop_maneuver_10002[[#This Row],[y-pos]]^2+ssa_urop_maneuver_10002[[#This Row],[z-pos]]^2)-6378</f>
        <v>547.91163377676457</v>
      </c>
      <c r="O1061">
        <f>SQRT(ssa_urop_maneuver_10002[[#This Row],[x-vel]]^2+ssa_urop_maneuver_10002[[#This Row],[y-vel]]^2+ssa_urop_maneuver_10002[[#This Row],[z-vel]]^2)</f>
        <v>7.5865135357002762</v>
      </c>
    </row>
    <row r="1062" spans="1:15" x14ac:dyDescent="0.35">
      <c r="A1062">
        <v>10002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6008.2030794135026</v>
      </c>
      <c r="I1062">
        <v>-3396.8495026196829</v>
      </c>
      <c r="J1062">
        <v>585.66812739847023</v>
      </c>
      <c r="K1062">
        <v>1.812848230009563</v>
      </c>
      <c r="L1062">
        <v>4.2463627994634061</v>
      </c>
      <c r="M1062">
        <v>6.020764205596123</v>
      </c>
      <c r="N1062">
        <f>SQRT(ssa_urop_maneuver_10002[[#This Row],[x-pos]]^2+ssa_urop_maneuver_10002[[#This Row],[y-pos]]^2+ssa_urop_maneuver_10002[[#This Row],[z-pos]]^2)-6378</f>
        <v>548.76677407085208</v>
      </c>
      <c r="O1062">
        <f>SQRT(ssa_urop_maneuver_10002[[#This Row],[x-vel]]^2+ssa_urop_maneuver_10002[[#This Row],[y-vel]]^2+ssa_urop_maneuver_10002[[#This Row],[z-vel]]^2)</f>
        <v>7.5873326900237492</v>
      </c>
    </row>
    <row r="1063" spans="1:15" x14ac:dyDescent="0.35">
      <c r="A1063">
        <v>10002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5766.9345192747032</v>
      </c>
      <c r="I1063">
        <v>-320.5749273249163</v>
      </c>
      <c r="J1063">
        <v>3820.4335043899941</v>
      </c>
      <c r="K1063">
        <v>-2.586942335164899</v>
      </c>
      <c r="L1063">
        <v>5.6356452132184938</v>
      </c>
      <c r="M1063">
        <v>4.3699891526222174</v>
      </c>
      <c r="N1063">
        <f>SQRT(ssa_urop_maneuver_10002[[#This Row],[x-pos]]^2+ssa_urop_maneuver_10002[[#This Row],[y-pos]]^2+ssa_urop_maneuver_10002[[#This Row],[z-pos]]^2)-6378</f>
        <v>547.02810067202154</v>
      </c>
      <c r="O1063">
        <f>SQRT(ssa_urop_maneuver_10002[[#This Row],[x-vel]]^2+ssa_urop_maneuver_10002[[#This Row],[y-vel]]^2+ssa_urop_maneuver_10002[[#This Row],[z-vel]]^2)</f>
        <v>7.5861434740437641</v>
      </c>
    </row>
    <row r="1064" spans="1:15" x14ac:dyDescent="0.35">
      <c r="A1064">
        <v>10002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3123.704684771687</v>
      </c>
      <c r="I1064">
        <v>2889.5556823472839</v>
      </c>
      <c r="J1064">
        <v>5460.1241939945412</v>
      </c>
      <c r="K1064">
        <v>-5.904060445939189</v>
      </c>
      <c r="L1064">
        <v>4.6773867082188723</v>
      </c>
      <c r="M1064">
        <v>0.89776847871228371</v>
      </c>
      <c r="N1064">
        <f>SQRT(ssa_urop_maneuver_10002[[#This Row],[x-pos]]^2+ssa_urop_maneuver_10002[[#This Row],[y-pos]]^2+ssa_urop_maneuver_10002[[#This Row],[z-pos]]^2)-6378</f>
        <v>544.42870767872955</v>
      </c>
      <c r="O1064">
        <f>SQRT(ssa_urop_maneuver_10002[[#This Row],[x-vel]]^2+ssa_urop_maneuver_10002[[#This Row],[y-vel]]^2+ssa_urop_maneuver_10002[[#This Row],[z-vel]]^2)</f>
        <v>7.5856353991538246</v>
      </c>
    </row>
    <row r="1065" spans="1:15" x14ac:dyDescent="0.35">
      <c r="A1065">
        <v>10002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-819.34260143342624</v>
      </c>
      <c r="I1065">
        <v>4897.2113768391446</v>
      </c>
      <c r="J1065">
        <v>4821.6647247888504</v>
      </c>
      <c r="K1065">
        <v>-6.7635168790932836</v>
      </c>
      <c r="L1065">
        <v>1.771656341188693</v>
      </c>
      <c r="M1065">
        <v>-2.9496044314710779</v>
      </c>
      <c r="N1065">
        <f>SQRT(ssa_urop_maneuver_10002[[#This Row],[x-pos]]^2+ssa_urop_maneuver_10002[[#This Row],[y-pos]]^2+ssa_urop_maneuver_10002[[#This Row],[z-pos]]^2)-6378</f>
        <v>543.15975008810074</v>
      </c>
      <c r="O1065">
        <f>SQRT(ssa_urop_maneuver_10002[[#This Row],[x-vel]]^2+ssa_urop_maneuver_10002[[#This Row],[y-vel]]^2+ssa_urop_maneuver_10002[[#This Row],[z-vel]]^2)</f>
        <v>7.5884183508296168</v>
      </c>
    </row>
    <row r="1066" spans="1:15" x14ac:dyDescent="0.35">
      <c r="A1066">
        <v>10002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-4420.3541966754156</v>
      </c>
      <c r="I1066">
        <v>4864.1510039852019</v>
      </c>
      <c r="J1066">
        <v>2169.1158922528898</v>
      </c>
      <c r="K1066">
        <v>-4.8031565869798607</v>
      </c>
      <c r="L1066">
        <v>-1.8795107360134229</v>
      </c>
      <c r="M1066">
        <v>-5.571503616044895</v>
      </c>
      <c r="N1066">
        <f>SQRT(ssa_urop_maneuver_10002[[#This Row],[x-pos]]^2+ssa_urop_maneuver_10002[[#This Row],[y-pos]]^2+ssa_urop_maneuver_10002[[#This Row],[z-pos]]^2)-6378</f>
        <v>543.31201201479234</v>
      </c>
      <c r="O1066">
        <f>SQRT(ssa_urop_maneuver_10002[[#This Row],[x-vel]]^2+ssa_urop_maneuver_10002[[#This Row],[y-vel]]^2+ssa_urop_maneuver_10002[[#This Row],[z-vel]]^2)</f>
        <v>7.5923992485537193</v>
      </c>
    </row>
    <row r="1067" spans="1:15" x14ac:dyDescent="0.35">
      <c r="A1067">
        <v>10002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-6175.0501335481686</v>
      </c>
      <c r="I1067">
        <v>2799.8847538733989</v>
      </c>
      <c r="J1067">
        <v>-1391.2987949338301</v>
      </c>
      <c r="K1067">
        <v>-0.83286818120231199</v>
      </c>
      <c r="L1067">
        <v>-4.7513057718923166</v>
      </c>
      <c r="M1067">
        <v>-5.8637240128201356</v>
      </c>
      <c r="N1067">
        <f>SQRT(ssa_urop_maneuver_10002[[#This Row],[x-pos]]^2+ssa_urop_maneuver_10002[[#This Row],[y-pos]]^2+ssa_urop_maneuver_10002[[#This Row],[z-pos]]^2)-6378</f>
        <v>543.43851548146631</v>
      </c>
      <c r="O1067">
        <f>SQRT(ssa_urop_maneuver_10002[[#This Row],[x-vel]]^2+ssa_urop_maneuver_10002[[#This Row],[y-vel]]^2+ssa_urop_maneuver_10002[[#This Row],[z-vel]]^2)</f>
        <v>7.5928805629879337</v>
      </c>
    </row>
    <row r="1068" spans="1:15" x14ac:dyDescent="0.35">
      <c r="A1068">
        <v>10002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-5350.2489734037763</v>
      </c>
      <c r="I1068">
        <v>-434.24407336136335</v>
      </c>
      <c r="J1068">
        <v>-4369.2390769731091</v>
      </c>
      <c r="K1068">
        <v>3.4805447155398168</v>
      </c>
      <c r="L1068">
        <v>-5.6371510489931111</v>
      </c>
      <c r="M1068">
        <v>-3.7020383897009248</v>
      </c>
      <c r="N1068">
        <f>SQRT(ssa_urop_maneuver_10002[[#This Row],[x-pos]]^2+ssa_urop_maneuver_10002[[#This Row],[y-pos]]^2+ssa_urop_maneuver_10002[[#This Row],[z-pos]]^2)-6378</f>
        <v>543.270266678398</v>
      </c>
      <c r="O1068">
        <f>SQRT(ssa_urop_maneuver_10002[[#This Row],[x-vel]]^2+ssa_urop_maneuver_10002[[#This Row],[y-vel]]^2+ssa_urop_maneuver_10002[[#This Row],[z-vel]]^2)</f>
        <v>7.5892523811542656</v>
      </c>
    </row>
    <row r="1069" spans="1:15" x14ac:dyDescent="0.35">
      <c r="A1069">
        <v>10002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-2294.729526014848</v>
      </c>
      <c r="I1069">
        <v>-3487.9627730429961</v>
      </c>
      <c r="J1069">
        <v>-5521.2700937671107</v>
      </c>
      <c r="K1069">
        <v>6.3344694801985399</v>
      </c>
      <c r="L1069">
        <v>-4.1735538819768561</v>
      </c>
      <c r="M1069">
        <v>1.9400718657389601E-4</v>
      </c>
      <c r="N1069">
        <f>SQRT(ssa_urop_maneuver_10002[[#This Row],[x-pos]]^2+ssa_urop_maneuver_10002[[#This Row],[y-pos]]^2+ssa_urop_maneuver_10002[[#This Row],[z-pos]]^2)-6378</f>
        <v>544.14499646064905</v>
      </c>
      <c r="O1069">
        <f>SQRT(ssa_urop_maneuver_10002[[#This Row],[x-vel]]^2+ssa_urop_maneuver_10002[[#This Row],[y-vel]]^2+ssa_urop_maneuver_10002[[#This Row],[z-vel]]^2)</f>
        <v>7.5857798306416484</v>
      </c>
    </row>
    <row r="1070" spans="1:15" x14ac:dyDescent="0.35">
      <c r="A1070">
        <v>10002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1715.9053411451659</v>
      </c>
      <c r="I1070">
        <v>-5090.3465373835324</v>
      </c>
      <c r="J1070">
        <v>-4369.5632335070168</v>
      </c>
      <c r="K1070">
        <v>6.5502337901427632</v>
      </c>
      <c r="L1070">
        <v>-0.97395205006016528</v>
      </c>
      <c r="M1070">
        <v>3.699822225021888</v>
      </c>
      <c r="N1070">
        <f>SQRT(ssa_urop_maneuver_10002[[#This Row],[x-pos]]^2+ssa_urop_maneuver_10002[[#This Row],[y-pos]]^2+ssa_urop_maneuver_10002[[#This Row],[z-pos]]^2)-6378</f>
        <v>546.52466686626303</v>
      </c>
      <c r="O1070">
        <f>SQRT(ssa_urop_maneuver_10002[[#This Row],[x-vel]]^2+ssa_urop_maneuver_10002[[#This Row],[y-vel]]^2+ssa_urop_maneuver_10002[[#This Row],[z-vel]]^2)</f>
        <v>7.5856990316061408</v>
      </c>
    </row>
    <row r="1071" spans="1:15" x14ac:dyDescent="0.35">
      <c r="A1071">
        <v>10002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5011.7951189603964</v>
      </c>
      <c r="I1071">
        <v>-4573.4109072959054</v>
      </c>
      <c r="J1071">
        <v>-1394.061544784794</v>
      </c>
      <c r="K1071">
        <v>4.0370122102550567</v>
      </c>
      <c r="L1071">
        <v>2.6355727695355751</v>
      </c>
      <c r="M1071">
        <v>5.8584780027421406</v>
      </c>
      <c r="N1071">
        <f>SQRT(ssa_urop_maneuver_10002[[#This Row],[x-pos]]^2+ssa_urop_maneuver_10002[[#This Row],[y-pos]]^2+ssa_urop_maneuver_10002[[#This Row],[z-pos]]^2)-6378</f>
        <v>548.58539484327594</v>
      </c>
      <c r="O1071">
        <f>SQRT(ssa_urop_maneuver_10002[[#This Row],[x-vel]]^2+ssa_urop_maneuver_10002[[#This Row],[y-vel]]^2+ssa_urop_maneuver_10002[[#This Row],[z-vel]]^2)</f>
        <v>7.58719156986822</v>
      </c>
    </row>
    <row r="1072" spans="1:15" x14ac:dyDescent="0.35">
      <c r="A1072">
        <v>10002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6218.3175319559314</v>
      </c>
      <c r="I1072">
        <v>-2150.0859180637881</v>
      </c>
      <c r="J1072">
        <v>2163.8979578943809</v>
      </c>
      <c r="K1072">
        <v>-0.16098943681152761</v>
      </c>
      <c r="L1072">
        <v>5.148988804419627</v>
      </c>
      <c r="M1072">
        <v>5.5698895957210572</v>
      </c>
      <c r="N1072">
        <f>SQRT(ssa_urop_maneuver_10002[[#This Row],[x-pos]]^2+ssa_urop_maneuver_10002[[#This Row],[y-pos]]^2+ssa_urop_maneuver_10002[[#This Row],[z-pos]]^2)-6378</f>
        <v>548.23972697062982</v>
      </c>
      <c r="O1072">
        <f>SQRT(ssa_urop_maneuver_10002[[#This Row],[x-vel]]^2+ssa_urop_maneuver_10002[[#This Row],[y-vel]]^2+ssa_urop_maneuver_10002[[#This Row],[z-vel]]^2)</f>
        <v>7.5869409787690607</v>
      </c>
    </row>
    <row r="1073" spans="1:15" x14ac:dyDescent="0.35">
      <c r="A1073">
        <v>10002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4833.201506906832</v>
      </c>
      <c r="I1073">
        <v>1169.6114031697521</v>
      </c>
      <c r="J1073">
        <v>4817.8743550423096</v>
      </c>
      <c r="K1073">
        <v>-4.2875810468933544</v>
      </c>
      <c r="L1073">
        <v>5.515458479131774</v>
      </c>
      <c r="M1073">
        <v>2.9558669601628011</v>
      </c>
      <c r="N1073">
        <f>SQRT(ssa_urop_maneuver_10002[[#This Row],[x-pos]]^2+ssa_urop_maneuver_10002[[#This Row],[y-pos]]^2+ssa_urop_maneuver_10002[[#This Row],[z-pos]]^2)-6378</f>
        <v>545.85304160664145</v>
      </c>
      <c r="O1073">
        <f>SQRT(ssa_urop_maneuver_10002[[#This Row],[x-vel]]^2+ssa_urop_maneuver_10002[[#This Row],[y-vel]]^2+ssa_urop_maneuver_10002[[#This Row],[z-vel]]^2)</f>
        <v>7.5855641157983609</v>
      </c>
    </row>
    <row r="1074" spans="1:15" x14ac:dyDescent="0.35">
      <c r="A1074">
        <v>10002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1436.150779585648</v>
      </c>
      <c r="I1074">
        <v>4002.730067698084</v>
      </c>
      <c r="J1074">
        <v>5461.3017282979536</v>
      </c>
      <c r="K1074">
        <v>-6.6258468085190838</v>
      </c>
      <c r="L1074">
        <v>3.5863186653201802</v>
      </c>
      <c r="M1074">
        <v>-0.88895075238322407</v>
      </c>
      <c r="N1074">
        <f>SQRT(ssa_urop_maneuver_10002[[#This Row],[x-pos]]^2+ssa_urop_maneuver_10002[[#This Row],[y-pos]]^2+ssa_urop_maneuver_10002[[#This Row],[z-pos]]^2)-6378</f>
        <v>543.71897898701081</v>
      </c>
      <c r="O1074">
        <f>SQRT(ssa_urop_maneuver_10002[[#This Row],[x-vel]]^2+ssa_urop_maneuver_10002[[#This Row],[y-vel]]^2+ssa_urop_maneuver_10002[[#This Row],[z-vel]]^2)</f>
        <v>7.5864195072082028</v>
      </c>
    </row>
    <row r="1075" spans="1:15" x14ac:dyDescent="0.35">
      <c r="A1075">
        <v>10002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-2558.3109638260062</v>
      </c>
      <c r="I1075">
        <v>5169.5259965475461</v>
      </c>
      <c r="J1075">
        <v>3825.489831062614</v>
      </c>
      <c r="K1075">
        <v>-6.2061206622153842</v>
      </c>
      <c r="L1075">
        <v>0.16061461816469219</v>
      </c>
      <c r="M1075">
        <v>-4.3669318073245886</v>
      </c>
      <c r="N1075">
        <f>SQRT(ssa_urop_maneuver_10002[[#This Row],[x-pos]]^2+ssa_urop_maneuver_10002[[#This Row],[y-pos]]^2+ssa_urop_maneuver_10002[[#This Row],[z-pos]]^2)-6378</f>
        <v>543.22290236174376</v>
      </c>
      <c r="O1075">
        <f>SQRT(ssa_urop_maneuver_10002[[#This Row],[x-vel]]^2+ssa_urop_maneuver_10002[[#This Row],[y-vel]]^2+ssa_urop_maneuver_10002[[#This Row],[z-vel]]^2)</f>
        <v>7.5902453280093729</v>
      </c>
    </row>
    <row r="1076" spans="1:15" x14ac:dyDescent="0.35">
      <c r="A1076">
        <v>10002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-5485.0419672413254</v>
      </c>
      <c r="I1076">
        <v>4180.0624780204435</v>
      </c>
      <c r="J1076">
        <v>590.26694442462303</v>
      </c>
      <c r="K1076">
        <v>-3.194102186851401</v>
      </c>
      <c r="L1076">
        <v>-3.3401502785337551</v>
      </c>
      <c r="M1076">
        <v>-6.0246978639221851</v>
      </c>
      <c r="N1076">
        <f>SQRT(ssa_urop_maneuver_10002[[#This Row],[x-pos]]^2+ssa_urop_maneuver_10002[[#This Row],[y-pos]]^2+ssa_urop_maneuver_10002[[#This Row],[z-pos]]^2)-6378</f>
        <v>543.48992401443775</v>
      </c>
      <c r="O1076">
        <f>SQRT(ssa_urop_maneuver_10002[[#This Row],[x-vel]]^2+ssa_urop_maneuver_10002[[#This Row],[y-vel]]^2+ssa_urop_maneuver_10002[[#This Row],[z-vel]]^2)</f>
        <v>7.5931467136350372</v>
      </c>
    </row>
    <row r="1077" spans="1:15" x14ac:dyDescent="0.35">
      <c r="A1077">
        <v>10002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-6120.0666399889906</v>
      </c>
      <c r="I1077">
        <v>1444.177289586763</v>
      </c>
      <c r="J1077">
        <v>-2892.083125412159</v>
      </c>
      <c r="K1077">
        <v>1.153481648119175</v>
      </c>
      <c r="L1077">
        <v>-5.447459262356281</v>
      </c>
      <c r="M1077">
        <v>-5.1600375837359813</v>
      </c>
      <c r="N1077">
        <f>SQRT(ssa_urop_maneuver_10002[[#This Row],[x-pos]]^2+ssa_urop_maneuver_10002[[#This Row],[y-pos]]^2+ssa_urop_maneuver_10002[[#This Row],[z-pos]]^2)-6378</f>
        <v>543.34441607684039</v>
      </c>
      <c r="O1077">
        <f>SQRT(ssa_urop_maneuver_10002[[#This Row],[x-vel]]^2+ssa_urop_maneuver_10002[[#This Row],[y-vel]]^2+ssa_urop_maneuver_10002[[#This Row],[z-vel]]^2)</f>
        <v>7.5915295028832519</v>
      </c>
    </row>
    <row r="1078" spans="1:15" x14ac:dyDescent="0.35">
      <c r="A1078">
        <v>10002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-4200.4308970297516</v>
      </c>
      <c r="I1078">
        <v>-1895.067253120412</v>
      </c>
      <c r="J1078">
        <v>-5164.4548084813568</v>
      </c>
      <c r="K1078">
        <v>5.0113695266905811</v>
      </c>
      <c r="L1078">
        <v>-5.2795509624181376</v>
      </c>
      <c r="M1078">
        <v>-2.1403193899044801</v>
      </c>
      <c r="N1078">
        <f>SQRT(ssa_urop_maneuver_10002[[#This Row],[x-pos]]^2+ssa_urop_maneuver_10002[[#This Row],[y-pos]]^2+ssa_urop_maneuver_10002[[#This Row],[z-pos]]^2)-6378</f>
        <v>543.45166012287609</v>
      </c>
      <c r="O1078">
        <f>SQRT(ssa_urop_maneuver_10002[[#This Row],[x-vel]]^2+ssa_urop_maneuver_10002[[#This Row],[y-vel]]^2+ssa_urop_maneuver_10002[[#This Row],[z-vel]]^2)</f>
        <v>7.5873875601958254</v>
      </c>
    </row>
    <row r="1079" spans="1:15" x14ac:dyDescent="0.35">
      <c r="A1079">
        <v>10002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-531.13652291713458</v>
      </c>
      <c r="I1079">
        <v>-4445.5918293958694</v>
      </c>
      <c r="J1079">
        <v>-5280.5252164240164</v>
      </c>
      <c r="K1079">
        <v>6.7764330821637557</v>
      </c>
      <c r="L1079">
        <v>-2.9146562764028889</v>
      </c>
      <c r="M1079">
        <v>1.7668832002691739</v>
      </c>
      <c r="N1079">
        <f>SQRT(ssa_urop_maneuver_10002[[#This Row],[x-pos]]^2+ssa_urop_maneuver_10002[[#This Row],[y-pos]]^2+ssa_urop_maneuver_10002[[#This Row],[z-pos]]^2)-6378</f>
        <v>545.10185399996317</v>
      </c>
      <c r="O1079">
        <f>SQRT(ssa_urop_maneuver_10002[[#This Row],[x-vel]]^2+ssa_urop_maneuver_10002[[#This Row],[y-vel]]^2+ssa_urop_maneuver_10002[[#This Row],[z-vel]]^2)</f>
        <v>7.5853241703971728</v>
      </c>
    </row>
    <row r="1080" spans="1:15" x14ac:dyDescent="0.35">
      <c r="A1080">
        <v>10002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3359.0507187500011</v>
      </c>
      <c r="I1080">
        <v>-5146.2130771132379</v>
      </c>
      <c r="J1080">
        <v>-3193.4855945721411</v>
      </c>
      <c r="K1080">
        <v>5.7208213520998497</v>
      </c>
      <c r="L1080">
        <v>0.66474725025920045</v>
      </c>
      <c r="M1080">
        <v>4.9379678176745356</v>
      </c>
      <c r="N1080">
        <f>SQRT(ssa_urop_maneuver_10002[[#This Row],[x-pos]]^2+ssa_urop_maneuver_10002[[#This Row],[y-pos]]^2+ssa_urop_maneuver_10002[[#This Row],[z-pos]]^2)-6378</f>
        <v>547.68271067379919</v>
      </c>
      <c r="O1080">
        <f>SQRT(ssa_urop_maneuver_10002[[#This Row],[x-vel]]^2+ssa_urop_maneuver_10002[[#This Row],[y-vel]]^2+ssa_urop_maneuver_10002[[#This Row],[z-vel]]^2)</f>
        <v>7.5863833292128167</v>
      </c>
    </row>
    <row r="1081" spans="1:15" x14ac:dyDescent="0.35">
      <c r="A1081">
        <v>10002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5849.551171240867</v>
      </c>
      <c r="I1081">
        <v>-3703.012539215365</v>
      </c>
      <c r="J1081">
        <v>227.1463124928965</v>
      </c>
      <c r="K1081">
        <v>2.2791109898203512</v>
      </c>
      <c r="L1081">
        <v>3.9719546867303759</v>
      </c>
      <c r="M1081">
        <v>6.0495314234183564</v>
      </c>
      <c r="N1081">
        <f>SQRT(ssa_urop_maneuver_10002[[#This Row],[x-pos]]^2+ssa_urop_maneuver_10002[[#This Row],[y-pos]]^2+ssa_urop_maneuver_10002[[#This Row],[z-pos]]^2)-6378</f>
        <v>548.84244211103305</v>
      </c>
      <c r="O1081">
        <f>SQRT(ssa_urop_maneuver_10002[[#This Row],[x-vel]]^2+ssa_urop_maneuver_10002[[#This Row],[y-vel]]^2+ssa_urop_maneuver_10002[[#This Row],[z-vel]]^2)</f>
        <v>7.5873316376895916</v>
      </c>
    </row>
    <row r="1082" spans="1:15" x14ac:dyDescent="0.35">
      <c r="A1082">
        <v>10002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5901.3142999499287</v>
      </c>
      <c r="I1082">
        <v>-715.95111612233131</v>
      </c>
      <c r="J1082">
        <v>3552.8353887970138</v>
      </c>
      <c r="K1082">
        <v>-2.1119025912725728</v>
      </c>
      <c r="L1082">
        <v>5.623439775243094</v>
      </c>
      <c r="M1082">
        <v>4.6332035178550326</v>
      </c>
      <c r="N1082">
        <f>SQRT(ssa_urop_maneuver_10002[[#This Row],[x-pos]]^2+ssa_urop_maneuver_10002[[#This Row],[y-pos]]^2+ssa_urop_maneuver_10002[[#This Row],[z-pos]]^2)-6378</f>
        <v>547.36899864250881</v>
      </c>
      <c r="O1082">
        <f>SQRT(ssa_urop_maneuver_10002[[#This Row],[x-vel]]^2+ssa_urop_maneuver_10002[[#This Row],[y-vel]]^2+ssa_urop_maneuver_10002[[#This Row],[z-vel]]^2)</f>
        <v>7.5861572814353222</v>
      </c>
    </row>
    <row r="1083" spans="1:15" x14ac:dyDescent="0.35">
      <c r="A1083">
        <v>10002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3494.9745651258149</v>
      </c>
      <c r="I1083">
        <v>2569.697737379352</v>
      </c>
      <c r="J1083">
        <v>5395.085880073475</v>
      </c>
      <c r="K1083">
        <v>-5.61794746903308</v>
      </c>
      <c r="L1083">
        <v>4.9321257127354672</v>
      </c>
      <c r="M1083">
        <v>1.2852692443870299</v>
      </c>
      <c r="N1083">
        <f>SQRT(ssa_urop_maneuver_10002[[#This Row],[x-pos]]^2+ssa_urop_maneuver_10002[[#This Row],[y-pos]]^2+ssa_urop_maneuver_10002[[#This Row],[z-pos]]^2)-6378</f>
        <v>544.79895170566942</v>
      </c>
      <c r="O1083">
        <f>SQRT(ssa_urop_maneuver_10002[[#This Row],[x-vel]]^2+ssa_urop_maneuver_10002[[#This Row],[y-vel]]^2+ssa_urop_maneuver_10002[[#This Row],[z-vel]]^2)</f>
        <v>7.5854541618553553</v>
      </c>
    </row>
    <row r="1084" spans="1:15" x14ac:dyDescent="0.35">
      <c r="A1084">
        <v>10002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-365.68766084798671</v>
      </c>
      <c r="I1084">
        <v>4786.1078581769052</v>
      </c>
      <c r="J1084">
        <v>4986.4254409726573</v>
      </c>
      <c r="K1084">
        <v>-6.7850399140244253</v>
      </c>
      <c r="L1084">
        <v>2.1877533595296299</v>
      </c>
      <c r="M1084">
        <v>-2.5987970811641099</v>
      </c>
      <c r="N1084">
        <f>SQRT(ssa_urop_maneuver_10002[[#This Row],[x-pos]]^2+ssa_urop_maneuver_10002[[#This Row],[y-pos]]^2+ssa_urop_maneuver_10002[[#This Row],[z-pos]]^2)-6378</f>
        <v>543.34340816712756</v>
      </c>
      <c r="O1084">
        <f>SQRT(ssa_urop_maneuver_10002[[#This Row],[x-vel]]^2+ssa_urop_maneuver_10002[[#This Row],[y-vel]]^2+ssa_urop_maneuver_10002[[#This Row],[z-vel]]^2)</f>
        <v>7.5879363245947751</v>
      </c>
    </row>
    <row r="1085" spans="1:15" x14ac:dyDescent="0.35">
      <c r="A1085">
        <v>10002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-4073.349355917484</v>
      </c>
      <c r="I1085">
        <v>5008.5971704344583</v>
      </c>
      <c r="J1085">
        <v>2495.308206466183</v>
      </c>
      <c r="K1085">
        <v>-5.1244999356241161</v>
      </c>
      <c r="L1085">
        <v>-1.4747116231012789</v>
      </c>
      <c r="M1085">
        <v>-5.4039444521559608</v>
      </c>
      <c r="N1085">
        <f>SQRT(ssa_urop_maneuver_10002[[#This Row],[x-pos]]^2+ssa_urop_maneuver_10002[[#This Row],[y-pos]]^2+ssa_urop_maneuver_10002[[#This Row],[z-pos]]^2)-6378</f>
        <v>543.32816996094516</v>
      </c>
      <c r="O1085">
        <f>SQRT(ssa_urop_maneuver_10002[[#This Row],[x-vel]]^2+ssa_urop_maneuver_10002[[#This Row],[y-vel]]^2+ssa_urop_maneuver_10002[[#This Row],[z-vel]]^2)</f>
        <v>7.5919621708428426</v>
      </c>
    </row>
    <row r="1086" spans="1:15" x14ac:dyDescent="0.35">
      <c r="A1086">
        <v>10002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-6079.9042748564134</v>
      </c>
      <c r="I1086">
        <v>3140.028916193422</v>
      </c>
      <c r="J1086">
        <v>-1039.9383624353729</v>
      </c>
      <c r="K1086">
        <v>-1.3203587266017121</v>
      </c>
      <c r="L1086">
        <v>-4.5277457406449599</v>
      </c>
      <c r="M1086">
        <v>-5.9505813754448109</v>
      </c>
      <c r="N1086">
        <f>SQRT(ssa_urop_maneuver_10002[[#This Row],[x-pos]]^2+ssa_urop_maneuver_10002[[#This Row],[y-pos]]^2+ssa_urop_maneuver_10002[[#This Row],[z-pos]]^2)-6378</f>
        <v>543.45139285200003</v>
      </c>
      <c r="O1086">
        <f>SQRT(ssa_urop_maneuver_10002[[#This Row],[x-vel]]^2+ssa_urop_maneuver_10002[[#This Row],[y-vel]]^2+ssa_urop_maneuver_10002[[#This Row],[z-vel]]^2)</f>
        <v>7.5929735522147404</v>
      </c>
    </row>
    <row r="1087" spans="1:15" x14ac:dyDescent="0.35">
      <c r="A1087">
        <v>10002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-5546.6172916427768</v>
      </c>
      <c r="I1087">
        <v>-40.531507933047692</v>
      </c>
      <c r="J1087">
        <v>-4139.7852257805862</v>
      </c>
      <c r="K1087">
        <v>3.031730168523409</v>
      </c>
      <c r="L1087">
        <v>-5.6884725377603393</v>
      </c>
      <c r="M1087">
        <v>-4.0065313098817974</v>
      </c>
      <c r="N1087">
        <f>SQRT(ssa_urop_maneuver_10002[[#This Row],[x-pos]]^2+ssa_urop_maneuver_10002[[#This Row],[y-pos]]^2+ssa_urop_maneuver_10002[[#This Row],[z-pos]]^2)-6378</f>
        <v>543.30247126053564</v>
      </c>
      <c r="O1087">
        <f>SQRT(ssa_urop_maneuver_10002[[#This Row],[x-vel]]^2+ssa_urop_maneuver_10002[[#This Row],[y-vel]]^2+ssa_urop_maneuver_10002[[#This Row],[z-vel]]^2)</f>
        <v>7.5896245470149371</v>
      </c>
    </row>
    <row r="1088" spans="1:15" x14ac:dyDescent="0.35">
      <c r="A1088">
        <v>10002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-2700.3149473761418</v>
      </c>
      <c r="I1088">
        <v>-3204.8361442887499</v>
      </c>
      <c r="J1088">
        <v>-5509.343719128372</v>
      </c>
      <c r="K1088">
        <v>6.110908713270355</v>
      </c>
      <c r="L1088">
        <v>-4.4773847163209846</v>
      </c>
      <c r="M1088">
        <v>-0.39410247617937239</v>
      </c>
      <c r="N1088">
        <f>SQRT(ssa_urop_maneuver_10002[[#This Row],[x-pos]]^2+ssa_urop_maneuver_10002[[#This Row],[y-pos]]^2+ssa_urop_maneuver_10002[[#This Row],[z-pos]]^2)-6378</f>
        <v>544.10544142906292</v>
      </c>
      <c r="O1088">
        <f>SQRT(ssa_urop_maneuver_10002[[#This Row],[x-vel]]^2+ssa_urop_maneuver_10002[[#This Row],[y-vel]]^2+ssa_urop_maneuver_10002[[#This Row],[z-vel]]^2)</f>
        <v>7.5858747657471248</v>
      </c>
    </row>
    <row r="1089" spans="1:15" x14ac:dyDescent="0.35">
      <c r="A1089">
        <v>10002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1269.9683659603411</v>
      </c>
      <c r="I1089">
        <v>-5035.6741891283964</v>
      </c>
      <c r="J1089">
        <v>-4580.0900417277717</v>
      </c>
      <c r="K1089">
        <v>6.6442320296038897</v>
      </c>
      <c r="L1089">
        <v>-1.404237794622412</v>
      </c>
      <c r="M1089">
        <v>3.379377041611912</v>
      </c>
      <c r="N1089">
        <f>SQRT(ssa_urop_maneuver_10002[[#This Row],[x-pos]]^2+ssa_urop_maneuver_10002[[#This Row],[y-pos]]^2+ssa_urop_maneuver_10002[[#This Row],[z-pos]]^2)-6378</f>
        <v>546.4536954136538</v>
      </c>
      <c r="O1089">
        <f>SQRT(ssa_urop_maneuver_10002[[#This Row],[x-vel]]^2+ssa_urop_maneuver_10002[[#This Row],[y-vel]]^2+ssa_urop_maneuver_10002[[#This Row],[z-vel]]^2)</f>
        <v>7.5853735726352935</v>
      </c>
    </row>
    <row r="1090" spans="1:15" x14ac:dyDescent="0.35">
      <c r="A1090">
        <v>10002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4711.290512333424</v>
      </c>
      <c r="I1090">
        <v>-4770.399196212079</v>
      </c>
      <c r="J1090">
        <v>-1739.51955110433</v>
      </c>
      <c r="K1090">
        <v>4.4104013605012682</v>
      </c>
      <c r="L1090">
        <v>2.2574617621845992</v>
      </c>
      <c r="M1090">
        <v>5.745666494208292</v>
      </c>
      <c r="N1090">
        <f>SQRT(ssa_urop_maneuver_10002[[#This Row],[x-pos]]^2+ssa_urop_maneuver_10002[[#This Row],[y-pos]]^2+ssa_urop_maneuver_10002[[#This Row],[z-pos]]^2)-6378</f>
        <v>548.67994435270521</v>
      </c>
      <c r="O1090">
        <f>SQRT(ssa_urop_maneuver_10002[[#This Row],[x-vel]]^2+ssa_urop_maneuver_10002[[#This Row],[y-vel]]^2+ssa_urop_maneuver_10002[[#This Row],[z-vel]]^2)</f>
        <v>7.5868608285050829</v>
      </c>
    </row>
    <row r="1091" spans="1:15" x14ac:dyDescent="0.35">
      <c r="A1091">
        <v>10002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6188.8201516571553</v>
      </c>
      <c r="I1091">
        <v>-2516.9639250283331</v>
      </c>
      <c r="J1091">
        <v>1827.7360222492141</v>
      </c>
      <c r="K1091">
        <v>0.3360031209861597</v>
      </c>
      <c r="L1091">
        <v>4.9814613227129403</v>
      </c>
      <c r="M1091">
        <v>5.7125567311970764</v>
      </c>
      <c r="N1091">
        <f>SQRT(ssa_urop_maneuver_10002[[#This Row],[x-pos]]^2+ssa_urop_maneuver_10002[[#This Row],[y-pos]]^2+ssa_urop_maneuver_10002[[#This Row],[z-pos]]^2)-6378</f>
        <v>548.55911953973737</v>
      </c>
      <c r="O1091">
        <f>SQRT(ssa_urop_maneuver_10002[[#This Row],[x-vel]]^2+ssa_urop_maneuver_10002[[#This Row],[y-vel]]^2+ssa_urop_maneuver_10002[[#This Row],[z-vel]]^2)</f>
        <v>7.5869071046205923</v>
      </c>
    </row>
    <row r="1092" spans="1:15" x14ac:dyDescent="0.35">
      <c r="A1092">
        <v>10002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5086.9372023165724</v>
      </c>
      <c r="I1092">
        <v>785.72395780037641</v>
      </c>
      <c r="J1092">
        <v>4631.3997965271255</v>
      </c>
      <c r="K1092">
        <v>-3.874657715897059</v>
      </c>
      <c r="L1092">
        <v>5.6282642511103473</v>
      </c>
      <c r="M1092">
        <v>3.2939674976978899</v>
      </c>
      <c r="N1092">
        <f>SQRT(ssa_urop_maneuver_10002[[#This Row],[x-pos]]^2+ssa_urop_maneuver_10002[[#This Row],[y-pos]]^2+ssa_urop_maneuver_10002[[#This Row],[z-pos]]^2)-6378</f>
        <v>546.17188647460898</v>
      </c>
      <c r="O1092">
        <f>SQRT(ssa_urop_maneuver_10002[[#This Row],[x-vel]]^2+ssa_urop_maneuver_10002[[#This Row],[y-vel]]^2+ssa_urop_maneuver_10002[[#This Row],[z-vel]]^2)</f>
        <v>7.5855489433248957</v>
      </c>
    </row>
    <row r="1093" spans="1:15" x14ac:dyDescent="0.35">
      <c r="A1093">
        <v>10002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1867.3538776974981</v>
      </c>
      <c r="I1093">
        <v>3761.6461631649709</v>
      </c>
      <c r="J1093">
        <v>5502.2376369271233</v>
      </c>
      <c r="K1093">
        <v>-6.4685546918131704</v>
      </c>
      <c r="L1093">
        <v>3.9323082395625422</v>
      </c>
      <c r="M1093">
        <v>-0.49644716131652822</v>
      </c>
      <c r="N1093">
        <f>SQRT(ssa_urop_maneuver_10002[[#This Row],[x-pos]]^2+ssa_urop_maneuver_10002[[#This Row],[y-pos]]^2+ssa_urop_maneuver_10002[[#This Row],[z-pos]]^2)-6378</f>
        <v>543.82139141302923</v>
      </c>
      <c r="O1093">
        <f>SQRT(ssa_urop_maneuver_10002[[#This Row],[x-vel]]^2+ssa_urop_maneuver_10002[[#This Row],[y-vel]]^2+ssa_urop_maneuver_10002[[#This Row],[z-vel]]^2)</f>
        <v>7.5862841810657793</v>
      </c>
    </row>
    <row r="1094" spans="1:15" x14ac:dyDescent="0.35">
      <c r="A1094">
        <v>10002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-2129.159595874286</v>
      </c>
      <c r="I1094">
        <v>5171.7467279078382</v>
      </c>
      <c r="J1094">
        <v>4076.893194078028</v>
      </c>
      <c r="K1094">
        <v>-6.3701911369992006</v>
      </c>
      <c r="L1094">
        <v>0.59634484875097948</v>
      </c>
      <c r="M1094">
        <v>-4.0833749705032503</v>
      </c>
      <c r="N1094">
        <f>SQRT(ssa_urop_maneuver_10002[[#This Row],[x-pos]]^2+ssa_urop_maneuver_10002[[#This Row],[y-pos]]^2+ssa_urop_maneuver_10002[[#This Row],[z-pos]]^2)-6378</f>
        <v>543.07960640886813</v>
      </c>
      <c r="O1094">
        <f>SQRT(ssa_urop_maneuver_10002[[#This Row],[x-vel]]^2+ssa_urop_maneuver_10002[[#This Row],[y-vel]]^2+ssa_urop_maneuver_10002[[#This Row],[z-vel]]^2)</f>
        <v>7.5900535867849719</v>
      </c>
    </row>
    <row r="1095" spans="1:15" x14ac:dyDescent="0.35">
      <c r="A1095">
        <v>10002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-5237.0240555485798</v>
      </c>
      <c r="I1095">
        <v>4424.9848662236482</v>
      </c>
      <c r="J1095">
        <v>947.26270782576842</v>
      </c>
      <c r="K1095">
        <v>-3.611905669890402</v>
      </c>
      <c r="L1095">
        <v>-2.9963908556099579</v>
      </c>
      <c r="M1095">
        <v>-5.9692666555572096</v>
      </c>
      <c r="N1095">
        <f>SQRT(ssa_urop_maneuver_10002[[#This Row],[x-pos]]^2+ssa_urop_maneuver_10002[[#This Row],[y-pos]]^2+ssa_urop_maneuver_10002[[#This Row],[z-pos]]^2)-6378</f>
        <v>543.28735585658342</v>
      </c>
      <c r="O1095">
        <f>SQRT(ssa_urop_maneuver_10002[[#This Row],[x-vel]]^2+ssa_urop_maneuver_10002[[#This Row],[y-vel]]^2+ssa_urop_maneuver_10002[[#This Row],[z-vel]]^2)</f>
        <v>7.5931788555858848</v>
      </c>
    </row>
    <row r="1096" spans="1:15" x14ac:dyDescent="0.35">
      <c r="A1096">
        <v>10002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-6156.7337380046101</v>
      </c>
      <c r="I1096">
        <v>1829.6107784412529</v>
      </c>
      <c r="J1096">
        <v>-2578.986353433434</v>
      </c>
      <c r="K1096">
        <v>0.65709753117295522</v>
      </c>
      <c r="L1096">
        <v>-5.3399426680438689</v>
      </c>
      <c r="M1096">
        <v>-5.3563776459828514</v>
      </c>
      <c r="N1096">
        <f>SQRT(ssa_urop_maneuver_10002[[#This Row],[x-pos]]^2+ssa_urop_maneuver_10002[[#This Row],[y-pos]]^2+ssa_urop_maneuver_10002[[#This Row],[z-pos]]^2)-6378</f>
        <v>543.27275379814091</v>
      </c>
      <c r="O1096">
        <f>SQRT(ssa_urop_maneuver_10002[[#This Row],[x-vel]]^2+ssa_urop_maneuver_10002[[#This Row],[y-vel]]^2+ssa_urop_maneuver_10002[[#This Row],[z-vel]]^2)</f>
        <v>7.5919395644231695</v>
      </c>
    </row>
    <row r="1097" spans="1:15" x14ac:dyDescent="0.35">
      <c r="A1097">
        <v>10002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-4505.9219845161288</v>
      </c>
      <c r="I1097">
        <v>-1530.0674154923561</v>
      </c>
      <c r="J1097">
        <v>-5026.1423237778636</v>
      </c>
      <c r="K1097">
        <v>4.6440229305300109</v>
      </c>
      <c r="L1097">
        <v>-5.4524823689054003</v>
      </c>
      <c r="M1097">
        <v>-2.5052615684182409</v>
      </c>
      <c r="N1097">
        <f>SQRT(ssa_urop_maneuver_10002[[#This Row],[x-pos]]^2+ssa_urop_maneuver_10002[[#This Row],[y-pos]]^2+ssa_urop_maneuver_10002[[#This Row],[z-pos]]^2)-6378</f>
        <v>543.45547449150126</v>
      </c>
      <c r="O1097">
        <f>SQRT(ssa_urop_maneuver_10002[[#This Row],[x-vel]]^2+ssa_urop_maneuver_10002[[#This Row],[y-vel]]^2+ssa_urop_maneuver_10002[[#This Row],[z-vel]]^2)</f>
        <v>7.587677410690719</v>
      </c>
    </row>
    <row r="1098" spans="1:15" x14ac:dyDescent="0.35">
      <c r="A1098">
        <v>10002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-977.86792020991697</v>
      </c>
      <c r="I1098">
        <v>-4252.9560564910553</v>
      </c>
      <c r="J1098">
        <v>-5374.5013528917843</v>
      </c>
      <c r="K1098">
        <v>6.6898343787089134</v>
      </c>
      <c r="L1098">
        <v>-3.2955659139757589</v>
      </c>
      <c r="M1098">
        <v>1.385455002992511</v>
      </c>
      <c r="N1098">
        <f>SQRT(ssa_urop_maneuver_10002[[#This Row],[x-pos]]^2+ssa_urop_maneuver_10002[[#This Row],[y-pos]]^2+ssa_urop_maneuver_10002[[#This Row],[z-pos]]^2)-6378</f>
        <v>545.08642731370492</v>
      </c>
      <c r="O1098">
        <f>SQRT(ssa_urop_maneuver_10002[[#This Row],[x-vel]]^2+ssa_urop_maneuver_10002[[#This Row],[y-vel]]^2+ssa_urop_maneuver_10002[[#This Row],[z-vel]]^2)</f>
        <v>7.5851251982568835</v>
      </c>
    </row>
    <row r="1099" spans="1:15" x14ac:dyDescent="0.35">
      <c r="A1099">
        <v>10002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2956.9934399030162</v>
      </c>
      <c r="I1099">
        <v>-5206.3600001344694</v>
      </c>
      <c r="J1099">
        <v>-3480.7659631109568</v>
      </c>
      <c r="K1099">
        <v>5.9511478342605439</v>
      </c>
      <c r="L1099">
        <v>0.23345154160223111</v>
      </c>
      <c r="M1099">
        <v>4.6984479009411544</v>
      </c>
      <c r="N1099">
        <f>SQRT(ssa_urop_maneuver_10002[[#This Row],[x-pos]]^2+ssa_urop_maneuver_10002[[#This Row],[y-pos]]^2+ssa_urop_maneuver_10002[[#This Row],[z-pos]]^2)-6378</f>
        <v>547.72930055610868</v>
      </c>
      <c r="O1099">
        <f>SQRT(ssa_urop_maneuver_10002[[#This Row],[x-vel]]^2+ssa_urop_maneuver_10002[[#This Row],[y-vel]]^2+ssa_urop_maneuver_10002[[#This Row],[z-vel]]^2)</f>
        <v>7.5859127892007008</v>
      </c>
    </row>
    <row r="1100" spans="1:15" x14ac:dyDescent="0.35">
      <c r="A1100">
        <v>10002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5659.9334036618511</v>
      </c>
      <c r="I1100">
        <v>-3991.4376086439452</v>
      </c>
      <c r="J1100">
        <v>-133.79077332681621</v>
      </c>
      <c r="K1100">
        <v>2.731232903738372</v>
      </c>
      <c r="L1100">
        <v>3.6700882955638732</v>
      </c>
      <c r="M1100">
        <v>6.0526279079318801</v>
      </c>
      <c r="N1100">
        <f>SQRT(ssa_urop_maneuver_10002[[#This Row],[x-pos]]^2+ssa_urop_maneuver_10002[[#This Row],[y-pos]]^2+ssa_urop_maneuver_10002[[#This Row],[z-pos]]^2)-6378</f>
        <v>549.07155215044077</v>
      </c>
      <c r="O1100">
        <f>SQRT(ssa_urop_maneuver_10002[[#This Row],[x-vel]]^2+ssa_urop_maneuver_10002[[#This Row],[y-vel]]^2+ssa_urop_maneuver_10002[[#This Row],[z-vel]]^2)</f>
        <v>7.5870604230870553</v>
      </c>
    </row>
    <row r="1101" spans="1:15" x14ac:dyDescent="0.35">
      <c r="A1101">
        <v>10002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6003.384120073345</v>
      </c>
      <c r="I1101">
        <v>-1112.6137727120049</v>
      </c>
      <c r="J1101">
        <v>3269.0562935161829</v>
      </c>
      <c r="K1101">
        <v>-1.627210131535483</v>
      </c>
      <c r="L1101">
        <v>5.5776135749589537</v>
      </c>
      <c r="M1101">
        <v>4.877810947171926</v>
      </c>
      <c r="N1101">
        <f>SQRT(ssa_urop_maneuver_10002[[#This Row],[x-pos]]^2+ssa_urop_maneuver_10002[[#This Row],[y-pos]]^2+ssa_urop_maneuver_10002[[#This Row],[z-pos]]^2)-6378</f>
        <v>547.69558604440954</v>
      </c>
      <c r="O1101">
        <f>SQRT(ssa_urop_maneuver_10002[[#This Row],[x-vel]]^2+ssa_urop_maneuver_10002[[#This Row],[y-vel]]^2+ssa_urop_maneuver_10002[[#This Row],[z-vel]]^2)</f>
        <v>7.5862128654611594</v>
      </c>
    </row>
    <row r="1102" spans="1:15" x14ac:dyDescent="0.35">
      <c r="A1102">
        <v>10002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3846.0160604868379</v>
      </c>
      <c r="I1102">
        <v>2230.0147164152081</v>
      </c>
      <c r="J1102">
        <v>5306.8272057410541</v>
      </c>
      <c r="K1102">
        <v>-5.3026722874048184</v>
      </c>
      <c r="L1102">
        <v>5.1609580829292492</v>
      </c>
      <c r="M1102">
        <v>1.668753267462838</v>
      </c>
      <c r="N1102">
        <f>SQRT(ssa_urop_maneuver_10002[[#This Row],[x-pos]]^2+ssa_urop_maneuver_10002[[#This Row],[y-pos]]^2+ssa_urop_maneuver_10002[[#This Row],[z-pos]]^2)-6378</f>
        <v>544.94880557010129</v>
      </c>
      <c r="O1102">
        <f>SQRT(ssa_urop_maneuver_10002[[#This Row],[x-vel]]^2+ssa_urop_maneuver_10002[[#This Row],[y-vel]]^2+ssa_urop_maneuver_10002[[#This Row],[z-vel]]^2)</f>
        <v>7.5854175355765152</v>
      </c>
    </row>
    <row r="1103" spans="1:15" x14ac:dyDescent="0.35">
      <c r="A1103">
        <v>10002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88.139643169748666</v>
      </c>
      <c r="I1103">
        <v>4644.7676889861741</v>
      </c>
      <c r="J1103">
        <v>5130.4580631326389</v>
      </c>
      <c r="K1103">
        <v>-6.7701363962391703</v>
      </c>
      <c r="L1103">
        <v>2.596212852874189</v>
      </c>
      <c r="M1103">
        <v>-2.2359968364755431</v>
      </c>
      <c r="N1103">
        <f>SQRT(ssa_urop_maneuver_10002[[#This Row],[x-pos]]^2+ssa_urop_maneuver_10002[[#This Row],[y-pos]]^2+ssa_urop_maneuver_10002[[#This Row],[z-pos]]^2)-6378</f>
        <v>543.21632510578002</v>
      </c>
      <c r="O1103">
        <f>SQRT(ssa_urop_maneuver_10002[[#This Row],[x-vel]]^2+ssa_urop_maneuver_10002[[#This Row],[y-vel]]^2+ssa_urop_maneuver_10002[[#This Row],[z-vel]]^2)</f>
        <v>7.5878027026168828</v>
      </c>
    </row>
    <row r="1104" spans="1:15" x14ac:dyDescent="0.35">
      <c r="A1104">
        <v>10002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-3705.8600993018758</v>
      </c>
      <c r="I1104">
        <v>5124.6576148136273</v>
      </c>
      <c r="J1104">
        <v>2811.6707761586831</v>
      </c>
      <c r="K1104">
        <v>-5.4169274618215866</v>
      </c>
      <c r="L1104">
        <v>-1.0563098225921821</v>
      </c>
      <c r="M1104">
        <v>-5.2133661757144178</v>
      </c>
      <c r="N1104">
        <f>SQRT(ssa_urop_maneuver_10002[[#This Row],[x-pos]]^2+ssa_urop_maneuver_10002[[#This Row],[y-pos]]^2+ssa_urop_maneuver_10002[[#This Row],[z-pos]]^2)-6378</f>
        <v>543.05536014340669</v>
      </c>
      <c r="O1104">
        <f>SQRT(ssa_urop_maneuver_10002[[#This Row],[x-vel]]^2+ssa_urop_maneuver_10002[[#This Row],[y-vel]]^2+ssa_urop_maneuver_10002[[#This Row],[z-vel]]^2)</f>
        <v>7.5919747398173527</v>
      </c>
    </row>
    <row r="1105" spans="1:15" x14ac:dyDescent="0.35">
      <c r="A1105">
        <v>10002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-5952.2038356320809</v>
      </c>
      <c r="I1105">
        <v>3465.168017271772</v>
      </c>
      <c r="J1105">
        <v>-683.58637523968639</v>
      </c>
      <c r="K1105">
        <v>-1.797995002556747</v>
      </c>
      <c r="L1105">
        <v>-4.2746779570360376</v>
      </c>
      <c r="M1105">
        <v>-6.0127598324759948</v>
      </c>
      <c r="N1105">
        <f>SQRT(ssa_urop_maneuver_10002[[#This Row],[x-pos]]^2+ssa_urop_maneuver_10002[[#This Row],[y-pos]]^2+ssa_urop_maneuver_10002[[#This Row],[z-pos]]^2)-6378</f>
        <v>543.2289531014485</v>
      </c>
      <c r="O1105">
        <f>SQRT(ssa_urop_maneuver_10002[[#This Row],[x-vel]]^2+ssa_urop_maneuver_10002[[#This Row],[y-vel]]^2+ssa_urop_maneuver_10002[[#This Row],[z-vel]]^2)</f>
        <v>7.5933483041821264</v>
      </c>
    </row>
    <row r="1106" spans="1:15" x14ac:dyDescent="0.35">
      <c r="A1106">
        <v>10002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-5711.5504832238857</v>
      </c>
      <c r="I1106">
        <v>357.72252942947898</v>
      </c>
      <c r="J1106">
        <v>-3892.622452343765</v>
      </c>
      <c r="K1106">
        <v>2.5694969527377149</v>
      </c>
      <c r="L1106">
        <v>-5.7065184131264788</v>
      </c>
      <c r="M1106">
        <v>-4.2947872345051943</v>
      </c>
      <c r="N1106">
        <f>SQRT(ssa_urop_maneuver_10002[[#This Row],[x-pos]]^2+ssa_urop_maneuver_10002[[#This Row],[y-pos]]^2+ssa_urop_maneuver_10002[[#This Row],[z-pos]]^2)-6378</f>
        <v>543.14758453879585</v>
      </c>
      <c r="O1106">
        <f>SQRT(ssa_urop_maneuver_10002[[#This Row],[x-vel]]^2+ssa_urop_maneuver_10002[[#This Row],[y-vel]]^2+ssa_urop_maneuver_10002[[#This Row],[z-vel]]^2)</f>
        <v>7.5902479787651682</v>
      </c>
    </row>
    <row r="1107" spans="1:15" x14ac:dyDescent="0.35">
      <c r="A1107">
        <v>10002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-3088.3361705337702</v>
      </c>
      <c r="I1107">
        <v>-2899.5270063476391</v>
      </c>
      <c r="J1107">
        <v>-5474.2400224166631</v>
      </c>
      <c r="K1107">
        <v>5.8561628929657594</v>
      </c>
      <c r="L1107">
        <v>-4.7577484801698207</v>
      </c>
      <c r="M1107">
        <v>-0.78706557714939929</v>
      </c>
      <c r="N1107">
        <f>SQRT(ssa_urop_maneuver_10002[[#This Row],[x-pos]]^2+ssa_urop_maneuver_10002[[#This Row],[y-pos]]^2+ssa_urop_maneuver_10002[[#This Row],[z-pos]]^2)-6378</f>
        <v>543.87698430092678</v>
      </c>
      <c r="O1107">
        <f>SQRT(ssa_urop_maneuver_10002[[#This Row],[x-vel]]^2+ssa_urop_maneuver_10002[[#This Row],[y-vel]]^2+ssa_urop_maneuver_10002[[#This Row],[z-vel]]^2)</f>
        <v>7.5861905230649755</v>
      </c>
    </row>
    <row r="1108" spans="1:15" x14ac:dyDescent="0.35">
      <c r="A1108">
        <v>10002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820.60268739492062</v>
      </c>
      <c r="I1108">
        <v>-4950.2175888595257</v>
      </c>
      <c r="J1108">
        <v>-4771.4125280823728</v>
      </c>
      <c r="K1108">
        <v>6.7018764154163453</v>
      </c>
      <c r="L1108">
        <v>-1.830364626737655</v>
      </c>
      <c r="M1108">
        <v>3.044820879854369</v>
      </c>
      <c r="N1108">
        <f>SQRT(ssa_urop_maneuver_10002[[#This Row],[x-pos]]^2+ssa_urop_maneuver_10002[[#This Row],[y-pos]]^2+ssa_urop_maneuver_10002[[#This Row],[z-pos]]^2)-6378</f>
        <v>546.19096073724722</v>
      </c>
      <c r="O1108">
        <f>SQRT(ssa_urop_maneuver_10002[[#This Row],[x-vel]]^2+ssa_urop_maneuver_10002[[#This Row],[y-vel]]^2+ssa_urop_maneuver_10002[[#This Row],[z-vel]]^2)</f>
        <v>7.585269694923408</v>
      </c>
    </row>
    <row r="1109" spans="1:15" x14ac:dyDescent="0.35">
      <c r="A1109">
        <v>10002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4387.7072828167311</v>
      </c>
      <c r="I1109">
        <v>-4940.5920827353639</v>
      </c>
      <c r="J1109">
        <v>-2077.576475165617</v>
      </c>
      <c r="K1109">
        <v>4.7569723903273324</v>
      </c>
      <c r="L1109">
        <v>1.8623125022468849</v>
      </c>
      <c r="M1109">
        <v>5.6089738283480592</v>
      </c>
      <c r="N1109">
        <f>SQRT(ssa_urop_maneuver_10002[[#This Row],[x-pos]]^2+ssa_urop_maneuver_10002[[#This Row],[y-pos]]^2+ssa_urop_maneuver_10002[[#This Row],[z-pos]]^2)-6378</f>
        <v>548.59724091360204</v>
      </c>
      <c r="O1109">
        <f>SQRT(ssa_urop_maneuver_10002[[#This Row],[x-vel]]^2+ssa_urop_maneuver_10002[[#This Row],[y-vel]]^2+ssa_urop_maneuver_10002[[#This Row],[z-vel]]^2)</f>
        <v>7.5866713112836957</v>
      </c>
    </row>
    <row r="1110" spans="1:15" x14ac:dyDescent="0.35">
      <c r="A1110">
        <v>10002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6126.0371636290338</v>
      </c>
      <c r="I1110">
        <v>-2872.1334979619992</v>
      </c>
      <c r="J1110">
        <v>1484.1056145984389</v>
      </c>
      <c r="K1110">
        <v>0.8270831870599189</v>
      </c>
      <c r="L1110">
        <v>4.7825026790732856</v>
      </c>
      <c r="M1110">
        <v>5.8313591851201796</v>
      </c>
      <c r="N1110">
        <f>SQRT(ssa_urop_maneuver_10002[[#This Row],[x-pos]]^2+ssa_urop_maneuver_10002[[#This Row],[y-pos]]^2+ssa_urop_maneuver_10002[[#This Row],[z-pos]]^2)-6378</f>
        <v>548.76343147087027</v>
      </c>
      <c r="O1110">
        <f>SQRT(ssa_urop_maneuver_10002[[#This Row],[x-vel]]^2+ssa_urop_maneuver_10002[[#This Row],[y-vel]]^2+ssa_urop_maneuver_10002[[#This Row],[z-vel]]^2)</f>
        <v>7.5869063800435699</v>
      </c>
    </row>
    <row r="1111" spans="1:15" x14ac:dyDescent="0.35">
      <c r="A1111">
        <v>10002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5310.9745884763424</v>
      </c>
      <c r="I1111">
        <v>393.61206925167642</v>
      </c>
      <c r="J1111">
        <v>4425.7313039437986</v>
      </c>
      <c r="K1111">
        <v>-3.4443467170091639</v>
      </c>
      <c r="L1111">
        <v>5.7084406618518013</v>
      </c>
      <c r="M1111">
        <v>3.6181842036514209</v>
      </c>
      <c r="N1111">
        <f>SQRT(ssa_urop_maneuver_10002[[#This Row],[x-pos]]^2+ssa_urop_maneuver_10002[[#This Row],[y-pos]]^2+ssa_urop_maneuver_10002[[#This Row],[z-pos]]^2)-6378</f>
        <v>546.48403241787491</v>
      </c>
      <c r="O1111">
        <f>SQRT(ssa_urop_maneuver_10002[[#This Row],[x-vel]]^2+ssa_urop_maneuver_10002[[#This Row],[y-vel]]^2+ssa_urop_maneuver_10002[[#This Row],[z-vel]]^2)</f>
        <v>7.5855834336198233</v>
      </c>
    </row>
    <row r="1112" spans="1:15" x14ac:dyDescent="0.35">
      <c r="A1112">
        <v>10002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2284.7597027018028</v>
      </c>
      <c r="I1112">
        <v>3495.8020088877779</v>
      </c>
      <c r="J1112">
        <v>5520.2203870417979</v>
      </c>
      <c r="K1112">
        <v>-6.2775229563651322</v>
      </c>
      <c r="L1112">
        <v>4.2578785042862934</v>
      </c>
      <c r="M1112">
        <v>-0.10203823362448169</v>
      </c>
      <c r="N1112">
        <f>SQRT(ssa_urop_maneuver_10002[[#This Row],[x-pos]]^2+ssa_urop_maneuver_10002[[#This Row],[y-pos]]^2+ssa_urop_maneuver_10002[[#This Row],[z-pos]]^2)-6378</f>
        <v>543.96443980650292</v>
      </c>
      <c r="O1112">
        <f>SQRT(ssa_urop_maneuver_10002[[#This Row],[x-vel]]^2+ssa_urop_maneuver_10002[[#This Row],[y-vel]]^2+ssa_urop_maneuver_10002[[#This Row],[z-vel]]^2)</f>
        <v>7.5859894296047967</v>
      </c>
    </row>
    <row r="1113" spans="1:15" x14ac:dyDescent="0.35">
      <c r="A1113">
        <v>10002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-1692.1174043148139</v>
      </c>
      <c r="I1113">
        <v>5142.9927157758984</v>
      </c>
      <c r="J1113">
        <v>4311.2574435200886</v>
      </c>
      <c r="K1113">
        <v>-6.498328107595615</v>
      </c>
      <c r="L1113">
        <v>1.0325667430658869</v>
      </c>
      <c r="M1113">
        <v>-3.782717857597206</v>
      </c>
      <c r="N1113">
        <f>SQRT(ssa_urop_maneuver_10002[[#This Row],[x-pos]]^2+ssa_urop_maneuver_10002[[#This Row],[y-pos]]^2+ssa_urop_maneuver_10002[[#This Row],[z-pos]]^2)-6378</f>
        <v>543.0242109688088</v>
      </c>
      <c r="O1113">
        <f>SQRT(ssa_urop_maneuver_10002[[#This Row],[x-vel]]^2+ssa_urop_maneuver_10002[[#This Row],[y-vel]]^2+ssa_urop_maneuver_10002[[#This Row],[z-vel]]^2)</f>
        <v>7.5896914735078456</v>
      </c>
    </row>
    <row r="1114" spans="1:15" x14ac:dyDescent="0.35">
      <c r="A1114">
        <v>10002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-4962.7812255036997</v>
      </c>
      <c r="I1114">
        <v>4645.6956789202086</v>
      </c>
      <c r="J1114">
        <v>1300.3606144223791</v>
      </c>
      <c r="K1114">
        <v>-4.0067752575954092</v>
      </c>
      <c r="L1114">
        <v>-2.6314556307350561</v>
      </c>
      <c r="M1114">
        <v>-5.888787457974952</v>
      </c>
      <c r="N1114">
        <f>SQRT(ssa_urop_maneuver_10002[[#This Row],[x-pos]]^2+ssa_urop_maneuver_10002[[#This Row],[y-pos]]^2+ssa_urop_maneuver_10002[[#This Row],[z-pos]]^2)-6378</f>
        <v>543.17212333943098</v>
      </c>
      <c r="O1114">
        <f>SQRT(ssa_urop_maneuver_10002[[#This Row],[x-vel]]^2+ssa_urop_maneuver_10002[[#This Row],[y-vel]]^2+ssa_urop_maneuver_10002[[#This Row],[z-vel]]^2)</f>
        <v>7.5931959296865958</v>
      </c>
    </row>
    <row r="1115" spans="1:15" x14ac:dyDescent="0.35">
      <c r="A1115">
        <v>10002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-6159.866785571774</v>
      </c>
      <c r="I1115">
        <v>2207.6231393739599</v>
      </c>
      <c r="J1115">
        <v>-2254.9711153407302</v>
      </c>
      <c r="K1115">
        <v>0.16126098201286279</v>
      </c>
      <c r="L1115">
        <v>-5.1996600598425342</v>
      </c>
      <c r="M1115">
        <v>-5.5301460775560543</v>
      </c>
      <c r="N1115">
        <f>SQRT(ssa_urop_maneuver_10002[[#This Row],[x-pos]]^2+ssa_urop_maneuver_10002[[#This Row],[y-pos]]^2+ssa_urop_maneuver_10002[[#This Row],[z-pos]]^2)-6378</f>
        <v>543.15983578696796</v>
      </c>
      <c r="O1115">
        <f>SQRT(ssa_urop_maneuver_10002[[#This Row],[x-vel]]^2+ssa_urop_maneuver_10002[[#This Row],[y-vel]]^2+ssa_urop_maneuver_10002[[#This Row],[z-vel]]^2)</f>
        <v>7.5924294847795615</v>
      </c>
    </row>
    <row r="1116" spans="1:15" x14ac:dyDescent="0.35">
      <c r="A1116">
        <v>10002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-4784.5001692242686</v>
      </c>
      <c r="I1116">
        <v>-1152.756663779938</v>
      </c>
      <c r="J1116">
        <v>-4866.5469659552346</v>
      </c>
      <c r="K1116">
        <v>4.2549744806574088</v>
      </c>
      <c r="L1116">
        <v>-5.5947517304434067</v>
      </c>
      <c r="M1116">
        <v>-2.8593893521934288</v>
      </c>
      <c r="N1116">
        <f>SQRT(ssa_urop_maneuver_10002[[#This Row],[x-pos]]^2+ssa_urop_maneuver_10002[[#This Row],[y-pos]]^2+ssa_urop_maneuver_10002[[#This Row],[z-pos]]^2)-6378</f>
        <v>543.24043557541881</v>
      </c>
      <c r="O1116">
        <f>SQRT(ssa_urop_maneuver_10002[[#This Row],[x-vel]]^2+ssa_urop_maneuver_10002[[#This Row],[y-vel]]^2+ssa_urop_maneuver_10002[[#This Row],[z-vel]]^2)</f>
        <v>7.5882911267150552</v>
      </c>
    </row>
    <row r="1117" spans="1:15" x14ac:dyDescent="0.35">
      <c r="A1117">
        <v>10002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-1415.2572328163669</v>
      </c>
      <c r="I1117">
        <v>-4033.3861393934162</v>
      </c>
      <c r="J1117">
        <v>-5445.4032181667244</v>
      </c>
      <c r="K1117">
        <v>6.568420186455425</v>
      </c>
      <c r="L1117">
        <v>-3.660019256784929</v>
      </c>
      <c r="M1117">
        <v>0.99897620103485174</v>
      </c>
      <c r="N1117">
        <f>SQRT(ssa_urop_maneuver_10002[[#This Row],[x-pos]]^2+ssa_urop_maneuver_10002[[#This Row],[y-pos]]^2+ssa_urop_maneuver_10002[[#This Row],[z-pos]]^2)-6378</f>
        <v>544.68538884373174</v>
      </c>
      <c r="O1117">
        <f>SQRT(ssa_urop_maneuver_10002[[#This Row],[x-vel]]^2+ssa_urop_maneuver_10002[[#This Row],[y-vel]]^2+ssa_urop_maneuver_10002[[#This Row],[z-vel]]^2)</f>
        <v>7.5853700078576027</v>
      </c>
    </row>
    <row r="1118" spans="1:15" x14ac:dyDescent="0.35">
      <c r="A1118">
        <v>10002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2542.9000687607809</v>
      </c>
      <c r="I1118">
        <v>-5235.7668441917622</v>
      </c>
      <c r="J1118">
        <v>-3752.4372267844342</v>
      </c>
      <c r="K1118">
        <v>6.1475168624322896</v>
      </c>
      <c r="L1118">
        <v>-0.20210162952363089</v>
      </c>
      <c r="M1118">
        <v>4.4399725636934209</v>
      </c>
      <c r="N1118">
        <f>SQRT(ssa_urop_maneuver_10002[[#This Row],[x-pos]]^2+ssa_urop_maneuver_10002[[#This Row],[y-pos]]^2+ssa_urop_maneuver_10002[[#This Row],[z-pos]]^2)-6378</f>
        <v>547.34333787134346</v>
      </c>
      <c r="O1118">
        <f>SQRT(ssa_urop_maneuver_10002[[#This Row],[x-vel]]^2+ssa_urop_maneuver_10002[[#This Row],[y-vel]]^2+ssa_urop_maneuver_10002[[#This Row],[z-vel]]^2)</f>
        <v>7.5859188638487147</v>
      </c>
    </row>
    <row r="1119" spans="1:15" x14ac:dyDescent="0.35">
      <c r="A1119">
        <v>10002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5441.690065722908</v>
      </c>
      <c r="I1119">
        <v>-4257.7074204790906</v>
      </c>
      <c r="J1119">
        <v>-492.86960104999008</v>
      </c>
      <c r="K1119">
        <v>3.1640030965126669</v>
      </c>
      <c r="L1119">
        <v>3.3448330331345382</v>
      </c>
      <c r="M1119">
        <v>6.0304176830391469</v>
      </c>
      <c r="N1119">
        <f>SQRT(ssa_urop_maneuver_10002[[#This Row],[x-pos]]^2+ssa_urop_maneuver_10002[[#This Row],[y-pos]]^2+ssa_urop_maneuver_10002[[#This Row],[z-pos]]^2)-6378</f>
        <v>548.97507527125981</v>
      </c>
      <c r="O1119">
        <f>SQRT(ssa_urop_maneuver_10002[[#This Row],[x-vel]]^2+ssa_urop_maneuver_10002[[#This Row],[y-vel]]^2+ssa_urop_maneuver_10002[[#This Row],[z-vel]]^2)</f>
        <v>7.5871444592943513</v>
      </c>
    </row>
    <row r="1120" spans="1:15" x14ac:dyDescent="0.35">
      <c r="A1120">
        <v>10002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6071.8648307457752</v>
      </c>
      <c r="I1120">
        <v>-1504.71943737065</v>
      </c>
      <c r="J1120">
        <v>2972.6200689955508</v>
      </c>
      <c r="K1120">
        <v>-1.139043166961071</v>
      </c>
      <c r="L1120">
        <v>5.4985942927778577</v>
      </c>
      <c r="M1120">
        <v>5.1011082588029009</v>
      </c>
      <c r="N1120">
        <f>SQRT(ssa_urop_maneuver_10002[[#This Row],[x-pos]]^2+ssa_urop_maneuver_10002[[#This Row],[y-pos]]^2+ssa_urop_maneuver_10002[[#This Row],[z-pos]]^2)-6378</f>
        <v>547.90739056216171</v>
      </c>
      <c r="O1120">
        <f>SQRT(ssa_urop_maneuver_10002[[#This Row],[x-vel]]^2+ssa_urop_maneuver_10002[[#This Row],[y-vel]]^2+ssa_urop_maneuver_10002[[#This Row],[z-vel]]^2)</f>
        <v>7.5863867552872035</v>
      </c>
    </row>
    <row r="1121" spans="1:15" x14ac:dyDescent="0.35">
      <c r="A1121">
        <v>10002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4172.3314997363641</v>
      </c>
      <c r="I1121">
        <v>1875.4669546403211</v>
      </c>
      <c r="J1121">
        <v>5196.6596995033724</v>
      </c>
      <c r="K1121">
        <v>-4.9623808841267714</v>
      </c>
      <c r="L1121">
        <v>5.3605158235205739</v>
      </c>
      <c r="M1121">
        <v>2.043797021639977</v>
      </c>
      <c r="N1121">
        <f>SQRT(ssa_urop_maneuver_10002[[#This Row],[x-pos]]^2+ssa_urop_maneuver_10002[[#This Row],[y-pos]]^2+ssa_urop_maneuver_10002[[#This Row],[z-pos]]^2)-6378</f>
        <v>545.22168315319959</v>
      </c>
      <c r="O1121">
        <f>SQRT(ssa_urop_maneuver_10002[[#This Row],[x-vel]]^2+ssa_urop_maneuver_10002[[#This Row],[y-vel]]^2+ssa_urop_maneuver_10002[[#This Row],[z-vel]]^2)</f>
        <v>7.5853450942607541</v>
      </c>
    </row>
    <row r="1122" spans="1:15" x14ac:dyDescent="0.35">
      <c r="A1122">
        <v>10002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536.43526080206641</v>
      </c>
      <c r="I1122">
        <v>4475.3287186818816</v>
      </c>
      <c r="J1122">
        <v>5252.5015873490674</v>
      </c>
      <c r="K1122">
        <v>-6.7186051132890556</v>
      </c>
      <c r="L1122">
        <v>2.9915743553150129</v>
      </c>
      <c r="M1122">
        <v>-1.864876824257935</v>
      </c>
      <c r="N1122">
        <f>SQRT(ssa_urop_maneuver_10002[[#This Row],[x-pos]]^2+ssa_urop_maneuver_10002[[#This Row],[y-pos]]^2+ssa_urop_maneuver_10002[[#This Row],[z-pos]]^2)-6378</f>
        <v>543.35123038811435</v>
      </c>
      <c r="O1122">
        <f>SQRT(ssa_urop_maneuver_10002[[#This Row],[x-vel]]^2+ssa_urop_maneuver_10002[[#This Row],[y-vel]]^2+ssa_urop_maneuver_10002[[#This Row],[z-vel]]^2)</f>
        <v>7.5872878791664835</v>
      </c>
    </row>
    <row r="1123" spans="1:15" x14ac:dyDescent="0.35">
      <c r="A1123">
        <v>10002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-3322.345395671553</v>
      </c>
      <c r="I1123">
        <v>5211.3154135405503</v>
      </c>
      <c r="J1123">
        <v>3115.4423739569088</v>
      </c>
      <c r="K1123">
        <v>-5.6768222714824521</v>
      </c>
      <c r="L1123">
        <v>-0.62896094012623394</v>
      </c>
      <c r="M1123">
        <v>-5.000918218086011</v>
      </c>
      <c r="N1123">
        <f>SQRT(ssa_urop_maneuver_10002[[#This Row],[x-pos]]^2+ssa_urop_maneuver_10002[[#This Row],[y-pos]]^2+ssa_urop_maneuver_10002[[#This Row],[z-pos]]^2)-6378</f>
        <v>543.11034827444018</v>
      </c>
      <c r="O1123">
        <f>SQRT(ssa_urop_maneuver_10002[[#This Row],[x-vel]]^2+ssa_urop_maneuver_10002[[#This Row],[y-vel]]^2+ssa_urop_maneuver_10002[[#This Row],[z-vel]]^2)</f>
        <v>7.591514077586119</v>
      </c>
    </row>
    <row r="1124" spans="1:15" x14ac:dyDescent="0.35">
      <c r="A1124">
        <v>10002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-5793.8944885273304</v>
      </c>
      <c r="I1124">
        <v>3772.1939245350268</v>
      </c>
      <c r="J1124">
        <v>-324.91356245255872</v>
      </c>
      <c r="K1124">
        <v>-2.2613514662645451</v>
      </c>
      <c r="L1124">
        <v>-3.9944222157271421</v>
      </c>
      <c r="M1124">
        <v>-6.0490235377768418</v>
      </c>
      <c r="N1124">
        <f>SQRT(ssa_urop_maneuver_10002[[#This Row],[x-pos]]^2+ssa_urop_maneuver_10002[[#This Row],[y-pos]]^2+ssa_urop_maneuver_10002[[#This Row],[z-pos]]^2)-6378</f>
        <v>543.28811505141493</v>
      </c>
      <c r="O1124">
        <f>SQRT(ssa_urop_maneuver_10002[[#This Row],[x-vel]]^2+ssa_urop_maneuver_10002[[#This Row],[y-vel]]^2+ssa_urop_maneuver_10002[[#This Row],[z-vel]]^2)</f>
        <v>7.5934053659770857</v>
      </c>
    </row>
    <row r="1125" spans="1:15" x14ac:dyDescent="0.35">
      <c r="A1125">
        <v>10002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-5844.5007091571679</v>
      </c>
      <c r="I1125">
        <v>756.80889952311645</v>
      </c>
      <c r="J1125">
        <v>-3629.2031820553611</v>
      </c>
      <c r="K1125">
        <v>2.097454493947291</v>
      </c>
      <c r="L1125">
        <v>-5.6909738479027814</v>
      </c>
      <c r="M1125">
        <v>-4.5642489901872967</v>
      </c>
      <c r="N1125">
        <f>SQRT(ssa_urop_maneuver_10002[[#This Row],[x-pos]]^2+ssa_urop_maneuver_10002[[#This Row],[y-pos]]^2+ssa_urop_maneuver_10002[[#This Row],[z-pos]]^2)-6378</f>
        <v>543.13169838407248</v>
      </c>
      <c r="O1125">
        <f>SQRT(ssa_urop_maneuver_10002[[#This Row],[x-vel]]^2+ssa_urop_maneuver_10002[[#This Row],[y-vel]]^2+ssa_urop_maneuver_10002[[#This Row],[z-vel]]^2)</f>
        <v>7.5907092907131437</v>
      </c>
    </row>
    <row r="1126" spans="1:15" x14ac:dyDescent="0.35">
      <c r="A1126">
        <v>10002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-3456.539472827777</v>
      </c>
      <c r="I1126">
        <v>-2574.9235873502239</v>
      </c>
      <c r="J1126">
        <v>-5415.831730359836</v>
      </c>
      <c r="K1126">
        <v>5.5722669277190997</v>
      </c>
      <c r="L1126">
        <v>-5.0123492302793951</v>
      </c>
      <c r="M1126">
        <v>-1.176065917147892</v>
      </c>
      <c r="N1126">
        <f>SQRT(ssa_urop_maneuver_10002[[#This Row],[x-pos]]^2+ssa_urop_maneuver_10002[[#This Row],[y-pos]]^2+ssa_urop_maneuver_10002[[#This Row],[z-pos]]^2)-6378</f>
        <v>543.64214182454634</v>
      </c>
      <c r="O1126">
        <f>SQRT(ssa_urop_maneuver_10002[[#This Row],[x-vel]]^2+ssa_urop_maneuver_10002[[#This Row],[y-vel]]^2+ssa_urop_maneuver_10002[[#This Row],[z-vel]]^2)</f>
        <v>7.5866286690144138</v>
      </c>
    </row>
    <row r="1127" spans="1:15" x14ac:dyDescent="0.35">
      <c r="A1127">
        <v>10002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370.69679926549838</v>
      </c>
      <c r="I1127">
        <v>-4835.0526449895851</v>
      </c>
      <c r="J1127">
        <v>-4941.9804586230975</v>
      </c>
      <c r="K1127">
        <v>6.7231891819466068</v>
      </c>
      <c r="L1127">
        <v>-2.248714206932747</v>
      </c>
      <c r="M1127">
        <v>2.698065444415866</v>
      </c>
      <c r="N1127">
        <f>SQRT(ssa_urop_maneuver_10002[[#This Row],[x-pos]]^2+ssa_urop_maneuver_10002[[#This Row],[y-pos]]^2+ssa_urop_maneuver_10002[[#This Row],[z-pos]]^2)-6378</f>
        <v>545.75050461951832</v>
      </c>
      <c r="O1127">
        <f>SQRT(ssa_urop_maneuver_10002[[#This Row],[x-vel]]^2+ssa_urop_maneuver_10002[[#This Row],[y-vel]]^2+ssa_urop_maneuver_10002[[#This Row],[z-vel]]^2)</f>
        <v>7.5853507172085353</v>
      </c>
    </row>
    <row r="1128" spans="1:15" x14ac:dyDescent="0.35">
      <c r="A1128">
        <v>10002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4043.4027876615191</v>
      </c>
      <c r="I1128">
        <v>-5082.8268925663142</v>
      </c>
      <c r="J1128">
        <v>-2406.0041254791699</v>
      </c>
      <c r="K1128">
        <v>5.0750427567930343</v>
      </c>
      <c r="L1128">
        <v>1.453774121659668</v>
      </c>
      <c r="M1128">
        <v>5.4487855648620274</v>
      </c>
      <c r="N1128">
        <f>SQRT(ssa_urop_maneuver_10002[[#This Row],[x-pos]]^2+ssa_urop_maneuver_10002[[#This Row],[y-pos]]^2+ssa_urop_maneuver_10002[[#This Row],[z-pos]]^2)-6378</f>
        <v>548.26098085302237</v>
      </c>
      <c r="O1128">
        <f>SQRT(ssa_urop_maneuver_10002[[#This Row],[x-vel]]^2+ssa_urop_maneuver_10002[[#This Row],[y-vel]]^2+ssa_urop_maneuver_10002[[#This Row],[z-vel]]^2)</f>
        <v>7.5867504448171736</v>
      </c>
    </row>
    <row r="1129" spans="1:15" x14ac:dyDescent="0.35">
      <c r="A1129">
        <v>10002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6030.8714169309242</v>
      </c>
      <c r="I1129">
        <v>-3212.5437197045089</v>
      </c>
      <c r="J1129">
        <v>1135.003544294234</v>
      </c>
      <c r="K1129">
        <v>1.309215403560078</v>
      </c>
      <c r="L1129">
        <v>4.5545070632338671</v>
      </c>
      <c r="M1129">
        <v>5.9251305702798982</v>
      </c>
      <c r="N1129">
        <f>SQRT(ssa_urop_maneuver_10002[[#This Row],[x-pos]]^2+ssa_urop_maneuver_10002[[#This Row],[y-pos]]^2+ssa_urop_maneuver_10002[[#This Row],[z-pos]]^2)-6378</f>
        <v>548.76549654510563</v>
      </c>
      <c r="O1129">
        <f>SQRT(ssa_urop_maneuver_10002[[#This Row],[x-vel]]^2+ssa_urop_maneuver_10002[[#This Row],[y-vel]]^2+ssa_urop_maneuver_10002[[#This Row],[z-vel]]^2)</f>
        <v>7.5871438523881674</v>
      </c>
    </row>
    <row r="1130" spans="1:15" x14ac:dyDescent="0.35">
      <c r="A1130">
        <v>10002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5504.3086767414852</v>
      </c>
      <c r="I1130">
        <v>-2.9489358506568482</v>
      </c>
      <c r="J1130">
        <v>4201.7477448701738</v>
      </c>
      <c r="K1130">
        <v>-2.9996660114045399</v>
      </c>
      <c r="L1130">
        <v>5.7559057445452622</v>
      </c>
      <c r="M1130">
        <v>3.9261758079339288</v>
      </c>
      <c r="N1130">
        <f>SQRT(ssa_urop_maneuver_10002[[#This Row],[x-pos]]^2+ssa_urop_maneuver_10002[[#This Row],[y-pos]]^2+ssa_urop_maneuver_10002[[#This Row],[z-pos]]^2)-6378</f>
        <v>546.74597487848951</v>
      </c>
      <c r="O1130">
        <f>SQRT(ssa_urop_maneuver_10002[[#This Row],[x-vel]]^2+ssa_urop_maneuver_10002[[#This Row],[y-vel]]^2+ssa_urop_maneuver_10002[[#This Row],[z-vel]]^2)</f>
        <v>7.5857302611462796</v>
      </c>
    </row>
    <row r="1131" spans="1:15" x14ac:dyDescent="0.35">
      <c r="A1131">
        <v>10002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2685.8024587678201</v>
      </c>
      <c r="I1131">
        <v>3208.202803271538</v>
      </c>
      <c r="J1131">
        <v>5514.6383604842486</v>
      </c>
      <c r="K1131">
        <v>-6.0547357042483894</v>
      </c>
      <c r="L1131">
        <v>4.5604632768454891</v>
      </c>
      <c r="M1131">
        <v>0.29167754634327459</v>
      </c>
      <c r="N1131">
        <f>SQRT(ssa_urop_maneuver_10002[[#This Row],[x-pos]]^2+ssa_urop_maneuver_10002[[#This Row],[y-pos]]^2+ssa_urop_maneuver_10002[[#This Row],[z-pos]]^2)-6378</f>
        <v>544.23492243415785</v>
      </c>
      <c r="O1131">
        <f>SQRT(ssa_urop_maneuver_10002[[#This Row],[x-vel]]^2+ssa_urop_maneuver_10002[[#This Row],[y-vel]]^2+ssa_urop_maneuver_10002[[#This Row],[z-vel]]^2)</f>
        <v>7.5856921595064328</v>
      </c>
    </row>
    <row r="1132" spans="1:15" x14ac:dyDescent="0.35">
      <c r="A1132">
        <v>10002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-1250.2007089234251</v>
      </c>
      <c r="I1132">
        <v>5084.2232966620859</v>
      </c>
      <c r="J1132">
        <v>4526.6440804095273</v>
      </c>
      <c r="K1132">
        <v>-6.5900715183164191</v>
      </c>
      <c r="L1132">
        <v>1.4653689589743188</v>
      </c>
      <c r="M1132">
        <v>-3.4665151308891091</v>
      </c>
      <c r="N1132">
        <f>SQRT(ssa_urop_maneuver_10002[[#This Row],[x-pos]]^2+ssa_urop_maneuver_10002[[#This Row],[y-pos]]^2+ssa_urop_maneuver_10002[[#This Row],[z-pos]]^2)-6378</f>
        <v>543.18739622188968</v>
      </c>
      <c r="O1132">
        <f>SQRT(ssa_urop_maneuver_10002[[#This Row],[x-vel]]^2+ssa_urop_maneuver_10002[[#This Row],[y-vel]]^2+ssa_urop_maneuver_10002[[#This Row],[z-vel]]^2)</f>
        <v>7.5890102091863003</v>
      </c>
    </row>
    <row r="1133" spans="1:15" x14ac:dyDescent="0.35">
      <c r="A1133">
        <v>10002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-4664.4415588296379</v>
      </c>
      <c r="I1133">
        <v>4840.9229560095373</v>
      </c>
      <c r="J1133">
        <v>1647.2703829996512</v>
      </c>
      <c r="K1133">
        <v>-4.3764327411435229</v>
      </c>
      <c r="L1133">
        <v>-2.248496642488901</v>
      </c>
      <c r="M1133">
        <v>-5.7828112555599178</v>
      </c>
      <c r="N1133">
        <f>SQRT(ssa_urop_maneuver_10002[[#This Row],[x-pos]]^2+ssa_urop_maneuver_10002[[#This Row],[y-pos]]^2+ssa_urop_maneuver_10002[[#This Row],[z-pos]]^2)-6378</f>
        <v>543.34740035962932</v>
      </c>
      <c r="O1133">
        <f>SQRT(ssa_urop_maneuver_10002[[#This Row],[x-vel]]^2+ssa_urop_maneuver_10002[[#This Row],[y-vel]]^2+ssa_urop_maneuver_10002[[#This Row],[z-vel]]^2)</f>
        <v>7.5927469802744874</v>
      </c>
    </row>
    <row r="1134" spans="1:15" x14ac:dyDescent="0.35">
      <c r="A1134">
        <v>10002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-6130.1287473688044</v>
      </c>
      <c r="I1134">
        <v>2575.670673610337</v>
      </c>
      <c r="J1134">
        <v>-1921.637462429429</v>
      </c>
      <c r="K1134">
        <v>-0.33161081870459891</v>
      </c>
      <c r="L1134">
        <v>-5.0276612434167536</v>
      </c>
      <c r="M1134">
        <v>-5.6797034200263212</v>
      </c>
      <c r="N1134">
        <f>SQRT(ssa_urop_maneuver_10002[[#This Row],[x-pos]]^2+ssa_urop_maneuver_10002[[#This Row],[y-pos]]^2+ssa_urop_maneuver_10002[[#This Row],[z-pos]]^2)-6378</f>
        <v>543.36174572792879</v>
      </c>
      <c r="O1134">
        <f>SQRT(ssa_urop_maneuver_10002[[#This Row],[x-vel]]^2+ssa_urop_maneuver_10002[[#This Row],[y-vel]]^2+ssa_urop_maneuver_10002[[#This Row],[z-vel]]^2)</f>
        <v>7.592520941893774</v>
      </c>
    </row>
    <row r="1135" spans="1:15" x14ac:dyDescent="0.35">
      <c r="A1135">
        <v>10002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-5035.6194132608534</v>
      </c>
      <c r="I1135">
        <v>-765.65844984418629</v>
      </c>
      <c r="J1135">
        <v>-4686.2117668707706</v>
      </c>
      <c r="K1135">
        <v>3.8456538176174271</v>
      </c>
      <c r="L1135">
        <v>-5.7053583207868179</v>
      </c>
      <c r="M1135">
        <v>-3.2010793588698161</v>
      </c>
      <c r="N1135">
        <f>SQRT(ssa_urop_maneuver_10002[[#This Row],[x-pos]]^2+ssa_urop_maneuver_10002[[#This Row],[y-pos]]^2+ssa_urop_maneuver_10002[[#This Row],[z-pos]]^2)-6378</f>
        <v>543.2915312812429</v>
      </c>
      <c r="O1135">
        <f>SQRT(ssa_urop_maneuver_10002[[#This Row],[x-vel]]^2+ssa_urop_maneuver_10002[[#This Row],[y-vel]]^2+ssa_urop_maneuver_10002[[#This Row],[z-vel]]^2)</f>
        <v>7.5886148877979878</v>
      </c>
    </row>
    <row r="1136" spans="1:15" x14ac:dyDescent="0.35">
      <c r="A1136">
        <v>10002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-1842.2545604484999</v>
      </c>
      <c r="I1136">
        <v>-3788.5182900616992</v>
      </c>
      <c r="J1136">
        <v>-5493.0652607447146</v>
      </c>
      <c r="K1136">
        <v>6.4125314636122974</v>
      </c>
      <c r="L1136">
        <v>-4.0062683595980886</v>
      </c>
      <c r="M1136">
        <v>0.60820416175824021</v>
      </c>
      <c r="N1136">
        <f>SQRT(ssa_urop_maneuver_10002[[#This Row],[x-pos]]^2+ssa_urop_maneuver_10002[[#This Row],[y-pos]]^2+ssa_urop_maneuver_10002[[#This Row],[z-pos]]^2)-6378</f>
        <v>544.46622660058347</v>
      </c>
      <c r="O1136">
        <f>SQRT(ssa_urop_maneuver_10002[[#This Row],[x-vel]]^2+ssa_urop_maneuver_10002[[#This Row],[y-vel]]^2+ssa_urop_maneuver_10002[[#This Row],[z-vel]]^2)</f>
        <v>7.5855558954709759</v>
      </c>
    </row>
    <row r="1137" spans="1:15" x14ac:dyDescent="0.35">
      <c r="A1137">
        <v>10002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2117.7700030698252</v>
      </c>
      <c r="I1137">
        <v>-5234.9907572507227</v>
      </c>
      <c r="J1137">
        <v>-4008.1129977376372</v>
      </c>
      <c r="K1137">
        <v>6.3094848434884065</v>
      </c>
      <c r="L1137">
        <v>-0.6401578645047481</v>
      </c>
      <c r="M1137">
        <v>4.1624283340128168</v>
      </c>
      <c r="N1137">
        <f>SQRT(ssa_urop_maneuver_10002[[#This Row],[x-pos]]^2+ssa_urop_maneuver_10002[[#This Row],[y-pos]]^2+ssa_urop_maneuver_10002[[#This Row],[z-pos]]^2)-6378</f>
        <v>546.95832601440634</v>
      </c>
      <c r="O1137">
        <f>SQRT(ssa_urop_maneuver_10002[[#This Row],[x-vel]]^2+ssa_urop_maneuver_10002[[#This Row],[y-vel]]^2+ssa_urop_maneuver_10002[[#This Row],[z-vel]]^2)</f>
        <v>7.5858559647207846</v>
      </c>
    </row>
    <row r="1138" spans="1:15" x14ac:dyDescent="0.35">
      <c r="A1138">
        <v>10002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5195.5509421628949</v>
      </c>
      <c r="I1138">
        <v>-4501.5237708523164</v>
      </c>
      <c r="J1138">
        <v>-849.9756318966796</v>
      </c>
      <c r="K1138">
        <v>3.5770381308866068</v>
      </c>
      <c r="L1138">
        <v>2.9973181055323832</v>
      </c>
      <c r="M1138">
        <v>5.9823407523820569</v>
      </c>
      <c r="N1138">
        <f>SQRT(ssa_urop_maneuver_10002[[#This Row],[x-pos]]^2+ssa_urop_maneuver_10002[[#This Row],[y-pos]]^2+ssa_urop_maneuver_10002[[#This Row],[z-pos]]^2)-6378</f>
        <v>548.75424906762237</v>
      </c>
      <c r="O1138">
        <f>SQRT(ssa_urop_maneuver_10002[[#This Row],[x-vel]]^2+ssa_urop_maneuver_10002[[#This Row],[y-vel]]^2+ssa_urop_maneuver_10002[[#This Row],[z-vel]]^2)</f>
        <v>7.5873261754836996</v>
      </c>
    </row>
    <row r="1139" spans="1:15" x14ac:dyDescent="0.35">
      <c r="A1139">
        <v>10002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6107.2329766228477</v>
      </c>
      <c r="I1139">
        <v>-1891.415508204886</v>
      </c>
      <c r="J1139">
        <v>2663.3327623618679</v>
      </c>
      <c r="K1139">
        <v>-0.64792109045982926</v>
      </c>
      <c r="L1139">
        <v>5.3870963653035284</v>
      </c>
      <c r="M1139">
        <v>5.3026487200998798</v>
      </c>
      <c r="N1139">
        <f>SQRT(ssa_urop_maneuver_10002[[#This Row],[x-pos]]^2+ssa_urop_maneuver_10002[[#This Row],[y-pos]]^2+ssa_urop_maneuver_10002[[#This Row],[z-pos]]^2)-6378</f>
        <v>547.97203708603047</v>
      </c>
      <c r="O1139">
        <f>SQRT(ssa_urop_maneuver_10002[[#This Row],[x-vel]]^2+ssa_urop_maneuver_10002[[#This Row],[y-vel]]^2+ssa_urop_maneuver_10002[[#This Row],[z-vel]]^2)</f>
        <v>7.5867445216842535</v>
      </c>
    </row>
    <row r="1140" spans="1:15" x14ac:dyDescent="0.35">
      <c r="A1140">
        <v>10002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4474.00067284137</v>
      </c>
      <c r="I1140">
        <v>1507.1319198688259</v>
      </c>
      <c r="J1140">
        <v>5064.1571940020458</v>
      </c>
      <c r="K1140">
        <v>-4.5978428930880071</v>
      </c>
      <c r="L1140">
        <v>5.5308515136263106</v>
      </c>
      <c r="M1140">
        <v>2.410093794355185</v>
      </c>
      <c r="N1140">
        <f>SQRT(ssa_urop_maneuver_10002[[#This Row],[x-pos]]^2+ssa_urop_maneuver_10002[[#This Row],[y-pos]]^2+ssa_urop_maneuver_10002[[#This Row],[z-pos]]^2)-6378</f>
        <v>545.42521661317551</v>
      </c>
      <c r="O1140">
        <f>SQRT(ssa_urop_maneuver_10002[[#This Row],[x-vel]]^2+ssa_urop_maneuver_10002[[#This Row],[y-vel]]^2+ssa_urop_maneuver_10002[[#This Row],[z-vel]]^2)</f>
        <v>7.5854485584500351</v>
      </c>
    </row>
    <row r="1141" spans="1:15" x14ac:dyDescent="0.35">
      <c r="A1141">
        <v>10002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978.65483096034484</v>
      </c>
      <c r="I1141">
        <v>4278.6235558689277</v>
      </c>
      <c r="J1141">
        <v>5351.9047543329552</v>
      </c>
      <c r="K1141">
        <v>-6.6315186845769576</v>
      </c>
      <c r="L1141">
        <v>3.3727705856983858</v>
      </c>
      <c r="M1141">
        <v>-1.4860158121731519</v>
      </c>
      <c r="N1141">
        <f>SQRT(ssa_urop_maneuver_10002[[#This Row],[x-pos]]^2+ssa_urop_maneuver_10002[[#This Row],[y-pos]]^2+ssa_urop_maneuver_10002[[#This Row],[z-pos]]^2)-6378</f>
        <v>543.5077339009149</v>
      </c>
      <c r="O1141">
        <f>SQRT(ssa_urop_maneuver_10002[[#This Row],[x-vel]]^2+ssa_urop_maneuver_10002[[#This Row],[y-vel]]^2+ssa_urop_maneuver_10002[[#This Row],[z-vel]]^2)</f>
        <v>7.5868876676588641</v>
      </c>
    </row>
    <row r="1142" spans="1:15" x14ac:dyDescent="0.35">
      <c r="A1142">
        <v>10002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-2923.686048576209</v>
      </c>
      <c r="I1142">
        <v>5268.5064753480137</v>
      </c>
      <c r="J1142">
        <v>3405.6177994549998</v>
      </c>
      <c r="K1142">
        <v>-5.9041718153609768</v>
      </c>
      <c r="L1142">
        <v>-0.19438751401131521</v>
      </c>
      <c r="M1142">
        <v>-4.7670740111044383</v>
      </c>
      <c r="N1142">
        <f>SQRT(ssa_urop_maneuver_10002[[#This Row],[x-pos]]^2+ssa_urop_maneuver_10002[[#This Row],[y-pos]]^2+ssa_urop_maneuver_10002[[#This Row],[z-pos]]^2)-6378</f>
        <v>543.22338805704476</v>
      </c>
      <c r="O1142">
        <f>SQRT(ssa_urop_maneuver_10002[[#This Row],[x-vel]]^2+ssa_urop_maneuver_10002[[#This Row],[y-vel]]^2+ssa_urop_maneuver_10002[[#This Row],[z-vel]]^2)</f>
        <v>7.5909173331194815</v>
      </c>
    </row>
    <row r="1143" spans="1:15" x14ac:dyDescent="0.35">
      <c r="A1143">
        <v>10002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-5605.4921443102248</v>
      </c>
      <c r="I1143">
        <v>4060.0929977811552</v>
      </c>
      <c r="J1143">
        <v>34.994447400398371</v>
      </c>
      <c r="K1143">
        <v>-2.7093688129488949</v>
      </c>
      <c r="L1143">
        <v>-3.688158076595486</v>
      </c>
      <c r="M1143">
        <v>-6.0591191626729701</v>
      </c>
      <c r="N1143">
        <f>SQRT(ssa_urop_maneuver_10002[[#This Row],[x-pos]]^2+ssa_urop_maneuver_10002[[#This Row],[y-pos]]^2+ssa_urop_maneuver_10002[[#This Row],[z-pos]]^2)-6378</f>
        <v>543.49708819588159</v>
      </c>
      <c r="O1143">
        <f>SQRT(ssa_urop_maneuver_10002[[#This Row],[x-vel]]^2+ssa_urop_maneuver_10002[[#This Row],[y-vel]]^2+ssa_urop_maneuver_10002[[#This Row],[z-vel]]^2)</f>
        <v>7.5931623445049174</v>
      </c>
    </row>
    <row r="1144" spans="1:15" x14ac:dyDescent="0.35">
      <c r="A1144">
        <v>10002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-5945.2620789446019</v>
      </c>
      <c r="I1144">
        <v>1155.348580001712</v>
      </c>
      <c r="J1144">
        <v>-3350.3042383956381</v>
      </c>
      <c r="K1144">
        <v>1.616819023193407</v>
      </c>
      <c r="L1144">
        <v>-5.6418337387715827</v>
      </c>
      <c r="M1144">
        <v>-4.8141864112552959</v>
      </c>
      <c r="N1144">
        <f>SQRT(ssa_urop_maneuver_10002[[#This Row],[x-pos]]^2+ssa_urop_maneuver_10002[[#This Row],[y-pos]]^2+ssa_urop_maneuver_10002[[#This Row],[z-pos]]^2)-6378</f>
        <v>543.38064395106358</v>
      </c>
      <c r="O1144">
        <f>SQRT(ssa_urop_maneuver_10002[[#This Row],[x-vel]]^2+ssa_urop_maneuver_10002[[#This Row],[y-vel]]^2+ssa_urop_maneuver_10002[[#This Row],[z-vel]]^2)</f>
        <v>7.5908354278048051</v>
      </c>
    </row>
    <row r="1145" spans="1:15" x14ac:dyDescent="0.35">
      <c r="A1145">
        <v>10002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-3804.1754619974531</v>
      </c>
      <c r="I1145">
        <v>-2232.0533432080151</v>
      </c>
      <c r="J1145">
        <v>-5334.4429728098339</v>
      </c>
      <c r="K1145">
        <v>5.2596747723509951</v>
      </c>
      <c r="L1145">
        <v>-5.2401516502588388</v>
      </c>
      <c r="M1145">
        <v>-1.5605074581143159</v>
      </c>
      <c r="N1145">
        <f>SQRT(ssa_urop_maneuver_10002[[#This Row],[x-pos]]^2+ssa_urop_maneuver_10002[[#This Row],[y-pos]]^2+ssa_urop_maneuver_10002[[#This Row],[z-pos]]^2)-6378</f>
        <v>543.71184771150638</v>
      </c>
      <c r="O1145">
        <f>SQRT(ssa_urop_maneuver_10002[[#This Row],[x-vel]]^2+ssa_urop_maneuver_10002[[#This Row],[y-vel]]^2+ssa_urop_maneuver_10002[[#This Row],[z-vel]]^2)</f>
        <v>7.5867352369412711</v>
      </c>
    </row>
    <row r="1146" spans="1:15" x14ac:dyDescent="0.35">
      <c r="A1146">
        <v>10002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-78.946203642434384</v>
      </c>
      <c r="I1146">
        <v>-4690.5905966752098</v>
      </c>
      <c r="J1146">
        <v>-5091.9429608768914</v>
      </c>
      <c r="K1146">
        <v>6.708015582789546</v>
      </c>
      <c r="L1146">
        <v>-2.6583947799298588</v>
      </c>
      <c r="M1146">
        <v>2.3392218062765728</v>
      </c>
      <c r="N1146">
        <f>SQRT(ssa_urop_maneuver_10002[[#This Row],[x-pos]]^2+ssa_urop_maneuver_10002[[#This Row],[y-pos]]^2+ssa_urop_maneuver_10002[[#This Row],[z-pos]]^2)-6378</f>
        <v>545.56524960306706</v>
      </c>
      <c r="O1146">
        <f>SQRT(ssa_urop_maneuver_10002[[#This Row],[x-vel]]^2+ssa_urop_maneuver_10002[[#This Row],[y-vel]]^2+ssa_urop_maneuver_10002[[#This Row],[z-vel]]^2)</f>
        <v>7.5852814399905775</v>
      </c>
    </row>
    <row r="1147" spans="1:15" x14ac:dyDescent="0.35">
      <c r="A1147">
        <v>10002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3678.9027726127802</v>
      </c>
      <c r="I1147">
        <v>-5197.0725893287927</v>
      </c>
      <c r="J1147">
        <v>-2724.914433953154</v>
      </c>
      <c r="K1147">
        <v>5.3638947616594326</v>
      </c>
      <c r="L1147">
        <v>1.032293866793726</v>
      </c>
      <c r="M1147">
        <v>5.2649640799946136</v>
      </c>
      <c r="N1147">
        <f>SQRT(ssa_urop_maneuver_10002[[#This Row],[x-pos]]^2+ssa_urop_maneuver_10002[[#This Row],[y-pos]]^2+ssa_urop_maneuver_10002[[#This Row],[z-pos]]^2)-6378</f>
        <v>547.96908608874219</v>
      </c>
      <c r="O1147">
        <f>SQRT(ssa_urop_maneuver_10002[[#This Row],[x-vel]]^2+ssa_urop_maneuver_10002[[#This Row],[y-vel]]^2+ssa_urop_maneuver_10002[[#This Row],[z-vel]]^2)</f>
        <v>7.5866227272226316</v>
      </c>
    </row>
    <row r="1148" spans="1:15" x14ac:dyDescent="0.35">
      <c r="A1148">
        <v>10002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5903.5104708143381</v>
      </c>
      <c r="I1148">
        <v>-3538.0757087213419</v>
      </c>
      <c r="J1148">
        <v>780.22479164118965</v>
      </c>
      <c r="K1148">
        <v>1.781947746074195</v>
      </c>
      <c r="L1148">
        <v>4.2974895330164617</v>
      </c>
      <c r="M1148">
        <v>5.9938180845081446</v>
      </c>
      <c r="N1148">
        <f>SQRT(ssa_urop_maneuver_10002[[#This Row],[x-pos]]^2+ssa_urop_maneuver_10002[[#This Row],[y-pos]]^2+ssa_urop_maneuver_10002[[#This Row],[z-pos]]^2)-6378</f>
        <v>548.6273412931705</v>
      </c>
      <c r="O1148">
        <f>SQRT(ssa_urop_maneuver_10002[[#This Row],[x-vel]]^2+ssa_urop_maneuver_10002[[#This Row],[y-vel]]^2+ssa_urop_maneuver_10002[[#This Row],[z-vel]]^2)</f>
        <v>7.5874639561781008</v>
      </c>
    </row>
    <row r="1149" spans="1:15" x14ac:dyDescent="0.35">
      <c r="A1149">
        <v>10002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5666.8332437658728</v>
      </c>
      <c r="I1149">
        <v>-403.83691461057538</v>
      </c>
      <c r="J1149">
        <v>3959.2824991988941</v>
      </c>
      <c r="K1149">
        <v>-2.5412469049308362</v>
      </c>
      <c r="L1149">
        <v>5.7706811111949694</v>
      </c>
      <c r="M1149">
        <v>4.2180553892962918</v>
      </c>
      <c r="N1149">
        <f>SQRT(ssa_urop_maneuver_10002[[#This Row],[x-pos]]^2+ssa_urop_maneuver_10002[[#This Row],[y-pos]]^2+ssa_urop_maneuver_10002[[#This Row],[z-pos]]^2)-6378</f>
        <v>546.7383470218474</v>
      </c>
      <c r="O1149">
        <f>SQRT(ssa_urop_maneuver_10002[[#This Row],[x-vel]]^2+ssa_urop_maneuver_10002[[#This Row],[y-vel]]^2+ssa_urop_maneuver_10002[[#This Row],[z-vel]]^2)</f>
        <v>7.586216948261792</v>
      </c>
    </row>
    <row r="1150" spans="1:15" x14ac:dyDescent="0.35">
      <c r="A1150">
        <v>10002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3069.9549951237532</v>
      </c>
      <c r="I1150">
        <v>2898.9408677313181</v>
      </c>
      <c r="J1150">
        <v>5485.2893767021687</v>
      </c>
      <c r="K1150">
        <v>-5.8009322955483933</v>
      </c>
      <c r="L1150">
        <v>4.8399841794513696</v>
      </c>
      <c r="M1150">
        <v>0.68449020566272167</v>
      </c>
      <c r="N1150">
        <f>SQRT(ssa_urop_maneuver_10002[[#This Row],[x-pos]]^2+ssa_urop_maneuver_10002[[#This Row],[y-pos]]^2+ssa_urop_maneuver_10002[[#This Row],[z-pos]]^2)-6378</f>
        <v>544.2020609665642</v>
      </c>
      <c r="O1150">
        <f>SQRT(ssa_urop_maneuver_10002[[#This Row],[x-vel]]^2+ssa_urop_maneuver_10002[[#This Row],[y-vel]]^2+ssa_urop_maneuver_10002[[#This Row],[z-vel]]^2)</f>
        <v>7.5858281813210144</v>
      </c>
    </row>
    <row r="1151" spans="1:15" x14ac:dyDescent="0.35">
      <c r="A1151">
        <v>10002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-804.43474199873992</v>
      </c>
      <c r="I1151">
        <v>4995.2521567670647</v>
      </c>
      <c r="J1151">
        <v>4722.517746986794</v>
      </c>
      <c r="K1151">
        <v>-6.6460145453723518</v>
      </c>
      <c r="L1151">
        <v>1.8937629484534431</v>
      </c>
      <c r="M1151">
        <v>-3.1356994475826458</v>
      </c>
      <c r="N1151">
        <f>SQRT(ssa_urop_maneuver_10002[[#This Row],[x-pos]]^2+ssa_urop_maneuver_10002[[#This Row],[y-pos]]^2+ssa_urop_maneuver_10002[[#This Row],[z-pos]]^2)-6378</f>
        <v>543.11502826140077</v>
      </c>
      <c r="O1151">
        <f>SQRT(ssa_urop_maneuver_10002[[#This Row],[x-vel]]^2+ssa_urop_maneuver_10002[[#This Row],[y-vel]]^2+ssa_urop_maneuver_10002[[#This Row],[z-vel]]^2)</f>
        <v>7.5887059811147024</v>
      </c>
    </row>
    <row r="1152" spans="1:15" x14ac:dyDescent="0.35">
      <c r="A1152">
        <v>10002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-4342.9395758733062</v>
      </c>
      <c r="I1152">
        <v>5009.6772142960745</v>
      </c>
      <c r="J1152">
        <v>1986.808392377493</v>
      </c>
      <c r="K1152">
        <v>-4.7198627588626749</v>
      </c>
      <c r="L1152">
        <v>-1.8490302373054119</v>
      </c>
      <c r="M1152">
        <v>-5.6523769895145479</v>
      </c>
      <c r="N1152">
        <f>SQRT(ssa_urop_maneuver_10002[[#This Row],[x-pos]]^2+ssa_urop_maneuver_10002[[#This Row],[y-pos]]^2+ssa_urop_maneuver_10002[[#This Row],[z-pos]]^2)-6378</f>
        <v>543.37251844932325</v>
      </c>
      <c r="O1152">
        <f>SQRT(ssa_urop_maneuver_10002[[#This Row],[x-vel]]^2+ssa_urop_maneuver_10002[[#This Row],[y-vel]]^2+ssa_urop_maneuver_10002[[#This Row],[z-vel]]^2)</f>
        <v>7.5924556575960338</v>
      </c>
    </row>
    <row r="1153" spans="1:15" x14ac:dyDescent="0.35">
      <c r="A1153">
        <v>10002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-6067.3701963830172</v>
      </c>
      <c r="I1153">
        <v>2931.9975789655591</v>
      </c>
      <c r="J1153">
        <v>-1580.505968444786</v>
      </c>
      <c r="K1153">
        <v>-0.81909689170622069</v>
      </c>
      <c r="L1153">
        <v>-4.8247844786670573</v>
      </c>
      <c r="M1153">
        <v>-5.8050313583069526</v>
      </c>
      <c r="N1153">
        <f>SQRT(ssa_urop_maneuver_10002[[#This Row],[x-pos]]^2+ssa_urop_maneuver_10002[[#This Row],[y-pos]]^2+ssa_urop_maneuver_10002[[#This Row],[z-pos]]^2)-6378</f>
        <v>543.53090141959728</v>
      </c>
      <c r="O1153">
        <f>SQRT(ssa_urop_maneuver_10002[[#This Row],[x-vel]]^2+ssa_urop_maneuver_10002[[#This Row],[y-vel]]^2+ssa_urop_maneuver_10002[[#This Row],[z-vel]]^2)</f>
        <v>7.5926183925254929</v>
      </c>
    </row>
    <row r="1154" spans="1:15" x14ac:dyDescent="0.35">
      <c r="A1154">
        <v>10002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-5257.578728913747</v>
      </c>
      <c r="I1154">
        <v>-370.61180558593708</v>
      </c>
      <c r="J1154">
        <v>-4486.2394186438196</v>
      </c>
      <c r="K1154">
        <v>3.4185384817490099</v>
      </c>
      <c r="L1154">
        <v>-5.7836735617584543</v>
      </c>
      <c r="M1154">
        <v>-3.528964438037935</v>
      </c>
      <c r="N1154">
        <f>SQRT(ssa_urop_maneuver_10002[[#This Row],[x-pos]]^2+ssa_urop_maneuver_10002[[#This Row],[y-pos]]^2+ssa_urop_maneuver_10002[[#This Row],[z-pos]]^2)-6378</f>
        <v>543.40385489530581</v>
      </c>
      <c r="O1154">
        <f>SQRT(ssa_urop_maneuver_10002[[#This Row],[x-vel]]^2+ssa_urop_maneuver_10002[[#This Row],[y-vel]]^2+ssa_urop_maneuver_10002[[#This Row],[z-vel]]^2)</f>
        <v>7.5888652132660095</v>
      </c>
    </row>
    <row r="1155" spans="1:15" x14ac:dyDescent="0.35">
      <c r="A1155">
        <v>10002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-2256.0883805742942</v>
      </c>
      <c r="I1155">
        <v>-3519.3616576903391</v>
      </c>
      <c r="J1155">
        <v>-5517.5307899055624</v>
      </c>
      <c r="K1155">
        <v>6.223039121995666</v>
      </c>
      <c r="L1155">
        <v>-4.3323251200467938</v>
      </c>
      <c r="M1155">
        <v>0.21504848555029599</v>
      </c>
      <c r="N1155">
        <f>SQRT(ssa_urop_maneuver_10002[[#This Row],[x-pos]]^2+ssa_urop_maneuver_10002[[#This Row],[y-pos]]^2+ssa_urop_maneuver_10002[[#This Row],[z-pos]]^2)-6378</f>
        <v>544.35417153291382</v>
      </c>
      <c r="O1155">
        <f>SQRT(ssa_urop_maneuver_10002[[#This Row],[x-vel]]^2+ssa_urop_maneuver_10002[[#This Row],[y-vel]]^2+ssa_urop_maneuver_10002[[#This Row],[z-vel]]^2)</f>
        <v>7.5856115581286216</v>
      </c>
    </row>
    <row r="1156" spans="1:15" x14ac:dyDescent="0.35">
      <c r="A1156">
        <v>10002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1684.345952497318</v>
      </c>
      <c r="I1156">
        <v>-5203.7688957349028</v>
      </c>
      <c r="J1156">
        <v>-4246.7941565049705</v>
      </c>
      <c r="K1156">
        <v>6.4361141910308151</v>
      </c>
      <c r="L1156">
        <v>-1.078587273030972</v>
      </c>
      <c r="M1156">
        <v>3.8674156065993781</v>
      </c>
      <c r="N1156">
        <f>SQRT(ssa_urop_maneuver_10002[[#This Row],[x-pos]]^2+ssa_urop_maneuver_10002[[#This Row],[y-pos]]^2+ssa_urop_maneuver_10002[[#This Row],[z-pos]]^2)-6378</f>
        <v>546.7016264700469</v>
      </c>
      <c r="O1156">
        <f>SQRT(ssa_urop_maneuver_10002[[#This Row],[x-vel]]^2+ssa_urop_maneuver_10002[[#This Row],[y-vel]]^2+ssa_urop_maneuver_10002[[#This Row],[z-vel]]^2)</f>
        <v>7.5857642897536088</v>
      </c>
    </row>
    <row r="1157" spans="1:15" x14ac:dyDescent="0.35">
      <c r="A1157">
        <v>10002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4923.0836880921333</v>
      </c>
      <c r="I1157">
        <v>-4721.4709183104478</v>
      </c>
      <c r="J1157">
        <v>-1203.434297625854</v>
      </c>
      <c r="K1157">
        <v>3.9675718059806209</v>
      </c>
      <c r="L1157">
        <v>2.6289174651966309</v>
      </c>
      <c r="M1157">
        <v>5.9087660403806277</v>
      </c>
      <c r="N1157">
        <f>SQRT(ssa_urop_maneuver_10002[[#This Row],[x-pos]]^2+ssa_urop_maneuver_10002[[#This Row],[y-pos]]^2+ssa_urop_maneuver_10002[[#This Row],[z-pos]]^2)-6378</f>
        <v>548.56442553683155</v>
      </c>
      <c r="O1157">
        <f>SQRT(ssa_urop_maneuver_10002[[#This Row],[x-vel]]^2+ssa_urop_maneuver_10002[[#This Row],[y-vel]]^2+ssa_urop_maneuver_10002[[#This Row],[z-vel]]^2)</f>
        <v>7.5872491190406794</v>
      </c>
    </row>
    <row r="1158" spans="1:15" x14ac:dyDescent="0.35">
      <c r="A1158">
        <v>10002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6109.3713461416992</v>
      </c>
      <c r="I1158">
        <v>-2270.9369097389981</v>
      </c>
      <c r="J1158">
        <v>2342.7197579031958</v>
      </c>
      <c r="K1158">
        <v>-0.15652632038957251</v>
      </c>
      <c r="L1158">
        <v>5.2429974992324642</v>
      </c>
      <c r="M1158">
        <v>5.4816750791386406</v>
      </c>
      <c r="N1158">
        <f>SQRT(ssa_urop_maneuver_10002[[#This Row],[x-pos]]^2+ssa_urop_maneuver_10002[[#This Row],[y-pos]]^2+ssa_urop_maneuver_10002[[#This Row],[z-pos]]^2)-6378</f>
        <v>548.0312269828928</v>
      </c>
      <c r="O1158">
        <f>SQRT(ssa_urop_maneuver_10002[[#This Row],[x-vel]]^2+ssa_urop_maneuver_10002[[#This Row],[y-vel]]^2+ssa_urop_maneuver_10002[[#This Row],[z-vel]]^2)</f>
        <v>7.586981279743755</v>
      </c>
    </row>
    <row r="1159" spans="1:15" x14ac:dyDescent="0.35">
      <c r="A1159">
        <v>10002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4749.5215890737927</v>
      </c>
      <c r="I1159">
        <v>1126.3671311001681</v>
      </c>
      <c r="J1159">
        <v>4910.1739928355773</v>
      </c>
      <c r="K1159">
        <v>-4.2109095422705627</v>
      </c>
      <c r="L1159">
        <v>5.6707814112456569</v>
      </c>
      <c r="M1159">
        <v>2.7662045309965069</v>
      </c>
      <c r="N1159">
        <f>SQRT(ssa_urop_maneuver_10002[[#This Row],[x-pos]]^2+ssa_urop_maneuver_10002[[#This Row],[y-pos]]^2+ssa_urop_maneuver_10002[[#This Row],[z-pos]]^2)-6378</f>
        <v>545.61660398810182</v>
      </c>
      <c r="O1159">
        <f>SQRT(ssa_urop_maneuver_10002[[#This Row],[x-vel]]^2+ssa_urop_maneuver_10002[[#This Row],[y-vel]]^2+ssa_urop_maneuver_10002[[#This Row],[z-vel]]^2)</f>
        <v>7.5856053479350063</v>
      </c>
    </row>
    <row r="1160" spans="1:15" x14ac:dyDescent="0.35">
      <c r="A1160">
        <v>10002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1412.6456693615089</v>
      </c>
      <c r="I1160">
        <v>4055.119082918196</v>
      </c>
      <c r="J1160">
        <v>5428.5763214164681</v>
      </c>
      <c r="K1160">
        <v>-6.5092571082672741</v>
      </c>
      <c r="L1160">
        <v>3.738178004299622</v>
      </c>
      <c r="M1160">
        <v>-1.1009756455318189</v>
      </c>
      <c r="N1160">
        <f>SQRT(ssa_urop_maneuver_10002[[#This Row],[x-pos]]^2+ssa_urop_maneuver_10002[[#This Row],[y-pos]]^2+ssa_urop_maneuver_10002[[#This Row],[z-pos]]^2)-6378</f>
        <v>543.63271499266193</v>
      </c>
      <c r="O1160">
        <f>SQRT(ssa_urop_maneuver_10002[[#This Row],[x-vel]]^2+ssa_urop_maneuver_10002[[#This Row],[y-vel]]^2+ssa_urop_maneuver_10002[[#This Row],[z-vel]]^2)</f>
        <v>7.5866033417736913</v>
      </c>
    </row>
    <row r="1161" spans="1:15" x14ac:dyDescent="0.35">
      <c r="A1161">
        <v>10002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-2511.9076685266482</v>
      </c>
      <c r="I1161">
        <v>5295.5802268484886</v>
      </c>
      <c r="J1161">
        <v>3681.240307793707</v>
      </c>
      <c r="K1161">
        <v>-6.0980573385396939</v>
      </c>
      <c r="L1161">
        <v>0.2453400455185292</v>
      </c>
      <c r="M1161">
        <v>-4.5130867758658253</v>
      </c>
      <c r="N1161">
        <f>SQRT(ssa_urop_maneuver_10002[[#This Row],[x-pos]]^2+ssa_urop_maneuver_10002[[#This Row],[y-pos]]^2+ssa_urop_maneuver_10002[[#This Row],[z-pos]]^2)-6378</f>
        <v>543.2990311007934</v>
      </c>
      <c r="O1161">
        <f>SQRT(ssa_urop_maneuver_10002[[#This Row],[x-vel]]^2+ssa_urop_maneuver_10002[[#This Row],[y-vel]]^2+ssa_urop_maneuver_10002[[#This Row],[z-vel]]^2)</f>
        <v>7.5904181234335066</v>
      </c>
    </row>
    <row r="1162" spans="1:15" x14ac:dyDescent="0.35">
      <c r="A1162">
        <v>10002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-5388.0038939526567</v>
      </c>
      <c r="I1162">
        <v>4326.9799346260197</v>
      </c>
      <c r="J1162">
        <v>394.67796597641171</v>
      </c>
      <c r="K1162">
        <v>-3.1395991708025188</v>
      </c>
      <c r="L1162">
        <v>-3.3577717155356841</v>
      </c>
      <c r="M1162">
        <v>-6.0433258897438176</v>
      </c>
      <c r="N1162">
        <f>SQRT(ssa_urop_maneuver_10002[[#This Row],[x-pos]]^2+ssa_urop_maneuver_10002[[#This Row],[y-pos]]^2+ssa_urop_maneuver_10002[[#This Row],[z-pos]]^2)-6378</f>
        <v>543.64084684639329</v>
      </c>
      <c r="O1162">
        <f>SQRT(ssa_urop_maneuver_10002[[#This Row],[x-vel]]^2+ssa_urop_maneuver_10002[[#This Row],[y-vel]]^2+ssa_urop_maneuver_10002[[#This Row],[z-vel]]^2)</f>
        <v>7.5929902974126877</v>
      </c>
    </row>
    <row r="1163" spans="1:15" x14ac:dyDescent="0.35">
      <c r="A1163">
        <v>10002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-6013.0717079050037</v>
      </c>
      <c r="I1163">
        <v>1550.6869511000091</v>
      </c>
      <c r="J1163">
        <v>-3057.1320228086288</v>
      </c>
      <c r="K1163">
        <v>1.1308585146249339</v>
      </c>
      <c r="L1163">
        <v>-5.5596226318797948</v>
      </c>
      <c r="M1163">
        <v>-5.0434605125944039</v>
      </c>
      <c r="N1163">
        <f>SQRT(ssa_urop_maneuver_10002[[#This Row],[x-pos]]^2+ssa_urop_maneuver_10002[[#This Row],[y-pos]]^2+ssa_urop_maneuver_10002[[#This Row],[z-pos]]^2)-6378</f>
        <v>543.54011688160517</v>
      </c>
      <c r="O1163">
        <f>SQRT(ssa_urop_maneuver_10002[[#This Row],[x-vel]]^2+ssa_urop_maneuver_10002[[#This Row],[y-vel]]^2+ssa_urop_maneuver_10002[[#This Row],[z-vel]]^2)</f>
        <v>7.5910960164595949</v>
      </c>
    </row>
    <row r="1164" spans="1:15" x14ac:dyDescent="0.35">
      <c r="A1164">
        <v>10002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-4128.6249428875481</v>
      </c>
      <c r="I1164">
        <v>-1873.2934996226461</v>
      </c>
      <c r="J1164">
        <v>-5230.2020710134893</v>
      </c>
      <c r="K1164">
        <v>4.9210524807516913</v>
      </c>
      <c r="L1164">
        <v>-5.4396539802260646</v>
      </c>
      <c r="M1164">
        <v>-1.9380180674452412</v>
      </c>
      <c r="N1164">
        <f>SQRT(ssa_urop_maneuver_10002[[#This Row],[x-pos]]^2+ssa_urop_maneuver_10002[[#This Row],[y-pos]]^2+ssa_urop_maneuver_10002[[#This Row],[z-pos]]^2)-6378</f>
        <v>543.68954507463241</v>
      </c>
      <c r="O1164">
        <f>SQRT(ssa_urop_maneuver_10002[[#This Row],[x-vel]]^2+ssa_urop_maneuver_10002[[#This Row],[y-vel]]^2+ssa_urop_maneuver_10002[[#This Row],[z-vel]]^2)</f>
        <v>7.586995912259729</v>
      </c>
    </row>
    <row r="1165" spans="1:15" x14ac:dyDescent="0.35">
      <c r="A1165">
        <v>10002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-524.71353211925657</v>
      </c>
      <c r="I1165">
        <v>-4517.7094635805634</v>
      </c>
      <c r="J1165">
        <v>-5219.8981308608827</v>
      </c>
      <c r="K1165">
        <v>6.6567840550743149</v>
      </c>
      <c r="L1165">
        <v>-3.0561413200163878</v>
      </c>
      <c r="M1165">
        <v>1.9706878986172891</v>
      </c>
      <c r="N1165">
        <f>SQRT(ssa_urop_maneuver_10002[[#This Row],[x-pos]]^2+ssa_urop_maneuver_10002[[#This Row],[y-pos]]^2+ssa_urop_maneuver_10002[[#This Row],[z-pos]]^2)-6378</f>
        <v>545.31998283189114</v>
      </c>
      <c r="O1165">
        <f>SQRT(ssa_urop_maneuver_10002[[#This Row],[x-vel]]^2+ssa_urop_maneuver_10002[[#This Row],[y-vel]]^2+ssa_urop_maneuver_10002[[#This Row],[z-vel]]^2)</f>
        <v>7.5852741886869044</v>
      </c>
    </row>
    <row r="1166" spans="1:15" x14ac:dyDescent="0.35">
      <c r="A1166">
        <v>10002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3297.3813467212258</v>
      </c>
      <c r="I1166">
        <v>-5282.1588141813118</v>
      </c>
      <c r="J1166">
        <v>-3031.79667066927</v>
      </c>
      <c r="K1166">
        <v>5.6216514763990197</v>
      </c>
      <c r="L1166">
        <v>0.60128126374447011</v>
      </c>
      <c r="M1166">
        <v>5.0588020674125538</v>
      </c>
      <c r="N1166">
        <f>SQRT(ssa_urop_maneuver_10002[[#This Row],[x-pos]]^2+ssa_urop_maneuver_10002[[#This Row],[y-pos]]^2+ssa_urop_maneuver_10002[[#This Row],[z-pos]]^2)-6378</f>
        <v>547.72859244568372</v>
      </c>
      <c r="O1166">
        <f>SQRT(ssa_urop_maneuver_10002[[#This Row],[x-vel]]^2+ssa_urop_maneuver_10002[[#This Row],[y-vel]]^2+ssa_urop_maneuver_10002[[#This Row],[z-vel]]^2)</f>
        <v>7.5865659449771448</v>
      </c>
    </row>
    <row r="1167" spans="1:15" x14ac:dyDescent="0.35">
      <c r="A1167">
        <v>10002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5745.3106543968624</v>
      </c>
      <c r="I1167">
        <v>-3845.9132235739589</v>
      </c>
      <c r="J1167">
        <v>422.4544090289599</v>
      </c>
      <c r="K1167">
        <v>2.2415709852878409</v>
      </c>
      <c r="L1167">
        <v>4.0129956036554466</v>
      </c>
      <c r="M1167">
        <v>6.0366159292623456</v>
      </c>
      <c r="N1167">
        <f>SQRT(ssa_urop_maneuver_10002[[#This Row],[x-pos]]^2+ssa_urop_maneuver_10002[[#This Row],[y-pos]]^2+ssa_urop_maneuver_10002[[#This Row],[z-pos]]^2)-6378</f>
        <v>548.62333077922904</v>
      </c>
      <c r="O1167">
        <f>SQRT(ssa_urop_maneuver_10002[[#This Row],[x-vel]]^2+ssa_urop_maneuver_10002[[#This Row],[y-vel]]^2+ssa_urop_maneuver_10002[[#This Row],[z-vel]]^2)</f>
        <v>7.5874571547038165</v>
      </c>
    </row>
    <row r="1168" spans="1:15" x14ac:dyDescent="0.35">
      <c r="A1168">
        <v>10002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5797.8477361409841</v>
      </c>
      <c r="I1168">
        <v>-806.16701747324169</v>
      </c>
      <c r="J1168">
        <v>3700.1493604944039</v>
      </c>
      <c r="K1168">
        <v>-2.0718926076918098</v>
      </c>
      <c r="L1168">
        <v>5.7516127986085586</v>
      </c>
      <c r="M1168">
        <v>4.4919600078298183</v>
      </c>
      <c r="N1168">
        <f>SQRT(ssa_urop_maneuver_10002[[#This Row],[x-pos]]^2+ssa_urop_maneuver_10002[[#This Row],[y-pos]]^2+ssa_urop_maneuver_10002[[#This Row],[z-pos]]^2)-6378</f>
        <v>547.03060798318711</v>
      </c>
      <c r="O1168">
        <f>SQRT(ssa_urop_maneuver_10002[[#This Row],[x-vel]]^2+ssa_urop_maneuver_10002[[#This Row],[y-vel]]^2+ssa_urop_maneuver_10002[[#This Row],[z-vel]]^2)</f>
        <v>7.5862700634019218</v>
      </c>
    </row>
    <row r="1169" spans="1:15" x14ac:dyDescent="0.35">
      <c r="A1169">
        <v>10002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3435.4035491133482</v>
      </c>
      <c r="I1169">
        <v>2569.7429126619959</v>
      </c>
      <c r="J1169">
        <v>5432.9036843982249</v>
      </c>
      <c r="K1169">
        <v>-5.516991116584089</v>
      </c>
      <c r="L1169">
        <v>5.0939620584488479</v>
      </c>
      <c r="M1169">
        <v>1.074788611568591</v>
      </c>
      <c r="N1169">
        <f>SQRT(ssa_urop_maneuver_10002[[#This Row],[x-pos]]^2+ssa_urop_maneuver_10002[[#This Row],[y-pos]]^2+ssa_urop_maneuver_10002[[#This Row],[z-pos]]^2)-6378</f>
        <v>544.57312177957101</v>
      </c>
      <c r="O1169">
        <f>SQRT(ssa_urop_maneuver_10002[[#This Row],[x-vel]]^2+ssa_urop_maneuver_10002[[#This Row],[y-vel]]^2+ssa_urop_maneuver_10002[[#This Row],[z-vel]]^2)</f>
        <v>7.5855659639173743</v>
      </c>
    </row>
    <row r="1170" spans="1:15" x14ac:dyDescent="0.35">
      <c r="A1170">
        <v>10002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-356.58645073984439</v>
      </c>
      <c r="I1170">
        <v>4876.3723231957456</v>
      </c>
      <c r="J1170">
        <v>4898.9125447246388</v>
      </c>
      <c r="K1170">
        <v>-6.6653737930426189</v>
      </c>
      <c r="L1170">
        <v>2.3156752028700618</v>
      </c>
      <c r="M1170">
        <v>-2.7909399832690882</v>
      </c>
      <c r="N1170">
        <f>SQRT(ssa_urop_maneuver_10002[[#This Row],[x-pos]]^2+ssa_urop_maneuver_10002[[#This Row],[y-pos]]^2+ssa_urop_maneuver_10002[[#This Row],[z-pos]]^2)-6378</f>
        <v>543.38028518453393</v>
      </c>
      <c r="O1170">
        <f>SQRT(ssa_urop_maneuver_10002[[#This Row],[x-vel]]^2+ssa_urop_maneuver_10002[[#This Row],[y-vel]]^2+ssa_urop_maneuver_10002[[#This Row],[z-vel]]^2)</f>
        <v>7.5880765307406266</v>
      </c>
    </row>
    <row r="1171" spans="1:15" x14ac:dyDescent="0.35">
      <c r="A1171">
        <v>10002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-3999.3965121942556</v>
      </c>
      <c r="I1171">
        <v>5151.2788064194519</v>
      </c>
      <c r="J1171">
        <v>2318.8671078526331</v>
      </c>
      <c r="K1171">
        <v>-5.0358203229907286</v>
      </c>
      <c r="L1171">
        <v>-1.434230102306072</v>
      </c>
      <c r="M1171">
        <v>-5.497366820050833</v>
      </c>
      <c r="N1171">
        <f>SQRT(ssa_urop_maneuver_10002[[#This Row],[x-pos]]^2+ssa_urop_maneuver_10002[[#This Row],[y-pos]]^2+ssa_urop_maneuver_10002[[#This Row],[z-pos]]^2)-6378</f>
        <v>543.55982904855227</v>
      </c>
      <c r="O1171">
        <f>SQRT(ssa_urop_maneuver_10002[[#This Row],[x-vel]]^2+ssa_urop_maneuver_10002[[#This Row],[y-vel]]^2+ssa_urop_maneuver_10002[[#This Row],[z-vel]]^2)</f>
        <v>7.5919394271821705</v>
      </c>
    </row>
    <row r="1172" spans="1:15" x14ac:dyDescent="0.35">
      <c r="A1172">
        <v>10002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-5971.9550882255371</v>
      </c>
      <c r="I1172">
        <v>3275.5181633116899</v>
      </c>
      <c r="J1172">
        <v>-1231.534421247675</v>
      </c>
      <c r="K1172">
        <v>-1.299979955850975</v>
      </c>
      <c r="L1172">
        <v>-4.5912273347031549</v>
      </c>
      <c r="M1172">
        <v>-5.905810241351281</v>
      </c>
      <c r="N1172">
        <f>SQRT(ssa_urop_maneuver_10002[[#This Row],[x-pos]]^2+ssa_urop_maneuver_10002[[#This Row],[y-pos]]^2+ssa_urop_maneuver_10002[[#This Row],[z-pos]]^2)-6378</f>
        <v>543.70093580223329</v>
      </c>
      <c r="O1172">
        <f>SQRT(ssa_urop_maneuver_10002[[#This Row],[x-vel]]^2+ssa_urop_maneuver_10002[[#This Row],[y-vel]]^2+ssa_urop_maneuver_10002[[#This Row],[z-vel]]^2)</f>
        <v>7.5926221380620156</v>
      </c>
    </row>
    <row r="1173" spans="1:15" x14ac:dyDescent="0.35">
      <c r="A1173">
        <v>10002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-5450.0732231915026</v>
      </c>
      <c r="I1173">
        <v>31.370950348020337</v>
      </c>
      <c r="J1173">
        <v>-4266.4150540714818</v>
      </c>
      <c r="K1173">
        <v>2.9747141144136608</v>
      </c>
      <c r="L1173">
        <v>-5.8292961306705227</v>
      </c>
      <c r="M1173">
        <v>-3.842764459737031</v>
      </c>
      <c r="N1173">
        <f>SQRT(ssa_urop_maneuver_10002[[#This Row],[x-pos]]^2+ssa_urop_maneuver_10002[[#This Row],[y-pos]]^2+ssa_urop_maneuver_10002[[#This Row],[z-pos]]^2)-6378</f>
        <v>543.45791638456194</v>
      </c>
      <c r="O1173">
        <f>SQRT(ssa_urop_maneuver_10002[[#This Row],[x-vel]]^2+ssa_urop_maneuver_10002[[#This Row],[y-vel]]^2+ssa_urop_maneuver_10002[[#This Row],[z-vel]]^2)</f>
        <v>7.5892329081772303</v>
      </c>
    </row>
    <row r="1174" spans="1:15" x14ac:dyDescent="0.35">
      <c r="A1174">
        <v>10002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-2655.8320034265748</v>
      </c>
      <c r="I1174">
        <v>-3226.4815135661661</v>
      </c>
      <c r="J1174">
        <v>-5518.3613070210431</v>
      </c>
      <c r="K1174">
        <v>6.0008449497295668</v>
      </c>
      <c r="L1174">
        <v>-4.6370729767101952</v>
      </c>
      <c r="M1174">
        <v>-0.1800116134912686</v>
      </c>
      <c r="N1174">
        <f>SQRT(ssa_urop_maneuver_10002[[#This Row],[x-pos]]^2+ssa_urop_maneuver_10002[[#This Row],[y-pos]]^2+ssa_urop_maneuver_10002[[#This Row],[z-pos]]^2)-6378</f>
        <v>544.13392695027414</v>
      </c>
      <c r="O1174">
        <f>SQRT(ssa_urop_maneuver_10002[[#This Row],[x-vel]]^2+ssa_urop_maneuver_10002[[#This Row],[y-vel]]^2+ssa_urop_maneuver_10002[[#This Row],[z-vel]]^2)</f>
        <v>7.5858414222169532</v>
      </c>
    </row>
    <row r="1175" spans="1:15" x14ac:dyDescent="0.35">
      <c r="A1175">
        <v>10002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1243.8351726518649</v>
      </c>
      <c r="I1175">
        <v>-5141.7994257966438</v>
      </c>
      <c r="J1175">
        <v>-4467.7663815468959</v>
      </c>
      <c r="K1175">
        <v>6.5273830492614859</v>
      </c>
      <c r="L1175">
        <v>-1.5158167085856611</v>
      </c>
      <c r="M1175">
        <v>3.555209020694587</v>
      </c>
      <c r="N1175">
        <f>SQRT(ssa_urop_maneuver_10002[[#This Row],[x-pos]]^2+ssa_urop_maneuver_10002[[#This Row],[y-pos]]^2+ssa_urop_maneuver_10002[[#This Row],[z-pos]]^2)-6378</f>
        <v>546.31684081030744</v>
      </c>
      <c r="O1175">
        <f>SQRT(ssa_urop_maneuver_10002[[#This Row],[x-vel]]^2+ssa_urop_maneuver_10002[[#This Row],[y-vel]]^2+ssa_urop_maneuver_10002[[#This Row],[z-vel]]^2)</f>
        <v>7.5857722709452462</v>
      </c>
    </row>
    <row r="1176" spans="1:15" x14ac:dyDescent="0.35">
      <c r="A1176">
        <v>10002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4625.2945707925473</v>
      </c>
      <c r="I1176">
        <v>-4916.3835179053922</v>
      </c>
      <c r="J1176">
        <v>-1552.4167225616411</v>
      </c>
      <c r="K1176">
        <v>4.3348329157862926</v>
      </c>
      <c r="L1176">
        <v>2.2410081756578051</v>
      </c>
      <c r="M1176">
        <v>5.8099153931664036</v>
      </c>
      <c r="N1176">
        <f>SQRT(ssa_urop_maneuver_10002[[#This Row],[x-pos]]^2+ssa_urop_maneuver_10002[[#This Row],[y-pos]]^2+ssa_urop_maneuver_10002[[#This Row],[z-pos]]^2)-6378</f>
        <v>548.33918042019104</v>
      </c>
      <c r="O1176">
        <f>SQRT(ssa_urop_maneuver_10002[[#This Row],[x-vel]]^2+ssa_urop_maneuver_10002[[#This Row],[y-vel]]^2+ssa_urop_maneuver_10002[[#This Row],[z-vel]]^2)</f>
        <v>7.5873586264853285</v>
      </c>
    </row>
    <row r="1177" spans="1:15" x14ac:dyDescent="0.35">
      <c r="A1177">
        <v>10002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6078.3904492523179</v>
      </c>
      <c r="I1177">
        <v>-2641.5418820664281</v>
      </c>
      <c r="J1177">
        <v>2011.580650512474</v>
      </c>
      <c r="K1177">
        <v>0.33314924760253228</v>
      </c>
      <c r="L1177">
        <v>5.0665519270538431</v>
      </c>
      <c r="M1177">
        <v>5.6377930652816612</v>
      </c>
      <c r="N1177">
        <f>SQRT(ssa_urop_maneuver_10002[[#This Row],[x-pos]]^2+ssa_urop_maneuver_10002[[#This Row],[y-pos]]^2+ssa_urop_maneuver_10002[[#This Row],[z-pos]]^2)-6378</f>
        <v>548.1122342760973</v>
      </c>
      <c r="O1177">
        <f>SQRT(ssa_urop_maneuver_10002[[#This Row],[x-vel]]^2+ssa_urop_maneuver_10002[[#This Row],[y-vel]]^2+ssa_urop_maneuver_10002[[#This Row],[z-vel]]^2)</f>
        <v>7.5872028770587869</v>
      </c>
    </row>
    <row r="1178" spans="1:15" x14ac:dyDescent="0.35">
      <c r="A1178">
        <v>10002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4997.8506803756818</v>
      </c>
      <c r="I1178">
        <v>734.56365634723522</v>
      </c>
      <c r="J1178">
        <v>4735.145897514125</v>
      </c>
      <c r="K1178">
        <v>-3.8031803417871819</v>
      </c>
      <c r="L1178">
        <v>5.7789815331224501</v>
      </c>
      <c r="M1178">
        <v>3.1114590004925922</v>
      </c>
      <c r="N1178">
        <f>SQRT(ssa_urop_maneuver_10002[[#This Row],[x-pos]]^2+ssa_urop_maneuver_10002[[#This Row],[y-pos]]^2+ssa_urop_maneuver_10002[[#This Row],[z-pos]]^2)-6378</f>
        <v>545.85021930014955</v>
      </c>
      <c r="O1178">
        <f>SQRT(ssa_urop_maneuver_10002[[#This Row],[x-vel]]^2+ssa_urop_maneuver_10002[[#This Row],[y-vel]]^2+ssa_urop_maneuver_10002[[#This Row],[z-vel]]^2)</f>
        <v>7.5856433731143156</v>
      </c>
    </row>
    <row r="1179" spans="1:15" x14ac:dyDescent="0.35">
      <c r="A1179">
        <v>10002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1836.700916413223</v>
      </c>
      <c r="I1179">
        <v>3805.1899419493261</v>
      </c>
      <c r="J1179">
        <v>5482.5904538439418</v>
      </c>
      <c r="K1179">
        <v>-6.3523487575144388</v>
      </c>
      <c r="L1179">
        <v>4.085879167170968</v>
      </c>
      <c r="M1179">
        <v>-0.71033237052058762</v>
      </c>
      <c r="N1179">
        <f>SQRT(ssa_urop_maneuver_10002[[#This Row],[x-pos]]^2+ssa_urop_maneuver_10002[[#This Row],[y-pos]]^2+ssa_urop_maneuver_10002[[#This Row],[z-pos]]^2)-6378</f>
        <v>543.83059856611999</v>
      </c>
      <c r="O1179">
        <f>SQRT(ssa_urop_maneuver_10002[[#This Row],[x-vel]]^2+ssa_urop_maneuver_10002[[#This Row],[y-vel]]^2+ssa_urop_maneuver_10002[[#This Row],[z-vel]]^2)</f>
        <v>7.586258325579637</v>
      </c>
    </row>
    <row r="1180" spans="1:15" x14ac:dyDescent="0.35">
      <c r="A1180">
        <v>10002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-2088.6271496245649</v>
      </c>
      <c r="I1180">
        <v>5291.865091251233</v>
      </c>
      <c r="J1180">
        <v>3942.061681110913</v>
      </c>
      <c r="K1180">
        <v>-6.2577159730638989</v>
      </c>
      <c r="L1180">
        <v>0.68876465572166046</v>
      </c>
      <c r="M1180">
        <v>-4.2394318192134488</v>
      </c>
      <c r="N1180">
        <f>SQRT(ssa_urop_maneuver_10002[[#This Row],[x-pos]]^2+ssa_urop_maneuver_10002[[#This Row],[y-pos]]^2+ssa_urop_maneuver_10002[[#This Row],[z-pos]]^2)-6378</f>
        <v>543.41963847267743</v>
      </c>
      <c r="O1180">
        <f>SQRT(ssa_urop_maneuver_10002[[#This Row],[x-vel]]^2+ssa_urop_maneuver_10002[[#This Row],[y-vel]]^2+ssa_urop_maneuver_10002[[#This Row],[z-vel]]^2)</f>
        <v>7.5898740503561646</v>
      </c>
    </row>
    <row r="1181" spans="1:15" x14ac:dyDescent="0.35">
      <c r="A1181">
        <v>10002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-5142.2835739737693</v>
      </c>
      <c r="I1181">
        <v>4571.6105337571153</v>
      </c>
      <c r="J1181">
        <v>753.64291854181204</v>
      </c>
      <c r="K1181">
        <v>-3.550337388513451</v>
      </c>
      <c r="L1181">
        <v>-3.0036477165526221</v>
      </c>
      <c r="M1181">
        <v>-6.0019788971576613</v>
      </c>
      <c r="N1181">
        <f>SQRT(ssa_urop_maneuver_10002[[#This Row],[x-pos]]^2+ssa_urop_maneuver_10002[[#This Row],[y-pos]]^2+ssa_urop_maneuver_10002[[#This Row],[z-pos]]^2)-6378</f>
        <v>543.75417623218345</v>
      </c>
      <c r="O1181">
        <f>SQRT(ssa_urop_maneuver_10002[[#This Row],[x-vel]]^2+ssa_urop_maneuver_10002[[#This Row],[y-vel]]^2+ssa_urop_maneuver_10002[[#This Row],[z-vel]]^2)</f>
        <v>7.5927956550505291</v>
      </c>
    </row>
    <row r="1182" spans="1:15" x14ac:dyDescent="0.35">
      <c r="A1182">
        <v>10002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-6047.6716825994317</v>
      </c>
      <c r="I1182">
        <v>1941.6746190342187</v>
      </c>
      <c r="J1182">
        <v>-2750.2861659967548</v>
      </c>
      <c r="K1182">
        <v>0.64140787190341197</v>
      </c>
      <c r="L1182">
        <v>-5.4436774445631544</v>
      </c>
      <c r="M1182">
        <v>-5.2520732192973902</v>
      </c>
      <c r="N1182">
        <f>SQRT(ssa_urop_maneuver_10002[[#This Row],[x-pos]]^2+ssa_urop_maneuver_10002[[#This Row],[y-pos]]^2+ssa_urop_maneuver_10002[[#This Row],[z-pos]]^2)-6378</f>
        <v>543.59714961726513</v>
      </c>
      <c r="O1182">
        <f>SQRT(ssa_urop_maneuver_10002[[#This Row],[x-vel]]^2+ssa_urop_maneuver_10002[[#This Row],[y-vel]]^2+ssa_urop_maneuver_10002[[#This Row],[z-vel]]^2)</f>
        <v>7.5913965302469979</v>
      </c>
    </row>
    <row r="1183" spans="1:15" x14ac:dyDescent="0.35">
      <c r="A1183">
        <v>10002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-4428.6676934691804</v>
      </c>
      <c r="I1183">
        <v>-1499.2002738057261</v>
      </c>
      <c r="J1183">
        <v>-5103.6223863679816</v>
      </c>
      <c r="K1183">
        <v>4.5577001340933272</v>
      </c>
      <c r="L1183">
        <v>-5.6096555986710221</v>
      </c>
      <c r="M1183">
        <v>-2.3082676985820791</v>
      </c>
      <c r="N1183">
        <f>SQRT(ssa_urop_maneuver_10002[[#This Row],[x-pos]]^2+ssa_urop_maneuver_10002[[#This Row],[y-pos]]^2+ssa_urop_maneuver_10002[[#This Row],[z-pos]]^2)-6378</f>
        <v>543.53599013926942</v>
      </c>
      <c r="O1183">
        <f>SQRT(ssa_urop_maneuver_10002[[#This Row],[x-vel]]^2+ssa_urop_maneuver_10002[[#This Row],[y-vel]]^2+ssa_urop_maneuver_10002[[#This Row],[z-vel]]^2)</f>
        <v>7.5874215789247463</v>
      </c>
    </row>
    <row r="1184" spans="1:15" x14ac:dyDescent="0.35">
      <c r="A1184">
        <v>10002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-964.87603816050705</v>
      </c>
      <c r="I1184">
        <v>-4316.1964121947367</v>
      </c>
      <c r="J1184">
        <v>-5326.0012101880957</v>
      </c>
      <c r="K1184">
        <v>6.5698178746467502</v>
      </c>
      <c r="L1184">
        <v>-3.440584538958654</v>
      </c>
      <c r="M1184">
        <v>1.593316193300566</v>
      </c>
      <c r="N1184">
        <f>SQRT(ssa_urop_maneuver_10002[[#This Row],[x-pos]]^2+ssa_urop_maneuver_10002[[#This Row],[y-pos]]^2+ssa_urop_maneuver_10002[[#This Row],[z-pos]]^2)-6378</f>
        <v>544.92034683226029</v>
      </c>
      <c r="O1184">
        <f>SQRT(ssa_urop_maneuver_10002[[#This Row],[x-vel]]^2+ssa_urop_maneuver_10002[[#This Row],[y-vel]]^2+ssa_urop_maneuver_10002[[#This Row],[z-vel]]^2)</f>
        <v>7.5854324443358587</v>
      </c>
    </row>
    <row r="1185" spans="1:15" x14ac:dyDescent="0.35">
      <c r="A1185">
        <v>10002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2900.32847841386</v>
      </c>
      <c r="I1185">
        <v>-5337.0694201893984</v>
      </c>
      <c r="J1185">
        <v>-3326.2593816773901</v>
      </c>
      <c r="K1185">
        <v>5.8472427458410898</v>
      </c>
      <c r="L1185">
        <v>0.16186032379219401</v>
      </c>
      <c r="M1185">
        <v>4.8311421673120467</v>
      </c>
      <c r="N1185">
        <f>SQRT(ssa_urop_maneuver_10002[[#This Row],[x-pos]]^2+ssa_urop_maneuver_10002[[#This Row],[y-pos]]^2+ssa_urop_maneuver_10002[[#This Row],[z-pos]]^2)-6378</f>
        <v>547.33152656362836</v>
      </c>
      <c r="O1185">
        <f>SQRT(ssa_urop_maneuver_10002[[#This Row],[x-vel]]^2+ssa_urop_maneuver_10002[[#This Row],[y-vel]]^2+ssa_urop_maneuver_10002[[#This Row],[z-vel]]^2)</f>
        <v>7.5865921950497581</v>
      </c>
    </row>
    <row r="1186" spans="1:15" x14ac:dyDescent="0.35">
      <c r="A1186">
        <v>10002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5556.8678234476538</v>
      </c>
      <c r="I1186">
        <v>-4134.4881109080998</v>
      </c>
      <c r="J1186">
        <v>62.577253888862472</v>
      </c>
      <c r="K1186">
        <v>2.6860337079799068</v>
      </c>
      <c r="L1186">
        <v>3.7019421287197938</v>
      </c>
      <c r="M1186">
        <v>6.0542337209139951</v>
      </c>
      <c r="N1186">
        <f>SQRT(ssa_urop_maneuver_10002[[#This Row],[x-pos]]^2+ssa_urop_maneuver_10002[[#This Row],[y-pos]]^2+ssa_urop_maneuver_10002[[#This Row],[z-pos]]^2)-6378</f>
        <v>548.52061710730504</v>
      </c>
      <c r="O1186">
        <f>SQRT(ssa_urop_maneuver_10002[[#This Row],[x-vel]]^2+ssa_urop_maneuver_10002[[#This Row],[y-vel]]^2+ssa_urop_maneuver_10002[[#This Row],[z-vel]]^2)</f>
        <v>7.5876807096929717</v>
      </c>
    </row>
    <row r="1187" spans="1:15" x14ac:dyDescent="0.35">
      <c r="A1187">
        <v>10002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5896.352878665346</v>
      </c>
      <c r="I1187">
        <v>-1207.9588749379191</v>
      </c>
      <c r="J1187">
        <v>3425.2565842390077</v>
      </c>
      <c r="K1187">
        <v>-1.5946556887104839</v>
      </c>
      <c r="L1187">
        <v>5.698869514412829</v>
      </c>
      <c r="M1187">
        <v>4.7471639222868234</v>
      </c>
      <c r="N1187">
        <f>SQRT(ssa_urop_maneuver_10002[[#This Row],[x-pos]]^2+ssa_urop_maneuver_10002[[#This Row],[y-pos]]^2+ssa_urop_maneuver_10002[[#This Row],[z-pos]]^2)-6378</f>
        <v>547.20935287584416</v>
      </c>
      <c r="O1187">
        <f>SQRT(ssa_urop_maneuver_10002[[#This Row],[x-vel]]^2+ssa_urop_maneuver_10002[[#This Row],[y-vel]]^2+ssa_urop_maneuver_10002[[#This Row],[z-vel]]^2)</f>
        <v>7.586541096764865</v>
      </c>
    </row>
    <row r="1188" spans="1:15" x14ac:dyDescent="0.35">
      <c r="A1188">
        <v>10002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3779.3747139631678</v>
      </c>
      <c r="I1188">
        <v>2222.1318349704161</v>
      </c>
      <c r="J1188">
        <v>5357.5438162921573</v>
      </c>
      <c r="K1188">
        <v>-5.2054118215994114</v>
      </c>
      <c r="L1188">
        <v>5.3206592787476428</v>
      </c>
      <c r="M1188">
        <v>1.4606161373649189</v>
      </c>
      <c r="N1188">
        <f>SQRT(ssa_urop_maneuver_10002[[#This Row],[x-pos]]^2+ssa_urop_maneuver_10002[[#This Row],[y-pos]]^2+ssa_urop_maneuver_10002[[#This Row],[z-pos]]^2)-6378</f>
        <v>544.77537292836769</v>
      </c>
      <c r="O1188">
        <f>SQRT(ssa_urop_maneuver_10002[[#This Row],[x-vel]]^2+ssa_urop_maneuver_10002[[#This Row],[y-vel]]^2+ssa_urop_maneuver_10002[[#This Row],[z-vel]]^2)</f>
        <v>7.5854549562765916</v>
      </c>
    </row>
    <row r="1189" spans="1:15" x14ac:dyDescent="0.35">
      <c r="A1189">
        <v>10002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89.637918220448299</v>
      </c>
      <c r="I1189">
        <v>4727.605269578582</v>
      </c>
      <c r="J1189">
        <v>5054.5582716632953</v>
      </c>
      <c r="K1189">
        <v>-6.6485335876274512</v>
      </c>
      <c r="L1189">
        <v>2.727995839191268</v>
      </c>
      <c r="M1189">
        <v>-2.4345954606263298</v>
      </c>
      <c r="N1189">
        <f>SQRT(ssa_urop_maneuver_10002[[#This Row],[x-pos]]^2+ssa_urop_maneuver_10002[[#This Row],[y-pos]]^2+ssa_urop_maneuver_10002[[#This Row],[z-pos]]^2)-6378</f>
        <v>543.47714458192149</v>
      </c>
      <c r="O1189">
        <f>SQRT(ssa_urop_maneuver_10002[[#This Row],[x-vel]]^2+ssa_urop_maneuver_10002[[#This Row],[y-vel]]^2+ssa_urop_maneuver_10002[[#This Row],[z-vel]]^2)</f>
        <v>7.587635680589675</v>
      </c>
    </row>
    <row r="1190" spans="1:15" x14ac:dyDescent="0.35">
      <c r="A1190">
        <v>10002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-3636.8719151576888</v>
      </c>
      <c r="I1190">
        <v>5263.77336175866</v>
      </c>
      <c r="J1190">
        <v>2640.9180549534758</v>
      </c>
      <c r="K1190">
        <v>-5.3217913292644559</v>
      </c>
      <c r="L1190">
        <v>-1.007270746811896</v>
      </c>
      <c r="M1190">
        <v>-5.3193688119371778</v>
      </c>
      <c r="N1190">
        <f>SQRT(ssa_urop_maneuver_10002[[#This Row],[x-pos]]^2+ssa_urop_maneuver_10002[[#This Row],[y-pos]]^2+ssa_urop_maneuver_10002[[#This Row],[z-pos]]^2)-6378</f>
        <v>543.60353561239936</v>
      </c>
      <c r="O1190">
        <f>SQRT(ssa_urop_maneuver_10002[[#This Row],[x-vel]]^2+ssa_urop_maneuver_10002[[#This Row],[y-vel]]^2+ssa_urop_maneuver_10002[[#This Row],[z-vel]]^2)</f>
        <v>7.5915572754888228</v>
      </c>
    </row>
    <row r="1191" spans="1:15" x14ac:dyDescent="0.35">
      <c r="A1191">
        <v>10002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-5844.7463344714706</v>
      </c>
      <c r="I1191">
        <v>3602.7353526903012</v>
      </c>
      <c r="J1191">
        <v>-877.64712138987215</v>
      </c>
      <c r="K1191">
        <v>-1.7697097274971521</v>
      </c>
      <c r="L1191">
        <v>-4.3286775437039573</v>
      </c>
      <c r="M1191">
        <v>-5.9816460067980861</v>
      </c>
      <c r="N1191">
        <f>SQRT(ssa_urop_maneuver_10002[[#This Row],[x-pos]]^2+ssa_urop_maneuver_10002[[#This Row],[y-pos]]^2+ssa_urop_maneuver_10002[[#This Row],[z-pos]]^2)-6378</f>
        <v>543.7791214055751</v>
      </c>
      <c r="O1191">
        <f>SQRT(ssa_urop_maneuver_10002[[#This Row],[x-vel]]^2+ssa_urop_maneuver_10002[[#This Row],[y-vel]]^2+ssa_urop_maneuver_10002[[#This Row],[z-vel]]^2)</f>
        <v>7.5927209054204319</v>
      </c>
    </row>
    <row r="1192" spans="1:15" x14ac:dyDescent="0.35">
      <c r="A1192">
        <v>10002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-5611.1436826672989</v>
      </c>
      <c r="I1192">
        <v>436.61154997771359</v>
      </c>
      <c r="J1192">
        <v>-4028.8048250554971</v>
      </c>
      <c r="K1192">
        <v>2.518545213537227</v>
      </c>
      <c r="L1192">
        <v>-5.8410809077978652</v>
      </c>
      <c r="M1192">
        <v>-4.1401761856885386</v>
      </c>
      <c r="N1192">
        <f>SQRT(ssa_urop_maneuver_10002[[#This Row],[x-pos]]^2+ssa_urop_maneuver_10002[[#This Row],[y-pos]]^2+ssa_urop_maneuver_10002[[#This Row],[z-pos]]^2)-6378</f>
        <v>543.47609917866703</v>
      </c>
      <c r="O1192">
        <f>SQRT(ssa_urop_maneuver_10002[[#This Row],[x-vel]]^2+ssa_urop_maneuver_10002[[#This Row],[y-vel]]^2+ssa_urop_maneuver_10002[[#This Row],[z-vel]]^2)</f>
        <v>7.5896215328970467</v>
      </c>
    </row>
    <row r="1193" spans="1:15" x14ac:dyDescent="0.35">
      <c r="A1193">
        <v>10002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-3037.538555927561</v>
      </c>
      <c r="I1193">
        <v>-2912.1728220571472</v>
      </c>
      <c r="J1193">
        <v>-5495.9808242831314</v>
      </c>
      <c r="K1193">
        <v>5.747987868759882</v>
      </c>
      <c r="L1193">
        <v>-4.9172798612616084</v>
      </c>
      <c r="M1193">
        <v>-0.57398480144040853</v>
      </c>
      <c r="N1193">
        <f>SQRT(ssa_urop_maneuver_10002[[#This Row],[x-pos]]^2+ssa_urop_maneuver_10002[[#This Row],[y-pos]]^2+ssa_urop_maneuver_10002[[#This Row],[z-pos]]^2)-6378</f>
        <v>543.93587410073178</v>
      </c>
      <c r="O1193">
        <f>SQRT(ssa_urop_maneuver_10002[[#This Row],[x-vel]]^2+ssa_urop_maneuver_10002[[#This Row],[y-vel]]^2+ssa_urop_maneuver_10002[[#This Row],[z-vel]]^2)</f>
        <v>7.5860704139669259</v>
      </c>
    </row>
    <row r="1194" spans="1:15" x14ac:dyDescent="0.35">
      <c r="A1194">
        <v>10002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800.50759117481607</v>
      </c>
      <c r="I1194">
        <v>-5049.1664299407812</v>
      </c>
      <c r="J1194">
        <v>-4669.7263497970034</v>
      </c>
      <c r="K1194">
        <v>6.58227339714084</v>
      </c>
      <c r="L1194">
        <v>-1.947899396170143</v>
      </c>
      <c r="M1194">
        <v>3.2283816464660489</v>
      </c>
      <c r="N1194">
        <f>SQRT(ssa_urop_maneuver_10002[[#This Row],[x-pos]]^2+ssa_urop_maneuver_10002[[#This Row],[y-pos]]^2+ssa_urop_maneuver_10002[[#This Row],[z-pos]]^2)-6378</f>
        <v>545.96116560151495</v>
      </c>
      <c r="O1194">
        <f>SQRT(ssa_urop_maneuver_10002[[#This Row],[x-vel]]^2+ssa_urop_maneuver_10002[[#This Row],[y-vel]]^2+ssa_urop_maneuver_10002[[#This Row],[z-vel]]^2)</f>
        <v>7.5857157333732763</v>
      </c>
    </row>
    <row r="1195" spans="1:15" x14ac:dyDescent="0.35">
      <c r="A1195">
        <v>10002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4304.9721942957503</v>
      </c>
      <c r="I1195">
        <v>-5084.1782907630859</v>
      </c>
      <c r="J1195">
        <v>-1894.56145121589</v>
      </c>
      <c r="K1195">
        <v>4.6752275797913541</v>
      </c>
      <c r="L1195">
        <v>1.8365297595353911</v>
      </c>
      <c r="M1195">
        <v>5.68658341681025</v>
      </c>
      <c r="N1195">
        <f>SQRT(ssa_urop_maneuver_10002[[#This Row],[x-pos]]^2+ssa_urop_maneuver_10002[[#This Row],[y-pos]]^2+ssa_urop_maneuver_10002[[#This Row],[z-pos]]^2)-6378</f>
        <v>548.11128833196562</v>
      </c>
      <c r="O1195">
        <f>SQRT(ssa_urop_maneuver_10002[[#This Row],[x-vel]]^2+ssa_urop_maneuver_10002[[#This Row],[y-vel]]^2+ssa_urop_maneuver_10002[[#This Row],[z-vel]]^2)</f>
        <v>7.5873464028500885</v>
      </c>
    </row>
    <row r="1196" spans="1:15" x14ac:dyDescent="0.35">
      <c r="A1196">
        <v>10002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6014.6800540325148</v>
      </c>
      <c r="I1196">
        <v>-2999.892404569373</v>
      </c>
      <c r="J1196">
        <v>1672.1941364934171</v>
      </c>
      <c r="K1196">
        <v>0.8169117062344915</v>
      </c>
      <c r="L1196">
        <v>4.8589953491254843</v>
      </c>
      <c r="M1196">
        <v>5.7699414624403884</v>
      </c>
      <c r="N1196">
        <f>SQRT(ssa_urop_maneuver_10002[[#This Row],[x-pos]]^2+ssa_urop_maneuver_10002[[#This Row],[y-pos]]^2+ssa_urop_maneuver_10002[[#This Row],[z-pos]]^2)-6378</f>
        <v>548.17959783693095</v>
      </c>
      <c r="O1196">
        <f>SQRT(ssa_urop_maneuver_10002[[#This Row],[x-vel]]^2+ssa_urop_maneuver_10002[[#This Row],[y-vel]]^2+ssa_urop_maneuver_10002[[#This Row],[z-vel]]^2)</f>
        <v>7.5874504952977952</v>
      </c>
    </row>
    <row r="1197" spans="1:15" x14ac:dyDescent="0.35">
      <c r="A1197">
        <v>10002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5216.9742842435571</v>
      </c>
      <c r="I1197">
        <v>335.19851531430658</v>
      </c>
      <c r="J1197">
        <v>4540.217575614728</v>
      </c>
      <c r="K1197">
        <v>-3.3783363425808881</v>
      </c>
      <c r="L1197">
        <v>5.8546087382714056</v>
      </c>
      <c r="M1197">
        <v>3.4432050642288949</v>
      </c>
      <c r="N1197">
        <f>SQRT(ssa_urop_maneuver_10002[[#This Row],[x-pos]]^2+ssa_urop_maneuver_10002[[#This Row],[y-pos]]^2+ssa_urop_maneuver_10002[[#This Row],[z-pos]]^2)-6378</f>
        <v>546.07064962861023</v>
      </c>
      <c r="O1197">
        <f>SQRT(ssa_urop_maneuver_10002[[#This Row],[x-vel]]^2+ssa_urop_maneuver_10002[[#This Row],[y-vel]]^2+ssa_urop_maneuver_10002[[#This Row],[z-vel]]^2)</f>
        <v>7.5858592813324854</v>
      </c>
    </row>
    <row r="1198" spans="1:15" x14ac:dyDescent="0.35">
      <c r="A1198">
        <v>10002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2247.1147417176198</v>
      </c>
      <c r="I1198">
        <v>3531.0438386051692</v>
      </c>
      <c r="J1198">
        <v>5513.2102380588822</v>
      </c>
      <c r="K1198">
        <v>-6.1624564440508944</v>
      </c>
      <c r="L1198">
        <v>4.4125732347296767</v>
      </c>
      <c r="M1198">
        <v>-0.31731985943602459</v>
      </c>
      <c r="N1198">
        <f>SQRT(ssa_urop_maneuver_10002[[#This Row],[x-pos]]^2+ssa_urop_maneuver_10002[[#This Row],[y-pos]]^2+ssa_urop_maneuver_10002[[#This Row],[z-pos]]^2)-6378</f>
        <v>543.94209609076734</v>
      </c>
      <c r="O1198">
        <f>SQRT(ssa_urop_maneuver_10002[[#This Row],[x-vel]]^2+ssa_urop_maneuver_10002[[#This Row],[y-vel]]^2+ssa_urop_maneuver_10002[[#This Row],[z-vel]]^2)</f>
        <v>7.5859978822742633</v>
      </c>
    </row>
    <row r="1199" spans="1:15" x14ac:dyDescent="0.35">
      <c r="A1199">
        <v>10002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-1657.7327120944501</v>
      </c>
      <c r="I1199">
        <v>5257.1831526479509</v>
      </c>
      <c r="J1199">
        <v>4185.6734972572322</v>
      </c>
      <c r="K1199">
        <v>-6.3820532116387039</v>
      </c>
      <c r="L1199">
        <v>1.131511467171012</v>
      </c>
      <c r="M1199">
        <v>-3.9482969796491361</v>
      </c>
      <c r="N1199">
        <f>SQRT(ssa_urop_maneuver_10002[[#This Row],[x-pos]]^2+ssa_urop_maneuver_10002[[#This Row],[y-pos]]^2+ssa_urop_maneuver_10002[[#This Row],[z-pos]]^2)-6378</f>
        <v>543.4099048441758</v>
      </c>
      <c r="O1199">
        <f>SQRT(ssa_urop_maneuver_10002[[#This Row],[x-vel]]^2+ssa_urop_maneuver_10002[[#This Row],[y-vel]]^2+ssa_urop_maneuver_10002[[#This Row],[z-vel]]^2)</f>
        <v>7.5894644367065771</v>
      </c>
    </row>
    <row r="1200" spans="1:15" x14ac:dyDescent="0.35">
      <c r="A1200">
        <v>10002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-4870.7811123771353</v>
      </c>
      <c r="I1200">
        <v>4791.3081886935261</v>
      </c>
      <c r="J1200">
        <v>1108.751996418086</v>
      </c>
      <c r="K1200">
        <v>-3.9380815787044088</v>
      </c>
      <c r="L1200">
        <v>-2.6294117792654399</v>
      </c>
      <c r="M1200">
        <v>-5.9352101527962597</v>
      </c>
      <c r="N1200">
        <f>SQRT(ssa_urop_maneuver_10002[[#This Row],[x-pos]]^2+ssa_urop_maneuver_10002[[#This Row],[y-pos]]^2+ssa_urop_maneuver_10002[[#This Row],[z-pos]]^2)-6378</f>
        <v>543.7392173710623</v>
      </c>
      <c r="O1200">
        <f>SQRT(ssa_urop_maneuver_10002[[#This Row],[x-vel]]^2+ssa_urop_maneuver_10002[[#This Row],[y-vel]]^2+ssa_urop_maneuver_10002[[#This Row],[z-vel]]^2)</f>
        <v>7.5926946720730619</v>
      </c>
    </row>
    <row r="1201" spans="1:15" x14ac:dyDescent="0.35">
      <c r="A1201">
        <v>10002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-6049.0397724159002</v>
      </c>
      <c r="I1201">
        <v>2324.1267113666422</v>
      </c>
      <c r="J1201">
        <v>-2432.3360618429979</v>
      </c>
      <c r="K1201">
        <v>0.15293187713718656</v>
      </c>
      <c r="L1201">
        <v>-5.2952183259280661</v>
      </c>
      <c r="M1201">
        <v>-5.4380677063568106</v>
      </c>
      <c r="N1201">
        <f>SQRT(ssa_urop_maneuver_10002[[#This Row],[x-pos]]^2+ssa_urop_maneuver_10002[[#This Row],[y-pos]]^2+ssa_urop_maneuver_10002[[#This Row],[z-pos]]^2)-6378</f>
        <v>543.61150719247144</v>
      </c>
      <c r="O1201">
        <f>SQRT(ssa_urop_maneuver_10002[[#This Row],[x-vel]]^2+ssa_urop_maneuver_10002[[#This Row],[y-vel]]^2+ssa_urop_maneuver_10002[[#This Row],[z-vel]]^2)</f>
        <v>7.5917919924883321</v>
      </c>
    </row>
    <row r="1202" spans="1:15" x14ac:dyDescent="0.35">
      <c r="A1202">
        <v>10002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-4701.8119266677413</v>
      </c>
      <c r="I1202">
        <v>-1113.7747685487079</v>
      </c>
      <c r="J1202">
        <v>-4955.6388633535316</v>
      </c>
      <c r="K1202">
        <v>4.1730215176562018</v>
      </c>
      <c r="L1202">
        <v>-5.7483153821844724</v>
      </c>
      <c r="M1202">
        <v>-2.6680483864369746</v>
      </c>
      <c r="N1202">
        <f>SQRT(ssa_urop_maneuver_10002[[#This Row],[x-pos]]^2+ssa_urop_maneuver_10002[[#This Row],[y-pos]]^2+ssa_urop_maneuver_10002[[#This Row],[z-pos]]^2)-6378</f>
        <v>543.40781725731267</v>
      </c>
      <c r="O1202">
        <f>SQRT(ssa_urop_maneuver_10002[[#This Row],[x-vel]]^2+ssa_urop_maneuver_10002[[#This Row],[y-vel]]^2+ssa_urop_maneuver_10002[[#This Row],[z-vel]]^2)</f>
        <v>7.5878666641058752</v>
      </c>
    </row>
    <row r="1203" spans="1:15" x14ac:dyDescent="0.35">
      <c r="A1203">
        <v>10002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-1395.5997808564912</v>
      </c>
      <c r="I1203">
        <v>-4088.2360032884799</v>
      </c>
      <c r="J1203">
        <v>-5409.3217615056228</v>
      </c>
      <c r="K1203">
        <v>6.4480653182137573</v>
      </c>
      <c r="L1203">
        <v>-3.8078162761084289</v>
      </c>
      <c r="M1203">
        <v>1.209930353811199</v>
      </c>
      <c r="N1203">
        <f>SQRT(ssa_urop_maneuver_10002[[#This Row],[x-pos]]^2+ssa_urop_maneuver_10002[[#This Row],[y-pos]]^2+ssa_urop_maneuver_10002[[#This Row],[z-pos]]^2)-6378</f>
        <v>544.58147560641828</v>
      </c>
      <c r="O1203">
        <f>SQRT(ssa_urop_maneuver_10002[[#This Row],[x-vel]]^2+ssa_urop_maneuver_10002[[#This Row],[y-vel]]^2+ssa_urop_maneuver_10002[[#This Row],[z-vel]]^2)</f>
        <v>7.5855746388537391</v>
      </c>
    </row>
    <row r="1204" spans="1:15" x14ac:dyDescent="0.35">
      <c r="A1204">
        <v>10002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2491.330472649322</v>
      </c>
      <c r="I1204">
        <v>-5361.4405763405148</v>
      </c>
      <c r="J1204">
        <v>-3606.0356581353699</v>
      </c>
      <c r="K1204">
        <v>6.038901989225824</v>
      </c>
      <c r="L1204">
        <v>-0.28165121485760042</v>
      </c>
      <c r="M1204">
        <v>4.5834344059050824</v>
      </c>
      <c r="N1204">
        <f>SQRT(ssa_urop_maneuver_10002[[#This Row],[x-pos]]^2+ssa_urop_maneuver_10002[[#This Row],[y-pos]]^2+ssa_urop_maneuver_10002[[#This Row],[z-pos]]^2)-6378</f>
        <v>546.97406098574538</v>
      </c>
      <c r="O1204">
        <f>SQRT(ssa_urop_maneuver_10002[[#This Row],[x-vel]]^2+ssa_urop_maneuver_10002[[#This Row],[y-vel]]^2+ssa_urop_maneuver_10002[[#This Row],[z-vel]]^2)</f>
        <v>7.5865364690048684</v>
      </c>
    </row>
    <row r="1205" spans="1:15" x14ac:dyDescent="0.35">
      <c r="A1205">
        <v>10002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5340.0576241348544</v>
      </c>
      <c r="I1205">
        <v>-4401.2377093184386</v>
      </c>
      <c r="J1205">
        <v>-296.90959353933908</v>
      </c>
      <c r="K1205">
        <v>3.111768316097633</v>
      </c>
      <c r="L1205">
        <v>3.3669850367216489</v>
      </c>
      <c r="M1205">
        <v>6.0460158741375736</v>
      </c>
      <c r="N1205">
        <f>SQRT(ssa_urop_maneuver_10002[[#This Row],[x-pos]]^2+ssa_urop_maneuver_10002[[#This Row],[y-pos]]^2+ssa_urop_maneuver_10002[[#This Row],[z-pos]]^2)-6378</f>
        <v>548.41784111694415</v>
      </c>
      <c r="O1205">
        <f>SQRT(ssa_urop_maneuver_10002[[#This Row],[x-vel]]^2+ssa_urop_maneuver_10002[[#This Row],[y-vel]]^2+ssa_urop_maneuver_10002[[#This Row],[z-vel]]^2)</f>
        <v>7.5877531747481157</v>
      </c>
    </row>
    <row r="1206" spans="1:15" x14ac:dyDescent="0.35">
      <c r="A1206">
        <v>10002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5962.0569754932321</v>
      </c>
      <c r="I1206">
        <v>-1605.8018356198791</v>
      </c>
      <c r="J1206">
        <v>3136.2997084409949</v>
      </c>
      <c r="K1206">
        <v>-1.112986228669437</v>
      </c>
      <c r="L1206">
        <v>5.6126668034904279</v>
      </c>
      <c r="M1206">
        <v>4.9818019814135468</v>
      </c>
      <c r="N1206">
        <f>SQRT(ssa_urop_maneuver_10002[[#This Row],[x-pos]]^2+ssa_urop_maneuver_10002[[#This Row],[y-pos]]^2+ssa_urop_maneuver_10002[[#This Row],[z-pos]]^2)-6378</f>
        <v>547.39520716866809</v>
      </c>
      <c r="O1206">
        <f>SQRT(ssa_urop_maneuver_10002[[#This Row],[x-vel]]^2+ssa_urop_maneuver_10002[[#This Row],[y-vel]]^2+ssa_urop_maneuver_10002[[#This Row],[z-vel]]^2)</f>
        <v>7.5867725663965446</v>
      </c>
    </row>
    <row r="1207" spans="1:15" x14ac:dyDescent="0.35">
      <c r="A1207">
        <v>10002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4099.8389674251457</v>
      </c>
      <c r="I1207">
        <v>1859.0732859843249</v>
      </c>
      <c r="J1207">
        <v>5259.5926548105881</v>
      </c>
      <c r="K1207">
        <v>-4.8684978684018674</v>
      </c>
      <c r="L1207">
        <v>5.5184594301048158</v>
      </c>
      <c r="M1207">
        <v>1.8395073457043829</v>
      </c>
      <c r="N1207">
        <f>SQRT(ssa_urop_maneuver_10002[[#This Row],[x-pos]]^2+ssa_urop_maneuver_10002[[#This Row],[y-pos]]^2+ssa_urop_maneuver_10002[[#This Row],[z-pos]]^2)-6378</f>
        <v>545.0158122032135</v>
      </c>
      <c r="O1207">
        <f>SQRT(ssa_urop_maneuver_10002[[#This Row],[x-vel]]^2+ssa_urop_maneuver_10002[[#This Row],[y-vel]]^2+ssa_urop_maneuver_10002[[#This Row],[z-vel]]^2)</f>
        <v>7.5854764683074904</v>
      </c>
    </row>
    <row r="1208" spans="1:15" x14ac:dyDescent="0.35">
      <c r="A1208">
        <v>10002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531.39381860789001</v>
      </c>
      <c r="I1208">
        <v>4550.4205081380069</v>
      </c>
      <c r="J1208">
        <v>5188.3711722454009</v>
      </c>
      <c r="K1208">
        <v>-6.5957658454813792</v>
      </c>
      <c r="L1208">
        <v>3.1275331624275999</v>
      </c>
      <c r="M1208">
        <v>-2.0687442939617782</v>
      </c>
      <c r="N1208">
        <f>SQRT(ssa_urop_maneuver_10002[[#This Row],[x-pos]]^2+ssa_urop_maneuver_10002[[#This Row],[y-pos]]^2+ssa_urop_maneuver_10002[[#This Row],[z-pos]]^2)-6378</f>
        <v>543.55341034978574</v>
      </c>
      <c r="O1208">
        <f>SQRT(ssa_urop_maneuver_10002[[#This Row],[x-vel]]^2+ssa_urop_maneuver_10002[[#This Row],[y-vel]]^2+ssa_urop_maneuver_10002[[#This Row],[z-vel]]^2)</f>
        <v>7.5871795632041357</v>
      </c>
    </row>
    <row r="1209" spans="1:15" x14ac:dyDescent="0.35">
      <c r="A1209">
        <v>10002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-3257.8178904776041</v>
      </c>
      <c r="I1209">
        <v>5346.6348905719278</v>
      </c>
      <c r="J1209">
        <v>2951.0591128143869</v>
      </c>
      <c r="K1209">
        <v>-5.5762710828659046</v>
      </c>
      <c r="L1209">
        <v>-0.57142810126816967</v>
      </c>
      <c r="M1209">
        <v>-5.1190230834112684</v>
      </c>
      <c r="N1209">
        <f>SQRT(ssa_urop_maneuver_10002[[#This Row],[x-pos]]^2+ssa_urop_maneuver_10002[[#This Row],[y-pos]]^2+ssa_urop_maneuver_10002[[#This Row],[z-pos]]^2)-6378</f>
        <v>543.60616821860731</v>
      </c>
      <c r="O1209">
        <f>SQRT(ssa_urop_maneuver_10002[[#This Row],[x-vel]]^2+ssa_urop_maneuver_10002[[#This Row],[y-vel]]^2+ssa_urop_maneuver_10002[[#This Row],[z-vel]]^2)</f>
        <v>7.5911610833272958</v>
      </c>
    </row>
    <row r="1210" spans="1:15" x14ac:dyDescent="0.35">
      <c r="A1210">
        <v>10002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-5686.9021289240927</v>
      </c>
      <c r="I1210">
        <v>3911.4609046504752</v>
      </c>
      <c r="J1210">
        <v>-520.6987874740571</v>
      </c>
      <c r="K1210">
        <v>-2.22562918158608</v>
      </c>
      <c r="L1210">
        <v>-4.0392413864438677</v>
      </c>
      <c r="M1210">
        <v>-6.0317712942829349</v>
      </c>
      <c r="N1210">
        <f>SQRT(ssa_urop_maneuver_10002[[#This Row],[x-pos]]^2+ssa_urop_maneuver_10002[[#This Row],[y-pos]]^2+ssa_urop_maneuver_10002[[#This Row],[z-pos]]^2)-6378</f>
        <v>543.81402956244165</v>
      </c>
      <c r="O1210">
        <f>SQRT(ssa_urop_maneuver_10002[[#This Row],[x-vel]]^2+ssa_urop_maneuver_10002[[#This Row],[y-vel]]^2+ssa_urop_maneuver_10002[[#This Row],[z-vel]]^2)</f>
        <v>7.5928361748706346</v>
      </c>
    </row>
    <row r="1211" spans="1:15" x14ac:dyDescent="0.35">
      <c r="A1211">
        <v>10002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-5740.2720236137484</v>
      </c>
      <c r="I1211">
        <v>842.14550584378594</v>
      </c>
      <c r="J1211">
        <v>-3774.4409817215769</v>
      </c>
      <c r="K1211">
        <v>2.0528121862471811</v>
      </c>
      <c r="L1211">
        <v>-5.819432407424312</v>
      </c>
      <c r="M1211">
        <v>-4.4193063963598478</v>
      </c>
      <c r="N1211">
        <f>SQRT(ssa_urop_maneuver_10002[[#This Row],[x-pos]]^2+ssa_urop_maneuver_10002[[#This Row],[y-pos]]^2+ssa_urop_maneuver_10002[[#This Row],[z-pos]]^2)-6378</f>
        <v>543.44036184629022</v>
      </c>
      <c r="O1211">
        <f>SQRT(ssa_urop_maneuver_10002[[#This Row],[x-vel]]^2+ssa_urop_maneuver_10002[[#This Row],[y-vel]]^2+ssa_urop_maneuver_10002[[#This Row],[z-vel]]^2)</f>
        <v>7.5901317802454731</v>
      </c>
    </row>
    <row r="1212" spans="1:15" x14ac:dyDescent="0.35">
      <c r="A1212">
        <v>10002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-3399.2198037235871</v>
      </c>
      <c r="I1212">
        <v>-2579.0318852958312</v>
      </c>
      <c r="J1212">
        <v>-5450.098706010569</v>
      </c>
      <c r="K1212">
        <v>5.4664099575507983</v>
      </c>
      <c r="L1212">
        <v>-5.1712874348016111</v>
      </c>
      <c r="M1212">
        <v>-0.96453490475782577</v>
      </c>
      <c r="N1212">
        <f>SQRT(ssa_urop_maneuver_10002[[#This Row],[x-pos]]^2+ssa_urop_maneuver_10002[[#This Row],[y-pos]]^2+ssa_urop_maneuver_10002[[#This Row],[z-pos]]^2)-6378</f>
        <v>543.68163415923573</v>
      </c>
      <c r="O1212">
        <f>SQRT(ssa_urop_maneuver_10002[[#This Row],[x-vel]]^2+ssa_urop_maneuver_10002[[#This Row],[y-vel]]^2+ssa_urop_maneuver_10002[[#This Row],[z-vel]]^2)</f>
        <v>7.5864470696000863</v>
      </c>
    </row>
    <row r="1213" spans="1:15" x14ac:dyDescent="0.35">
      <c r="A1213">
        <v>10002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357.04731163107749</v>
      </c>
      <c r="I1213">
        <v>-4926.9591496345392</v>
      </c>
      <c r="J1213">
        <v>-4851.1174903020546</v>
      </c>
      <c r="K1213">
        <v>6.6010940203109669</v>
      </c>
      <c r="L1213">
        <v>-2.3716661325118591</v>
      </c>
      <c r="M1213">
        <v>2.8886972156585342</v>
      </c>
      <c r="N1213">
        <f>SQRT(ssa_urop_maneuver_10002[[#This Row],[x-pos]]^2+ssa_urop_maneuver_10002[[#This Row],[y-pos]]^2+ssa_urop_maneuver_10002[[#This Row],[z-pos]]^2)-6378</f>
        <v>545.56484403988179</v>
      </c>
      <c r="O1213">
        <f>SQRT(ssa_urop_maneuver_10002[[#This Row],[x-vel]]^2+ssa_urop_maneuver_10002[[#This Row],[y-vel]]^2+ssa_urop_maneuver_10002[[#This Row],[z-vel]]^2)</f>
        <v>7.5857639109612638</v>
      </c>
    </row>
    <row r="1214" spans="1:15" x14ac:dyDescent="0.35">
      <c r="A1214">
        <v>10002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3964.3940810454601</v>
      </c>
      <c r="I1214">
        <v>-5223.8804466065912</v>
      </c>
      <c r="J1214">
        <v>-2227.5767086898941</v>
      </c>
      <c r="K1214">
        <v>4.9870325749959017</v>
      </c>
      <c r="L1214">
        <v>1.4189225669718639</v>
      </c>
      <c r="M1214">
        <v>5.5393182636420457</v>
      </c>
      <c r="N1214">
        <f>SQRT(ssa_urop_maneuver_10002[[#This Row],[x-pos]]^2+ssa_urop_maneuver_10002[[#This Row],[y-pos]]^2+ssa_urop_maneuver_10002[[#This Row],[z-pos]]^2)-6378</f>
        <v>547.85340181010906</v>
      </c>
      <c r="O1214">
        <f>SQRT(ssa_urop_maneuver_10002[[#This Row],[x-vel]]^2+ssa_urop_maneuver_10002[[#This Row],[y-vel]]^2+ssa_urop_maneuver_10002[[#This Row],[z-vel]]^2)</f>
        <v>7.5873501290668406</v>
      </c>
    </row>
    <row r="1215" spans="1:15" x14ac:dyDescent="0.35">
      <c r="A1215">
        <v>10002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5919.0019912989083</v>
      </c>
      <c r="I1215">
        <v>-3343.389087795545</v>
      </c>
      <c r="J1215">
        <v>1326.6609421550411</v>
      </c>
      <c r="K1215">
        <v>1.2917453930534513</v>
      </c>
      <c r="L1215">
        <v>4.6220299178957074</v>
      </c>
      <c r="M1215">
        <v>5.8770043773848553</v>
      </c>
      <c r="N1215">
        <f>SQRT(ssa_urop_maneuver_10002[[#This Row],[x-pos]]^2+ssa_urop_maneuver_10002[[#This Row],[y-pos]]^2+ssa_urop_maneuver_10002[[#This Row],[z-pos]]^2)-6378</f>
        <v>548.24461168030575</v>
      </c>
      <c r="O1215">
        <f>SQRT(ssa_urop_maneuver_10002[[#This Row],[x-vel]]^2+ssa_urop_maneuver_10002[[#This Row],[y-vel]]^2+ssa_urop_maneuver_10002[[#This Row],[z-vel]]^2)</f>
        <v>7.5875521200317673</v>
      </c>
    </row>
    <row r="1216" spans="1:15" x14ac:dyDescent="0.35">
      <c r="A1216">
        <v>10002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5405.8959791224661</v>
      </c>
      <c r="I1216">
        <v>-68.794135705289563</v>
      </c>
      <c r="J1216">
        <v>4326.5066036234593</v>
      </c>
      <c r="K1216">
        <v>-2.938939891762482</v>
      </c>
      <c r="L1216">
        <v>5.8971097926451046</v>
      </c>
      <c r="M1216">
        <v>3.7594468010545379</v>
      </c>
      <c r="N1216">
        <f>SQRT(ssa_urop_maneuver_10002[[#This Row],[x-pos]]^2+ssa_urop_maneuver_10002[[#This Row],[y-pos]]^2+ssa_urop_maneuver_10002[[#This Row],[z-pos]]^2)-6378</f>
        <v>546.38469189842817</v>
      </c>
      <c r="O1216">
        <f>SQRT(ssa_urop_maneuver_10002[[#This Row],[x-vel]]^2+ssa_urop_maneuver_10002[[#This Row],[y-vel]]^2+ssa_urop_maneuver_10002[[#This Row],[z-vel]]^2)</f>
        <v>7.5859549065271183</v>
      </c>
    </row>
    <row r="1217" spans="1:15" x14ac:dyDescent="0.35">
      <c r="A1217">
        <v>10002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2641.7270150738759</v>
      </c>
      <c r="I1217">
        <v>3234.823976481171</v>
      </c>
      <c r="J1217">
        <v>5520.3677925385618</v>
      </c>
      <c r="K1217">
        <v>-5.9408692664529497</v>
      </c>
      <c r="L1217">
        <v>4.7163150664838636</v>
      </c>
      <c r="M1217">
        <v>7.6057478994927971E-2</v>
      </c>
      <c r="N1217">
        <f>SQRT(ssa_urop_maneuver_10002[[#This Row],[x-pos]]^2+ssa_urop_maneuver_10002[[#This Row],[y-pos]]^2+ssa_urop_maneuver_10002[[#This Row],[z-pos]]^2)-6378</f>
        <v>544.23001249493791</v>
      </c>
      <c r="O1217">
        <f>SQRT(ssa_urop_maneuver_10002[[#This Row],[x-vel]]^2+ssa_urop_maneuver_10002[[#This Row],[y-vel]]^2+ssa_urop_maneuver_10002[[#This Row],[z-vel]]^2)</f>
        <v>7.5857326730869552</v>
      </c>
    </row>
    <row r="1218" spans="1:15" x14ac:dyDescent="0.35">
      <c r="A1218">
        <v>10002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-1221.583783285904</v>
      </c>
      <c r="I1218">
        <v>5192.2138072291791</v>
      </c>
      <c r="J1218">
        <v>4410.9281264421306</v>
      </c>
      <c r="K1218">
        <v>-6.4703930915334409</v>
      </c>
      <c r="L1218">
        <v>1.5709208208300971</v>
      </c>
      <c r="M1218">
        <v>-3.6409863288245732</v>
      </c>
      <c r="N1218">
        <f>SQRT(ssa_urop_maneuver_10002[[#This Row],[x-pos]]^2+ssa_urop_maneuver_10002[[#This Row],[y-pos]]^2+ssa_urop_maneuver_10002[[#This Row],[z-pos]]^2)-6378</f>
        <v>543.53437441487495</v>
      </c>
      <c r="O1218">
        <f>SQRT(ssa_urop_maneuver_10002[[#This Row],[x-vel]]^2+ssa_urop_maneuver_10002[[#This Row],[y-vel]]^2+ssa_urop_maneuver_10002[[#This Row],[z-vel]]^2)</f>
        <v>7.5888444727091766</v>
      </c>
    </row>
    <row r="1219" spans="1:15" x14ac:dyDescent="0.35">
      <c r="A1219">
        <v>10002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-4575.0577374249679</v>
      </c>
      <c r="I1219">
        <v>4985.2955886550071</v>
      </c>
      <c r="J1219">
        <v>1458.48353377029</v>
      </c>
      <c r="K1219">
        <v>-4.3010252473496893</v>
      </c>
      <c r="L1219">
        <v>-2.2371527895684178</v>
      </c>
      <c r="M1219">
        <v>-5.8429619776241317</v>
      </c>
      <c r="N1219">
        <f>SQRT(ssa_urop_maneuver_10002[[#This Row],[x-pos]]^2+ssa_urop_maneuver_10002[[#This Row],[y-pos]]^2+ssa_urop_maneuver_10002[[#This Row],[z-pos]]^2)-6378</f>
        <v>543.81331916097042</v>
      </c>
      <c r="O1219">
        <f>SQRT(ssa_urop_maneuver_10002[[#This Row],[x-vel]]^2+ssa_urop_maneuver_10002[[#This Row],[y-vel]]^2+ssa_urop_maneuver_10002[[#This Row],[z-vel]]^2)</f>
        <v>7.5923563835066723</v>
      </c>
    </row>
    <row r="1220" spans="1:15" x14ac:dyDescent="0.35">
      <c r="A1220">
        <v>10002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-6017.556368219628</v>
      </c>
      <c r="I1220">
        <v>2696.3263073230419</v>
      </c>
      <c r="J1220">
        <v>-2104.4096260451329</v>
      </c>
      <c r="K1220">
        <v>-0.33264448123137452</v>
      </c>
      <c r="L1220">
        <v>-5.1151712334093009</v>
      </c>
      <c r="M1220">
        <v>-5.6002836966480256</v>
      </c>
      <c r="N1220">
        <f>SQRT(ssa_urop_maneuver_10002[[#This Row],[x-pos]]^2+ssa_urop_maneuver_10002[[#This Row],[y-pos]]^2+ssa_urop_maneuver_10002[[#This Row],[z-pos]]^2)-6378</f>
        <v>543.68332665214712</v>
      </c>
      <c r="O1220">
        <f>SQRT(ssa_urop_maneuver_10002[[#This Row],[x-vel]]^2+ssa_urop_maneuver_10002[[#This Row],[y-vel]]^2+ssa_urop_maneuver_10002[[#This Row],[z-vel]]^2)</f>
        <v>7.5920225619352184</v>
      </c>
    </row>
    <row r="1221" spans="1:15" x14ac:dyDescent="0.35">
      <c r="A1221">
        <v>10002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-4947.435705577961</v>
      </c>
      <c r="I1221">
        <v>-718.91394987542981</v>
      </c>
      <c r="J1221">
        <v>-4786.5875122430871</v>
      </c>
      <c r="K1221">
        <v>3.7684460420142889</v>
      </c>
      <c r="L1221">
        <v>-5.8553458522501458</v>
      </c>
      <c r="M1221">
        <v>-3.0159505435465679</v>
      </c>
      <c r="N1221">
        <f>SQRT(ssa_urop_maneuver_10002[[#This Row],[x-pos]]^2+ssa_urop_maneuver_10002[[#This Row],[y-pos]]^2+ssa_urop_maneuver_10002[[#This Row],[z-pos]]^2)-6378</f>
        <v>543.3710592999314</v>
      </c>
      <c r="O1221">
        <f>SQRT(ssa_urop_maneuver_10002[[#This Row],[x-vel]]^2+ssa_urop_maneuver_10002[[#This Row],[y-vel]]^2+ssa_urop_maneuver_10002[[#This Row],[z-vel]]^2)</f>
        <v>7.5882948217735313</v>
      </c>
    </row>
    <row r="1222" spans="1:15" x14ac:dyDescent="0.35">
      <c r="A1222">
        <v>10002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-1815.617084881259</v>
      </c>
      <c r="I1222">
        <v>-3835.205625186441</v>
      </c>
      <c r="J1222">
        <v>-5469.35808275621</v>
      </c>
      <c r="K1222">
        <v>6.2921694018960768</v>
      </c>
      <c r="L1222">
        <v>-4.1564078139150231</v>
      </c>
      <c r="M1222">
        <v>0.82178672600348934</v>
      </c>
      <c r="N1222">
        <f>SQRT(ssa_urop_maneuver_10002[[#This Row],[x-pos]]^2+ssa_urop_maneuver_10002[[#This Row],[y-pos]]^2+ssa_urop_maneuver_10002[[#This Row],[z-pos]]^2)-6378</f>
        <v>544.36559449045035</v>
      </c>
      <c r="O1222">
        <f>SQRT(ssa_urop_maneuver_10002[[#This Row],[x-vel]]^2+ssa_urop_maneuver_10002[[#This Row],[y-vel]]^2+ssa_urop_maneuver_10002[[#This Row],[z-vel]]^2)</f>
        <v>7.5856743352695171</v>
      </c>
    </row>
    <row r="1223" spans="1:15" x14ac:dyDescent="0.35">
      <c r="A1223">
        <v>10002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2071.7498417549641</v>
      </c>
      <c r="I1223">
        <v>-5355.5898450331351</v>
      </c>
      <c r="J1223">
        <v>-3870.093506355337</v>
      </c>
      <c r="K1223">
        <v>6.1963496142244932</v>
      </c>
      <c r="L1223">
        <v>-0.72729505719040133</v>
      </c>
      <c r="M1223">
        <v>4.3161404264011152</v>
      </c>
      <c r="N1223">
        <f>SQRT(ssa_urop_maneuver_10002[[#This Row],[x-pos]]^2+ssa_urop_maneuver_10002[[#This Row],[y-pos]]^2+ssa_urop_maneuver_10002[[#This Row],[z-pos]]^2)-6378</f>
        <v>546.74647499585444</v>
      </c>
      <c r="O1223">
        <f>SQRT(ssa_urop_maneuver_10002[[#This Row],[x-vel]]^2+ssa_urop_maneuver_10002[[#This Row],[y-vel]]^2+ssa_urop_maneuver_10002[[#This Row],[z-vel]]^2)</f>
        <v>7.5863545146748583</v>
      </c>
    </row>
    <row r="1224" spans="1:15" x14ac:dyDescent="0.35">
      <c r="A1224">
        <v>10002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5095.8419309745832</v>
      </c>
      <c r="I1224">
        <v>-4645.3222228590657</v>
      </c>
      <c r="J1224">
        <v>-654.9328573917187</v>
      </c>
      <c r="K1224">
        <v>3.517689946421831</v>
      </c>
      <c r="L1224">
        <v>3.0098511677035709</v>
      </c>
      <c r="M1224">
        <v>6.0116226865585656</v>
      </c>
      <c r="N1224">
        <f>SQRT(ssa_urop_maneuver_10002[[#This Row],[x-pos]]^2+ssa_urop_maneuver_10002[[#This Row],[y-pos]]^2+ssa_urop_maneuver_10002[[#This Row],[z-pos]]^2)-6378</f>
        <v>548.43924302800315</v>
      </c>
      <c r="O1224">
        <f>SQRT(ssa_urop_maneuver_10002[[#This Row],[x-vel]]^2+ssa_urop_maneuver_10002[[#This Row],[y-vel]]^2+ssa_urop_maneuver_10002[[#This Row],[z-vel]]^2)</f>
        <v>7.5876843593041876</v>
      </c>
    </row>
    <row r="1225" spans="1:15" x14ac:dyDescent="0.35">
      <c r="A1225">
        <v>10002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5995.1118406845917</v>
      </c>
      <c r="I1225">
        <v>-1998.167355786698</v>
      </c>
      <c r="J1225">
        <v>2833.9214029763539</v>
      </c>
      <c r="K1225">
        <v>-0.62830808909199054</v>
      </c>
      <c r="L1225">
        <v>5.4934584196137131</v>
      </c>
      <c r="M1225">
        <v>5.1948517709877304</v>
      </c>
      <c r="N1225">
        <f>SQRT(ssa_urop_maneuver_10002[[#This Row],[x-pos]]^2+ssa_urop_maneuver_10002[[#This Row],[y-pos]]^2+ssa_urop_maneuver_10002[[#This Row],[z-pos]]^2)-6378</f>
        <v>547.6876396712878</v>
      </c>
      <c r="O1225">
        <f>SQRT(ssa_urop_maneuver_10002[[#This Row],[x-vel]]^2+ssa_urop_maneuver_10002[[#This Row],[y-vel]]^2+ssa_urop_maneuver_10002[[#This Row],[z-vel]]^2)</f>
        <v>7.5867872901101938</v>
      </c>
    </row>
    <row r="1226" spans="1:15" x14ac:dyDescent="0.35">
      <c r="A1226">
        <v>10002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4396.2327095293931</v>
      </c>
      <c r="I1226">
        <v>1481.9628799335719</v>
      </c>
      <c r="J1226">
        <v>5139.0811319188233</v>
      </c>
      <c r="K1226">
        <v>-4.5071266811384572</v>
      </c>
      <c r="L1226">
        <v>5.6865809432060352</v>
      </c>
      <c r="M1226">
        <v>2.210617437810273</v>
      </c>
      <c r="N1226">
        <f>SQRT(ssa_urop_maneuver_10002[[#This Row],[x-pos]]^2+ssa_urop_maneuver_10002[[#This Row],[y-pos]]^2+ssa_urop_maneuver_10002[[#This Row],[z-pos]]^2)-6378</f>
        <v>545.38290825238164</v>
      </c>
      <c r="O1226">
        <f>SQRT(ssa_urop_maneuver_10002[[#This Row],[x-vel]]^2+ssa_urop_maneuver_10002[[#This Row],[y-vel]]^2+ssa_urop_maneuver_10002[[#This Row],[z-vel]]^2)</f>
        <v>7.5853953884959129</v>
      </c>
    </row>
    <row r="1227" spans="1:15" x14ac:dyDescent="0.35">
      <c r="A1227">
        <v>10002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967.71145588113802</v>
      </c>
      <c r="I1227">
        <v>4345.5888168315632</v>
      </c>
      <c r="J1227">
        <v>5300.0100640241808</v>
      </c>
      <c r="K1227">
        <v>-6.507577102879667</v>
      </c>
      <c r="L1227">
        <v>3.5130305666266159</v>
      </c>
      <c r="M1227">
        <v>-1.6939582096511769</v>
      </c>
      <c r="N1227">
        <f>SQRT(ssa_urop_maneuver_10002[[#This Row],[x-pos]]^2+ssa_urop_maneuver_10002[[#This Row],[y-pos]]^2+ssa_urop_maneuver_10002[[#This Row],[z-pos]]^2)-6378</f>
        <v>543.75659103761973</v>
      </c>
      <c r="O1227">
        <f>SQRT(ssa_urop_maneuver_10002[[#This Row],[x-vel]]^2+ssa_urop_maneuver_10002[[#This Row],[y-vel]]^2+ssa_urop_maneuver_10002[[#This Row],[z-vel]]^2)</f>
        <v>7.5867936526586295</v>
      </c>
    </row>
    <row r="1228" spans="1:15" x14ac:dyDescent="0.35">
      <c r="A1228">
        <v>10002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-2863.2065240848319</v>
      </c>
      <c r="I1228">
        <v>5399.7546573954041</v>
      </c>
      <c r="J1228">
        <v>3248.612783222849</v>
      </c>
      <c r="K1228">
        <v>-5.7986843780372652</v>
      </c>
      <c r="L1228">
        <v>-0.12818086520775901</v>
      </c>
      <c r="M1228">
        <v>-4.8967174267101301</v>
      </c>
      <c r="N1228">
        <f>SQRT(ssa_urop_maneuver_10002[[#This Row],[x-pos]]^2+ssa_urop_maneuver_10002[[#This Row],[y-pos]]^2+ssa_urop_maneuver_10002[[#This Row],[z-pos]]^2)-6378</f>
        <v>543.61736698470031</v>
      </c>
      <c r="O1228">
        <f>SQRT(ssa_urop_maneuver_10002[[#This Row],[x-vel]]^2+ssa_urop_maneuver_10002[[#This Row],[y-vel]]^2+ssa_urop_maneuver_10002[[#This Row],[z-vel]]^2)</f>
        <v>7.5907188333744458</v>
      </c>
    </row>
    <row r="1229" spans="1:15" x14ac:dyDescent="0.35">
      <c r="A1229">
        <v>10002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-5498.8716807147593</v>
      </c>
      <c r="I1229">
        <v>4200.9007669982611</v>
      </c>
      <c r="J1229">
        <v>-161.36710509311479</v>
      </c>
      <c r="K1229">
        <v>-2.6667995393947752</v>
      </c>
      <c r="L1229">
        <v>-3.723619637320065</v>
      </c>
      <c r="M1229">
        <v>-6.055860076099969</v>
      </c>
      <c r="N1229">
        <f>SQRT(ssa_urop_maneuver_10002[[#This Row],[x-pos]]^2+ssa_urop_maneuver_10002[[#This Row],[y-pos]]^2+ssa_urop_maneuver_10002[[#This Row],[z-pos]]^2)-6378</f>
        <v>543.79141246971358</v>
      </c>
      <c r="O1229">
        <f>SQRT(ssa_urop_maneuver_10002[[#This Row],[x-vel]]^2+ssa_urop_maneuver_10002[[#This Row],[y-vel]]^2+ssa_urop_maneuver_10002[[#This Row],[z-vel]]^2)</f>
        <v>7.5927995000561754</v>
      </c>
    </row>
    <row r="1230" spans="1:15" x14ac:dyDescent="0.35">
      <c r="A1230">
        <v>10002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-5837.4171968039627</v>
      </c>
      <c r="I1230">
        <v>1247.0629524620199</v>
      </c>
      <c r="J1230">
        <v>-3503.7627088596219</v>
      </c>
      <c r="K1230">
        <v>1.578160253898641</v>
      </c>
      <c r="L1230">
        <v>-5.7640654584894939</v>
      </c>
      <c r="M1230">
        <v>-4.6797779576083727</v>
      </c>
      <c r="N1230">
        <f>SQRT(ssa_urop_maneuver_10002[[#This Row],[x-pos]]^2+ssa_urop_maneuver_10002[[#This Row],[y-pos]]^2+ssa_urop_maneuver_10002[[#This Row],[z-pos]]^2)-6378</f>
        <v>543.4852926912472</v>
      </c>
      <c r="O1230">
        <f>SQRT(ssa_urop_maneuver_10002[[#This Row],[x-vel]]^2+ssa_urop_maneuver_10002[[#This Row],[y-vel]]^2+ssa_urop_maneuver_10002[[#This Row],[z-vel]]^2)</f>
        <v>7.5904783860606777</v>
      </c>
    </row>
    <row r="1231" spans="1:15" x14ac:dyDescent="0.35">
      <c r="A1231">
        <v>10002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-3740.5956581279702</v>
      </c>
      <c r="I1231">
        <v>-2227.6216184456898</v>
      </c>
      <c r="J1231">
        <v>-5381.0450535601694</v>
      </c>
      <c r="K1231">
        <v>5.1562855368944529</v>
      </c>
      <c r="L1231">
        <v>-5.3983627533114422</v>
      </c>
      <c r="M1231">
        <v>-1.3516774951220829</v>
      </c>
      <c r="N1231">
        <f>SQRT(ssa_urop_maneuver_10002[[#This Row],[x-pos]]^2+ssa_urop_maneuver_10002[[#This Row],[y-pos]]^2+ssa_urop_maneuver_10002[[#This Row],[z-pos]]^2)-6378</f>
        <v>543.7049793397573</v>
      </c>
      <c r="O1231">
        <f>SQRT(ssa_urop_maneuver_10002[[#This Row],[x-vel]]^2+ssa_urop_maneuver_10002[[#This Row],[y-vel]]^2+ssa_urop_maneuver_10002[[#This Row],[z-vel]]^2)</f>
        <v>7.5866087947874785</v>
      </c>
    </row>
    <row r="1232" spans="1:15" x14ac:dyDescent="0.35">
      <c r="A1232">
        <v>10002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-86.298669888499191</v>
      </c>
      <c r="I1232">
        <v>-4775.3488170790561</v>
      </c>
      <c r="J1232">
        <v>-5012.3804194246604</v>
      </c>
      <c r="K1232">
        <v>6.5835842349462652</v>
      </c>
      <c r="L1232">
        <v>-2.786644812492804</v>
      </c>
      <c r="M1232">
        <v>2.5357938257845398</v>
      </c>
      <c r="N1232">
        <f>SQRT(ssa_urop_maneuver_10002[[#This Row],[x-pos]]^2+ssa_urop_maneuver_10002[[#This Row],[y-pos]]^2+ssa_urop_maneuver_10002[[#This Row],[z-pos]]^2)-6378</f>
        <v>545.53675907296656</v>
      </c>
      <c r="O1232">
        <f>SQRT(ssa_urop_maneuver_10002[[#This Row],[x-vel]]^2+ssa_urop_maneuver_10002[[#This Row],[y-vel]]^2+ssa_urop_maneuver_10002[[#This Row],[z-vel]]^2)</f>
        <v>7.5854611604379762</v>
      </c>
    </row>
    <row r="1233" spans="1:15" x14ac:dyDescent="0.35">
      <c r="A1233">
        <v>10002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3603.651889154612</v>
      </c>
      <c r="I1233">
        <v>-5335.5819314766368</v>
      </c>
      <c r="J1233">
        <v>-2552.1976694546061</v>
      </c>
      <c r="K1233">
        <v>5.2701291466805369</v>
      </c>
      <c r="L1233">
        <v>0.98795350096637136</v>
      </c>
      <c r="M1233">
        <v>5.3675897965818544</v>
      </c>
      <c r="N1233">
        <f>SQRT(ssa_urop_maneuver_10002[[#This Row],[x-pos]]^2+ssa_urop_maneuver_10002[[#This Row],[y-pos]]^2+ssa_urop_maneuver_10002[[#This Row],[z-pos]]^2)-6378</f>
        <v>547.92625066691653</v>
      </c>
      <c r="O1233">
        <f>SQRT(ssa_urop_maneuver_10002[[#This Row],[x-vel]]^2+ssa_urop_maneuver_10002[[#This Row],[y-vel]]^2+ssa_urop_maneuver_10002[[#This Row],[z-vel]]^2)</f>
        <v>7.5869185818178559</v>
      </c>
    </row>
    <row r="1234" spans="1:15" x14ac:dyDescent="0.35">
      <c r="A1234">
        <v>10002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5791.5376437854566</v>
      </c>
      <c r="I1234">
        <v>-3672.337691759928</v>
      </c>
      <c r="J1234">
        <v>974.09274949145708</v>
      </c>
      <c r="K1234">
        <v>1.7578797023835959</v>
      </c>
      <c r="L1234">
        <v>4.3553283056823586</v>
      </c>
      <c r="M1234">
        <v>5.9590644986892336</v>
      </c>
      <c r="N1234">
        <f>SQRT(ssa_urop_maneuver_10002[[#This Row],[x-pos]]^2+ssa_urop_maneuver_10002[[#This Row],[y-pos]]^2+ssa_urop_maneuver_10002[[#This Row],[z-pos]]^2)-6378</f>
        <v>548.53081176402884</v>
      </c>
      <c r="O1234">
        <f>SQRT(ssa_urop_maneuver_10002[[#This Row],[x-vel]]^2+ssa_urop_maneuver_10002[[#This Row],[y-vel]]^2+ssa_urop_maneuver_10002[[#This Row],[z-vel]]^2)</f>
        <v>7.5874551331700522</v>
      </c>
    </row>
    <row r="1235" spans="1:15" x14ac:dyDescent="0.35">
      <c r="A1235">
        <v>10002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5564.879573677872</v>
      </c>
      <c r="I1235">
        <v>-477.91484423896588</v>
      </c>
      <c r="J1235">
        <v>4093.3089323862282</v>
      </c>
      <c r="K1235">
        <v>-2.484911045915883</v>
      </c>
      <c r="L1235">
        <v>5.9061721845684829</v>
      </c>
      <c r="M1235">
        <v>4.0607058093052482</v>
      </c>
      <c r="N1235">
        <f>SQRT(ssa_urop_maneuver_10002[[#This Row],[x-pos]]^2+ssa_urop_maneuver_10002[[#This Row],[y-pos]]^2+ssa_urop_maneuver_10002[[#This Row],[z-pos]]^2)-6378</f>
        <v>546.69965296936607</v>
      </c>
      <c r="O1235">
        <f>SQRT(ssa_urop_maneuver_10002[[#This Row],[x-vel]]^2+ssa_urop_maneuver_10002[[#This Row],[y-vel]]^2+ssa_urop_maneuver_10002[[#This Row],[z-vel]]^2)</f>
        <v>7.5859728742996841</v>
      </c>
    </row>
    <row r="1236" spans="1:15" x14ac:dyDescent="0.35">
      <c r="A1236">
        <v>10002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3020.78210771153</v>
      </c>
      <c r="I1236">
        <v>2915.9036681359862</v>
      </c>
      <c r="J1236">
        <v>5503.7539172489596</v>
      </c>
      <c r="K1236">
        <v>-5.6878191894076302</v>
      </c>
      <c r="L1236">
        <v>4.9969986931115384</v>
      </c>
      <c r="M1236">
        <v>0.47056816062386952</v>
      </c>
      <c r="N1236">
        <f>SQRT(ssa_urop_maneuver_10002[[#This Row],[x-pos]]^2+ssa_urop_maneuver_10002[[#This Row],[y-pos]]^2+ssa_urop_maneuver_10002[[#This Row],[z-pos]]^2)-6378</f>
        <v>544.34974020760365</v>
      </c>
      <c r="O1236">
        <f>SQRT(ssa_urop_maneuver_10002[[#This Row],[x-vel]]^2+ssa_urop_maneuver_10002[[#This Row],[y-vel]]^2+ssa_urop_maneuver_10002[[#This Row],[z-vel]]^2)</f>
        <v>7.5856916272773063</v>
      </c>
    </row>
    <row r="1237" spans="1:15" x14ac:dyDescent="0.35">
      <c r="A1237">
        <v>10002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-780.2648031689738</v>
      </c>
      <c r="I1237">
        <v>5096.2905640753743</v>
      </c>
      <c r="J1237">
        <v>4617.8611272000308</v>
      </c>
      <c r="K1237">
        <v>-6.5235204026841673</v>
      </c>
      <c r="L1237">
        <v>2.006774877010673</v>
      </c>
      <c r="M1237">
        <v>-3.317346903324816</v>
      </c>
      <c r="N1237">
        <f>SQRT(ssa_urop_maneuver_10002[[#This Row],[x-pos]]^2+ssa_urop_maneuver_10002[[#This Row],[y-pos]]^2+ssa_urop_maneuver_10002[[#This Row],[z-pos]]^2)-6378</f>
        <v>543.38946069740723</v>
      </c>
      <c r="O1237">
        <f>SQRT(ssa_urop_maneuver_10002[[#This Row],[x-vel]]^2+ssa_urop_maneuver_10002[[#This Row],[y-vel]]^2+ssa_urop_maneuver_10002[[#This Row],[z-vel]]^2)</f>
        <v>7.5886925308801745</v>
      </c>
    </row>
    <row r="1238" spans="1:15" x14ac:dyDescent="0.35">
      <c r="A1238">
        <v>10002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-4255.4592840331734</v>
      </c>
      <c r="I1238">
        <v>5152.6182762009821</v>
      </c>
      <c r="J1238">
        <v>1802.7220148461349</v>
      </c>
      <c r="K1238">
        <v>-4.6389942240335538</v>
      </c>
      <c r="L1238">
        <v>-1.827443310543813</v>
      </c>
      <c r="M1238">
        <v>-5.72575905578966</v>
      </c>
      <c r="N1238">
        <f>SQRT(ssa_urop_maneuver_10002[[#This Row],[x-pos]]^2+ssa_urop_maneuver_10002[[#This Row],[y-pos]]^2+ssa_urop_maneuver_10002[[#This Row],[z-pos]]^2)-6378</f>
        <v>543.57608360374888</v>
      </c>
      <c r="O1238">
        <f>SQRT(ssa_urop_maneuver_10002[[#This Row],[x-vel]]^2+ssa_urop_maneuver_10002[[#This Row],[y-vel]]^2+ssa_urop_maneuver_10002[[#This Row],[z-vel]]^2)</f>
        <v>7.5923733594196552</v>
      </c>
    </row>
    <row r="1239" spans="1:15" x14ac:dyDescent="0.35">
      <c r="A1239">
        <v>10002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-5953.1208842380456</v>
      </c>
      <c r="I1239">
        <v>3057.1860219911082</v>
      </c>
      <c r="J1239">
        <v>-1766.929175299832</v>
      </c>
      <c r="K1239">
        <v>-0.81410174991169981</v>
      </c>
      <c r="L1239">
        <v>-4.9033426955042572</v>
      </c>
      <c r="M1239">
        <v>-5.7392237461897171</v>
      </c>
      <c r="N1239">
        <f>SQRT(ssa_urop_maneuver_10002[[#This Row],[x-pos]]^2+ssa_urop_maneuver_10002[[#This Row],[y-pos]]^2+ssa_urop_maneuver_10002[[#This Row],[z-pos]]^2)-6378</f>
        <v>543.56581605164865</v>
      </c>
      <c r="O1239">
        <f>SQRT(ssa_urop_maneuver_10002[[#This Row],[x-vel]]^2+ssa_urop_maneuver_10002[[#This Row],[y-vel]]^2+ssa_urop_maneuver_10002[[#This Row],[z-vel]]^2)</f>
        <v>7.5923791039167803</v>
      </c>
    </row>
    <row r="1240" spans="1:15" x14ac:dyDescent="0.35">
      <c r="A1240">
        <v>10002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-5164.5772786887756</v>
      </c>
      <c r="I1240">
        <v>-315.30019955055252</v>
      </c>
      <c r="J1240">
        <v>-4597.0705597424303</v>
      </c>
      <c r="K1240">
        <v>3.3453568560115698</v>
      </c>
      <c r="L1240">
        <v>-5.9296085388738584</v>
      </c>
      <c r="M1240">
        <v>-3.3520548917055129</v>
      </c>
      <c r="N1240">
        <f>SQRT(ssa_urop_maneuver_10002[[#This Row],[x-pos]]^2+ssa_urop_maneuver_10002[[#This Row],[y-pos]]^2+ssa_urop_maneuver_10002[[#This Row],[z-pos]]^2)-6378</f>
        <v>543.36766937254652</v>
      </c>
      <c r="O1240">
        <f>SQRT(ssa_urop_maneuver_10002[[#This Row],[x-vel]]^2+ssa_urop_maneuver_10002[[#This Row],[y-vel]]^2+ssa_urop_maneuver_10002[[#This Row],[z-vel]]^2)</f>
        <v>7.5886719467477475</v>
      </c>
    </row>
    <row r="1241" spans="1:15" x14ac:dyDescent="0.35">
      <c r="A1241">
        <v>10002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-2223.3645984367499</v>
      </c>
      <c r="I1241">
        <v>-3556.975519458083</v>
      </c>
      <c r="J1241">
        <v>-5506.6772214549701</v>
      </c>
      <c r="K1241">
        <v>6.1026690955771823</v>
      </c>
      <c r="L1241">
        <v>-4.4849359377224758</v>
      </c>
      <c r="M1241">
        <v>0.42908909096248621</v>
      </c>
      <c r="N1241">
        <f>SQRT(ssa_urop_maneuver_10002[[#This Row],[x-pos]]^2+ssa_urop_maneuver_10002[[#This Row],[y-pos]]^2+ssa_urop_maneuver_10002[[#This Row],[z-pos]]^2)-6378</f>
        <v>544.349240315526</v>
      </c>
      <c r="O1241">
        <f>SQRT(ssa_urop_maneuver_10002[[#This Row],[x-vel]]^2+ssa_urop_maneuver_10002[[#This Row],[y-vel]]^2+ssa_urop_maneuver_10002[[#This Row],[z-vel]]^2)</f>
        <v>7.5856006949727073</v>
      </c>
    </row>
    <row r="1242" spans="1:15" x14ac:dyDescent="0.35">
      <c r="A1242">
        <v>10002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1643.114301636763</v>
      </c>
      <c r="I1242">
        <v>-5318.6536141555753</v>
      </c>
      <c r="J1242">
        <v>-4118.772945234402</v>
      </c>
      <c r="K1242">
        <v>6.3188784606133996</v>
      </c>
      <c r="L1242">
        <v>-1.1741386212473319</v>
      </c>
      <c r="M1242">
        <v>4.0298110650235506</v>
      </c>
      <c r="N1242">
        <f>SQRT(ssa_urop_maneuver_10002[[#This Row],[x-pos]]^2+ssa_urop_maneuver_10002[[#This Row],[y-pos]]^2+ssa_urop_maneuver_10002[[#This Row],[z-pos]]^2)-6378</f>
        <v>546.75208581565767</v>
      </c>
      <c r="O1242">
        <f>SQRT(ssa_urop_maneuver_10002[[#This Row],[x-vel]]^2+ssa_urop_maneuver_10002[[#This Row],[y-vel]]^2+ssa_urop_maneuver_10002[[#This Row],[z-vel]]^2)</f>
        <v>7.5859214154705557</v>
      </c>
    </row>
    <row r="1243" spans="1:15" x14ac:dyDescent="0.35">
      <c r="A1243">
        <v>10002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4824.9980747544068</v>
      </c>
      <c r="I1243">
        <v>-4865.6049963551877</v>
      </c>
      <c r="J1243">
        <v>-1011.495395152044</v>
      </c>
      <c r="K1243">
        <v>3.9021540660972209</v>
      </c>
      <c r="L1243">
        <v>2.6305075066652814</v>
      </c>
      <c r="M1243">
        <v>5.9516107613802296</v>
      </c>
      <c r="N1243">
        <f>SQRT(ssa_urop_maneuver_10002[[#This Row],[x-pos]]^2+ssa_urop_maneuver_10002[[#This Row],[y-pos]]^2+ssa_urop_maneuver_10002[[#This Row],[z-pos]]^2)-6378</f>
        <v>548.60388187126591</v>
      </c>
      <c r="O1243">
        <f>SQRT(ssa_urop_maneuver_10002[[#This Row],[x-vel]]^2+ssa_urop_maneuver_10002[[#This Row],[y-vel]]^2+ssa_urop_maneuver_10002[[#This Row],[z-vel]]^2)</f>
        <v>7.5873609874025654</v>
      </c>
    </row>
    <row r="1244" spans="1:15" x14ac:dyDescent="0.35">
      <c r="A1244">
        <v>10002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5995.2223608753056</v>
      </c>
      <c r="I1244">
        <v>-2384.1513423679912</v>
      </c>
      <c r="J1244">
        <v>2518.4350481087049</v>
      </c>
      <c r="K1244">
        <v>-0.14256163107803221</v>
      </c>
      <c r="L1244">
        <v>5.3406388663781552</v>
      </c>
      <c r="M1244">
        <v>5.3867520631073269</v>
      </c>
      <c r="N1244">
        <f>SQRT(ssa_urop_maneuver_10002[[#This Row],[x-pos]]^2+ssa_urop_maneuver_10002[[#This Row],[y-pos]]^2+ssa_urop_maneuver_10002[[#This Row],[z-pos]]^2)-6378</f>
        <v>547.99334905807336</v>
      </c>
      <c r="O1244">
        <f>SQRT(ssa_urop_maneuver_10002[[#This Row],[x-vel]]^2+ssa_urop_maneuver_10002[[#This Row],[y-vel]]^2+ssa_urop_maneuver_10002[[#This Row],[z-vel]]^2)</f>
        <v>7.5868204874713898</v>
      </c>
    </row>
    <row r="1245" spans="1:15" x14ac:dyDescent="0.35">
      <c r="A1245">
        <v>10002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4667.0812856011626</v>
      </c>
      <c r="I1245">
        <v>1091.13844392285</v>
      </c>
      <c r="J1245">
        <v>4996.3619629199529</v>
      </c>
      <c r="K1245">
        <v>-4.1230202415701243</v>
      </c>
      <c r="L1245">
        <v>5.8236997304617297</v>
      </c>
      <c r="M1245">
        <v>2.5736321323663471</v>
      </c>
      <c r="N1245">
        <f>SQRT(ssa_urop_maneuver_10002[[#This Row],[x-pos]]^2+ssa_urop_maneuver_10002[[#This Row],[y-pos]]^2+ssa_urop_maneuver_10002[[#This Row],[z-pos]]^2)-6378</f>
        <v>545.5730439368017</v>
      </c>
      <c r="O1245">
        <f>SQRT(ssa_urop_maneuver_10002[[#This Row],[x-vel]]^2+ssa_urop_maneuver_10002[[#This Row],[y-vel]]^2+ssa_urop_maneuver_10002[[#This Row],[z-vel]]^2)</f>
        <v>7.5854041959361362</v>
      </c>
    </row>
    <row r="1246" spans="1:15" x14ac:dyDescent="0.35">
      <c r="A1246">
        <v>10002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1396.423946187133</v>
      </c>
      <c r="I1246">
        <v>4112.5615992066469</v>
      </c>
      <c r="J1246">
        <v>5389.4835465802626</v>
      </c>
      <c r="K1246">
        <v>-6.3845156421321354</v>
      </c>
      <c r="L1246">
        <v>3.8829189697776192</v>
      </c>
      <c r="M1246">
        <v>-1.310999047208584</v>
      </c>
      <c r="N1246">
        <f>SQRT(ssa_urop_maneuver_10002[[#This Row],[x-pos]]^2+ssa_urop_maneuver_10002[[#This Row],[y-pos]]^2+ssa_urop_maneuver_10002[[#This Row],[z-pos]]^2)-6378</f>
        <v>543.68300658252792</v>
      </c>
      <c r="O1246">
        <f>SQRT(ssa_urop_maneuver_10002[[#This Row],[x-vel]]^2+ssa_urop_maneuver_10002[[#This Row],[y-vel]]^2+ssa_urop_maneuver_10002[[#This Row],[z-vel]]^2)</f>
        <v>7.5866869061712716</v>
      </c>
    </row>
    <row r="1247" spans="1:15" x14ac:dyDescent="0.35">
      <c r="A1247">
        <v>10002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-2455.178138565303</v>
      </c>
      <c r="I1247">
        <v>5421.6845497359127</v>
      </c>
      <c r="J1247">
        <v>3533.082536128054</v>
      </c>
      <c r="K1247">
        <v>-5.9883864574083479</v>
      </c>
      <c r="L1247">
        <v>0.32105447070295701</v>
      </c>
      <c r="M1247">
        <v>-4.6533892828967378</v>
      </c>
      <c r="N1247">
        <f>SQRT(ssa_urop_maneuver_10002[[#This Row],[x-pos]]^2+ssa_urop_maneuver_10002[[#This Row],[y-pos]]^2+ssa_urop_maneuver_10002[[#This Row],[z-pos]]^2)-6378</f>
        <v>543.36079510576656</v>
      </c>
      <c r="O1247">
        <f>SQRT(ssa_urop_maneuver_10002[[#This Row],[x-vel]]^2+ssa_urop_maneuver_10002[[#This Row],[y-vel]]^2+ssa_urop_maneuver_10002[[#This Row],[z-vel]]^2)</f>
        <v>7.5906442516171362</v>
      </c>
    </row>
    <row r="1248" spans="1:15" x14ac:dyDescent="0.35">
      <c r="A1248">
        <v>10002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-5281.8470413479381</v>
      </c>
      <c r="I1248">
        <v>4468.8317102603378</v>
      </c>
      <c r="J1248">
        <v>199.24147802866929</v>
      </c>
      <c r="K1248">
        <v>-3.0905289475872721</v>
      </c>
      <c r="L1248">
        <v>-3.3828357182633502</v>
      </c>
      <c r="M1248">
        <v>-6.0547515651667201</v>
      </c>
      <c r="N1248">
        <f>SQRT(ssa_urop_maneuver_10002[[#This Row],[x-pos]]^2+ssa_urop_maneuver_10002[[#This Row],[y-pos]]^2+ssa_urop_maneuver_10002[[#This Row],[z-pos]]^2)-6378</f>
        <v>543.56501012533681</v>
      </c>
      <c r="O1248">
        <f>SQRT(ssa_urop_maneuver_10002[[#This Row],[x-vel]]^2+ssa_urop_maneuver_10002[[#This Row],[y-vel]]^2+ssa_urop_maneuver_10002[[#This Row],[z-vel]]^2)</f>
        <v>7.5930865389854514</v>
      </c>
    </row>
    <row r="1249" spans="1:15" x14ac:dyDescent="0.35">
      <c r="A1249">
        <v>10002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-5901.7195272088084</v>
      </c>
      <c r="I1249">
        <v>1648.9411127754549</v>
      </c>
      <c r="J1249">
        <v>-3218.0119007691319</v>
      </c>
      <c r="K1249">
        <v>1.0984257564435469</v>
      </c>
      <c r="L1249">
        <v>-5.6745564793770473</v>
      </c>
      <c r="M1249">
        <v>-4.9211164305212858</v>
      </c>
      <c r="N1249">
        <f>SQRT(ssa_urop_maneuver_10002[[#This Row],[x-pos]]^2+ssa_urop_maneuver_10002[[#This Row],[y-pos]]^2+ssa_urop_maneuver_10002[[#This Row],[z-pos]]^2)-6378</f>
        <v>543.33663136902214</v>
      </c>
      <c r="O1249">
        <f>SQRT(ssa_urop_maneuver_10002[[#This Row],[x-vel]]^2+ssa_urop_maneuver_10002[[#This Row],[y-vel]]^2+ssa_urop_maneuver_10002[[#This Row],[z-vel]]^2)</f>
        <v>7.5910814317068933</v>
      </c>
    </row>
    <row r="1250" spans="1:15" x14ac:dyDescent="0.35">
      <c r="A1250">
        <v>10002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-4058.6216933479091</v>
      </c>
      <c r="I1250">
        <v>-1859.6006236109461</v>
      </c>
      <c r="J1250">
        <v>-5289.2893816335718</v>
      </c>
      <c r="K1250">
        <v>4.8207162814671696</v>
      </c>
      <c r="L1250">
        <v>-5.5963644400091441</v>
      </c>
      <c r="M1250">
        <v>-1.7333983932729711</v>
      </c>
      <c r="N1250">
        <f>SQRT(ssa_urop_maneuver_10002[[#This Row],[x-pos]]^2+ssa_urop_maneuver_10002[[#This Row],[y-pos]]^2+ssa_urop_maneuver_10002[[#This Row],[z-pos]]^2)-6378</f>
        <v>543.49598654150213</v>
      </c>
      <c r="O1250">
        <f>SQRT(ssa_urop_maneuver_10002[[#This Row],[x-vel]]^2+ssa_urop_maneuver_10002[[#This Row],[y-vel]]^2+ssa_urop_maneuver_10002[[#This Row],[z-vel]]^2)</f>
        <v>7.587046223768696</v>
      </c>
    </row>
    <row r="1251" spans="1:15" x14ac:dyDescent="0.35">
      <c r="A1251">
        <v>10002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-525.23710220478074</v>
      </c>
      <c r="I1251">
        <v>-4594.242589494077</v>
      </c>
      <c r="J1251">
        <v>-5152.5081265912868</v>
      </c>
      <c r="K1251">
        <v>6.5305679181786944</v>
      </c>
      <c r="L1251">
        <v>-3.1892516601368821</v>
      </c>
      <c r="M1251">
        <v>2.1724331365943872</v>
      </c>
      <c r="N1251">
        <f>SQRT(ssa_urop_maneuver_10002[[#This Row],[x-pos]]^2+ssa_urop_maneuver_10002[[#This Row],[y-pos]]^2+ssa_urop_maneuver_10002[[#This Row],[z-pos]]^2)-6378</f>
        <v>545.24194140598865</v>
      </c>
      <c r="O1251">
        <f>SQRT(ssa_urop_maneuver_10002[[#This Row],[x-vel]]^2+ssa_urop_maneuver_10002[[#This Row],[y-vel]]^2+ssa_urop_maneuver_10002[[#This Row],[z-vel]]^2)</f>
        <v>7.5854537912114388</v>
      </c>
    </row>
    <row r="1252" spans="1:15" x14ac:dyDescent="0.35">
      <c r="A1252">
        <v>10002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3226.5438387100362</v>
      </c>
      <c r="I1252">
        <v>-5416.8780155749146</v>
      </c>
      <c r="J1252">
        <v>-2865.80854798171</v>
      </c>
      <c r="K1252">
        <v>5.5219109030950033</v>
      </c>
      <c r="L1252">
        <v>0.54751577685089137</v>
      </c>
      <c r="M1252">
        <v>5.1737415720365378</v>
      </c>
      <c r="N1252">
        <f>SQRT(ssa_urop_maneuver_10002[[#This Row],[x-pos]]^2+ssa_urop_maneuver_10002[[#This Row],[y-pos]]^2+ssa_urop_maneuver_10002[[#This Row],[z-pos]]^2)-6378</f>
        <v>547.74986643479315</v>
      </c>
      <c r="O1252">
        <f>SQRT(ssa_urop_maneuver_10002[[#This Row],[x-vel]]^2+ssa_urop_maneuver_10002[[#This Row],[y-vel]]^2+ssa_urop_maneuver_10002[[#This Row],[z-vel]]^2)</f>
        <v>7.586756579846174</v>
      </c>
    </row>
    <row r="1253" spans="1:15" x14ac:dyDescent="0.35">
      <c r="A1253">
        <v>10002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5633.532417013721</v>
      </c>
      <c r="I1253">
        <v>-3982.4432625979662</v>
      </c>
      <c r="J1253">
        <v>617.90760289362026</v>
      </c>
      <c r="K1253">
        <v>2.2098614553685589</v>
      </c>
      <c r="L1253">
        <v>4.0608945197627353</v>
      </c>
      <c r="M1253">
        <v>6.0162387822329899</v>
      </c>
      <c r="N1253">
        <f>SQRT(ssa_urop_maneuver_10002[[#This Row],[x-pos]]^2+ssa_urop_maneuver_10002[[#This Row],[y-pos]]^2+ssa_urop_maneuver_10002[[#This Row],[z-pos]]^2)-6378</f>
        <v>548.64071820316985</v>
      </c>
      <c r="O1253">
        <f>SQRT(ssa_urop_maneuver_10002[[#This Row],[x-vel]]^2+ssa_urop_maneuver_10002[[#This Row],[y-vel]]^2+ssa_urop_maneuver_10002[[#This Row],[z-vel]]^2)</f>
        <v>7.5874555048057415</v>
      </c>
    </row>
    <row r="1254" spans="1:15" x14ac:dyDescent="0.35">
      <c r="A1254">
        <v>10002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5691.754062111313</v>
      </c>
      <c r="I1254">
        <v>-887.55857832681477</v>
      </c>
      <c r="J1254">
        <v>3843.3954677853221</v>
      </c>
      <c r="K1254">
        <v>-2.0218156604058848</v>
      </c>
      <c r="L1254">
        <v>5.880788197667056</v>
      </c>
      <c r="M1254">
        <v>4.3447550797782268</v>
      </c>
      <c r="N1254">
        <f>SQRT(ssa_urop_maneuver_10002[[#This Row],[x-pos]]^2+ssa_urop_maneuver_10002[[#This Row],[y-pos]]^2+ssa_urop_maneuver_10002[[#This Row],[z-pos]]^2)-6378</f>
        <v>546.99193178698988</v>
      </c>
      <c r="O1254">
        <f>SQRT(ssa_urop_maneuver_10002[[#This Row],[x-vel]]^2+ssa_urop_maneuver_10002[[#This Row],[y-vel]]^2+ssa_urop_maneuver_10002[[#This Row],[z-vel]]^2)</f>
        <v>7.5860599189395632</v>
      </c>
    </row>
    <row r="1255" spans="1:15" x14ac:dyDescent="0.35">
      <c r="A1255">
        <v>10002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3379.4403148627539</v>
      </c>
      <c r="I1255">
        <v>2577.3314289804821</v>
      </c>
      <c r="J1255">
        <v>5464.2771206919588</v>
      </c>
      <c r="K1255">
        <v>-5.4060785021500131</v>
      </c>
      <c r="L1255">
        <v>5.2506530177939954</v>
      </c>
      <c r="M1255">
        <v>0.86261911527749557</v>
      </c>
      <c r="N1255">
        <f>SQRT(ssa_urop_maneuver_10002[[#This Row],[x-pos]]^2+ssa_urop_maneuver_10002[[#This Row],[y-pos]]^2+ssa_urop_maneuver_10002[[#This Row],[z-pos]]^2)-6378</f>
        <v>544.54133886160707</v>
      </c>
      <c r="O1255">
        <f>SQRT(ssa_urop_maneuver_10002[[#This Row],[x-vel]]^2+ssa_urop_maneuver_10002[[#This Row],[y-vel]]^2+ssa_urop_maneuver_10002[[#This Row],[z-vel]]^2)</f>
        <v>7.5854567181363475</v>
      </c>
    </row>
    <row r="1256" spans="1:15" x14ac:dyDescent="0.35">
      <c r="A1256">
        <v>10002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-339.06668926264967</v>
      </c>
      <c r="I1256">
        <v>4969.771960203745</v>
      </c>
      <c r="J1256">
        <v>4805.4188728304953</v>
      </c>
      <c r="K1256">
        <v>-6.5402416437080264</v>
      </c>
      <c r="L1256">
        <v>2.434519140197454</v>
      </c>
      <c r="M1256">
        <v>-2.9800368784031521</v>
      </c>
      <c r="N1256">
        <f>SQRT(ssa_urop_maneuver_10002[[#This Row],[x-pos]]^2+ssa_urop_maneuver_10002[[#This Row],[y-pos]]^2+ssa_urop_maneuver_10002[[#This Row],[z-pos]]^2)-6378</f>
        <v>543.3907633907229</v>
      </c>
      <c r="O1256">
        <f>SQRT(ssa_urop_maneuver_10002[[#This Row],[x-vel]]^2+ssa_urop_maneuver_10002[[#This Row],[y-vel]]^2+ssa_urop_maneuver_10002[[#This Row],[z-vel]]^2)</f>
        <v>7.5882978327634989</v>
      </c>
    </row>
    <row r="1257" spans="1:15" x14ac:dyDescent="0.35">
      <c r="A1257">
        <v>10002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-3915.690449420289</v>
      </c>
      <c r="I1257">
        <v>5291.2825726394767</v>
      </c>
      <c r="J1257">
        <v>2139.338491415182</v>
      </c>
      <c r="K1257">
        <v>-4.9482830419262838</v>
      </c>
      <c r="L1257">
        <v>-1.4034175003246101</v>
      </c>
      <c r="M1257">
        <v>-5.5845019135041642</v>
      </c>
      <c r="N1257">
        <f>SQRT(ssa_urop_maneuver_10002[[#This Row],[x-pos]]^2+ssa_urop_maneuver_10002[[#This Row],[y-pos]]^2+ssa_urop_maneuver_10002[[#This Row],[z-pos]]^2)-6378</f>
        <v>543.49349057340987</v>
      </c>
      <c r="O1257">
        <f>SQRT(ssa_urop_maneuver_10002[[#This Row],[x-vel]]^2+ssa_urop_maneuver_10002[[#This Row],[y-vel]]^2+ssa_urop_maneuver_10002[[#This Row],[z-vel]]^2)</f>
        <v>7.5922162354061209</v>
      </c>
    </row>
    <row r="1258" spans="1:15" x14ac:dyDescent="0.35">
      <c r="A1258">
        <v>10002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-5856.8089093865283</v>
      </c>
      <c r="I1258">
        <v>3403.3304197768089</v>
      </c>
      <c r="J1258">
        <v>-1422.0539141860149</v>
      </c>
      <c r="K1258">
        <v>-1.2865967494365209</v>
      </c>
      <c r="L1258">
        <v>-4.6610864417236497</v>
      </c>
      <c r="M1258">
        <v>-5.8539327260016947</v>
      </c>
      <c r="N1258">
        <f>SQRT(ssa_urop_maneuver_10002[[#This Row],[x-pos]]^2+ssa_urop_maneuver_10002[[#This Row],[y-pos]]^2+ssa_urop_maneuver_10002[[#This Row],[z-pos]]^2)-6378</f>
        <v>543.49592805625889</v>
      </c>
      <c r="O1258">
        <f>SQRT(ssa_urop_maneuver_10002[[#This Row],[x-vel]]^2+ssa_urop_maneuver_10002[[#This Row],[y-vel]]^2+ssa_urop_maneuver_10002[[#This Row],[z-vel]]^2)</f>
        <v>7.5927324708193353</v>
      </c>
    </row>
    <row r="1259" spans="1:15" x14ac:dyDescent="0.35">
      <c r="A1259">
        <v>10002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-5351.5113512206672</v>
      </c>
      <c r="I1259">
        <v>93.559690803943056</v>
      </c>
      <c r="J1259">
        <v>-4388.1555069951373</v>
      </c>
      <c r="K1259">
        <v>2.9080629737359942</v>
      </c>
      <c r="L1259">
        <v>-5.9702110791874317</v>
      </c>
      <c r="M1259">
        <v>-3.6738007866452151</v>
      </c>
      <c r="N1259">
        <f>SQRT(ssa_urop_maneuver_10002[[#This Row],[x-pos]]^2+ssa_urop_maneuver_10002[[#This Row],[y-pos]]^2+ssa_urop_maneuver_10002[[#This Row],[z-pos]]^2)-6378</f>
        <v>543.22358485540735</v>
      </c>
      <c r="O1259">
        <f>SQRT(ssa_urop_maneuver_10002[[#This Row],[x-vel]]^2+ssa_urop_maneuver_10002[[#This Row],[y-vel]]^2+ssa_urop_maneuver_10002[[#This Row],[z-vel]]^2)</f>
        <v>7.5892728775042473</v>
      </c>
    </row>
    <row r="1260" spans="1:15" x14ac:dyDescent="0.35">
      <c r="A1260">
        <v>10002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-2614.9808594642609</v>
      </c>
      <c r="I1260">
        <v>-3255.819593164591</v>
      </c>
      <c r="J1260">
        <v>-5520.4738296783726</v>
      </c>
      <c r="K1260">
        <v>5.8821359538489784</v>
      </c>
      <c r="L1260">
        <v>-4.7901725734927014</v>
      </c>
      <c r="M1260">
        <v>3.5340237455747943E-2</v>
      </c>
      <c r="N1260">
        <f>SQRT(ssa_urop_maneuver_10002[[#This Row],[x-pos]]^2+ssa_urop_maneuver_10002[[#This Row],[y-pos]]^2+ssa_urop_maneuver_10002[[#This Row],[z-pos]]^2)-6378</f>
        <v>544.00241424132128</v>
      </c>
      <c r="O1260">
        <f>SQRT(ssa_urop_maneuver_10002[[#This Row],[x-vel]]^2+ssa_urop_maneuver_10002[[#This Row],[y-vel]]^2+ssa_urop_maneuver_10002[[#This Row],[z-vel]]^2)</f>
        <v>7.5859426306681197</v>
      </c>
    </row>
    <row r="1261" spans="1:15" x14ac:dyDescent="0.35">
      <c r="A1261">
        <v>10002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1209.981152453151</v>
      </c>
      <c r="I1261">
        <v>-5250.3555038246141</v>
      </c>
      <c r="J1261">
        <v>-4349.2490683110436</v>
      </c>
      <c r="K1261">
        <v>6.4060814332002023</v>
      </c>
      <c r="L1261">
        <v>-1.617156827601764</v>
      </c>
      <c r="M1261">
        <v>3.7274010604146062</v>
      </c>
      <c r="N1261">
        <f>SQRT(ssa_urop_maneuver_10002[[#This Row],[x-pos]]^2+ssa_urop_maneuver_10002[[#This Row],[y-pos]]^2+ssa_urop_maneuver_10002[[#This Row],[z-pos]]^2)-6378</f>
        <v>546.32341561525845</v>
      </c>
      <c r="O1261">
        <f>SQRT(ssa_urop_maneuver_10002[[#This Row],[x-vel]]^2+ssa_urop_maneuver_10002[[#This Row],[y-vel]]^2+ssa_urop_maneuver_10002[[#This Row],[z-vel]]^2)</f>
        <v>7.5859471524016886</v>
      </c>
    </row>
    <row r="1262" spans="1:15" x14ac:dyDescent="0.35">
      <c r="A1262">
        <v>10002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4530.7806781778017</v>
      </c>
      <c r="I1262">
        <v>-5058.7125122929583</v>
      </c>
      <c r="J1262">
        <v>-1362.5085947076709</v>
      </c>
      <c r="K1262">
        <v>4.2612478230397786</v>
      </c>
      <c r="L1262">
        <v>2.2338600255615679</v>
      </c>
      <c r="M1262">
        <v>5.8669365275460947</v>
      </c>
      <c r="N1262">
        <f>SQRT(ssa_urop_maneuver_10002[[#This Row],[x-pos]]^2+ssa_urop_maneuver_10002[[#This Row],[y-pos]]^2+ssa_urop_maneuver_10002[[#This Row],[z-pos]]^2)-6378</f>
        <v>548.39700756684215</v>
      </c>
      <c r="O1262">
        <f>SQRT(ssa_urop_maneuver_10002[[#This Row],[x-vel]]^2+ssa_urop_maneuver_10002[[#This Row],[y-vel]]^2+ssa_urop_maneuver_10002[[#This Row],[z-vel]]^2)</f>
        <v>7.5874440914854722</v>
      </c>
    </row>
    <row r="1263" spans="1:15" x14ac:dyDescent="0.35">
      <c r="A1263">
        <v>10002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5962.5405913399072</v>
      </c>
      <c r="I1263">
        <v>-2758.157200865408</v>
      </c>
      <c r="J1263">
        <v>2193.577531294407</v>
      </c>
      <c r="K1263">
        <v>0.33832546828900317</v>
      </c>
      <c r="L1263">
        <v>5.1562272169999783</v>
      </c>
      <c r="M1263">
        <v>5.5553703557978027</v>
      </c>
      <c r="N1263">
        <f>SQRT(ssa_urop_maneuver_10002[[#This Row],[x-pos]]^2+ssa_urop_maneuver_10002[[#This Row],[y-pos]]^2+ssa_urop_maneuver_10002[[#This Row],[z-pos]]^2)-6378</f>
        <v>548.1175151639909</v>
      </c>
      <c r="O1263">
        <f>SQRT(ssa_urop_maneuver_10002[[#This Row],[x-vel]]^2+ssa_urop_maneuver_10002[[#This Row],[y-vel]]^2+ssa_urop_maneuver_10002[[#This Row],[z-vel]]^2)</f>
        <v>7.5870470557326399</v>
      </c>
    </row>
    <row r="1264" spans="1:15" x14ac:dyDescent="0.35">
      <c r="A1264">
        <v>10002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4909.1890697299641</v>
      </c>
      <c r="I1264">
        <v>692.22296183256492</v>
      </c>
      <c r="J1264">
        <v>4833.2367777939089</v>
      </c>
      <c r="K1264">
        <v>-3.7210473892710438</v>
      </c>
      <c r="L1264">
        <v>5.9279364492686053</v>
      </c>
      <c r="M1264">
        <v>2.9244708001851869</v>
      </c>
      <c r="N1264">
        <f>SQRT(ssa_urop_maneuver_10002[[#This Row],[x-pos]]^2+ssa_urop_maneuver_10002[[#This Row],[y-pos]]^2+ssa_urop_maneuver_10002[[#This Row],[z-pos]]^2)-6378</f>
        <v>545.83475405530226</v>
      </c>
      <c r="O1264">
        <f>SQRT(ssa_urop_maneuver_10002[[#This Row],[x-vel]]^2+ssa_urop_maneuver_10002[[#This Row],[y-vel]]^2+ssa_urop_maneuver_10002[[#This Row],[z-vel]]^2)</f>
        <v>7.5854567219715863</v>
      </c>
    </row>
    <row r="1265" spans="1:15" x14ac:dyDescent="0.35">
      <c r="A1265">
        <v>10002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1812.3691186554829</v>
      </c>
      <c r="I1265">
        <v>3854.755886572656</v>
      </c>
      <c r="J1265">
        <v>5456.0148400979042</v>
      </c>
      <c r="K1265">
        <v>-6.2278652570860693</v>
      </c>
      <c r="L1265">
        <v>4.2321626839045994</v>
      </c>
      <c r="M1265">
        <v>-0.92386907021083442</v>
      </c>
      <c r="N1265">
        <f>SQRT(ssa_urop_maneuver_10002[[#This Row],[x-pos]]^2+ssa_urop_maneuver_10002[[#This Row],[y-pos]]^2+ssa_urop_maneuver_10002[[#This Row],[z-pos]]^2)-6378</f>
        <v>543.84388025988028</v>
      </c>
      <c r="O1265">
        <f>SQRT(ssa_urop_maneuver_10002[[#This Row],[x-vel]]^2+ssa_urop_maneuver_10002[[#This Row],[y-vel]]^2+ssa_urop_maneuver_10002[[#This Row],[z-vel]]^2)</f>
        <v>7.5862402217664151</v>
      </c>
    </row>
    <row r="1266" spans="1:15" x14ac:dyDescent="0.35">
      <c r="A1266">
        <v>10002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-2038.4957576066511</v>
      </c>
      <c r="I1266">
        <v>5412.6196947402359</v>
      </c>
      <c r="J1266">
        <v>3801.8943131976471</v>
      </c>
      <c r="K1266">
        <v>-6.1429499609904648</v>
      </c>
      <c r="L1266">
        <v>0.7710086518456124</v>
      </c>
      <c r="M1266">
        <v>-4.3908320620789016</v>
      </c>
      <c r="N1266">
        <f>SQRT(ssa_urop_maneuver_10002[[#This Row],[x-pos]]^2+ssa_urop_maneuver_10002[[#This Row],[y-pos]]^2+ssa_urop_maneuver_10002[[#This Row],[z-pos]]^2)-6378</f>
        <v>543.43896038929233</v>
      </c>
      <c r="O1266">
        <f>SQRT(ssa_urop_maneuver_10002[[#This Row],[x-vel]]^2+ssa_urop_maneuver_10002[[#This Row],[y-vel]]^2+ssa_urop_maneuver_10002[[#This Row],[z-vel]]^2)</f>
        <v>7.5901050560472214</v>
      </c>
    </row>
    <row r="1267" spans="1:15" x14ac:dyDescent="0.35">
      <c r="A1267">
        <v>10002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-5038.5289451640874</v>
      </c>
      <c r="I1267">
        <v>4712.8387337881386</v>
      </c>
      <c r="J1267">
        <v>558.32507994338062</v>
      </c>
      <c r="K1267">
        <v>-3.4928649740053559</v>
      </c>
      <c r="L1267">
        <v>-3.0200861060026729</v>
      </c>
      <c r="M1267">
        <v>-6.0276001420730241</v>
      </c>
      <c r="N1267">
        <f>SQRT(ssa_urop_maneuver_10002[[#This Row],[x-pos]]^2+ssa_urop_maneuver_10002[[#This Row],[y-pos]]^2+ssa_urop_maneuver_10002[[#This Row],[z-pos]]^2)-6378</f>
        <v>543.65802079558762</v>
      </c>
      <c r="O1267">
        <f>SQRT(ssa_urop_maneuver_10002[[#This Row],[x-vel]]^2+ssa_urop_maneuver_10002[[#This Row],[y-vel]]^2+ssa_urop_maneuver_10002[[#This Row],[z-vel]]^2)</f>
        <v>7.5929565576936211</v>
      </c>
    </row>
    <row r="1268" spans="1:15" x14ac:dyDescent="0.35">
      <c r="A1268">
        <v>10002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-5933.5175750784829</v>
      </c>
      <c r="I1268">
        <v>2044.1935622564961</v>
      </c>
      <c r="J1268">
        <v>-2918.9712288569231</v>
      </c>
      <c r="K1268">
        <v>0.61728294506472337</v>
      </c>
      <c r="L1268">
        <v>-5.5515098217719876</v>
      </c>
      <c r="M1268">
        <v>-5.1409614616987689</v>
      </c>
      <c r="N1268">
        <f>SQRT(ssa_urop_maneuver_10002[[#This Row],[x-pos]]^2+ssa_urop_maneuver_10002[[#This Row],[y-pos]]^2+ssa_urop_maneuver_10002[[#This Row],[z-pos]]^2)-6378</f>
        <v>543.39806459870124</v>
      </c>
      <c r="O1268">
        <f>SQRT(ssa_urop_maneuver_10002[[#This Row],[x-vel]]^2+ssa_urop_maneuver_10002[[#This Row],[y-vel]]^2+ssa_urop_maneuver_10002[[#This Row],[z-vel]]^2)</f>
        <v>7.5914283429517111</v>
      </c>
    </row>
    <row r="1269" spans="1:15" x14ac:dyDescent="0.35">
      <c r="A1269">
        <v>10002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-4351.8232552149129</v>
      </c>
      <c r="I1269">
        <v>-1478.1953101196941</v>
      </c>
      <c r="J1269">
        <v>-5175.1164074940016</v>
      </c>
      <c r="K1269">
        <v>4.4620327779020172</v>
      </c>
      <c r="L1269">
        <v>-5.763664034226597</v>
      </c>
      <c r="M1269">
        <v>-2.1072309057739531</v>
      </c>
      <c r="N1269">
        <f>SQRT(ssa_urop_maneuver_10002[[#This Row],[x-pos]]^2+ssa_urop_maneuver_10002[[#This Row],[y-pos]]^2+ssa_urop_maneuver_10002[[#This Row],[z-pos]]^2)-6378</f>
        <v>543.36235510053393</v>
      </c>
      <c r="O1269">
        <f>SQRT(ssa_urop_maneuver_10002[[#This Row],[x-vel]]^2+ssa_urop_maneuver_10002[[#This Row],[y-vel]]^2+ssa_urop_maneuver_10002[[#This Row],[z-vel]]^2)</f>
        <v>7.58748849757007</v>
      </c>
    </row>
    <row r="1270" spans="1:15" x14ac:dyDescent="0.35">
      <c r="A1270">
        <v>10002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-957.37381474529138</v>
      </c>
      <c r="I1270">
        <v>-4385.4276158402217</v>
      </c>
      <c r="J1270">
        <v>-5270.427795361059</v>
      </c>
      <c r="K1270">
        <v>6.4427230256499524</v>
      </c>
      <c r="L1270">
        <v>-3.576418471858656</v>
      </c>
      <c r="M1270">
        <v>1.8005356590249659</v>
      </c>
      <c r="N1270">
        <f>SQRT(ssa_urop_maneuver_10002[[#This Row],[x-pos]]^2+ssa_urop_maneuver_10002[[#This Row],[y-pos]]^2+ssa_urop_maneuver_10002[[#This Row],[z-pos]]^2)-6378</f>
        <v>544.85700712129619</v>
      </c>
      <c r="O1270">
        <f>SQRT(ssa_urop_maneuver_10002[[#This Row],[x-vel]]^2+ssa_urop_maneuver_10002[[#This Row],[y-vel]]^2+ssa_urop_maneuver_10002[[#This Row],[z-vel]]^2)</f>
        <v>7.5856033201395627</v>
      </c>
    </row>
    <row r="1271" spans="1:15" x14ac:dyDescent="0.35">
      <c r="A1271">
        <v>10002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2835.3595354560339</v>
      </c>
      <c r="I1271">
        <v>-5467.5295475279609</v>
      </c>
      <c r="J1271">
        <v>-3166.5997728991219</v>
      </c>
      <c r="K1271">
        <v>5.7414993135451304</v>
      </c>
      <c r="L1271">
        <v>0.10103029667412469</v>
      </c>
      <c r="M1271">
        <v>4.9582491373545698</v>
      </c>
      <c r="N1271">
        <f>SQRT(ssa_urop_maneuver_10002[[#This Row],[x-pos]]^2+ssa_urop_maneuver_10002[[#This Row],[y-pos]]^2+ssa_urop_maneuver_10002[[#This Row],[z-pos]]^2)-6378</f>
        <v>547.3517723013565</v>
      </c>
      <c r="O1271">
        <f>SQRT(ssa_urop_maneuver_10002[[#This Row],[x-vel]]^2+ssa_urop_maneuver_10002[[#This Row],[y-vel]]^2+ssa_urop_maneuver_10002[[#This Row],[z-vel]]^2)</f>
        <v>7.5867816626262945</v>
      </c>
    </row>
    <row r="1272" spans="1:15" x14ac:dyDescent="0.35">
      <c r="A1272">
        <v>10002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5446.388035537715</v>
      </c>
      <c r="I1272">
        <v>-4271.5621945894227</v>
      </c>
      <c r="J1272">
        <v>259.82291967850949</v>
      </c>
      <c r="K1272">
        <v>2.6456175890160738</v>
      </c>
      <c r="L1272">
        <v>3.7414547013614219</v>
      </c>
      <c r="M1272">
        <v>6.0477415625459443</v>
      </c>
      <c r="N1272">
        <f>SQRT(ssa_urop_maneuver_10002[[#This Row],[x-pos]]^2+ssa_urop_maneuver_10002[[#This Row],[y-pos]]^2+ssa_urop_maneuver_10002[[#This Row],[z-pos]]^2)-6378</f>
        <v>548.53550958083451</v>
      </c>
      <c r="O1272">
        <f>SQRT(ssa_urop_maneuver_10002[[#This Row],[x-vel]]^2+ssa_urop_maneuver_10002[[#This Row],[y-vel]]^2+ssa_urop_maneuver_10002[[#This Row],[z-vel]]^2)</f>
        <v>7.587684344844372</v>
      </c>
    </row>
    <row r="1273" spans="1:15" x14ac:dyDescent="0.35">
      <c r="A1273">
        <v>10002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5786.4476779835677</v>
      </c>
      <c r="I1273">
        <v>-1294.457852964425</v>
      </c>
      <c r="J1273">
        <v>3577.6528721694349</v>
      </c>
      <c r="K1273">
        <v>-1.552274173823142</v>
      </c>
      <c r="L1273">
        <v>5.8217850353331553</v>
      </c>
      <c r="M1273">
        <v>4.6097035409726956</v>
      </c>
      <c r="N1273">
        <f>SQRT(ssa_urop_maneuver_10002[[#This Row],[x-pos]]^2+ssa_urop_maneuver_10002[[#This Row],[y-pos]]^2+ssa_urop_maneuver_10002[[#This Row],[z-pos]]^2)-6378</f>
        <v>547.18576912452863</v>
      </c>
      <c r="O1273">
        <f>SQRT(ssa_urop_maneuver_10002[[#This Row],[x-vel]]^2+ssa_urop_maneuver_10002[[#This Row],[y-vel]]^2+ssa_urop_maneuver_10002[[#This Row],[z-vel]]^2)</f>
        <v>7.5863102259269359</v>
      </c>
    </row>
    <row r="1274" spans="1:15" x14ac:dyDescent="0.35">
      <c r="A1274">
        <v>10002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3716.1531455292179</v>
      </c>
      <c r="I1274">
        <v>2222.2103716580691</v>
      </c>
      <c r="J1274">
        <v>5401.6023488405262</v>
      </c>
      <c r="K1274">
        <v>-5.0979430330867901</v>
      </c>
      <c r="L1274">
        <v>5.475902360833742</v>
      </c>
      <c r="M1274">
        <v>1.250065341367169</v>
      </c>
      <c r="N1274">
        <f>SQRT(ssa_urop_maneuver_10002[[#This Row],[x-pos]]^2+ssa_urop_maneuver_10002[[#This Row],[y-pos]]^2+ssa_urop_maneuver_10002[[#This Row],[z-pos]]^2)-6378</f>
        <v>544.81164498434737</v>
      </c>
      <c r="O1274">
        <f>SQRT(ssa_urop_maneuver_10002[[#This Row],[x-vel]]^2+ssa_urop_maneuver_10002[[#This Row],[y-vel]]^2+ssa_urop_maneuver_10002[[#This Row],[z-vel]]^2)</f>
        <v>7.5853274940288573</v>
      </c>
    </row>
    <row r="1275" spans="1:15" x14ac:dyDescent="0.35">
      <c r="A1275">
        <v>10002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99.543749471445253</v>
      </c>
      <c r="I1275">
        <v>4814.2592582393972</v>
      </c>
      <c r="J1275">
        <v>4972.0262295190914</v>
      </c>
      <c r="K1275">
        <v>-6.5210803184613351</v>
      </c>
      <c r="L1275">
        <v>2.8508297586085698</v>
      </c>
      <c r="M1275">
        <v>-2.6307504337404173</v>
      </c>
      <c r="N1275">
        <f>SQRT(ssa_urop_maneuver_10002[[#This Row],[x-pos]]^2+ssa_urop_maneuver_10002[[#This Row],[y-pos]]^2+ssa_urop_maneuver_10002[[#This Row],[z-pos]]^2)-6378</f>
        <v>543.56383995903252</v>
      </c>
      <c r="O1275">
        <f>SQRT(ssa_urop_maneuver_10002[[#This Row],[x-vel]]^2+ssa_urop_maneuver_10002[[#This Row],[y-vel]]^2+ssa_urop_maneuver_10002[[#This Row],[z-vel]]^2)</f>
        <v>7.587658840315461</v>
      </c>
    </row>
    <row r="1276" spans="1:15" x14ac:dyDescent="0.35">
      <c r="A1276">
        <v>10002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-3557.9457587989668</v>
      </c>
      <c r="I1276">
        <v>5400.7669281921399</v>
      </c>
      <c r="J1276">
        <v>2466.2029845167808</v>
      </c>
      <c r="K1276">
        <v>-5.2275091013375894</v>
      </c>
      <c r="L1276">
        <v>-0.96848271515599271</v>
      </c>
      <c r="M1276">
        <v>-5.4192503627553386</v>
      </c>
      <c r="N1276">
        <f>SQRT(ssa_urop_maneuver_10002[[#This Row],[x-pos]]^2+ssa_urop_maneuver_10002[[#This Row],[y-pos]]^2+ssa_urop_maneuver_10002[[#This Row],[z-pos]]^2)-6378</f>
        <v>543.6629935333458</v>
      </c>
      <c r="O1276">
        <f>SQRT(ssa_urop_maneuver_10002[[#This Row],[x-vel]]^2+ssa_urop_maneuver_10002[[#This Row],[y-vel]]^2+ssa_urop_maneuver_10002[[#This Row],[z-vel]]^2)</f>
        <v>7.5916457154129056</v>
      </c>
    </row>
    <row r="1277" spans="1:15" x14ac:dyDescent="0.35">
      <c r="A1277">
        <v>10002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-5729.7098436384822</v>
      </c>
      <c r="I1277">
        <v>3732.667872469724</v>
      </c>
      <c r="J1277">
        <v>-1071.45804042853</v>
      </c>
      <c r="K1277">
        <v>-1.748073869649666</v>
      </c>
      <c r="L1277">
        <v>-4.3900719390056597</v>
      </c>
      <c r="M1277">
        <v>-5.9430638486585332</v>
      </c>
      <c r="N1277">
        <f>SQRT(ssa_urop_maneuver_10002[[#This Row],[x-pos]]^2+ssa_urop_maneuver_10002[[#This Row],[y-pos]]^2+ssa_urop_maneuver_10002[[#This Row],[z-pos]]^2)-6378</f>
        <v>543.73436870083333</v>
      </c>
      <c r="O1277">
        <f>SQRT(ssa_urop_maneuver_10002[[#This Row],[x-vel]]^2+ssa_urop_maneuver_10002[[#This Row],[y-vel]]^2+ssa_urop_maneuver_10002[[#This Row],[z-vel]]^2)</f>
        <v>7.5926610481852048</v>
      </c>
    </row>
    <row r="1278" spans="1:15" x14ac:dyDescent="0.35">
      <c r="A1278">
        <v>10002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-5508.1734730046901</v>
      </c>
      <c r="I1278">
        <v>505.19972424237409</v>
      </c>
      <c r="J1278">
        <v>-4160.5695244318586</v>
      </c>
      <c r="K1278">
        <v>2.4581550144129309</v>
      </c>
      <c r="L1278">
        <v>-5.9767253188031946</v>
      </c>
      <c r="M1278">
        <v>-3.9795771836567209</v>
      </c>
      <c r="N1278">
        <f>SQRT(ssa_urop_maneuver_10002[[#This Row],[x-pos]]^2+ssa_urop_maneuver_10002[[#This Row],[y-pos]]^2+ssa_urop_maneuver_10002[[#This Row],[z-pos]]^2)-6378</f>
        <v>543.38284865952664</v>
      </c>
      <c r="O1278">
        <f>SQRT(ssa_urop_maneuver_10002[[#This Row],[x-vel]]^2+ssa_urop_maneuver_10002[[#This Row],[y-vel]]^2+ssa_urop_maneuver_10002[[#This Row],[z-vel]]^2)</f>
        <v>7.5895194954613396</v>
      </c>
    </row>
    <row r="1279" spans="1:15" x14ac:dyDescent="0.35">
      <c r="A1279">
        <v>10002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-2989.7788691122209</v>
      </c>
      <c r="I1279">
        <v>-2933.5406243909938</v>
      </c>
      <c r="J1279">
        <v>-5510.7508615092374</v>
      </c>
      <c r="K1279">
        <v>5.6311137545148684</v>
      </c>
      <c r="L1279">
        <v>-5.0706087492632257</v>
      </c>
      <c r="M1279">
        <v>-0.35872518432006661</v>
      </c>
      <c r="N1279">
        <f>SQRT(ssa_urop_maneuver_10002[[#This Row],[x-pos]]^2+ssa_urop_maneuver_10002[[#This Row],[y-pos]]^2+ssa_urop_maneuver_10002[[#This Row],[z-pos]]^2)-6378</f>
        <v>543.90821513598621</v>
      </c>
      <c r="O1279">
        <f>SQRT(ssa_urop_maneuver_10002[[#This Row],[x-vel]]^2+ssa_urop_maneuver_10002[[#This Row],[y-vel]]^2+ssa_urop_maneuver_10002[[#This Row],[z-vel]]^2)</f>
        <v>7.5861188339134769</v>
      </c>
    </row>
    <row r="1280" spans="1:15" x14ac:dyDescent="0.35">
      <c r="A1280">
        <v>10002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773.14391572692921</v>
      </c>
      <c r="I1280">
        <v>-5151.5495710558644</v>
      </c>
      <c r="J1280">
        <v>-4561.3052933530116</v>
      </c>
      <c r="K1280">
        <v>6.4577823554083231</v>
      </c>
      <c r="L1280">
        <v>-2.0547604682407572</v>
      </c>
      <c r="M1280">
        <v>3.4089053740148829</v>
      </c>
      <c r="N1280">
        <f>SQRT(ssa_urop_maneuver_10002[[#This Row],[x-pos]]^2+ssa_urop_maneuver_10002[[#This Row],[y-pos]]^2+ssa_urop_maneuver_10002[[#This Row],[z-pos]]^2)-6378</f>
        <v>545.99599051311088</v>
      </c>
      <c r="O1280">
        <f>SQRT(ssa_urop_maneuver_10002[[#This Row],[x-vel]]^2+ssa_urop_maneuver_10002[[#This Row],[y-vel]]^2+ssa_urop_maneuver_10002[[#This Row],[z-vel]]^2)</f>
        <v>7.5858835596557634</v>
      </c>
    </row>
    <row r="1281" spans="1:15" x14ac:dyDescent="0.35">
      <c r="A1281">
        <v>10002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4213.8185575073157</v>
      </c>
      <c r="I1281">
        <v>-5224.7003314463673</v>
      </c>
      <c r="J1281">
        <v>-1708.01229549203</v>
      </c>
      <c r="K1281">
        <v>4.5947846449105247</v>
      </c>
      <c r="L1281">
        <v>1.820886955884375</v>
      </c>
      <c r="M1281">
        <v>5.7569691844917266</v>
      </c>
      <c r="N1281">
        <f>SQRT(ssa_urop_maneuver_10002[[#This Row],[x-pos]]^2+ssa_urop_maneuver_10002[[#This Row],[y-pos]]^2+ssa_urop_maneuver_10002[[#This Row],[z-pos]]^2)-6378</f>
        <v>548.11481211225419</v>
      </c>
      <c r="O1281">
        <f>SQRT(ssa_urop_maneuver_10002[[#This Row],[x-vel]]^2+ssa_urop_maneuver_10002[[#This Row],[y-vel]]^2+ssa_urop_maneuver_10002[[#This Row],[z-vel]]^2)</f>
        <v>7.5875140481189716</v>
      </c>
    </row>
    <row r="1282" spans="1:15" x14ac:dyDescent="0.35">
      <c r="A1282">
        <v>10002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5897.6125698613578</v>
      </c>
      <c r="I1282">
        <v>-3119.7681708912428</v>
      </c>
      <c r="J1282">
        <v>1859.006404758052</v>
      </c>
      <c r="K1282">
        <v>0.81420041186129499</v>
      </c>
      <c r="L1282">
        <v>4.9408643449631056</v>
      </c>
      <c r="M1282">
        <v>5.7003557026662879</v>
      </c>
      <c r="N1282">
        <f>SQRT(ssa_urop_maneuver_10002[[#This Row],[x-pos]]^2+ssa_urop_maneuver_10002[[#This Row],[y-pos]]^2+ssa_urop_maneuver_10002[[#This Row],[z-pos]]^2)-6378</f>
        <v>548.08780461410515</v>
      </c>
      <c r="O1282">
        <f>SQRT(ssa_urop_maneuver_10002[[#This Row],[x-vel]]^2+ssa_urop_maneuver_10002[[#This Row],[y-vel]]^2+ssa_urop_maneuver_10002[[#This Row],[z-vel]]^2)</f>
        <v>7.5874315761608599</v>
      </c>
    </row>
    <row r="1283" spans="1:15" x14ac:dyDescent="0.35">
      <c r="A1283">
        <v>10002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5122.9026515793284</v>
      </c>
      <c r="I1283">
        <v>285.92044693334708</v>
      </c>
      <c r="J1283">
        <v>4649.2371479893609</v>
      </c>
      <c r="K1283">
        <v>-3.3017224133867278</v>
      </c>
      <c r="L1283">
        <v>5.9995492233288106</v>
      </c>
      <c r="M1283">
        <v>3.2630198640670591</v>
      </c>
      <c r="N1283">
        <f>SQRT(ssa_urop_maneuver_10002[[#This Row],[x-pos]]^2+ssa_urop_maneuver_10002[[#This Row],[y-pos]]^2+ssa_urop_maneuver_10002[[#This Row],[z-pos]]^2)-6378</f>
        <v>545.96477011382012</v>
      </c>
      <c r="O1283">
        <f>SQRT(ssa_urop_maneuver_10002[[#This Row],[x-vel]]^2+ssa_urop_maneuver_10002[[#This Row],[y-vel]]^2+ssa_urop_maneuver_10002[[#This Row],[z-vel]]^2)</f>
        <v>7.5857274147903464</v>
      </c>
    </row>
    <row r="1284" spans="1:15" x14ac:dyDescent="0.35">
      <c r="A1284">
        <v>10002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2215.4084064479312</v>
      </c>
      <c r="I1284">
        <v>3572.8975681016509</v>
      </c>
      <c r="J1284">
        <v>5499.0826054990202</v>
      </c>
      <c r="K1284">
        <v>-6.0388032824508304</v>
      </c>
      <c r="L1284">
        <v>4.5603694727265118</v>
      </c>
      <c r="M1284">
        <v>-0.53282230595253888</v>
      </c>
      <c r="N1284">
        <f>SQRT(ssa_urop_maneuver_10002[[#This Row],[x-pos]]^2+ssa_urop_maneuver_10002[[#This Row],[y-pos]]^2+ssa_urop_maneuver_10002[[#This Row],[z-pos]]^2)-6378</f>
        <v>543.9607729030613</v>
      </c>
      <c r="O1284">
        <f>SQRT(ssa_urop_maneuver_10002[[#This Row],[x-vel]]^2+ssa_urop_maneuver_10002[[#This Row],[y-vel]]^2+ssa_urop_maneuver_10002[[#This Row],[z-vel]]^2)</f>
        <v>7.5860407606099365</v>
      </c>
    </row>
    <row r="1285" spans="1:15" x14ac:dyDescent="0.35">
      <c r="A1285">
        <v>10002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-1613.8631077738301</v>
      </c>
      <c r="I1285">
        <v>5372.6913924506489</v>
      </c>
      <c r="J1285">
        <v>4054.2436234790139</v>
      </c>
      <c r="K1285">
        <v>-6.2628638683208679</v>
      </c>
      <c r="L1285">
        <v>1.220270161930741</v>
      </c>
      <c r="M1285">
        <v>-4.1095836047175096</v>
      </c>
      <c r="N1285">
        <f>SQRT(ssa_urop_maneuver_10002[[#This Row],[x-pos]]^2+ssa_urop_maneuver_10002[[#This Row],[y-pos]]^2+ssa_urop_maneuver_10002[[#This Row],[z-pos]]^2)-6378</f>
        <v>543.50693763048548</v>
      </c>
      <c r="O1285">
        <f>SQRT(ssa_urop_maneuver_10002[[#This Row],[x-vel]]^2+ssa_urop_maneuver_10002[[#This Row],[y-vel]]^2+ssa_urop_maneuver_10002[[#This Row],[z-vel]]^2)</f>
        <v>7.5895454742283786</v>
      </c>
    </row>
    <row r="1286" spans="1:15" x14ac:dyDescent="0.35">
      <c r="A1286">
        <v>10002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-4769.5509100605104</v>
      </c>
      <c r="I1286">
        <v>4932.1435441114863</v>
      </c>
      <c r="J1286">
        <v>914.84980572967447</v>
      </c>
      <c r="K1286">
        <v>-3.8730685547046222</v>
      </c>
      <c r="L1286">
        <v>-2.6367864780150589</v>
      </c>
      <c r="M1286">
        <v>-5.9744950369031136</v>
      </c>
      <c r="N1286">
        <f>SQRT(ssa_urop_maneuver_10002[[#This Row],[x-pos]]^2+ssa_urop_maneuver_10002[[#This Row],[y-pos]]^2+ssa_urop_maneuver_10002[[#This Row],[z-pos]]^2)-6378</f>
        <v>543.8210024836153</v>
      </c>
      <c r="O1286">
        <f>SQRT(ssa_urop_maneuver_10002[[#This Row],[x-vel]]^2+ssa_urop_maneuver_10002[[#This Row],[y-vel]]^2+ssa_urop_maneuver_10002[[#This Row],[z-vel]]^2)</f>
        <v>7.5926210168863788</v>
      </c>
    </row>
    <row r="1287" spans="1:15" x14ac:dyDescent="0.35">
      <c r="A1287">
        <v>10002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-5932.7896548979252</v>
      </c>
      <c r="I1287">
        <v>2431.4833379247848</v>
      </c>
      <c r="J1287">
        <v>-2607.535956214404</v>
      </c>
      <c r="K1287">
        <v>0.1360333105043412</v>
      </c>
      <c r="L1287">
        <v>-5.3953222423046547</v>
      </c>
      <c r="M1287">
        <v>-5.3387939117805567</v>
      </c>
      <c r="N1287">
        <f>SQRT(ssa_urop_maneuver_10002[[#This Row],[x-pos]]^2+ssa_urop_maneuver_10002[[#This Row],[y-pos]]^2+ssa_urop_maneuver_10002[[#This Row],[z-pos]]^2)-6378</f>
        <v>543.6578992912282</v>
      </c>
      <c r="O1287">
        <f>SQRT(ssa_urop_maneuver_10002[[#This Row],[x-vel]]^2+ssa_urop_maneuver_10002[[#This Row],[y-vel]]^2+ssa_urop_maneuver_10002[[#This Row],[z-vel]]^2)</f>
        <v>7.5914904723867789</v>
      </c>
    </row>
    <row r="1288" spans="1:15" x14ac:dyDescent="0.35">
      <c r="A1288">
        <v>10002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-4619.4599988517148</v>
      </c>
      <c r="I1288">
        <v>-1084.610643587454</v>
      </c>
      <c r="J1288">
        <v>-5038.9982722426721</v>
      </c>
      <c r="K1288">
        <v>4.0811305111459468</v>
      </c>
      <c r="L1288">
        <v>-5.8994461693953939</v>
      </c>
      <c r="M1288">
        <v>-2.47240199133766</v>
      </c>
      <c r="N1288">
        <f>SQRT(ssa_urop_maneuver_10002[[#This Row],[x-pos]]^2+ssa_urop_maneuver_10002[[#This Row],[y-pos]]^2+ssa_urop_maneuver_10002[[#This Row],[z-pos]]^2)-6378</f>
        <v>543.5095547748042</v>
      </c>
      <c r="O1288">
        <f>SQRT(ssa_urop_maneuver_10002[[#This Row],[x-vel]]^2+ssa_urop_maneuver_10002[[#This Row],[y-vel]]^2+ssa_urop_maneuver_10002[[#This Row],[z-vel]]^2)</f>
        <v>7.5876124677905628</v>
      </c>
    </row>
    <row r="1289" spans="1:15" x14ac:dyDescent="0.35">
      <c r="A1289">
        <v>10002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-1381.717365166593</v>
      </c>
      <c r="I1289">
        <v>-4149.4794074321508</v>
      </c>
      <c r="J1289">
        <v>-5366.2966654114007</v>
      </c>
      <c r="K1289">
        <v>6.3200809032897194</v>
      </c>
      <c r="L1289">
        <v>-3.9470964378201789</v>
      </c>
      <c r="M1289">
        <v>1.420376930388187</v>
      </c>
      <c r="N1289">
        <f>SQRT(ssa_urop_maneuver_10002[[#This Row],[x-pos]]^2+ssa_urop_maneuver_10002[[#This Row],[y-pos]]^2+ssa_urop_maneuver_10002[[#This Row],[z-pos]]^2)-6378</f>
        <v>544.74960771454607</v>
      </c>
      <c r="O1289">
        <f>SQRT(ssa_urop_maneuver_10002[[#This Row],[x-vel]]^2+ssa_urop_maneuver_10002[[#This Row],[y-vel]]^2+ssa_urop_maneuver_10002[[#This Row],[z-vel]]^2)</f>
        <v>7.5855430615058212</v>
      </c>
    </row>
    <row r="1290" spans="1:15" x14ac:dyDescent="0.35">
      <c r="A1290">
        <v>10002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2430.9173017535982</v>
      </c>
      <c r="I1290">
        <v>-5487.555060860991</v>
      </c>
      <c r="J1290">
        <v>-3454.5801960579588</v>
      </c>
      <c r="K1290">
        <v>5.9281776467636114</v>
      </c>
      <c r="L1290">
        <v>-0.35070283909301159</v>
      </c>
      <c r="M1290">
        <v>4.7212845233431144</v>
      </c>
      <c r="N1290">
        <f>SQRT(ssa_urop_maneuver_10002[[#This Row],[x-pos]]^2+ssa_urop_maneuver_10002[[#This Row],[y-pos]]^2+ssa_urop_maneuver_10002[[#This Row],[z-pos]]^2)-6378</f>
        <v>547.08077966906603</v>
      </c>
      <c r="O1290">
        <f>SQRT(ssa_urop_maneuver_10002[[#This Row],[x-vel]]^2+ssa_urop_maneuver_10002[[#This Row],[y-vel]]^2+ssa_urop_maneuver_10002[[#This Row],[z-vel]]^2)</f>
        <v>7.5866204757648754</v>
      </c>
    </row>
    <row r="1291" spans="1:15" x14ac:dyDescent="0.35">
      <c r="A1291">
        <v>10002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5230.4332711260331</v>
      </c>
      <c r="I1291">
        <v>-4539.4763458360312</v>
      </c>
      <c r="J1291">
        <v>-100.1944370435515</v>
      </c>
      <c r="K1291">
        <v>3.064415645681478</v>
      </c>
      <c r="L1291">
        <v>3.3970974126894888</v>
      </c>
      <c r="M1291">
        <v>6.0535026588432821</v>
      </c>
      <c r="N1291">
        <f>SQRT(ssa_urop_maneuver_10002[[#This Row],[x-pos]]^2+ssa_urop_maneuver_10002[[#This Row],[y-pos]]^2+ssa_urop_maneuver_10002[[#This Row],[z-pos]]^2)-6378</f>
        <v>548.34944421096134</v>
      </c>
      <c r="O1291">
        <f>SQRT(ssa_urop_maneuver_10002[[#This Row],[x-vel]]^2+ssa_urop_maneuver_10002[[#This Row],[y-vel]]^2+ssa_urop_maneuver_10002[[#This Row],[z-vel]]^2)</f>
        <v>7.5878724634393881</v>
      </c>
    </row>
    <row r="1292" spans="1:15" x14ac:dyDescent="0.35">
      <c r="A1292">
        <v>10002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5848.8702512859891</v>
      </c>
      <c r="I1292">
        <v>-1698.389343352816</v>
      </c>
      <c r="J1292">
        <v>3296.0439987565442</v>
      </c>
      <c r="K1292">
        <v>-1.077010815548328</v>
      </c>
      <c r="L1292">
        <v>5.7291325427592241</v>
      </c>
      <c r="M1292">
        <v>4.8556012015998622</v>
      </c>
      <c r="N1292">
        <f>SQRT(ssa_urop_maneuver_10002[[#This Row],[x-pos]]^2+ssa_urop_maneuver_10002[[#This Row],[y-pos]]^2+ssa_urop_maneuver_10002[[#This Row],[z-pos]]^2)-6378</f>
        <v>547.1509456279482</v>
      </c>
      <c r="O1292">
        <f>SQRT(ssa_urop_maneuver_10002[[#This Row],[x-vel]]^2+ssa_urop_maneuver_10002[[#This Row],[y-vel]]^2+ssa_urop_maneuver_10002[[#This Row],[z-vel]]^2)</f>
        <v>7.5868158682209277</v>
      </c>
    </row>
    <row r="1293" spans="1:15" x14ac:dyDescent="0.35">
      <c r="A1293">
        <v>10002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4030.3407210850942</v>
      </c>
      <c r="I1293">
        <v>1850.7179810811699</v>
      </c>
      <c r="J1293">
        <v>5315.6356396345418</v>
      </c>
      <c r="K1293">
        <v>-4.764185639489062</v>
      </c>
      <c r="L1293">
        <v>5.6725934588776976</v>
      </c>
      <c r="M1293">
        <v>1.632622783376394</v>
      </c>
      <c r="N1293">
        <f>SQRT(ssa_urop_maneuver_10002[[#This Row],[x-pos]]^2+ssa_urop_maneuver_10002[[#This Row],[y-pos]]^2+ssa_urop_maneuver_10002[[#This Row],[z-pos]]^2)-6378</f>
        <v>544.7729723635166</v>
      </c>
      <c r="O1293">
        <f>SQRT(ssa_urop_maneuver_10002[[#This Row],[x-vel]]^2+ssa_urop_maneuver_10002[[#This Row],[y-vel]]^2+ssa_urop_maneuver_10002[[#This Row],[z-vel]]^2)</f>
        <v>7.5855941435075156</v>
      </c>
    </row>
    <row r="1294" spans="1:15" x14ac:dyDescent="0.35">
      <c r="A1294">
        <v>10002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534.48767079844674</v>
      </c>
      <c r="I1294">
        <v>4629.7424331715356</v>
      </c>
      <c r="J1294">
        <v>5117.280817942732</v>
      </c>
      <c r="K1294">
        <v>-6.4668605849841674</v>
      </c>
      <c r="L1294">
        <v>3.2549648758645948</v>
      </c>
      <c r="M1294">
        <v>-2.2703529184510929</v>
      </c>
      <c r="N1294">
        <f>SQRT(ssa_urop_maneuver_10002[[#This Row],[x-pos]]^2+ssa_urop_maneuver_10002[[#This Row],[y-pos]]^2+ssa_urop_maneuver_10002[[#This Row],[z-pos]]^2)-6378</f>
        <v>543.47058344029119</v>
      </c>
      <c r="O1294">
        <f>SQRT(ssa_urop_maneuver_10002[[#This Row],[x-vel]]^2+ssa_urop_maneuver_10002[[#This Row],[y-vel]]^2+ssa_urop_maneuver_10002[[#This Row],[z-vel]]^2)</f>
        <v>7.5874623256430986</v>
      </c>
    </row>
    <row r="1295" spans="1:15" x14ac:dyDescent="0.35">
      <c r="A1295">
        <v>10002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-3183.4434566232349</v>
      </c>
      <c r="I1295">
        <v>5480.3170616387124</v>
      </c>
      <c r="J1295">
        <v>2782.249900103709</v>
      </c>
      <c r="K1295">
        <v>-5.4761212802990888</v>
      </c>
      <c r="L1295">
        <v>-0.52425150230658701</v>
      </c>
      <c r="M1295">
        <v>-5.2311884675876241</v>
      </c>
      <c r="N1295">
        <f>SQRT(ssa_urop_maneuver_10002[[#This Row],[x-pos]]^2+ssa_urop_maneuver_10002[[#This Row],[y-pos]]^2+ssa_urop_maneuver_10002[[#This Row],[z-pos]]^2)-6378</f>
        <v>543.64011230234064</v>
      </c>
      <c r="O1295">
        <f>SQRT(ssa_urop_maneuver_10002[[#This Row],[x-vel]]^2+ssa_urop_maneuver_10002[[#This Row],[y-vel]]^2+ssa_urop_maneuver_10002[[#This Row],[z-vel]]^2)</f>
        <v>7.5913158739204762</v>
      </c>
    </row>
    <row r="1296" spans="1:15" x14ac:dyDescent="0.35">
      <c r="A1296">
        <v>10002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-5572.1623768709924</v>
      </c>
      <c r="I1296">
        <v>4043.4769906114839</v>
      </c>
      <c r="J1296">
        <v>-716.71256627653759</v>
      </c>
      <c r="K1296">
        <v>-2.1962661129723542</v>
      </c>
      <c r="L1296">
        <v>-4.0916744359811146</v>
      </c>
      <c r="M1296">
        <v>-6.0069243420148721</v>
      </c>
      <c r="N1296">
        <f>SQRT(ssa_urop_maneuver_10002[[#This Row],[x-pos]]^2+ssa_urop_maneuver_10002[[#This Row],[y-pos]]^2+ssa_urop_maneuver_10002[[#This Row],[z-pos]]^2)-6378</f>
        <v>543.87666969585553</v>
      </c>
      <c r="O1296">
        <f>SQRT(ssa_urop_maneuver_10002[[#This Row],[x-vel]]^2+ssa_urop_maneuver_10002[[#This Row],[y-vel]]^2+ssa_urop_maneuver_10002[[#This Row],[z-vel]]^2)</f>
        <v>7.5926625487863522</v>
      </c>
    </row>
    <row r="1297" spans="1:15" x14ac:dyDescent="0.35">
      <c r="A1297">
        <v>10002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-5633.2811933614503</v>
      </c>
      <c r="I1297">
        <v>917.43326002258493</v>
      </c>
      <c r="J1297">
        <v>-3915.632118002974</v>
      </c>
      <c r="K1297">
        <v>1.9985131078786831</v>
      </c>
      <c r="L1297">
        <v>-5.9491981948287664</v>
      </c>
      <c r="M1297">
        <v>-4.2682092903412023</v>
      </c>
      <c r="N1297">
        <f>SQRT(ssa_urop_maneuver_10002[[#This Row],[x-pos]]^2+ssa_urop_maneuver_10002[[#This Row],[y-pos]]^2+ssa_urop_maneuver_10002[[#This Row],[z-pos]]^2)-6378</f>
        <v>543.53997847386108</v>
      </c>
      <c r="O1297">
        <f>SQRT(ssa_urop_maneuver_10002[[#This Row],[x-vel]]^2+ssa_urop_maneuver_10002[[#This Row],[y-vel]]^2+ssa_urop_maneuver_10002[[#This Row],[z-vel]]^2)</f>
        <v>7.5897710340873727</v>
      </c>
    </row>
    <row r="1298" spans="1:15" x14ac:dyDescent="0.35">
      <c r="A1298">
        <v>10002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-3344.99665527975</v>
      </c>
      <c r="I1298">
        <v>-2591.8100295694449</v>
      </c>
      <c r="J1298">
        <v>-5477.7492340850813</v>
      </c>
      <c r="K1298">
        <v>5.3513361159993327</v>
      </c>
      <c r="L1298">
        <v>-5.3244950226119609</v>
      </c>
      <c r="M1298">
        <v>-0.75089899180698361</v>
      </c>
      <c r="N1298">
        <f>SQRT(ssa_urop_maneuver_10002[[#This Row],[x-pos]]^2+ssa_urop_maneuver_10002[[#This Row],[y-pos]]^2+ssa_urop_maneuver_10002[[#This Row],[z-pos]]^2)-6378</f>
        <v>543.86524895776711</v>
      </c>
      <c r="O1298">
        <f>SQRT(ssa_urop_maneuver_10002[[#This Row],[x-vel]]^2+ssa_urop_maneuver_10002[[#This Row],[y-vel]]^2+ssa_urop_maneuver_10002[[#This Row],[z-vel]]^2)</f>
        <v>7.5862306034100433</v>
      </c>
    </row>
    <row r="1299" spans="1:15" x14ac:dyDescent="0.35">
      <c r="A1299">
        <v>10002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335.78091123228683</v>
      </c>
      <c r="I1299">
        <v>-5022.5594142346717</v>
      </c>
      <c r="J1299">
        <v>-4753.917434592985</v>
      </c>
      <c r="K1299">
        <v>6.4736817614785664</v>
      </c>
      <c r="L1299">
        <v>-2.4844524999616451</v>
      </c>
      <c r="M1299">
        <v>3.07623416983941</v>
      </c>
      <c r="N1299">
        <f>SQRT(ssa_urop_maneuver_10002[[#This Row],[x-pos]]^2+ssa_urop_maneuver_10002[[#This Row],[y-pos]]^2+ssa_urop_maneuver_10002[[#This Row],[z-pos]]^2)-6378</f>
        <v>545.76941158444879</v>
      </c>
      <c r="O1299">
        <f>SQRT(ssa_urop_maneuver_10002[[#This Row],[x-vel]]^2+ssa_urop_maneuver_10002[[#This Row],[y-vel]]^2+ssa_urop_maneuver_10002[[#This Row],[z-vel]]^2)</f>
        <v>7.5857943843181959</v>
      </c>
    </row>
    <row r="1300" spans="1:15" x14ac:dyDescent="0.35">
      <c r="A1300">
        <v>10002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3876.441167607546</v>
      </c>
      <c r="I1300">
        <v>-5362.3739093085451</v>
      </c>
      <c r="J1300">
        <v>-2046.0339666433949</v>
      </c>
      <c r="K1300">
        <v>4.900181813535883</v>
      </c>
      <c r="L1300">
        <v>1.3939244823647969</v>
      </c>
      <c r="M1300">
        <v>5.6226240695823728</v>
      </c>
      <c r="N1300">
        <f>SQRT(ssa_urop_maneuver_10002[[#This Row],[x-pos]]^2+ssa_urop_maneuver_10002[[#This Row],[y-pos]]^2+ssa_urop_maneuver_10002[[#This Row],[z-pos]]^2)-6378</f>
        <v>547.90102887805278</v>
      </c>
      <c r="O1300">
        <f>SQRT(ssa_urop_maneuver_10002[[#This Row],[x-vel]]^2+ssa_urop_maneuver_10002[[#This Row],[y-vel]]^2+ssa_urop_maneuver_10002[[#This Row],[z-vel]]^2)</f>
        <v>7.5874046086979456</v>
      </c>
    </row>
    <row r="1301" spans="1:15" x14ac:dyDescent="0.35">
      <c r="A1301">
        <v>10002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5800.9461251265229</v>
      </c>
      <c r="I1301">
        <v>-3466.9094944800918</v>
      </c>
      <c r="J1301">
        <v>1516.696414318787</v>
      </c>
      <c r="K1301">
        <v>1.2819405912988191</v>
      </c>
      <c r="L1301">
        <v>4.6951222211993731</v>
      </c>
      <c r="M1301">
        <v>5.8209878451568242</v>
      </c>
      <c r="N1301">
        <f>SQRT(ssa_urop_maneuver_10002[[#This Row],[x-pos]]^2+ssa_urop_maneuver_10002[[#This Row],[y-pos]]^2+ssa_urop_maneuver_10002[[#This Row],[z-pos]]^2)-6378</f>
        <v>548.09597123401818</v>
      </c>
      <c r="O1301">
        <f>SQRT(ssa_urop_maneuver_10002[[#This Row],[x-vel]]^2+ssa_urop_maneuver_10002[[#This Row],[y-vel]]^2+ssa_urop_maneuver_10002[[#This Row],[z-vel]]^2)</f>
        <v>7.5875848492839397</v>
      </c>
    </row>
    <row r="1302" spans="1:15" x14ac:dyDescent="0.35">
      <c r="A1302">
        <v>10002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5307.0489584767975</v>
      </c>
      <c r="I1302">
        <v>-125.8242882537461</v>
      </c>
      <c r="J1302">
        <v>4445.6127815791206</v>
      </c>
      <c r="K1302">
        <v>-2.8673922230607358</v>
      </c>
      <c r="L1302">
        <v>6.0376161708657108</v>
      </c>
      <c r="M1302">
        <v>3.587702735162428</v>
      </c>
      <c r="N1302">
        <f>SQRT(ssa_urop_maneuver_10002[[#This Row],[x-pos]]^2+ssa_urop_maneuver_10002[[#This Row],[y-pos]]^2+ssa_urop_maneuver_10002[[#This Row],[z-pos]]^2)-6378</f>
        <v>546.16589943683175</v>
      </c>
      <c r="O1302">
        <f>SQRT(ssa_urop_maneuver_10002[[#This Row],[x-vel]]^2+ssa_urop_maneuver_10002[[#This Row],[y-vel]]^2+ssa_urop_maneuver_10002[[#This Row],[z-vel]]^2)</f>
        <v>7.5859315910084684</v>
      </c>
    </row>
    <row r="1303" spans="1:15" x14ac:dyDescent="0.35">
      <c r="A1303">
        <v>10002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2603.4042237490598</v>
      </c>
      <c r="I1303">
        <v>3268.055512351626</v>
      </c>
      <c r="J1303">
        <v>5518.8803602576063</v>
      </c>
      <c r="K1303">
        <v>-5.8180615853353759</v>
      </c>
      <c r="L1303">
        <v>4.8657482972188193</v>
      </c>
      <c r="M1303">
        <v>-0.13961990918710801</v>
      </c>
      <c r="N1303">
        <f>SQRT(ssa_urop_maneuver_10002[[#This Row],[x-pos]]^2+ssa_urop_maneuver_10002[[#This Row],[y-pos]]^2+ssa_urop_maneuver_10002[[#This Row],[z-pos]]^2)-6378</f>
        <v>544.13412286149105</v>
      </c>
      <c r="O1303">
        <f>SQRT(ssa_urop_maneuver_10002[[#This Row],[x-vel]]^2+ssa_urop_maneuver_10002[[#This Row],[y-vel]]^2+ssa_urop_maneuver_10002[[#This Row],[z-vel]]^2)</f>
        <v>7.5858315840575079</v>
      </c>
    </row>
    <row r="1304" spans="1:15" x14ac:dyDescent="0.35">
      <c r="A1304">
        <v>10002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-1183.471615715363</v>
      </c>
      <c r="I1304">
        <v>5301.8048399650843</v>
      </c>
      <c r="J1304">
        <v>4289.3929342030106</v>
      </c>
      <c r="K1304">
        <v>-6.347598811835244</v>
      </c>
      <c r="L1304">
        <v>1.6666977531581491</v>
      </c>
      <c r="M1304">
        <v>-3.8109584536791359</v>
      </c>
      <c r="N1304">
        <f>SQRT(ssa_urop_maneuver_10002[[#This Row],[x-pos]]^2+ssa_urop_maneuver_10002[[#This Row],[y-pos]]^2+ssa_urop_maneuver_10002[[#This Row],[z-pos]]^2)-6378</f>
        <v>543.60612649057293</v>
      </c>
      <c r="O1304">
        <f>SQRT(ssa_urop_maneuver_10002[[#This Row],[x-vel]]^2+ssa_urop_maneuver_10002[[#This Row],[y-vel]]^2+ssa_urop_maneuver_10002[[#This Row],[z-vel]]^2)</f>
        <v>7.5890247339208941</v>
      </c>
    </row>
    <row r="1305" spans="1:15" x14ac:dyDescent="0.35">
      <c r="A1305">
        <v>10002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-4476.367195392193</v>
      </c>
      <c r="I1305">
        <v>5125.3388393711548</v>
      </c>
      <c r="J1305">
        <v>1267.529503648158</v>
      </c>
      <c r="K1305">
        <v>-4.2292439291838333</v>
      </c>
      <c r="L1305">
        <v>-2.2350571831316728</v>
      </c>
      <c r="M1305">
        <v>-5.8958516756197641</v>
      </c>
      <c r="N1305">
        <f>SQRT(ssa_urop_maneuver_10002[[#This Row],[x-pos]]^2+ssa_urop_maneuver_10002[[#This Row],[y-pos]]^2+ssa_urop_maneuver_10002[[#This Row],[z-pos]]^2)-6378</f>
        <v>543.96449925657726</v>
      </c>
      <c r="O1305">
        <f>SQRT(ssa_urop_maneuver_10002[[#This Row],[x-vel]]^2+ssa_urop_maneuver_10002[[#This Row],[y-vel]]^2+ssa_urop_maneuver_10002[[#This Row],[z-vel]]^2)</f>
        <v>7.592302141334681</v>
      </c>
    </row>
    <row r="1306" spans="1:15" x14ac:dyDescent="0.35">
      <c r="A1306">
        <v>10002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-5899.5332191750622</v>
      </c>
      <c r="I1306">
        <v>2808.37590621545</v>
      </c>
      <c r="J1306">
        <v>-2284.8645260416029</v>
      </c>
      <c r="K1306">
        <v>-0.34247284692762919</v>
      </c>
      <c r="L1306">
        <v>-5.2071184993105613</v>
      </c>
      <c r="M1306">
        <v>-5.513773677177384</v>
      </c>
      <c r="N1306">
        <f>SQRT(ssa_urop_maneuver_10002[[#This Row],[x-pos]]^2+ssa_urop_maneuver_10002[[#This Row],[y-pos]]^2+ssa_urop_maneuver_10002[[#This Row],[z-pos]]^2)-6378</f>
        <v>543.85476134286091</v>
      </c>
      <c r="O1306">
        <f>SQRT(ssa_urop_maneuver_10002[[#This Row],[x-vel]]^2+ssa_urop_maneuver_10002[[#This Row],[y-vel]]^2+ssa_urop_maneuver_10002[[#This Row],[z-vel]]^2)</f>
        <v>7.5916448072785387</v>
      </c>
    </row>
    <row r="1307" spans="1:15" x14ac:dyDescent="0.35">
      <c r="A1307">
        <v>10002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-4859.7647032625846</v>
      </c>
      <c r="I1307">
        <v>-681.43799315544766</v>
      </c>
      <c r="J1307">
        <v>-4881.2294758342359</v>
      </c>
      <c r="K1307">
        <v>3.680825570459636</v>
      </c>
      <c r="L1307">
        <v>-6.0030150854874718</v>
      </c>
      <c r="M1307">
        <v>-2.826931631129046</v>
      </c>
      <c r="N1307">
        <f>SQRT(ssa_urop_maneuver_10002[[#This Row],[x-pos]]^2+ssa_urop_maneuver_10002[[#This Row],[y-pos]]^2+ssa_urop_maneuver_10002[[#This Row],[z-pos]]^2)-6378</f>
        <v>543.56571198638358</v>
      </c>
      <c r="O1307">
        <f>SQRT(ssa_urop_maneuver_10002[[#This Row],[x-vel]]^2+ssa_urop_maneuver_10002[[#This Row],[y-vel]]^2+ssa_urop_maneuver_10002[[#This Row],[z-vel]]^2)</f>
        <v>7.5878988820237705</v>
      </c>
    </row>
    <row r="1308" spans="1:15" x14ac:dyDescent="0.35">
      <c r="A1308">
        <v>10002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-1795.180106884641</v>
      </c>
      <c r="I1308">
        <v>-3887.9341449976941</v>
      </c>
      <c r="J1308">
        <v>-5439.0274795787727</v>
      </c>
      <c r="K1308">
        <v>6.1639306542788788</v>
      </c>
      <c r="L1308">
        <v>-4.2985221998155163</v>
      </c>
      <c r="M1308">
        <v>1.0343386427770651</v>
      </c>
      <c r="N1308">
        <f>SQRT(ssa_urop_maneuver_10002[[#This Row],[x-pos]]^2+ssa_urop_maneuver_10002[[#This Row],[y-pos]]^2+ssa_urop_maneuver_10002[[#This Row],[z-pos]]^2)-6378</f>
        <v>544.55180230573023</v>
      </c>
      <c r="O1308">
        <f>SQRT(ssa_urop_maneuver_10002[[#This Row],[x-vel]]^2+ssa_urop_maneuver_10002[[#This Row],[y-vel]]^2+ssa_urop_maneuver_10002[[#This Row],[z-vel]]^2)</f>
        <v>7.5855909882492059</v>
      </c>
    </row>
    <row r="1309" spans="1:15" x14ac:dyDescent="0.35">
      <c r="A1309">
        <v>10002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2016.407235746751</v>
      </c>
      <c r="I1309">
        <v>-5476.5562213070662</v>
      </c>
      <c r="J1309">
        <v>-3727.5133543674851</v>
      </c>
      <c r="K1309">
        <v>6.0810955091087502</v>
      </c>
      <c r="L1309">
        <v>-0.80428003958951721</v>
      </c>
      <c r="M1309">
        <v>4.4642274318834918</v>
      </c>
      <c r="N1309">
        <f>SQRT(ssa_urop_maneuver_10002[[#This Row],[x-pos]]^2+ssa_urop_maneuver_10002[[#This Row],[y-pos]]^2+ssa_urop_maneuver_10002[[#This Row],[z-pos]]^2)-6378</f>
        <v>546.80483425323109</v>
      </c>
      <c r="O1309">
        <f>SQRT(ssa_urop_maneuver_10002[[#This Row],[x-vel]]^2+ssa_urop_maneuver_10002[[#This Row],[y-vel]]^2+ssa_urop_maneuver_10002[[#This Row],[z-vel]]^2)</f>
        <v>7.5865615094432473</v>
      </c>
    </row>
    <row r="1310" spans="1:15" x14ac:dyDescent="0.35">
      <c r="A1310">
        <v>10002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4987.6471600894783</v>
      </c>
      <c r="I1310">
        <v>-4783.8579365008982</v>
      </c>
      <c r="J1310">
        <v>-459.50606249589089</v>
      </c>
      <c r="K1310">
        <v>3.4631463801659601</v>
      </c>
      <c r="L1310">
        <v>3.0303569097837699</v>
      </c>
      <c r="M1310">
        <v>6.0331918942356966</v>
      </c>
      <c r="N1310">
        <f>SQRT(ssa_urop_maneuver_10002[[#This Row],[x-pos]]^2+ssa_urop_maneuver_10002[[#This Row],[y-pos]]^2+ssa_urop_maneuver_10002[[#This Row],[z-pos]]^2)-6378</f>
        <v>548.25921920640667</v>
      </c>
      <c r="O1310">
        <f>SQRT(ssa_urop_maneuver_10002[[#This Row],[x-vel]]^2+ssa_urop_maneuver_10002[[#This Row],[y-vel]]^2+ssa_urop_maneuver_10002[[#This Row],[z-vel]]^2)</f>
        <v>7.5878752153552274</v>
      </c>
    </row>
    <row r="1311" spans="1:15" x14ac:dyDescent="0.35">
      <c r="A1311">
        <v>10002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5879.0049660796412</v>
      </c>
      <c r="I1311">
        <v>-2096.36568448055</v>
      </c>
      <c r="J1311">
        <v>3000.5306832869801</v>
      </c>
      <c r="K1311">
        <v>-0.59914881185367319</v>
      </c>
      <c r="L1311">
        <v>5.6025124203862751</v>
      </c>
      <c r="M1311">
        <v>5.0807632906324116</v>
      </c>
      <c r="N1311">
        <f>SQRT(ssa_urop_maneuver_10002[[#This Row],[x-pos]]^2+ssa_urop_maneuver_10002[[#This Row],[y-pos]]^2+ssa_urop_maneuver_10002[[#This Row],[z-pos]]^2)-6378</f>
        <v>547.36156858277809</v>
      </c>
      <c r="O1311">
        <f>SQRT(ssa_urop_maneuver_10002[[#This Row],[x-vel]]^2+ssa_urop_maneuver_10002[[#This Row],[y-vel]]^2+ssa_urop_maneuver_10002[[#This Row],[z-vel]]^2)</f>
        <v>7.586915073649239</v>
      </c>
    </row>
    <row r="1312" spans="1:15" x14ac:dyDescent="0.35">
      <c r="A1312">
        <v>10002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4320.5874799937637</v>
      </c>
      <c r="I1312">
        <v>1465.022298872974</v>
      </c>
      <c r="J1312">
        <v>5207.2911685692334</v>
      </c>
      <c r="K1312">
        <v>-4.4062743498882444</v>
      </c>
      <c r="L1312">
        <v>5.8385802968792753</v>
      </c>
      <c r="M1312">
        <v>2.0086851308835372</v>
      </c>
      <c r="N1312">
        <f>SQRT(ssa_urop_maneuver_10002[[#This Row],[x-pos]]^2+ssa_urop_maneuver_10002[[#This Row],[y-pos]]^2+ssa_urop_maneuver_10002[[#This Row],[z-pos]]^2)-6378</f>
        <v>545.12413746373932</v>
      </c>
      <c r="O1312">
        <f>SQRT(ssa_urop_maneuver_10002[[#This Row],[x-vel]]^2+ssa_urop_maneuver_10002[[#This Row],[y-vel]]^2+ssa_urop_maneuver_10002[[#This Row],[z-vel]]^2)</f>
        <v>7.5854524904334193</v>
      </c>
    </row>
    <row r="1313" spans="1:15" x14ac:dyDescent="0.35">
      <c r="A1313">
        <v>10002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964.04210301024432</v>
      </c>
      <c r="I1313">
        <v>4416.9591368717747</v>
      </c>
      <c r="J1313">
        <v>5241.3558531749068</v>
      </c>
      <c r="K1313">
        <v>-6.3772225526457094</v>
      </c>
      <c r="L1313">
        <v>3.644663297774819</v>
      </c>
      <c r="M1313">
        <v>-1.8996066977945361</v>
      </c>
      <c r="N1313">
        <f>SQRT(ssa_urop_maneuver_10002[[#This Row],[x-pos]]^2+ssa_urop_maneuver_10002[[#This Row],[y-pos]]^2+ssa_urop_maneuver_10002[[#This Row],[z-pos]]^2)-6378</f>
        <v>543.75674036456712</v>
      </c>
      <c r="O1313">
        <f>SQRT(ssa_urop_maneuver_10002[[#This Row],[x-vel]]^2+ssa_urop_maneuver_10002[[#This Row],[y-vel]]^2+ssa_urop_maneuver_10002[[#This Row],[z-vel]]^2)</f>
        <v>7.5868994751759917</v>
      </c>
    </row>
    <row r="1314" spans="1:15" x14ac:dyDescent="0.35">
      <c r="A1314">
        <v>10002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-2793.4283057634011</v>
      </c>
      <c r="I1314">
        <v>5529.5799796022957</v>
      </c>
      <c r="J1314">
        <v>3087.4644600883948</v>
      </c>
      <c r="K1314">
        <v>-5.693065200990767</v>
      </c>
      <c r="L1314">
        <v>-7.2047672217028222E-2</v>
      </c>
      <c r="M1314">
        <v>-5.020243120839968</v>
      </c>
      <c r="N1314">
        <f>SQRT(ssa_urop_maneuver_10002[[#This Row],[x-pos]]^2+ssa_urop_maneuver_10002[[#This Row],[y-pos]]^2+ssa_urop_maneuver_10002[[#This Row],[z-pos]]^2)-6378</f>
        <v>543.84464160873995</v>
      </c>
      <c r="O1314">
        <f>SQRT(ssa_urop_maneuver_10002[[#This Row],[x-vel]]^2+ssa_urop_maneuver_10002[[#This Row],[y-vel]]^2+ssa_urop_maneuver_10002[[#This Row],[z-vel]]^2)</f>
        <v>7.5907195470617248</v>
      </c>
    </row>
    <row r="1315" spans="1:15" x14ac:dyDescent="0.35">
      <c r="A1315">
        <v>10002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-5384.7547661516946</v>
      </c>
      <c r="I1315">
        <v>4334.917938097743</v>
      </c>
      <c r="J1315">
        <v>-357.68702224546968</v>
      </c>
      <c r="K1315">
        <v>-2.630066590423731</v>
      </c>
      <c r="L1315">
        <v>-3.766202550918027</v>
      </c>
      <c r="M1315">
        <v>-6.045231704230841</v>
      </c>
      <c r="N1315">
        <f>SQRT(ssa_urop_maneuver_10002[[#This Row],[x-pos]]^2+ssa_urop_maneuver_10002[[#This Row],[y-pos]]^2+ssa_urop_maneuver_10002[[#This Row],[z-pos]]^2)-6378</f>
        <v>544.06886902447786</v>
      </c>
      <c r="O1315">
        <f>SQRT(ssa_urop_maneuver_10002[[#This Row],[x-vel]]^2+ssa_urop_maneuver_10002[[#This Row],[y-vel]]^2+ssa_urop_maneuver_10002[[#This Row],[z-vel]]^2)</f>
        <v>7.5925198901578312</v>
      </c>
    </row>
    <row r="1316" spans="1:15" x14ac:dyDescent="0.35">
      <c r="A1316">
        <v>10002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-5726.8274853624644</v>
      </c>
      <c r="I1316">
        <v>1329.4781352401731</v>
      </c>
      <c r="J1316">
        <v>-3653.1051901588698</v>
      </c>
      <c r="K1316">
        <v>1.530029650129539</v>
      </c>
      <c r="L1316">
        <v>-5.8872618231319542</v>
      </c>
      <c r="M1316">
        <v>-4.5396479200475408</v>
      </c>
      <c r="N1316">
        <f>SQRT(ssa_urop_maneuver_10002[[#This Row],[x-pos]]^2+ssa_urop_maneuver_10002[[#This Row],[y-pos]]^2+ssa_urop_maneuver_10002[[#This Row],[z-pos]]^2)-6378</f>
        <v>543.6502865682487</v>
      </c>
      <c r="O1316">
        <f>SQRT(ssa_urop_maneuver_10002[[#This Row],[x-vel]]^2+ssa_urop_maneuver_10002[[#This Row],[y-vel]]^2+ssa_urop_maneuver_10002[[#This Row],[z-vel]]^2)</f>
        <v>7.590075476724488</v>
      </c>
    </row>
    <row r="1317" spans="1:15" x14ac:dyDescent="0.35">
      <c r="A1317">
        <v>10002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-3680.0886963792741</v>
      </c>
      <c r="I1317">
        <v>-2231.082470517003</v>
      </c>
      <c r="J1317">
        <v>-5421.1992042747715</v>
      </c>
      <c r="K1317">
        <v>5.0436828405832692</v>
      </c>
      <c r="L1317">
        <v>-5.5510804783019498</v>
      </c>
      <c r="M1317">
        <v>-1.1410555143377441</v>
      </c>
      <c r="N1317">
        <f>SQRT(ssa_urop_maneuver_10002[[#This Row],[x-pos]]^2+ssa_urop_maneuver_10002[[#This Row],[y-pos]]^2+ssa_urop_maneuver_10002[[#This Row],[z-pos]]^2)-6378</f>
        <v>543.71818379628803</v>
      </c>
      <c r="O1317">
        <f>SQRT(ssa_urop_maneuver_10002[[#This Row],[x-vel]]^2+ssa_urop_maneuver_10002[[#This Row],[y-vel]]^2+ssa_urop_maneuver_10002[[#This Row],[z-vel]]^2)</f>
        <v>7.5865169056543786</v>
      </c>
    </row>
    <row r="1318" spans="1:15" x14ac:dyDescent="0.35">
      <c r="A1318">
        <v>10002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-101.15950509608309</v>
      </c>
      <c r="I1318">
        <v>-4863.2211514142382</v>
      </c>
      <c r="J1318">
        <v>-4926.6775905578361</v>
      </c>
      <c r="K1318">
        <v>6.4540809666036214</v>
      </c>
      <c r="L1318">
        <v>-2.904972989324238</v>
      </c>
      <c r="M1318">
        <v>2.7296314317312231</v>
      </c>
      <c r="N1318">
        <f>SQRT(ssa_urop_maneuver_10002[[#This Row],[x-pos]]^2+ssa_urop_maneuver_10002[[#This Row],[y-pos]]^2+ssa_urop_maneuver_10002[[#This Row],[z-pos]]^2)-6378</f>
        <v>545.38828135031599</v>
      </c>
      <c r="O1318">
        <f>SQRT(ssa_urop_maneuver_10002[[#This Row],[x-vel]]^2+ssa_urop_maneuver_10002[[#This Row],[y-vel]]^2+ssa_urop_maneuver_10002[[#This Row],[z-vel]]^2)</f>
        <v>7.5858366015406355</v>
      </c>
    </row>
    <row r="1319" spans="1:15" x14ac:dyDescent="0.35">
      <c r="A1319">
        <v>10002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3519.5926434753851</v>
      </c>
      <c r="I1319">
        <v>-5470.8794480213483</v>
      </c>
      <c r="J1319">
        <v>-2376.0819961933771</v>
      </c>
      <c r="K1319">
        <v>5.1771962777734153</v>
      </c>
      <c r="L1319">
        <v>0.95401941660158185</v>
      </c>
      <c r="M1319">
        <v>5.4641085087560448</v>
      </c>
      <c r="N1319">
        <f>SQRT(ssa_urop_maneuver_10002[[#This Row],[x-pos]]^2+ssa_urop_maneuver_10002[[#This Row],[y-pos]]^2+ssa_urop_maneuver_10002[[#This Row],[z-pos]]^2)-6378</f>
        <v>547.59166883398666</v>
      </c>
      <c r="O1319">
        <f>SQRT(ssa_urop_maneuver_10002[[#This Row],[x-vel]]^2+ssa_urop_maneuver_10002[[#This Row],[y-vel]]^2+ssa_urop_maneuver_10002[[#This Row],[z-vel]]^2)</f>
        <v>7.5874894491724953</v>
      </c>
    </row>
    <row r="1320" spans="1:15" x14ac:dyDescent="0.35">
      <c r="A1320">
        <v>10002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5672.9467860804434</v>
      </c>
      <c r="I1320">
        <v>-3798.1160412333438</v>
      </c>
      <c r="J1320">
        <v>1167.275651181898</v>
      </c>
      <c r="K1320">
        <v>1.7399131837905619</v>
      </c>
      <c r="L1320">
        <v>4.4197139173799629</v>
      </c>
      <c r="M1320">
        <v>5.9172752494726382</v>
      </c>
      <c r="N1320">
        <f>SQRT(ssa_urop_maneuver_10002[[#This Row],[x-pos]]^2+ssa_urop_maneuver_10002[[#This Row],[y-pos]]^2+ssa_urop_maneuver_10002[[#This Row],[z-pos]]^2)-6378</f>
        <v>548.07703871510603</v>
      </c>
      <c r="O1320">
        <f>SQRT(ssa_urop_maneuver_10002[[#This Row],[x-vel]]^2+ssa_urop_maneuver_10002[[#This Row],[y-vel]]^2+ssa_urop_maneuver_10002[[#This Row],[z-vel]]^2)</f>
        <v>7.5878399677794883</v>
      </c>
    </row>
    <row r="1321" spans="1:15" x14ac:dyDescent="0.35">
      <c r="A1321">
        <v>10002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5460.8740338965963</v>
      </c>
      <c r="I1321">
        <v>-541.54070446570711</v>
      </c>
      <c r="J1321">
        <v>4222.8089549322749</v>
      </c>
      <c r="K1321">
        <v>-2.4200168269341868</v>
      </c>
      <c r="L1321">
        <v>6.0413899396099584</v>
      </c>
      <c r="M1321">
        <v>3.8979734893376392</v>
      </c>
      <c r="N1321">
        <f>SQRT(ssa_urop_maneuver_10002[[#This Row],[x-pos]]^2+ssa_urop_maneuver_10002[[#This Row],[y-pos]]^2+ssa_urop_maneuver_10002[[#This Row],[z-pos]]^2)-6378</f>
        <v>546.34307487255501</v>
      </c>
      <c r="O1321">
        <f>SQRT(ssa_urop_maneuver_10002[[#This Row],[x-vel]]^2+ssa_urop_maneuver_10002[[#This Row],[y-vel]]^2+ssa_urop_maneuver_10002[[#This Row],[z-vel]]^2)</f>
        <v>7.5861104110501891</v>
      </c>
    </row>
    <row r="1322" spans="1:15" x14ac:dyDescent="0.35">
      <c r="A1322">
        <v>10002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2974.6472067294558</v>
      </c>
      <c r="I1322">
        <v>2940.9225741622208</v>
      </c>
      <c r="J1322">
        <v>5515.5026876011289</v>
      </c>
      <c r="K1322">
        <v>-5.566790985520135</v>
      </c>
      <c r="L1322">
        <v>5.1465948763133742</v>
      </c>
      <c r="M1322">
        <v>0.25510580135699112</v>
      </c>
      <c r="N1322">
        <f>SQRT(ssa_urop_maneuver_10002[[#This Row],[x-pos]]^2+ssa_urop_maneuver_10002[[#This Row],[y-pos]]^2+ssa_urop_maneuver_10002[[#This Row],[z-pos]]^2)-6378</f>
        <v>544.30608169384323</v>
      </c>
      <c r="O1322">
        <f>SQRT(ssa_urop_maneuver_10002[[#This Row],[x-vel]]^2+ssa_urop_maneuver_10002[[#This Row],[y-vel]]^2+ssa_urop_maneuver_10002[[#This Row],[z-vel]]^2)</f>
        <v>7.585623222072746</v>
      </c>
    </row>
    <row r="1323" spans="1:15" x14ac:dyDescent="0.35">
      <c r="A1323">
        <v>10002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-749.2990541765156</v>
      </c>
      <c r="I1323">
        <v>5199.5618882811723</v>
      </c>
      <c r="J1323">
        <v>4507.0144761967831</v>
      </c>
      <c r="K1323">
        <v>-6.3968528022680111</v>
      </c>
      <c r="L1323">
        <v>2.1085368963634168</v>
      </c>
      <c r="M1323">
        <v>-3.4956799975975219</v>
      </c>
      <c r="N1323">
        <f>SQRT(ssa_urop_maneuver_10002[[#This Row],[x-pos]]^2+ssa_urop_maneuver_10002[[#This Row],[y-pos]]^2+ssa_urop_maneuver_10002[[#This Row],[z-pos]]^2)-6378</f>
        <v>543.71022156397794</v>
      </c>
      <c r="O1323">
        <f>SQRT(ssa_urop_maneuver_10002[[#This Row],[x-vel]]^2+ssa_urop_maneuver_10002[[#This Row],[y-vel]]^2+ssa_urop_maneuver_10002[[#This Row],[z-vel]]^2)</f>
        <v>7.5885065897588433</v>
      </c>
    </row>
    <row r="1324" spans="1:15" x14ac:dyDescent="0.35">
      <c r="A1324">
        <v>10002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-4160.3499047518299</v>
      </c>
      <c r="I1324">
        <v>5291.1560574693749</v>
      </c>
      <c r="J1324">
        <v>1615.6424877724801</v>
      </c>
      <c r="K1324">
        <v>-4.559695482483245</v>
      </c>
      <c r="L1324">
        <v>-1.8159201589336771</v>
      </c>
      <c r="M1324">
        <v>-5.7922321608393332</v>
      </c>
      <c r="N1324">
        <f>SQRT(ssa_urop_maneuver_10002[[#This Row],[x-pos]]^2+ssa_urop_maneuver_10002[[#This Row],[y-pos]]^2+ssa_urop_maneuver_10002[[#This Row],[z-pos]]^2)-6378</f>
        <v>544.07659613493888</v>
      </c>
      <c r="O1324">
        <f>SQRT(ssa_urop_maneuver_10002[[#This Row],[x-vel]]^2+ssa_urop_maneuver_10002[[#This Row],[y-vel]]^2+ssa_urop_maneuver_10002[[#This Row],[z-vel]]^2)</f>
        <v>7.591991986406553</v>
      </c>
    </row>
    <row r="1325" spans="1:15" x14ac:dyDescent="0.35">
      <c r="A1325">
        <v>10002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-5833.8378625050518</v>
      </c>
      <c r="I1325">
        <v>3173.3444059752651</v>
      </c>
      <c r="J1325">
        <v>-1951.874534891997</v>
      </c>
      <c r="K1325">
        <v>-0.81587756683760326</v>
      </c>
      <c r="L1325">
        <v>-4.9867140299639532</v>
      </c>
      <c r="M1325">
        <v>-5.6659323663831254</v>
      </c>
      <c r="N1325">
        <f>SQRT(ssa_urop_maneuver_10002[[#This Row],[x-pos]]^2+ssa_urop_maneuver_10002[[#This Row],[y-pos]]^2+ssa_urop_maneuver_10002[[#This Row],[z-pos]]^2)-6378</f>
        <v>543.96454230241397</v>
      </c>
      <c r="O1325">
        <f>SQRT(ssa_urop_maneuver_10002[[#This Row],[x-vel]]^2+ssa_urop_maneuver_10002[[#This Row],[y-vel]]^2+ssa_urop_maneuver_10002[[#This Row],[z-vel]]^2)</f>
        <v>7.5918220870312858</v>
      </c>
    </row>
    <row r="1326" spans="1:15" x14ac:dyDescent="0.35">
      <c r="A1326">
        <v>10002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-5071.5174980365173</v>
      </c>
      <c r="I1326">
        <v>-269.77010640987947</v>
      </c>
      <c r="J1326">
        <v>-4702.5867772518041</v>
      </c>
      <c r="K1326">
        <v>3.2629930492286672</v>
      </c>
      <c r="L1326">
        <v>-6.0732163993791453</v>
      </c>
      <c r="M1326">
        <v>-3.1703440277555148</v>
      </c>
      <c r="N1326">
        <f>SQRT(ssa_urop_maneuver_10002[[#This Row],[x-pos]]^2+ssa_urop_maneuver_10002[[#This Row],[y-pos]]^2+ssa_urop_maneuver_10002[[#This Row],[z-pos]]^2)-6378</f>
        <v>543.51631080838251</v>
      </c>
      <c r="O1326">
        <f>SQRT(ssa_urop_maneuver_10002[[#This Row],[x-vel]]^2+ssa_urop_maneuver_10002[[#This Row],[y-vel]]^2+ssa_urop_maneuver_10002[[#This Row],[z-vel]]^2)</f>
        <v>7.5882911335377381</v>
      </c>
    </row>
    <row r="1327" spans="1:15" x14ac:dyDescent="0.35">
      <c r="A1327">
        <v>10002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-2195.7307407225389</v>
      </c>
      <c r="I1327">
        <v>-3601.0618183102119</v>
      </c>
      <c r="J1327">
        <v>-5488.9451591394609</v>
      </c>
      <c r="K1327">
        <v>5.9750292670129443</v>
      </c>
      <c r="L1327">
        <v>-4.6291616187897784</v>
      </c>
      <c r="M1327">
        <v>0.64343905618211106</v>
      </c>
      <c r="N1327">
        <f>SQRT(ssa_urop_maneuver_10002[[#This Row],[x-pos]]^2+ssa_urop_maneuver_10002[[#This Row],[y-pos]]^2+ssa_urop_maneuver_10002[[#This Row],[z-pos]]^2)-6378</f>
        <v>544.23942558231101</v>
      </c>
      <c r="O1327">
        <f>SQRT(ssa_urop_maneuver_10002[[#This Row],[x-vel]]^2+ssa_urop_maneuver_10002[[#This Row],[y-vel]]^2+ssa_urop_maneuver_10002[[#This Row],[z-vel]]^2)</f>
        <v>7.5857844586804717</v>
      </c>
    </row>
    <row r="1328" spans="1:15" x14ac:dyDescent="0.35">
      <c r="A1328">
        <v>10002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1593.840533969277</v>
      </c>
      <c r="I1328">
        <v>-5433.8220172067013</v>
      </c>
      <c r="J1328">
        <v>-3985.038570705065</v>
      </c>
      <c r="K1328">
        <v>6.1993647392657731</v>
      </c>
      <c r="L1328">
        <v>-1.258092056797913</v>
      </c>
      <c r="M1328">
        <v>4.1881838112306209</v>
      </c>
      <c r="N1328">
        <f>SQRT(ssa_urop_maneuver_10002[[#This Row],[x-pos]]^2+ssa_urop_maneuver_10002[[#This Row],[y-pos]]^2+ssa_urop_maneuver_10002[[#This Row],[z-pos]]^2)-6378</f>
        <v>546.39757469274991</v>
      </c>
      <c r="O1328">
        <f>SQRT(ssa_urop_maneuver_10002[[#This Row],[x-vel]]^2+ssa_urop_maneuver_10002[[#This Row],[y-vel]]^2+ssa_urop_maneuver_10002[[#This Row],[z-vel]]^2)</f>
        <v>7.5865540550690103</v>
      </c>
    </row>
    <row r="1329" spans="1:15" x14ac:dyDescent="0.35">
      <c r="A1329">
        <v>10002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4719.1542624375516</v>
      </c>
      <c r="I1329">
        <v>-5003.2184213550718</v>
      </c>
      <c r="J1329">
        <v>-817.18360226251343</v>
      </c>
      <c r="K1329">
        <v>3.8398380081692158</v>
      </c>
      <c r="L1329">
        <v>2.642341702798646</v>
      </c>
      <c r="M1329">
        <v>5.9876595223623834</v>
      </c>
      <c r="N1329">
        <f>SQRT(ssa_urop_maneuver_10002[[#This Row],[x-pos]]^2+ssa_urop_maneuver_10002[[#This Row],[y-pos]]^2+ssa_urop_maneuver_10002[[#This Row],[z-pos]]^2)-6378</f>
        <v>548.06674558338182</v>
      </c>
      <c r="O1329">
        <f>SQRT(ssa_urop_maneuver_10002[[#This Row],[x-vel]]^2+ssa_urop_maneuver_10002[[#This Row],[y-vel]]^2+ssa_urop_maneuver_10002[[#This Row],[z-vel]]^2)</f>
        <v>7.5880427093596872</v>
      </c>
    </row>
    <row r="1330" spans="1:15" x14ac:dyDescent="0.35">
      <c r="A1330">
        <v>10002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5876.4334239513819</v>
      </c>
      <c r="I1330">
        <v>-2486.2647712590251</v>
      </c>
      <c r="J1330">
        <v>2692.2281232808919</v>
      </c>
      <c r="K1330">
        <v>-0.1217732607666117</v>
      </c>
      <c r="L1330">
        <v>5.4426916620739494</v>
      </c>
      <c r="M1330">
        <v>5.2847447124617366</v>
      </c>
      <c r="N1330">
        <f>SQRT(ssa_urop_maneuver_10002[[#This Row],[x-pos]]^2+ssa_urop_maneuver_10002[[#This Row],[y-pos]]^2+ssa_urop_maneuver_10002[[#This Row],[z-pos]]^2)-6378</f>
        <v>547.46565703138822</v>
      </c>
      <c r="O1330">
        <f>SQRT(ssa_urop_maneuver_10002[[#This Row],[x-vel]]^2+ssa_urop_maneuver_10002[[#This Row],[y-vel]]^2+ssa_urop_maneuver_10002[[#This Row],[z-vel]]^2)</f>
        <v>7.5872424457993501</v>
      </c>
    </row>
    <row r="1331" spans="1:15" x14ac:dyDescent="0.35">
      <c r="A1331">
        <v>10002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4584.5340247742006</v>
      </c>
      <c r="I1331">
        <v>1067.215837635157</v>
      </c>
      <c r="J1331">
        <v>5076.9363553710882</v>
      </c>
      <c r="K1331">
        <v>-4.0273050791061822</v>
      </c>
      <c r="L1331">
        <v>5.9727881747272944</v>
      </c>
      <c r="M1331">
        <v>2.376268578249511</v>
      </c>
      <c r="N1331">
        <f>SQRT(ssa_urop_maneuver_10002[[#This Row],[x-pos]]^2+ssa_urop_maneuver_10002[[#This Row],[y-pos]]^2+ssa_urop_maneuver_10002[[#This Row],[z-pos]]^2)-6378</f>
        <v>545.30734727993331</v>
      </c>
      <c r="O1331">
        <f>SQRT(ssa_urop_maneuver_10002[[#This Row],[x-vel]]^2+ssa_urop_maneuver_10002[[#This Row],[y-vel]]^2+ssa_urop_maneuver_10002[[#This Row],[z-vel]]^2)</f>
        <v>7.5855149552507379</v>
      </c>
    </row>
    <row r="1332" spans="1:15" x14ac:dyDescent="0.35">
      <c r="A1332">
        <v>10002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1384.457966598181</v>
      </c>
      <c r="I1332">
        <v>4176.7555386604399</v>
      </c>
      <c r="J1332">
        <v>5343.2087111096334</v>
      </c>
      <c r="K1332">
        <v>-6.2534738068917957</v>
      </c>
      <c r="L1332">
        <v>4.0169686663161643</v>
      </c>
      <c r="M1332">
        <v>-1.521083389197275</v>
      </c>
      <c r="N1332">
        <f>SQRT(ssa_urop_maneuver_10002[[#This Row],[x-pos]]^2+ssa_urop_maneuver_10002[[#This Row],[y-pos]]^2+ssa_urop_maneuver_10002[[#This Row],[z-pos]]^2)-6378</f>
        <v>543.84151952973389</v>
      </c>
      <c r="O1332">
        <f>SQRT(ssa_urop_maneuver_10002[[#This Row],[x-vel]]^2+ssa_urop_maneuver_10002[[#This Row],[y-vel]]^2+ssa_urop_maneuver_10002[[#This Row],[z-vel]]^2)</f>
        <v>7.586545102781602</v>
      </c>
    </row>
    <row r="1333" spans="1:15" x14ac:dyDescent="0.35">
      <c r="A1333">
        <v>10002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-2391.5806563958231</v>
      </c>
      <c r="I1333">
        <v>5547.3083509957214</v>
      </c>
      <c r="J1333">
        <v>3379.341191343387</v>
      </c>
      <c r="K1333">
        <v>-5.876693494368455</v>
      </c>
      <c r="L1333">
        <v>0.38435895105721068</v>
      </c>
      <c r="M1333">
        <v>-4.7884521274263587</v>
      </c>
      <c r="N1333">
        <f>SQRT(ssa_urop_maneuver_10002[[#This Row],[x-pos]]^2+ssa_urop_maneuver_10002[[#This Row],[y-pos]]^2+ssa_urop_maneuver_10002[[#This Row],[z-pos]]^2)-6378</f>
        <v>543.86642926484819</v>
      </c>
      <c r="O1333">
        <f>SQRT(ssa_urop_maneuver_10002[[#This Row],[x-vel]]^2+ssa_urop_maneuver_10002[[#This Row],[y-vel]]^2+ssa_urop_maneuver_10002[[#This Row],[z-vel]]^2)</f>
        <v>7.5902919579331298</v>
      </c>
    </row>
    <row r="1334" spans="1:15" x14ac:dyDescent="0.35">
      <c r="A1334">
        <v>10002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-5169.3454117519177</v>
      </c>
      <c r="I1334">
        <v>4603.6816674064548</v>
      </c>
      <c r="J1334">
        <v>2.4172670482929872</v>
      </c>
      <c r="K1334">
        <v>-3.04527715738883</v>
      </c>
      <c r="L1334">
        <v>-3.4164630635356841</v>
      </c>
      <c r="M1334">
        <v>-6.0580568039197482</v>
      </c>
      <c r="N1334">
        <f>SQRT(ssa_urop_maneuver_10002[[#This Row],[x-pos]]^2+ssa_urop_maneuver_10002[[#This Row],[y-pos]]^2+ssa_urop_maneuver_10002[[#This Row],[z-pos]]^2)-6378</f>
        <v>544.14003932272863</v>
      </c>
      <c r="O1334">
        <f>SQRT(ssa_urop_maneuver_10002[[#This Row],[x-vel]]^2+ssa_urop_maneuver_10002[[#This Row],[y-vel]]^2+ssa_urop_maneuver_10002[[#This Row],[z-vel]]^2)</f>
        <v>7.5924953124342576</v>
      </c>
    </row>
    <row r="1335" spans="1:15" x14ac:dyDescent="0.35">
      <c r="A1335">
        <v>10002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-5787.8065576589061</v>
      </c>
      <c r="I1335">
        <v>1737.078274440448</v>
      </c>
      <c r="J1335">
        <v>-3375.5187983165338</v>
      </c>
      <c r="K1335">
        <v>1.057630046366665</v>
      </c>
      <c r="L1335">
        <v>-5.791000019395165</v>
      </c>
      <c r="M1335">
        <v>-4.7916735944618747</v>
      </c>
      <c r="N1335">
        <f>SQRT(ssa_urop_maneuver_10002[[#This Row],[x-pos]]^2+ssa_urop_maneuver_10002[[#This Row],[y-pos]]^2+ssa_urop_maneuver_10002[[#This Row],[z-pos]]^2)-6378</f>
        <v>543.72470112765586</v>
      </c>
      <c r="O1335">
        <f>SQRT(ssa_urop_maneuver_10002[[#This Row],[x-vel]]^2+ssa_urop_maneuver_10002[[#This Row],[y-vel]]^2+ssa_urop_maneuver_10002[[#This Row],[z-vel]]^2)</f>
        <v>7.5904149014052935</v>
      </c>
    </row>
    <row r="1336" spans="1:15" x14ac:dyDescent="0.35">
      <c r="A1336">
        <v>10002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-3991.5526760719372</v>
      </c>
      <c r="I1336">
        <v>-1854.748237390336</v>
      </c>
      <c r="J1336">
        <v>-5341.9250633090633</v>
      </c>
      <c r="K1336">
        <v>4.7112371275416312</v>
      </c>
      <c r="L1336">
        <v>-5.7475827859504234</v>
      </c>
      <c r="M1336">
        <v>-1.525988582260007</v>
      </c>
      <c r="N1336">
        <f>SQRT(ssa_urop_maneuver_10002[[#This Row],[x-pos]]^2+ssa_urop_maneuver_10002[[#This Row],[y-pos]]^2+ssa_urop_maneuver_10002[[#This Row],[z-pos]]^2)-6378</f>
        <v>543.61449171861568</v>
      </c>
      <c r="O1336">
        <f>SQRT(ssa_urop_maneuver_10002[[#This Row],[x-vel]]^2+ssa_urop_maneuver_10002[[#This Row],[y-vel]]^2+ssa_urop_maneuver_10002[[#This Row],[z-vel]]^2)</f>
        <v>7.5867716656340898</v>
      </c>
    </row>
    <row r="1337" spans="1:15" x14ac:dyDescent="0.35">
      <c r="A1337">
        <v>10002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-533.2094089792289</v>
      </c>
      <c r="I1337">
        <v>-4674.7648366263111</v>
      </c>
      <c r="J1337">
        <v>-5078.5168818495504</v>
      </c>
      <c r="K1337">
        <v>6.3990478379858642</v>
      </c>
      <c r="L1337">
        <v>-3.3121397432860791</v>
      </c>
      <c r="M1337">
        <v>2.371991624246093</v>
      </c>
      <c r="N1337">
        <f>SQRT(ssa_urop_maneuver_10002[[#This Row],[x-pos]]^2+ssa_urop_maneuver_10002[[#This Row],[y-pos]]^2+ssa_urop_maneuver_10002[[#This Row],[z-pos]]^2)-6378</f>
        <v>545.08256998374054</v>
      </c>
      <c r="O1337">
        <f>SQRT(ssa_urop_maneuver_10002[[#This Row],[x-vel]]^2+ssa_urop_maneuver_10002[[#This Row],[y-vel]]^2+ssa_urop_maneuver_10002[[#This Row],[z-vel]]^2)</f>
        <v>7.5858043197396254</v>
      </c>
    </row>
    <row r="1338" spans="1:15" x14ac:dyDescent="0.35">
      <c r="A1338">
        <v>10002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3146.8228189899828</v>
      </c>
      <c r="I1338">
        <v>-5548.903420472192</v>
      </c>
      <c r="J1338">
        <v>-2695.7758503293599</v>
      </c>
      <c r="K1338">
        <v>5.422840823752626</v>
      </c>
      <c r="L1338">
        <v>0.50507204792406013</v>
      </c>
      <c r="M1338">
        <v>5.2826438536912734</v>
      </c>
      <c r="N1338">
        <f>SQRT(ssa_urop_maneuver_10002[[#This Row],[x-pos]]^2+ssa_urop_maneuver_10002[[#This Row],[y-pos]]^2+ssa_urop_maneuver_10002[[#This Row],[z-pos]]^2)-6378</f>
        <v>547.31807638198188</v>
      </c>
      <c r="O1338">
        <f>SQRT(ssa_urop_maneuver_10002[[#This Row],[x-vel]]^2+ssa_urop_maneuver_10002[[#This Row],[y-vel]]^2+ssa_urop_maneuver_10002[[#This Row],[z-vel]]^2)</f>
        <v>7.5873991893332224</v>
      </c>
    </row>
    <row r="1339" spans="1:15" x14ac:dyDescent="0.35">
      <c r="A1339">
        <v>10002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5514.9487271189946</v>
      </c>
      <c r="I1339">
        <v>-4110.2837625745178</v>
      </c>
      <c r="J1339">
        <v>813.22354808126909</v>
      </c>
      <c r="K1339">
        <v>2.184060182114087</v>
      </c>
      <c r="L1339">
        <v>4.1166816665996198</v>
      </c>
      <c r="M1339">
        <v>5.9884167383277687</v>
      </c>
      <c r="N1339">
        <f>SQRT(ssa_urop_maneuver_10002[[#This Row],[x-pos]]^2+ssa_urop_maneuver_10002[[#This Row],[y-pos]]^2+ssa_urop_maneuver_10002[[#This Row],[z-pos]]^2)-6378</f>
        <v>548.06848152608472</v>
      </c>
      <c r="O1339">
        <f>SQRT(ssa_urop_maneuver_10002[[#This Row],[x-vel]]^2+ssa_urop_maneuver_10002[[#This Row],[y-vel]]^2+ssa_urop_maneuver_10002[[#This Row],[z-vel]]^2)</f>
        <v>7.588038076808644</v>
      </c>
    </row>
    <row r="1340" spans="1:15" x14ac:dyDescent="0.35">
      <c r="A1340">
        <v>10002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5583.3057126650947</v>
      </c>
      <c r="I1340">
        <v>-957.51793896337267</v>
      </c>
      <c r="J1340">
        <v>3982.3314659214402</v>
      </c>
      <c r="K1340">
        <v>-1.9633868672693471</v>
      </c>
      <c r="L1340">
        <v>6.0108171208510708</v>
      </c>
      <c r="M1340">
        <v>4.1914864386635564</v>
      </c>
      <c r="N1340">
        <f>SQRT(ssa_urop_maneuver_10002[[#This Row],[x-pos]]^2+ssa_urop_maneuver_10002[[#This Row],[y-pos]]^2+ssa_urop_maneuver_10002[[#This Row],[z-pos]]^2)-6378</f>
        <v>546.52938393529712</v>
      </c>
      <c r="O1340">
        <f>SQRT(ssa_urop_maneuver_10002[[#This Row],[x-vel]]^2+ssa_urop_maneuver_10002[[#This Row],[y-vel]]^2+ssa_urop_maneuver_10002[[#This Row],[z-vel]]^2)</f>
        <v>7.5863936766017224</v>
      </c>
    </row>
    <row r="1341" spans="1:15" x14ac:dyDescent="0.35">
      <c r="A1341">
        <v>10002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3326.109963657128</v>
      </c>
      <c r="I1341">
        <v>2594.4419875144149</v>
      </c>
      <c r="J1341">
        <v>5488.7085732743526</v>
      </c>
      <c r="K1341">
        <v>-5.2874046606182468</v>
      </c>
      <c r="L1341">
        <v>5.400325766402128</v>
      </c>
      <c r="M1341">
        <v>0.64811268841433844</v>
      </c>
      <c r="N1341">
        <f>SQRT(ssa_urop_maneuver_10002[[#This Row],[x-pos]]^2+ssa_urop_maneuver_10002[[#This Row],[y-pos]]^2+ssa_urop_maneuver_10002[[#This Row],[z-pos]]^2)-6378</f>
        <v>544.43154673647496</v>
      </c>
      <c r="O1341">
        <f>SQRT(ssa_urop_maneuver_10002[[#This Row],[x-vel]]^2+ssa_urop_maneuver_10002[[#This Row],[y-vel]]^2+ssa_urop_maneuver_10002[[#This Row],[z-vel]]^2)</f>
        <v>7.5855267770457413</v>
      </c>
    </row>
    <row r="1342" spans="1:15" x14ac:dyDescent="0.35">
      <c r="A1342">
        <v>10002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-315.08780091251282</v>
      </c>
      <c r="I1342">
        <v>5066.7845980979746</v>
      </c>
      <c r="J1342">
        <v>4705.1328053336192</v>
      </c>
      <c r="K1342">
        <v>-6.4105642902008881</v>
      </c>
      <c r="L1342">
        <v>2.5415911165212641</v>
      </c>
      <c r="M1342">
        <v>-3.1661110124175531</v>
      </c>
      <c r="N1342">
        <f>SQRT(ssa_urop_maneuver_10002[[#This Row],[x-pos]]^2+ssa_urop_maneuver_10002[[#This Row],[y-pos]]^2+ssa_urop_maneuver_10002[[#This Row],[z-pos]]^2)-6378</f>
        <v>543.69496594825068</v>
      </c>
      <c r="O1342">
        <f>SQRT(ssa_urop_maneuver_10002[[#This Row],[x-vel]]^2+ssa_urop_maneuver_10002[[#This Row],[y-vel]]^2+ssa_urop_maneuver_10002[[#This Row],[z-vel]]^2)</f>
        <v>7.5881011369993168</v>
      </c>
    </row>
    <row r="1343" spans="1:15" x14ac:dyDescent="0.35">
      <c r="A1343">
        <v>10002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-3824.4318081310598</v>
      </c>
      <c r="I1343">
        <v>5427.8327405715218</v>
      </c>
      <c r="J1343">
        <v>1956.2847391072833</v>
      </c>
      <c r="K1343">
        <v>-4.861885026571942</v>
      </c>
      <c r="L1343">
        <v>-1.383458300173001</v>
      </c>
      <c r="M1343">
        <v>-5.6642169718009168</v>
      </c>
      <c r="N1343">
        <f>SQRT(ssa_urop_maneuver_10002[[#This Row],[x-pos]]^2+ssa_urop_maneuver_10002[[#This Row],[y-pos]]^2+ssa_urop_maneuver_10002[[#This Row],[z-pos]]^2)-6378</f>
        <v>544.04427139330073</v>
      </c>
      <c r="O1343">
        <f>SQRT(ssa_urop_maneuver_10002[[#This Row],[x-vel]]^2+ssa_urop_maneuver_10002[[#This Row],[y-vel]]^2+ssa_urop_maneuver_10002[[#This Row],[z-vel]]^2)</f>
        <v>7.5917874564268173</v>
      </c>
    </row>
    <row r="1344" spans="1:15" x14ac:dyDescent="0.35">
      <c r="A1344">
        <v>10002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-5736.6180915677478</v>
      </c>
      <c r="I1344">
        <v>3522.6672378092312</v>
      </c>
      <c r="J1344">
        <v>-1611.198799196733</v>
      </c>
      <c r="K1344">
        <v>-1.2802007748769939</v>
      </c>
      <c r="L1344">
        <v>-4.7363175199115526</v>
      </c>
      <c r="M1344">
        <v>-5.7938360916223663</v>
      </c>
      <c r="N1344">
        <f>SQRT(ssa_urop_maneuver_10002[[#This Row],[x-pos]]^2+ssa_urop_maneuver_10002[[#This Row],[y-pos]]^2+ssa_urop_maneuver_10002[[#This Row],[z-pos]]^2)-6378</f>
        <v>543.98910482889278</v>
      </c>
      <c r="O1344">
        <f>SQRT(ssa_urop_maneuver_10002[[#This Row],[x-vel]]^2+ssa_urop_maneuver_10002[[#This Row],[y-vel]]^2+ssa_urop_maneuver_10002[[#This Row],[z-vel]]^2)</f>
        <v>7.5921113222872805</v>
      </c>
    </row>
    <row r="1345" spans="1:15" x14ac:dyDescent="0.35">
      <c r="A1345">
        <v>10002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-5253.2027449511816</v>
      </c>
      <c r="I1345">
        <v>146.17262606276671</v>
      </c>
      <c r="J1345">
        <v>-4504.3358248484255</v>
      </c>
      <c r="K1345">
        <v>2.831412939336841</v>
      </c>
      <c r="L1345">
        <v>-6.1093837899312167</v>
      </c>
      <c r="M1345">
        <v>-3.4996795989246849</v>
      </c>
      <c r="N1345">
        <f>SQRT(ssa_urop_maneuver_10002[[#This Row],[x-pos]]^2+ssa_urop_maneuver_10002[[#This Row],[y-pos]]^2+ssa_urop_maneuver_10002[[#This Row],[z-pos]]^2)-6378</f>
        <v>543.45553617052883</v>
      </c>
      <c r="O1345">
        <f>SQRT(ssa_urop_maneuver_10002[[#This Row],[x-vel]]^2+ssa_urop_maneuver_10002[[#This Row],[y-vel]]^2+ssa_urop_maneuver_10002[[#This Row],[z-vel]]^2)</f>
        <v>7.5887566057192828</v>
      </c>
    </row>
    <row r="1346" spans="1:15" x14ac:dyDescent="0.35">
      <c r="A1346">
        <v>10002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-2580.0983966756748</v>
      </c>
      <c r="I1346">
        <v>-3291.8307292031941</v>
      </c>
      <c r="J1346">
        <v>-5515.4791042377083</v>
      </c>
      <c r="K1346">
        <v>5.755255142844188</v>
      </c>
      <c r="L1346">
        <v>-4.9357232197673291</v>
      </c>
      <c r="M1346">
        <v>0.25059722833166209</v>
      </c>
      <c r="N1346">
        <f>SQRT(ssa_urop_maneuver_10002[[#This Row],[x-pos]]^2+ssa_urop_maneuver_10002[[#This Row],[y-pos]]^2+ssa_urop_maneuver_10002[[#This Row],[z-pos]]^2)-6378</f>
        <v>543.96265776821565</v>
      </c>
      <c r="O1346">
        <f>SQRT(ssa_urop_maneuver_10002[[#This Row],[x-vel]]^2+ssa_urop_maneuver_10002[[#This Row],[y-vel]]^2+ssa_urop_maneuver_10002[[#This Row],[z-vel]]^2)</f>
        <v>7.585982100706036</v>
      </c>
    </row>
    <row r="1347" spans="1:15" x14ac:dyDescent="0.35">
      <c r="A1347">
        <v>10002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1166.868436031348</v>
      </c>
      <c r="I1347">
        <v>-5359.9510960014732</v>
      </c>
      <c r="J1347">
        <v>-4225.1110176704979</v>
      </c>
      <c r="K1347">
        <v>6.2823249287643774</v>
      </c>
      <c r="L1347">
        <v>-1.707783872478134</v>
      </c>
      <c r="M1347">
        <v>3.8949903802216528</v>
      </c>
      <c r="N1347">
        <f>SQRT(ssa_urop_maneuver_10002[[#This Row],[x-pos]]^2+ssa_urop_maneuver_10002[[#This Row],[y-pos]]^2+ssa_urop_maneuver_10002[[#This Row],[z-pos]]^2)-6378</f>
        <v>546.03212082196205</v>
      </c>
      <c r="O1347">
        <f>SQRT(ssa_urop_maneuver_10002[[#This Row],[x-vel]]^2+ssa_urop_maneuver_10002[[#This Row],[y-vel]]^2+ssa_urop_maneuver_10002[[#This Row],[z-vel]]^2)</f>
        <v>7.586506595771862</v>
      </c>
    </row>
    <row r="1348" spans="1:15" x14ac:dyDescent="0.35">
      <c r="A1348">
        <v>10002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4427.4600180836078</v>
      </c>
      <c r="I1348">
        <v>-5195.6762602233503</v>
      </c>
      <c r="J1348">
        <v>-1170.658254621648</v>
      </c>
      <c r="K1348">
        <v>4.1915288401391928</v>
      </c>
      <c r="L1348">
        <v>2.2365514262004451</v>
      </c>
      <c r="M1348">
        <v>5.9167039061314153</v>
      </c>
      <c r="N1348">
        <f>SQRT(ssa_urop_maneuver_10002[[#This Row],[x-pos]]^2+ssa_urop_maneuver_10002[[#This Row],[y-pos]]^2+ssa_urop_maneuver_10002[[#This Row],[z-pos]]^2)-6378</f>
        <v>547.88584672684374</v>
      </c>
      <c r="O1348">
        <f>SQRT(ssa_urop_maneuver_10002[[#This Row],[x-vel]]^2+ssa_urop_maneuver_10002[[#This Row],[y-vel]]^2+ssa_urop_maneuver_10002[[#This Row],[z-vel]]^2)</f>
        <v>7.5880472726906891</v>
      </c>
    </row>
    <row r="1349" spans="1:15" x14ac:dyDescent="0.35">
      <c r="A1349">
        <v>10002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5841.6609296252973</v>
      </c>
      <c r="I1349">
        <v>-2864.826236148861</v>
      </c>
      <c r="J1349">
        <v>2373.0842812724891</v>
      </c>
      <c r="K1349">
        <v>0.35168636871188419</v>
      </c>
      <c r="L1349">
        <v>5.2507171261996408</v>
      </c>
      <c r="M1349">
        <v>5.4658906736539574</v>
      </c>
      <c r="N1349">
        <f>SQRT(ssa_urop_maneuver_10002[[#This Row],[x-pos]]^2+ssa_urop_maneuver_10002[[#This Row],[y-pos]]^2+ssa_urop_maneuver_10002[[#This Row],[z-pos]]^2)-6378</f>
        <v>547.58739646393497</v>
      </c>
      <c r="O1349">
        <f>SQRT(ssa_urop_maneuver_10002[[#This Row],[x-vel]]^2+ssa_urop_maneuver_10002[[#This Row],[y-vel]]^2+ssa_urop_maneuver_10002[[#This Row],[z-vel]]^2)</f>
        <v>7.5874682534849054</v>
      </c>
    </row>
    <row r="1350" spans="1:15" x14ac:dyDescent="0.35">
      <c r="A1350">
        <v>10002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4820.8469536750727</v>
      </c>
      <c r="I1350">
        <v>660.5218587223701</v>
      </c>
      <c r="J1350">
        <v>4925.317495464913</v>
      </c>
      <c r="K1350">
        <v>-3.629837828186143</v>
      </c>
      <c r="L1350">
        <v>6.0742146804743804</v>
      </c>
      <c r="M1350">
        <v>2.7331501973133641</v>
      </c>
      <c r="N1350">
        <f>SQRT(ssa_urop_maneuver_10002[[#This Row],[x-pos]]^2+ssa_urop_maneuver_10002[[#This Row],[y-pos]]^2+ssa_urop_maneuver_10002[[#This Row],[z-pos]]^2)-6378</f>
        <v>545.55449951403534</v>
      </c>
      <c r="O1350">
        <f>SQRT(ssa_urop_maneuver_10002[[#This Row],[x-vel]]^2+ssa_urop_maneuver_10002[[#This Row],[y-vel]]^2+ssa_urop_maneuver_10002[[#This Row],[z-vel]]^2)</f>
        <v>7.5856388422133341</v>
      </c>
    </row>
    <row r="1351" spans="1:15" x14ac:dyDescent="0.35">
      <c r="A1351">
        <v>10002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1793.281950153759</v>
      </c>
      <c r="I1351">
        <v>3911.2274921700632</v>
      </c>
      <c r="J1351">
        <v>5422.1763452640862</v>
      </c>
      <c r="K1351">
        <v>-6.0965799374059539</v>
      </c>
      <c r="L1351">
        <v>4.3691346148266543</v>
      </c>
      <c r="M1351">
        <v>-1.137020504041355</v>
      </c>
      <c r="N1351">
        <f>SQRT(ssa_urop_maneuver_10002[[#This Row],[x-pos]]^2+ssa_urop_maneuver_10002[[#This Row],[y-pos]]^2+ssa_urop_maneuver_10002[[#This Row],[z-pos]]^2)-6378</f>
        <v>543.96193050753391</v>
      </c>
      <c r="O1351">
        <f>SQRT(ssa_urop_maneuver_10002[[#This Row],[x-vel]]^2+ssa_urop_maneuver_10002[[#This Row],[y-vel]]^2+ssa_urop_maneuver_10002[[#This Row],[z-vel]]^2)</f>
        <v>7.5862006196954548</v>
      </c>
    </row>
    <row r="1352" spans="1:15" x14ac:dyDescent="0.35">
      <c r="A1352">
        <v>10002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-1980.357158579227</v>
      </c>
      <c r="I1352">
        <v>5533.7384760062332</v>
      </c>
      <c r="J1352">
        <v>3656.2718731980281</v>
      </c>
      <c r="K1352">
        <v>-6.0261855787186169</v>
      </c>
      <c r="L1352">
        <v>0.84177042993919471</v>
      </c>
      <c r="M1352">
        <v>-4.5366970566440603</v>
      </c>
      <c r="N1352">
        <f>SQRT(ssa_urop_maneuver_10002[[#This Row],[x-pos]]^2+ssa_urop_maneuver_10002[[#This Row],[y-pos]]^2+ssa_urop_maneuver_10002[[#This Row],[z-pos]]^2)-6378</f>
        <v>543.87835830035328</v>
      </c>
      <c r="O1352">
        <f>SQRT(ssa_urop_maneuver_10002[[#This Row],[x-vel]]^2+ssa_urop_maneuver_10002[[#This Row],[y-vel]]^2+ssa_urop_maneuver_10002[[#This Row],[z-vel]]^2)</f>
        <v>7.5898030455104122</v>
      </c>
    </row>
    <row r="1353" spans="1:15" x14ac:dyDescent="0.35">
      <c r="A1353">
        <v>10002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-4927.4958945620856</v>
      </c>
      <c r="I1353">
        <v>4848.2498221307042</v>
      </c>
      <c r="J1353">
        <v>361.87729599652482</v>
      </c>
      <c r="K1353">
        <v>-3.439818964764096</v>
      </c>
      <c r="L1353">
        <v>-3.0449149004432159</v>
      </c>
      <c r="M1353">
        <v>-6.0449527362383488</v>
      </c>
      <c r="N1353">
        <f>SQRT(ssa_urop_maneuver_10002[[#This Row],[x-pos]]^2+ssa_urop_maneuver_10002[[#This Row],[y-pos]]^2+ssa_urop_maneuver_10002[[#This Row],[z-pos]]^2)-6378</f>
        <v>544.1887655621158</v>
      </c>
      <c r="O1353">
        <f>SQRT(ssa_urop_maneuver_10002[[#This Row],[x-vel]]^2+ssa_urop_maneuver_10002[[#This Row],[y-vel]]^2+ssa_urop_maneuver_10002[[#This Row],[z-vel]]^2)</f>
        <v>7.5924511749926555</v>
      </c>
    </row>
    <row r="1354" spans="1:15" x14ac:dyDescent="0.35">
      <c r="A1354">
        <v>10002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-5816.3691895018028</v>
      </c>
      <c r="I1354">
        <v>2137.651202518171</v>
      </c>
      <c r="J1354">
        <v>-3083.9785534566631</v>
      </c>
      <c r="K1354">
        <v>0.58378902347073214</v>
      </c>
      <c r="L1354">
        <v>-5.6614519120733213</v>
      </c>
      <c r="M1354">
        <v>-5.0227483245755771</v>
      </c>
      <c r="N1354">
        <f>SQRT(ssa_urop_maneuver_10002[[#This Row],[x-pos]]^2+ssa_urop_maneuver_10002[[#This Row],[y-pos]]^2+ssa_urop_maneuver_10002[[#This Row],[z-pos]]^2)-6378</f>
        <v>543.750279401439</v>
      </c>
      <c r="O1354">
        <f>SQRT(ssa_urop_maneuver_10002[[#This Row],[x-vel]]^2+ssa_urop_maneuver_10002[[#This Row],[y-vel]]^2+ssa_urop_maneuver_10002[[#This Row],[z-vel]]^2)</f>
        <v>7.5908397499005567</v>
      </c>
    </row>
    <row r="1355" spans="1:15" x14ac:dyDescent="0.35">
      <c r="A1355">
        <v>10002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-4278.1112682466119</v>
      </c>
      <c r="I1355">
        <v>-1465.485798565199</v>
      </c>
      <c r="J1355">
        <v>-5239.8995891350569</v>
      </c>
      <c r="K1355">
        <v>4.3561417461051626</v>
      </c>
      <c r="L1355">
        <v>-5.9132077600567623</v>
      </c>
      <c r="M1355">
        <v>-1.9035539520901938</v>
      </c>
      <c r="N1355">
        <f>SQRT(ssa_urop_maneuver_10002[[#This Row],[x-pos]]^2+ssa_urop_maneuver_10002[[#This Row],[y-pos]]^2+ssa_urop_maneuver_10002[[#This Row],[z-pos]]^2)-6378</f>
        <v>543.44727304287517</v>
      </c>
      <c r="O1355">
        <f>SQRT(ssa_urop_maneuver_10002[[#This Row],[x-vel]]^2+ssa_urop_maneuver_10002[[#This Row],[y-vel]]^2+ssa_urop_maneuver_10002[[#This Row],[z-vel]]^2)</f>
        <v>7.5871941173449517</v>
      </c>
    </row>
    <row r="1356" spans="1:15" x14ac:dyDescent="0.35">
      <c r="A1356">
        <v>10002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-958.12374412767497</v>
      </c>
      <c r="I1356">
        <v>-4458.8131171106097</v>
      </c>
      <c r="J1356">
        <v>-5208.1741284163218</v>
      </c>
      <c r="K1356">
        <v>6.3095366384039764</v>
      </c>
      <c r="L1356">
        <v>-3.7033589434963252</v>
      </c>
      <c r="M1356">
        <v>2.005139256749056</v>
      </c>
      <c r="N1356">
        <f>SQRT(ssa_urop_maneuver_10002[[#This Row],[x-pos]]^2+ssa_urop_maneuver_10002[[#This Row],[y-pos]]^2+ssa_urop_maneuver_10002[[#This Row],[z-pos]]^2)-6378</f>
        <v>544.72296674393692</v>
      </c>
      <c r="O1356">
        <f>SQRT(ssa_urop_maneuver_10002[[#This Row],[x-vel]]^2+ssa_urop_maneuver_10002[[#This Row],[y-vel]]^2+ssa_urop_maneuver_10002[[#This Row],[z-vel]]^2)</f>
        <v>7.5858884446511947</v>
      </c>
    </row>
    <row r="1357" spans="1:15" x14ac:dyDescent="0.35">
      <c r="A1357">
        <v>10002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2760.463689514972</v>
      </c>
      <c r="I1357">
        <v>-5596.2076389189588</v>
      </c>
      <c r="J1357">
        <v>-3003.0195991702781</v>
      </c>
      <c r="K1357">
        <v>5.636343498999981</v>
      </c>
      <c r="L1357">
        <v>5.0500491846536093E-2</v>
      </c>
      <c r="M1357">
        <v>5.0790957082365988</v>
      </c>
      <c r="N1357">
        <f>SQRT(ssa_urop_maneuver_10002[[#This Row],[x-pos]]^2+ssa_urop_maneuver_10002[[#This Row],[y-pos]]^2+ssa_urop_maneuver_10002[[#This Row],[z-pos]]^2)-6378</f>
        <v>547.01454381334406</v>
      </c>
      <c r="O1357">
        <f>SQRT(ssa_urop_maneuver_10002[[#This Row],[x-vel]]^2+ssa_urop_maneuver_10002[[#This Row],[y-vel]]^2+ssa_urop_maneuver_10002[[#This Row],[z-vel]]^2)</f>
        <v>7.5873665755533075</v>
      </c>
    </row>
    <row r="1358" spans="1:15" x14ac:dyDescent="0.35">
      <c r="A1358">
        <v>10002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5328.2451940192486</v>
      </c>
      <c r="I1358">
        <v>-4401.298785259376</v>
      </c>
      <c r="J1358">
        <v>456.68450887331107</v>
      </c>
      <c r="K1358">
        <v>2.6118626682952542</v>
      </c>
      <c r="L1358">
        <v>3.7884671010549069</v>
      </c>
      <c r="M1358">
        <v>6.0336683079384983</v>
      </c>
      <c r="N1358">
        <f>SQRT(ssa_urop_maneuver_10002[[#This Row],[x-pos]]^2+ssa_urop_maneuver_10002[[#This Row],[y-pos]]^2+ssa_urop_maneuver_10002[[#This Row],[z-pos]]^2)-6378</f>
        <v>548.05144258687505</v>
      </c>
      <c r="O1358">
        <f>SQRT(ssa_urop_maneuver_10002[[#This Row],[x-vel]]^2+ssa_urop_maneuver_10002[[#This Row],[y-vel]]^2+ssa_urop_maneuver_10002[[#This Row],[z-vel]]^2)</f>
        <v>7.5881132585136868</v>
      </c>
    </row>
    <row r="1359" spans="1:15" x14ac:dyDescent="0.35">
      <c r="A1359">
        <v>10002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5673.9974375127758</v>
      </c>
      <c r="I1359">
        <v>-1370.830563245818</v>
      </c>
      <c r="J1359">
        <v>3725.5023335333731</v>
      </c>
      <c r="K1359">
        <v>-1.500192783127251</v>
      </c>
      <c r="L1359">
        <v>5.9461253278148538</v>
      </c>
      <c r="M1359">
        <v>4.4663887006127148</v>
      </c>
      <c r="N1359">
        <f>SQRT(ssa_urop_maneuver_10002[[#This Row],[x-pos]]^2+ssa_urop_maneuver_10002[[#This Row],[y-pos]]^2+ssa_urop_maneuver_10002[[#This Row],[z-pos]]^2)-6378</f>
        <v>546.79537540229467</v>
      </c>
      <c r="O1359">
        <f>SQRT(ssa_urop_maneuver_10002[[#This Row],[x-vel]]^2+ssa_urop_maneuver_10002[[#This Row],[y-vel]]^2+ssa_urop_maneuver_10002[[#This Row],[z-vel]]^2)</f>
        <v>7.5865415589443215</v>
      </c>
    </row>
    <row r="1360" spans="1:15" x14ac:dyDescent="0.35">
      <c r="A1360">
        <v>10002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3656.1332550517695</v>
      </c>
      <c r="I1360">
        <v>2231.1021790322729</v>
      </c>
      <c r="J1360">
        <v>5438.665158023332</v>
      </c>
      <c r="K1360">
        <v>-4.9815486887122091</v>
      </c>
      <c r="L1360">
        <v>5.6254674757587573</v>
      </c>
      <c r="M1360">
        <v>1.037522673719157</v>
      </c>
      <c r="N1360">
        <f>SQRT(ssa_urop_maneuver_10002[[#This Row],[x-pos]]^2+ssa_urop_maneuver_10002[[#This Row],[y-pos]]^2+ssa_urop_maneuver_10002[[#This Row],[z-pos]]^2)-6378</f>
        <v>544.73110940147399</v>
      </c>
      <c r="O1360">
        <f>SQRT(ssa_urop_maneuver_10002[[#This Row],[x-vel]]^2+ssa_urop_maneuver_10002[[#This Row],[y-vel]]^2+ssa_urop_maneuver_10002[[#This Row],[z-vel]]^2)</f>
        <v>7.5853915493737887</v>
      </c>
    </row>
    <row r="1361" spans="1:15" x14ac:dyDescent="0.35">
      <c r="A1361">
        <v>10002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116.9457294064173</v>
      </c>
      <c r="I1361">
        <v>4904.7198600793226</v>
      </c>
      <c r="J1361">
        <v>4882.8202235811632</v>
      </c>
      <c r="K1361">
        <v>-6.3887463120158596</v>
      </c>
      <c r="L1361">
        <v>2.963284392254629</v>
      </c>
      <c r="M1361">
        <v>-2.8238081646100039</v>
      </c>
      <c r="N1361">
        <f>SQRT(ssa_urop_maneuver_10002[[#This Row],[x-pos]]^2+ssa_urop_maneuver_10002[[#This Row],[y-pos]]^2+ssa_urop_maneuver_10002[[#This Row],[z-pos]]^2)-6378</f>
        <v>543.84126842678597</v>
      </c>
      <c r="O1361">
        <f>SQRT(ssa_urop_maneuver_10002[[#This Row],[x-vel]]^2+ssa_urop_maneuver_10002[[#This Row],[y-vel]]^2+ssa_urop_maneuver_10002[[#This Row],[z-vel]]^2)</f>
        <v>7.5875573394337028</v>
      </c>
    </row>
    <row r="1362" spans="1:15" x14ac:dyDescent="0.35">
      <c r="A1362">
        <v>10002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-3470.354450430129</v>
      </c>
      <c r="I1362">
        <v>5535.1000937182926</v>
      </c>
      <c r="J1362">
        <v>2287.9904660860821</v>
      </c>
      <c r="K1362">
        <v>-5.1344264220807183</v>
      </c>
      <c r="L1362">
        <v>-0.93998687460418828</v>
      </c>
      <c r="M1362">
        <v>-5.5120061212173743</v>
      </c>
      <c r="N1362">
        <f>SQRT(ssa_urop_maneuver_10002[[#This Row],[x-pos]]^2+ssa_urop_maneuver_10002[[#This Row],[y-pos]]^2+ssa_urop_maneuver_10002[[#This Row],[z-pos]]^2)-6378</f>
        <v>544.10903063519072</v>
      </c>
      <c r="O1362">
        <f>SQRT(ssa_urop_maneuver_10002[[#This Row],[x-vel]]^2+ssa_urop_maneuver_10002[[#This Row],[y-vel]]^2+ssa_urop_maneuver_10002[[#This Row],[z-vel]]^2)</f>
        <v>7.5913188240599245</v>
      </c>
    </row>
    <row r="1363" spans="1:15" x14ac:dyDescent="0.35">
      <c r="A1363">
        <v>10002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-5608.6305155859827</v>
      </c>
      <c r="I1363">
        <v>3854.9467625584548</v>
      </c>
      <c r="J1363">
        <v>-1264.048380811716</v>
      </c>
      <c r="K1363">
        <v>-1.7336981301037278</v>
      </c>
      <c r="L1363">
        <v>-4.4572716050192458</v>
      </c>
      <c r="M1363">
        <v>-5.8964952328490519</v>
      </c>
      <c r="N1363">
        <f>SQRT(ssa_urop_maneuver_10002[[#This Row],[x-pos]]^2+ssa_urop_maneuver_10002[[#This Row],[y-pos]]^2+ssa_urop_maneuver_10002[[#This Row],[z-pos]]^2)-6378</f>
        <v>544.07838091674057</v>
      </c>
      <c r="O1363">
        <f>SQRT(ssa_urop_maneuver_10002[[#This Row],[x-vel]]^2+ssa_urop_maneuver_10002[[#This Row],[y-vel]]^2+ssa_urop_maneuver_10002[[#This Row],[z-vel]]^2)</f>
        <v>7.5922088616059291</v>
      </c>
    </row>
    <row r="1364" spans="1:15" x14ac:dyDescent="0.35">
      <c r="A1364">
        <v>10002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-5404.6468302541907</v>
      </c>
      <c r="I1364">
        <v>564.59644164384781</v>
      </c>
      <c r="J1364">
        <v>-4286.9651897511658</v>
      </c>
      <c r="K1364">
        <v>2.387414557862793</v>
      </c>
      <c r="L1364">
        <v>-6.1115786419030922</v>
      </c>
      <c r="M1364">
        <v>-3.813672294344566</v>
      </c>
      <c r="N1364">
        <f>SQRT(ssa_urop_maneuver_10002[[#This Row],[x-pos]]^2+ssa_urop_maneuver_10002[[#This Row],[y-pos]]^2+ssa_urop_maneuver_10002[[#This Row],[z-pos]]^2)-6378</f>
        <v>543.49167736491745</v>
      </c>
      <c r="O1364">
        <f>SQRT(ssa_urop_maneuver_10002[[#This Row],[x-vel]]^2+ssa_urop_maneuver_10002[[#This Row],[y-vel]]^2+ssa_urop_maneuver_10002[[#This Row],[z-vel]]^2)</f>
        <v>7.5891526625778578</v>
      </c>
    </row>
    <row r="1365" spans="1:15" x14ac:dyDescent="0.35">
      <c r="A1365">
        <v>10002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-2947.447957399253</v>
      </c>
      <c r="I1365">
        <v>-2961.7495246076201</v>
      </c>
      <c r="J1365">
        <v>-5518.3722850912163</v>
      </c>
      <c r="K1365">
        <v>5.5054133554336726</v>
      </c>
      <c r="L1365">
        <v>-5.2172074389825607</v>
      </c>
      <c r="M1365">
        <v>-0.1430272271102736</v>
      </c>
      <c r="N1365">
        <f>SQRT(ssa_urop_maneuver_10002[[#This Row],[x-pos]]^2+ssa_urop_maneuver_10002[[#This Row],[y-pos]]^2+ssa_urop_maneuver_10002[[#This Row],[z-pos]]^2)-6378</f>
        <v>543.83807849861114</v>
      </c>
      <c r="O1365">
        <f>SQRT(ssa_urop_maneuver_10002[[#This Row],[x-vel]]^2+ssa_urop_maneuver_10002[[#This Row],[y-vel]]^2+ssa_urop_maneuver_10002[[#This Row],[z-vel]]^2)</f>
        <v>7.5861246010896286</v>
      </c>
    </row>
    <row r="1366" spans="1:15" x14ac:dyDescent="0.35">
      <c r="A1366">
        <v>10002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736.57517715340157</v>
      </c>
      <c r="I1366">
        <v>-5255.6105389217464</v>
      </c>
      <c r="J1366">
        <v>-4446.9645345725876</v>
      </c>
      <c r="K1366">
        <v>6.3300138536746386</v>
      </c>
      <c r="L1366">
        <v>-2.151690297000179</v>
      </c>
      <c r="M1366">
        <v>3.5851167864620952</v>
      </c>
      <c r="N1366">
        <f>SQRT(ssa_urop_maneuver_10002[[#This Row],[x-pos]]^2+ssa_urop_maneuver_10002[[#This Row],[y-pos]]^2+ssa_urop_maneuver_10002[[#This Row],[z-pos]]^2)-6378</f>
        <v>545.83410403298785</v>
      </c>
      <c r="O1366">
        <f>SQRT(ssa_urop_maneuver_10002[[#This Row],[x-vel]]^2+ssa_urop_maneuver_10002[[#This Row],[y-vel]]^2+ssa_urop_maneuver_10002[[#This Row],[z-vel]]^2)</f>
        <v>7.5862974430541454</v>
      </c>
    </row>
    <row r="1367" spans="1:15" x14ac:dyDescent="0.35">
      <c r="A1367">
        <v>10002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4113.5082679288525</v>
      </c>
      <c r="I1367">
        <v>-5360.8776713025809</v>
      </c>
      <c r="J1367">
        <v>-1519.1059359761159</v>
      </c>
      <c r="K1367">
        <v>4.5176914724985897</v>
      </c>
      <c r="L1367">
        <v>1.814642858573345</v>
      </c>
      <c r="M1367">
        <v>5.8201090040432444</v>
      </c>
      <c r="N1367">
        <f>SQRT(ssa_urop_maneuver_10002[[#This Row],[x-pos]]^2+ssa_urop_maneuver_10002[[#This Row],[y-pos]]^2+ssa_urop_maneuver_10002[[#This Row],[z-pos]]^2)-6378</f>
        <v>547.86763674469057</v>
      </c>
      <c r="O1367">
        <f>SQRT(ssa_urop_maneuver_10002[[#This Row],[x-vel]]^2+ssa_urop_maneuver_10002[[#This Row],[y-vel]]^2+ssa_urop_maneuver_10002[[#This Row],[z-vel]]^2)</f>
        <v>7.5878938951334156</v>
      </c>
    </row>
    <row r="1368" spans="1:15" x14ac:dyDescent="0.35">
      <c r="A1368">
        <v>10002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5775.1117836172361</v>
      </c>
      <c r="I1368">
        <v>-3230.9187917162571</v>
      </c>
      <c r="J1368">
        <v>2043.6228891462149</v>
      </c>
      <c r="K1368">
        <v>0.82011637542670401</v>
      </c>
      <c r="L1368">
        <v>5.027375010284941</v>
      </c>
      <c r="M1368">
        <v>5.6234225156979072</v>
      </c>
      <c r="N1368">
        <f>SQRT(ssa_urop_maneuver_10002[[#This Row],[x-pos]]^2+ssa_urop_maneuver_10002[[#This Row],[y-pos]]^2+ssa_urop_maneuver_10002[[#This Row],[z-pos]]^2)-6378</f>
        <v>547.83185364633391</v>
      </c>
      <c r="O1368">
        <f>SQRT(ssa_urop_maneuver_10002[[#This Row],[x-vel]]^2+ssa_urop_maneuver_10002[[#This Row],[y-vel]]^2+ssa_urop_maneuver_10002[[#This Row],[z-vel]]^2)</f>
        <v>7.5874878025166357</v>
      </c>
    </row>
    <row r="1369" spans="1:15" x14ac:dyDescent="0.35">
      <c r="A1369">
        <v>10002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5029.3123591009798</v>
      </c>
      <c r="I1369">
        <v>246.16775729328157</v>
      </c>
      <c r="J1369">
        <v>4752.4496552573146</v>
      </c>
      <c r="K1369">
        <v>-3.2147734223097011</v>
      </c>
      <c r="L1369">
        <v>6.1424438419465908</v>
      </c>
      <c r="M1369">
        <v>3.0785506532638078</v>
      </c>
      <c r="N1369">
        <f>SQRT(ssa_urop_maneuver_10002[[#This Row],[x-pos]]^2+ssa_urop_maneuver_10002[[#This Row],[y-pos]]^2+ssa_urop_maneuver_10002[[#This Row],[z-pos]]^2)-6378</f>
        <v>545.89768092308168</v>
      </c>
      <c r="O1369">
        <f>SQRT(ssa_urop_maneuver_10002[[#This Row],[x-vel]]^2+ssa_urop_maneuver_10002[[#This Row],[y-vel]]^2+ssa_urop_maneuver_10002[[#This Row],[z-vel]]^2)</f>
        <v>7.5856350184389596</v>
      </c>
    </row>
    <row r="1370" spans="1:15" x14ac:dyDescent="0.35">
      <c r="A1370">
        <v>10002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2189.8560541906568</v>
      </c>
      <c r="I1370">
        <v>3621.1589443605731</v>
      </c>
      <c r="J1370">
        <v>5477.9688667186592</v>
      </c>
      <c r="K1370">
        <v>-5.9072020703399613</v>
      </c>
      <c r="L1370">
        <v>4.7002372298325596</v>
      </c>
      <c r="M1370">
        <v>-0.74775035975115478</v>
      </c>
      <c r="N1370">
        <f>SQRT(ssa_urop_maneuver_10002[[#This Row],[x-pos]]^2+ssa_urop_maneuver_10002[[#This Row],[y-pos]]^2+ssa_urop_maneuver_10002[[#This Row],[z-pos]]^2)-6378</f>
        <v>544.16761882699302</v>
      </c>
      <c r="O1370">
        <f>SQRT(ssa_urop_maneuver_10002[[#This Row],[x-vel]]^2+ssa_urop_maneuver_10002[[#This Row],[y-vel]]^2+ssa_urop_maneuver_10002[[#This Row],[z-vel]]^2)</f>
        <v>7.5859341492686827</v>
      </c>
    </row>
    <row r="1371" spans="1:15" x14ac:dyDescent="0.35">
      <c r="A1371">
        <v>10002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-1560.6738683716719</v>
      </c>
      <c r="I1371">
        <v>5488.9350193835626</v>
      </c>
      <c r="J1371">
        <v>3917.6933472982628</v>
      </c>
      <c r="K1371">
        <v>-6.1415116686050464</v>
      </c>
      <c r="L1371">
        <v>1.298744904743047</v>
      </c>
      <c r="M1371">
        <v>-4.2654565895110421</v>
      </c>
      <c r="N1371">
        <f>SQRT(ssa_urop_maneuver_10002[[#This Row],[x-pos]]^2+ssa_urop_maneuver_10002[[#This Row],[y-pos]]^2+ssa_urop_maneuver_10002[[#This Row],[z-pos]]^2)-6378</f>
        <v>543.88065007614023</v>
      </c>
      <c r="O1371">
        <f>SQRT(ssa_urop_maneuver_10002[[#This Row],[x-vel]]^2+ssa_urop_maneuver_10002[[#This Row],[y-vel]]^2+ssa_urop_maneuver_10002[[#This Row],[z-vel]]^2)</f>
        <v>7.5894020726412394</v>
      </c>
    </row>
    <row r="1372" spans="1:15" x14ac:dyDescent="0.35">
      <c r="A1372">
        <v>10002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-4659.7950683938261</v>
      </c>
      <c r="I1372">
        <v>5067.9081450348758</v>
      </c>
      <c r="J1372">
        <v>719.99703011706652</v>
      </c>
      <c r="K1372">
        <v>-3.812830999725207</v>
      </c>
      <c r="L1372">
        <v>-2.652509234915537</v>
      </c>
      <c r="M1372">
        <v>-6.0057985335986999</v>
      </c>
      <c r="N1372">
        <f>SQRT(ssa_urop_maneuver_10002[[#This Row],[x-pos]]^2+ssa_urop_maneuver_10002[[#This Row],[y-pos]]^2+ssa_urop_maneuver_10002[[#This Row],[z-pos]]^2)-6378</f>
        <v>544.12241796659146</v>
      </c>
      <c r="O1372">
        <f>SQRT(ssa_urop_maneuver_10002[[#This Row],[x-vel]]^2+ssa_urop_maneuver_10002[[#This Row],[y-vel]]^2+ssa_urop_maneuver_10002[[#This Row],[z-vel]]^2)</f>
        <v>7.5923054140329489</v>
      </c>
    </row>
    <row r="1373" spans="1:15" x14ac:dyDescent="0.35">
      <c r="A1373">
        <v>10002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-5812.5719385110142</v>
      </c>
      <c r="I1373">
        <v>2530.232178205521</v>
      </c>
      <c r="J1373">
        <v>-2779.0344579202801</v>
      </c>
      <c r="K1373">
        <v>0.1093525505390814</v>
      </c>
      <c r="L1373">
        <v>-5.4984938492615392</v>
      </c>
      <c r="M1373">
        <v>-5.2325904081381402</v>
      </c>
      <c r="N1373">
        <f>SQRT(ssa_urop_maneuver_10002[[#This Row],[x-pos]]^2+ssa_urop_maneuver_10002[[#This Row],[y-pos]]^2+ssa_urop_maneuver_10002[[#This Row],[z-pos]]^2)-6378</f>
        <v>543.7844472578463</v>
      </c>
      <c r="O1373">
        <f>SQRT(ssa_urop_maneuver_10002[[#This Row],[x-vel]]^2+ssa_urop_maneuver_10002[[#This Row],[y-vel]]^2+ssa_urop_maneuver_10002[[#This Row],[z-vel]]^2)</f>
        <v>7.5911392405893627</v>
      </c>
    </row>
    <row r="1374" spans="1:15" x14ac:dyDescent="0.35">
      <c r="A1374">
        <v>10002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-4539.4347846122228</v>
      </c>
      <c r="I1374">
        <v>-1063.937410645224</v>
      </c>
      <c r="J1374">
        <v>-5115.5666989032507</v>
      </c>
      <c r="K1374">
        <v>3.9787988540467811</v>
      </c>
      <c r="L1374">
        <v>-6.0471458947700416</v>
      </c>
      <c r="M1374">
        <v>-2.2737526258272802</v>
      </c>
      <c r="N1374">
        <f>SQRT(ssa_urop_maneuver_10002[[#This Row],[x-pos]]^2+ssa_urop_maneuver_10002[[#This Row],[y-pos]]^2+ssa_urop_maneuver_10002[[#This Row],[z-pos]]^2)-6378</f>
        <v>543.52104876130488</v>
      </c>
      <c r="O1374">
        <f>SQRT(ssa_urop_maneuver_10002[[#This Row],[x-vel]]^2+ssa_urop_maneuver_10002[[#This Row],[y-vel]]^2+ssa_urop_maneuver_10002[[#This Row],[z-vel]]^2)</f>
        <v>7.5874083056768864</v>
      </c>
    </row>
    <row r="1375" spans="1:15" x14ac:dyDescent="0.35">
      <c r="A1375">
        <v>10002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-1375.499369890711</v>
      </c>
      <c r="I1375">
        <v>-4215.5264395659551</v>
      </c>
      <c r="J1375">
        <v>-5316.1815958877532</v>
      </c>
      <c r="K1375">
        <v>6.1853821274250897</v>
      </c>
      <c r="L1375">
        <v>-4.0779642796923072</v>
      </c>
      <c r="M1375">
        <v>1.6287871788467809</v>
      </c>
      <c r="N1375">
        <f>SQRT(ssa_urop_maneuver_10002[[#This Row],[x-pos]]^2+ssa_urop_maneuver_10002[[#This Row],[y-pos]]^2+ssa_urop_maneuver_10002[[#This Row],[z-pos]]^2)-6378</f>
        <v>544.74861884389338</v>
      </c>
      <c r="O1375">
        <f>SQRT(ssa_urop_maneuver_10002[[#This Row],[x-vel]]^2+ssa_urop_maneuver_10002[[#This Row],[y-vel]]^2+ssa_urop_maneuver_10002[[#This Row],[z-vel]]^2)</f>
        <v>7.5856240615187209</v>
      </c>
    </row>
    <row r="1376" spans="1:15" x14ac:dyDescent="0.35">
      <c r="A1376">
        <v>10002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2360.7131600043649</v>
      </c>
      <c r="I1376">
        <v>-5612.7676993965888</v>
      </c>
      <c r="J1376">
        <v>-3298.5928608280301</v>
      </c>
      <c r="K1376">
        <v>5.8173301095034136</v>
      </c>
      <c r="L1376">
        <v>-0.4098029555241216</v>
      </c>
      <c r="M1376">
        <v>4.8529771873486443</v>
      </c>
      <c r="N1376">
        <f>SQRT(ssa_urop_maneuver_10002[[#This Row],[x-pos]]^2+ssa_urop_maneuver_10002[[#This Row],[y-pos]]^2+ssa_urop_maneuver_10002[[#This Row],[z-pos]]^2)-6378</f>
        <v>547.08792238142814</v>
      </c>
      <c r="O1376">
        <f>SQRT(ssa_urop_maneuver_10002[[#This Row],[x-vel]]^2+ssa_urop_maneuver_10002[[#This Row],[y-vel]]^2+ssa_urop_maneuver_10002[[#This Row],[z-vel]]^2)</f>
        <v>7.5868739047263505</v>
      </c>
    </row>
    <row r="1377" spans="1:15" x14ac:dyDescent="0.35">
      <c r="A1377">
        <v>10002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5112.9505991431724</v>
      </c>
      <c r="I1377">
        <v>-4671.4117721080074</v>
      </c>
      <c r="J1377">
        <v>96.695247127087256</v>
      </c>
      <c r="K1377">
        <v>3.0234218960545709</v>
      </c>
      <c r="L1377">
        <v>3.4344832989492331</v>
      </c>
      <c r="M1377">
        <v>6.0530562688370528</v>
      </c>
      <c r="N1377">
        <f>SQRT(ssa_urop_maneuver_10002[[#This Row],[x-pos]]^2+ssa_urop_maneuver_10002[[#This Row],[y-pos]]^2+ssa_urop_maneuver_10002[[#This Row],[z-pos]]^2)-6378</f>
        <v>548.30505714878018</v>
      </c>
      <c r="O1377">
        <f>SQRT(ssa_urop_maneuver_10002[[#This Row],[x-vel]]^2+ssa_urop_maneuver_10002[[#This Row],[y-vel]]^2+ssa_urop_maneuver_10002[[#This Row],[z-vel]]^2)</f>
        <v>7.5879012701807715</v>
      </c>
    </row>
    <row r="1378" spans="1:15" x14ac:dyDescent="0.35">
      <c r="A1378">
        <v>10002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5733.086699545679</v>
      </c>
      <c r="I1378">
        <v>-1782.033225779451</v>
      </c>
      <c r="J1378">
        <v>3451.5547441346098</v>
      </c>
      <c r="K1378">
        <v>-1.030462319076652</v>
      </c>
      <c r="L1378">
        <v>5.8468390834772066</v>
      </c>
      <c r="M1378">
        <v>4.7232276782220186</v>
      </c>
      <c r="N1378">
        <f>SQRT(ssa_urop_maneuver_10002[[#This Row],[x-pos]]^2+ssa_urop_maneuver_10002[[#This Row],[y-pos]]^2+ssa_urop_maneuver_10002[[#This Row],[z-pos]]^2)-6378</f>
        <v>547.11051709989806</v>
      </c>
      <c r="O1378">
        <f>SQRT(ssa_urop_maneuver_10002[[#This Row],[x-vel]]^2+ssa_urop_maneuver_10002[[#This Row],[y-vel]]^2+ssa_urop_maneuver_10002[[#This Row],[z-vel]]^2)</f>
        <v>7.5865841825841471</v>
      </c>
    </row>
    <row r="1379" spans="1:15" x14ac:dyDescent="0.35">
      <c r="A1379">
        <v>10002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3964.8087760171861</v>
      </c>
      <c r="I1379">
        <v>1850.129644751979</v>
      </c>
      <c r="J1379">
        <v>5365.0232792161751</v>
      </c>
      <c r="K1379">
        <v>-4.6493980595166491</v>
      </c>
      <c r="L1379">
        <v>5.8218102435110612</v>
      </c>
      <c r="M1379">
        <v>1.4241182354526349</v>
      </c>
      <c r="N1379">
        <f>SQRT(ssa_urop_maneuver_10002[[#This Row],[x-pos]]^2+ssa_urop_maneuver_10002[[#This Row],[y-pos]]^2+ssa_urop_maneuver_10002[[#This Row],[z-pos]]^2)-6378</f>
        <v>544.87246158012567</v>
      </c>
      <c r="O1379">
        <f>SQRT(ssa_urop_maneuver_10002[[#This Row],[x-vel]]^2+ssa_urop_maneuver_10002[[#This Row],[y-vel]]^2+ssa_urop_maneuver_10002[[#This Row],[z-vel]]^2)</f>
        <v>7.5854129469552438</v>
      </c>
    </row>
    <row r="1380" spans="1:15" x14ac:dyDescent="0.35">
      <c r="A1380">
        <v>10002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546.64595939103776</v>
      </c>
      <c r="I1380">
        <v>4712.5504697295046</v>
      </c>
      <c r="J1380">
        <v>5040.1452442070531</v>
      </c>
      <c r="K1380">
        <v>-6.3320931563090896</v>
      </c>
      <c r="L1380">
        <v>3.373613642195699</v>
      </c>
      <c r="M1380">
        <v>-2.468366037625993</v>
      </c>
      <c r="N1380">
        <f>SQRT(ssa_urop_maneuver_10002[[#This Row],[x-pos]]^2+ssa_urop_maneuver_10002[[#This Row],[y-pos]]^2+ssa_urop_maneuver_10002[[#This Row],[z-pos]]^2)-6378</f>
        <v>543.70627933382457</v>
      </c>
      <c r="O1380">
        <f>SQRT(ssa_urop_maneuver_10002[[#This Row],[x-vel]]^2+ssa_urop_maneuver_10002[[#This Row],[y-vel]]^2+ssa_urop_maneuver_10002[[#This Row],[z-vel]]^2)</f>
        <v>7.5874569944541221</v>
      </c>
    </row>
    <row r="1381" spans="1:15" x14ac:dyDescent="0.35">
      <c r="A1381">
        <v>10002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-3098.6340014118832</v>
      </c>
      <c r="I1381">
        <v>5611.9775342094126</v>
      </c>
      <c r="J1381">
        <v>2610.7632415713042</v>
      </c>
      <c r="K1381">
        <v>-5.3774839611663152</v>
      </c>
      <c r="L1381">
        <v>-0.48601816384039276</v>
      </c>
      <c r="M1381">
        <v>-5.3361661225901464</v>
      </c>
      <c r="N1381">
        <f>SQRT(ssa_urop_maneuver_10002[[#This Row],[x-pos]]^2+ssa_urop_maneuver_10002[[#This Row],[y-pos]]^2+ssa_urop_maneuver_10002[[#This Row],[z-pos]]^2)-6378</f>
        <v>543.84290653268727</v>
      </c>
      <c r="O1381">
        <f>SQRT(ssa_urop_maneuver_10002[[#This Row],[x-vel]]^2+ssa_urop_maneuver_10002[[#This Row],[y-vel]]^2+ssa_urop_maneuver_10002[[#This Row],[z-vel]]^2)</f>
        <v>7.5913250685280564</v>
      </c>
    </row>
    <row r="1382" spans="1:15" x14ac:dyDescent="0.35">
      <c r="A1382">
        <v>10002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-5450.0398787674794</v>
      </c>
      <c r="I1382">
        <v>4168.9723702952606</v>
      </c>
      <c r="J1382">
        <v>-910.80653308934757</v>
      </c>
      <c r="K1382">
        <v>-2.1751558870175942</v>
      </c>
      <c r="L1382">
        <v>-4.1496220505852275</v>
      </c>
      <c r="M1382">
        <v>-5.9745603884794551</v>
      </c>
      <c r="N1382">
        <f>SQRT(ssa_urop_maneuver_10002[[#This Row],[x-pos]]^2+ssa_urop_maneuver_10002[[#This Row],[y-pos]]^2+ssa_urop_maneuver_10002[[#This Row],[z-pos]]^2)-6378</f>
        <v>543.90969640310777</v>
      </c>
      <c r="O1382">
        <f>SQRT(ssa_urop_maneuver_10002[[#This Row],[x-vel]]^2+ssa_urop_maneuver_10002[[#This Row],[y-vel]]^2+ssa_urop_maneuver_10002[[#This Row],[z-vel]]^2)</f>
        <v>7.5924988067907009</v>
      </c>
    </row>
    <row r="1383" spans="1:15" x14ac:dyDescent="0.35">
      <c r="A1383">
        <v>10002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-5525.0217840684827</v>
      </c>
      <c r="I1383">
        <v>984.50853466600665</v>
      </c>
      <c r="J1383">
        <v>-4051.130115298824</v>
      </c>
      <c r="K1383">
        <v>1.932869671466956</v>
      </c>
      <c r="L1383">
        <v>-6.0789420380664607</v>
      </c>
      <c r="M1383">
        <v>-4.1124668958925277</v>
      </c>
      <c r="N1383">
        <f>SQRT(ssa_urop_maneuver_10002[[#This Row],[x-pos]]^2+ssa_urop_maneuver_10002[[#This Row],[y-pos]]^2+ssa_urop_maneuver_10002[[#This Row],[z-pos]]^2)-6378</f>
        <v>543.4722408128282</v>
      </c>
      <c r="O1383">
        <f>SQRT(ssa_urop_maneuver_10002[[#This Row],[x-vel]]^2+ssa_urop_maneuver_10002[[#This Row],[y-vel]]^2+ssa_urop_maneuver_10002[[#This Row],[z-vel]]^2)</f>
        <v>7.5895919151730622</v>
      </c>
    </row>
    <row r="1384" spans="1:15" x14ac:dyDescent="0.35">
      <c r="A1384">
        <v>10002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-3296.007368518734</v>
      </c>
      <c r="I1384">
        <v>-2611.0611043172289</v>
      </c>
      <c r="J1384">
        <v>-5498.2086584599911</v>
      </c>
      <c r="K1384">
        <v>5.2266533563966986</v>
      </c>
      <c r="L1384">
        <v>-5.4720979967346981</v>
      </c>
      <c r="M1384">
        <v>-0.53709073316710954</v>
      </c>
      <c r="N1384">
        <f>SQRT(ssa_urop_maneuver_10002[[#This Row],[x-pos]]^2+ssa_urop_maneuver_10002[[#This Row],[y-pos]]^2+ssa_urop_maneuver_10002[[#This Row],[z-pos]]^2)-6378</f>
        <v>543.82079483227517</v>
      </c>
      <c r="O1384">
        <f>SQRT(ssa_urop_maneuver_10002[[#This Row],[x-vel]]^2+ssa_urop_maneuver_10002[[#This Row],[y-vel]]^2+ssa_urop_maneuver_10002[[#This Row],[z-vel]]^2)</f>
        <v>7.5861866737811532</v>
      </c>
    </row>
    <row r="1385" spans="1:15" x14ac:dyDescent="0.35">
      <c r="A1385">
        <v>10002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305.02667535501001</v>
      </c>
      <c r="I1385">
        <v>-5120.1263933426117</v>
      </c>
      <c r="J1385">
        <v>-4650.8413021200568</v>
      </c>
      <c r="K1385">
        <v>6.342181086215831</v>
      </c>
      <c r="L1385">
        <v>-2.5883834796334768</v>
      </c>
      <c r="M1385">
        <v>3.259355466308663</v>
      </c>
      <c r="N1385">
        <f>SQRT(ssa_urop_maneuver_10002[[#This Row],[x-pos]]^2+ssa_urop_maneuver_10002[[#This Row],[y-pos]]^2+ssa_urop_maneuver_10002[[#This Row],[z-pos]]^2)-6378</f>
        <v>545.80389482454484</v>
      </c>
      <c r="O1385">
        <f>SQRT(ssa_urop_maneuver_10002[[#This Row],[x-vel]]^2+ssa_urop_maneuver_10002[[#This Row],[y-vel]]^2+ssa_urop_maneuver_10002[[#This Row],[z-vel]]^2)</f>
        <v>7.5859335630988411</v>
      </c>
    </row>
    <row r="1386" spans="1:15" x14ac:dyDescent="0.35">
      <c r="A1386">
        <v>10002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3778.7130325449571</v>
      </c>
      <c r="I1386">
        <v>-5497.4807829379588</v>
      </c>
      <c r="J1386">
        <v>-1862.252811083054</v>
      </c>
      <c r="K1386">
        <v>4.8165176310765476</v>
      </c>
      <c r="L1386">
        <v>1.377285266706145</v>
      </c>
      <c r="M1386">
        <v>5.6986733615407994</v>
      </c>
      <c r="N1386">
        <f>SQRT(ssa_urop_maneuver_10002[[#This Row],[x-pos]]^2+ssa_urop_maneuver_10002[[#This Row],[y-pos]]^2+ssa_urop_maneuver_10002[[#This Row],[z-pos]]^2)-6378</f>
        <v>547.96222004451829</v>
      </c>
      <c r="O1386">
        <f>SQRT(ssa_urop_maneuver_10002[[#This Row],[x-vel]]^2+ssa_urop_maneuver_10002[[#This Row],[y-vel]]^2+ssa_urop_maneuver_10002[[#This Row],[z-vel]]^2)</f>
        <v>7.5875315404874435</v>
      </c>
    </row>
    <row r="1387" spans="1:15" x14ac:dyDescent="0.35">
      <c r="A1387">
        <v>10002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5676.8809114505057</v>
      </c>
      <c r="I1387">
        <v>-3583.0833525407361</v>
      </c>
      <c r="J1387">
        <v>1704.4935902404859</v>
      </c>
      <c r="K1387">
        <v>1.2810865910124289</v>
      </c>
      <c r="L1387">
        <v>4.7724457520202428</v>
      </c>
      <c r="M1387">
        <v>5.7577895639509507</v>
      </c>
      <c r="N1387">
        <f>SQRT(ssa_urop_maneuver_10002[[#This Row],[x-pos]]^2+ssa_urop_maneuver_10002[[#This Row],[y-pos]]^2+ssa_urop_maneuver_10002[[#This Row],[z-pos]]^2)-6378</f>
        <v>548.09280859104456</v>
      </c>
      <c r="O1387">
        <f>SQRT(ssa_urop_maneuver_10002[[#This Row],[x-vel]]^2+ssa_urop_maneuver_10002[[#This Row],[y-vel]]^2+ssa_urop_maneuver_10002[[#This Row],[z-vel]]^2)</f>
        <v>7.5874608382772148</v>
      </c>
    </row>
    <row r="1388" spans="1:15" x14ac:dyDescent="0.35">
      <c r="A1388">
        <v>10002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5208.4911643249043</v>
      </c>
      <c r="I1388">
        <v>-174.744620610064</v>
      </c>
      <c r="J1388">
        <v>4559.0052394787645</v>
      </c>
      <c r="K1388">
        <v>-2.7845956236013372</v>
      </c>
      <c r="L1388">
        <v>6.1763534618322078</v>
      </c>
      <c r="M1388">
        <v>3.4119999715277589</v>
      </c>
      <c r="N1388">
        <f>SQRT(ssa_urop_maneuver_10002[[#This Row],[x-pos]]^2+ssa_urop_maneuver_10002[[#This Row],[y-pos]]^2+ssa_urop_maneuver_10002[[#This Row],[z-pos]]^2)-6378</f>
        <v>546.12049757061777</v>
      </c>
      <c r="O1388">
        <f>SQRT(ssa_urop_maneuver_10002[[#This Row],[x-vel]]^2+ssa_urop_maneuver_10002[[#This Row],[y-vel]]^2+ssa_urop_maneuver_10002[[#This Row],[z-vel]]^2)</f>
        <v>7.5857141178778837</v>
      </c>
    </row>
    <row r="1389" spans="1:15" x14ac:dyDescent="0.35">
      <c r="A1389">
        <v>10002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2571.6378350355621</v>
      </c>
      <c r="I1389">
        <v>3306.712908960531</v>
      </c>
      <c r="J1389">
        <v>5510.7614884412314</v>
      </c>
      <c r="K1389">
        <v>-5.6864249916911884</v>
      </c>
      <c r="L1389">
        <v>5.0084122973612386</v>
      </c>
      <c r="M1389">
        <v>-0.35434832234717878</v>
      </c>
      <c r="N1389">
        <f>SQRT(ssa_urop_maneuver_10002[[#This Row],[x-pos]]^2+ssa_urop_maneuver_10002[[#This Row],[y-pos]]^2+ssa_urop_maneuver_10002[[#This Row],[z-pos]]^2)-6378</f>
        <v>544.15021502420404</v>
      </c>
      <c r="O1389">
        <f>SQRT(ssa_urop_maneuver_10002[[#This Row],[x-vel]]^2+ssa_urop_maneuver_10002[[#This Row],[y-vel]]^2+ssa_urop_maneuver_10002[[#This Row],[z-vel]]^2)</f>
        <v>7.5858543131304383</v>
      </c>
    </row>
    <row r="1390" spans="1:15" x14ac:dyDescent="0.35">
      <c r="A1390">
        <v>10002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-1135.234515849588</v>
      </c>
      <c r="I1390">
        <v>5411.9208785125766</v>
      </c>
      <c r="J1390">
        <v>4163.1304827929707</v>
      </c>
      <c r="K1390">
        <v>-6.2221769032537457</v>
      </c>
      <c r="L1390">
        <v>1.7534694512928679</v>
      </c>
      <c r="M1390">
        <v>-3.9757809613874802</v>
      </c>
      <c r="N1390">
        <f>SQRT(ssa_urop_maneuver_10002[[#This Row],[x-pos]]^2+ssa_urop_maneuver_10002[[#This Row],[y-pos]]^2+ssa_urop_maneuver_10002[[#This Row],[z-pos]]^2)-6378</f>
        <v>543.65445670445297</v>
      </c>
      <c r="O1390">
        <f>SQRT(ssa_urop_maneuver_10002[[#This Row],[x-vel]]^2+ssa_urop_maneuver_10002[[#This Row],[y-vel]]^2+ssa_urop_maneuver_10002[[#This Row],[z-vel]]^2)</f>
        <v>7.5892670782449629</v>
      </c>
    </row>
    <row r="1391" spans="1:15" x14ac:dyDescent="0.35">
      <c r="A1391">
        <v>10002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-4368.1670871658644</v>
      </c>
      <c r="I1391">
        <v>5260.6794471816474</v>
      </c>
      <c r="J1391">
        <v>1075.674348741805</v>
      </c>
      <c r="K1391">
        <v>-4.1620187194479499</v>
      </c>
      <c r="L1391">
        <v>-2.2407874559124399</v>
      </c>
      <c r="M1391">
        <v>-5.9415770807705606</v>
      </c>
      <c r="N1391">
        <f>SQRT(ssa_urop_maneuver_10002[[#This Row],[x-pos]]^2+ssa_urop_maneuver_10002[[#This Row],[y-pos]]^2+ssa_urop_maneuver_10002[[#This Row],[z-pos]]^2)-6378</f>
        <v>543.90055201168161</v>
      </c>
      <c r="O1391">
        <f>SQRT(ssa_urop_maneuver_10002[[#This Row],[x-vel]]^2+ssa_urop_maneuver_10002[[#This Row],[y-vel]]^2+ssa_urop_maneuver_10002[[#This Row],[z-vel]]^2)</f>
        <v>7.5924875008357908</v>
      </c>
    </row>
    <row r="1392" spans="1:15" x14ac:dyDescent="0.35">
      <c r="A1392">
        <v>10002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-5776.3878219722428</v>
      </c>
      <c r="I1392">
        <v>2912.210792141796</v>
      </c>
      <c r="J1392">
        <v>-2462.0240409916628</v>
      </c>
      <c r="K1392">
        <v>-0.36177373914681482</v>
      </c>
      <c r="L1392">
        <v>-5.3025062100189464</v>
      </c>
      <c r="M1392">
        <v>-5.4208858765012966</v>
      </c>
      <c r="N1392">
        <f>SQRT(ssa_urop_maneuver_10002[[#This Row],[x-pos]]^2+ssa_urop_maneuver_10002[[#This Row],[y-pos]]^2+ssa_urop_maneuver_10002[[#This Row],[z-pos]]^2)-6378</f>
        <v>543.64650542898653</v>
      </c>
      <c r="O1392">
        <f>SQRT(ssa_urop_maneuver_10002[[#This Row],[x-vel]]^2+ssa_urop_maneuver_10002[[#This Row],[y-vel]]^2+ssa_urop_maneuver_10002[[#This Row],[z-vel]]^2)</f>
        <v>7.5916701740576817</v>
      </c>
    </row>
    <row r="1393" spans="1:15" x14ac:dyDescent="0.35">
      <c r="A1393">
        <v>10002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-4773.1076435633704</v>
      </c>
      <c r="I1393">
        <v>-652.43282470239535</v>
      </c>
      <c r="J1393">
        <v>-4969.5899756542321</v>
      </c>
      <c r="K1393">
        <v>3.5829536487792386</v>
      </c>
      <c r="L1393">
        <v>-6.1479952659388939</v>
      </c>
      <c r="M1393">
        <v>-2.6346430773724494</v>
      </c>
      <c r="N1393">
        <f>SQRT(ssa_urop_maneuver_10002[[#This Row],[x-pos]]^2+ssa_urop_maneuver_10002[[#This Row],[y-pos]]^2+ssa_urop_maneuver_10002[[#This Row],[z-pos]]^2)-6378</f>
        <v>543.34739006179734</v>
      </c>
      <c r="O1393">
        <f>SQRT(ssa_urop_maneuver_10002[[#This Row],[x-vel]]^2+ssa_urop_maneuver_10002[[#This Row],[y-vel]]^2+ssa_urop_maneuver_10002[[#This Row],[z-vel]]^2)</f>
        <v>7.5879342896768742</v>
      </c>
    </row>
    <row r="1394" spans="1:15" x14ac:dyDescent="0.35">
      <c r="A1394">
        <v>10002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-1781.150830788823</v>
      </c>
      <c r="I1394">
        <v>-3945.8098099707931</v>
      </c>
      <c r="J1394">
        <v>-5401.7029113896378</v>
      </c>
      <c r="K1394">
        <v>6.028509658119571</v>
      </c>
      <c r="L1394">
        <v>-4.4326293216107659</v>
      </c>
      <c r="M1394">
        <v>1.245844647470572</v>
      </c>
      <c r="N1394">
        <f>SQRT(ssa_urop_maneuver_10002[[#This Row],[x-pos]]^2+ssa_urop_maneuver_10002[[#This Row],[y-pos]]^2+ssa_urop_maneuver_10002[[#This Row],[z-pos]]^2)-6378</f>
        <v>544.44954343451718</v>
      </c>
      <c r="O1394">
        <f>SQRT(ssa_urop_maneuver_10002[[#This Row],[x-vel]]^2+ssa_urop_maneuver_10002[[#This Row],[y-vel]]^2+ssa_urop_maneuver_10002[[#This Row],[z-vel]]^2)</f>
        <v>7.5857274065494558</v>
      </c>
    </row>
    <row r="1395" spans="1:15" x14ac:dyDescent="0.35">
      <c r="A1395">
        <v>10002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1951.993488127411</v>
      </c>
      <c r="I1395">
        <v>-5597.0893268735472</v>
      </c>
      <c r="J1395">
        <v>-3579.8942894688989</v>
      </c>
      <c r="K1395">
        <v>5.964463012430854</v>
      </c>
      <c r="L1395">
        <v>-0.87138837441925499</v>
      </c>
      <c r="M1395">
        <v>4.6070310742569367</v>
      </c>
      <c r="N1395">
        <f>SQRT(ssa_urop_maneuver_10002[[#This Row],[x-pos]]^2+ssa_urop_maneuver_10002[[#This Row],[y-pos]]^2+ssa_urop_maneuver_10002[[#This Row],[z-pos]]^2)-6378</f>
        <v>546.83433985720876</v>
      </c>
      <c r="O1395">
        <f>SQRT(ssa_urop_maneuver_10002[[#This Row],[x-vel]]^2+ssa_urop_maneuver_10002[[#This Row],[y-vel]]^2+ssa_urop_maneuver_10002[[#This Row],[z-vel]]^2)</f>
        <v>7.5867563586092439</v>
      </c>
    </row>
    <row r="1396" spans="1:15" x14ac:dyDescent="0.35">
      <c r="A1396">
        <v>10002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4871.5326346101347</v>
      </c>
      <c r="I1396">
        <v>-4916.5763424484358</v>
      </c>
      <c r="J1396">
        <v>-263.00944182330181</v>
      </c>
      <c r="K1396">
        <v>3.4137437583927142</v>
      </c>
      <c r="L1396">
        <v>3.0582634379484102</v>
      </c>
      <c r="M1396">
        <v>6.0472788717818293</v>
      </c>
      <c r="N1396">
        <f>SQRT(ssa_urop_maneuver_10002[[#This Row],[x-pos]]^2+ssa_urop_maneuver_10002[[#This Row],[y-pos]]^2+ssa_urop_maneuver_10002[[#This Row],[z-pos]]^2)-6378</f>
        <v>548.30688806692979</v>
      </c>
      <c r="O1396">
        <f>SQRT(ssa_urop_maneuver_10002[[#This Row],[x-vel]]^2+ssa_urop_maneuver_10002[[#This Row],[y-vel]]^2+ssa_urop_maneuver_10002[[#This Row],[z-vel]]^2)</f>
        <v>7.5878984875231534</v>
      </c>
    </row>
    <row r="1397" spans="1:15" x14ac:dyDescent="0.35">
      <c r="A1397">
        <v>10002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5759.5851706091371</v>
      </c>
      <c r="I1397">
        <v>-2185.8544148760011</v>
      </c>
      <c r="J1397">
        <v>3163.8024998868968</v>
      </c>
      <c r="K1397">
        <v>-0.5602629328243951</v>
      </c>
      <c r="L1397">
        <v>5.7133817815853929</v>
      </c>
      <c r="M1397">
        <v>4.9600027883594553</v>
      </c>
      <c r="N1397">
        <f>SQRT(ssa_urop_maneuver_10002[[#This Row],[x-pos]]^2+ssa_urop_maneuver_10002[[#This Row],[y-pos]]^2+ssa_urop_maneuver_10002[[#This Row],[z-pos]]^2)-6378</f>
        <v>547.34671470130615</v>
      </c>
      <c r="O1397">
        <f>SQRT(ssa_urop_maneuver_10002[[#This Row],[x-vel]]^2+ssa_urop_maneuver_10002[[#This Row],[y-vel]]^2+ssa_urop_maneuver_10002[[#This Row],[z-vel]]^2)</f>
        <v>7.5867156000856157</v>
      </c>
    </row>
    <row r="1398" spans="1:15" x14ac:dyDescent="0.35">
      <c r="A1398">
        <v>10002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4247.8741337048632</v>
      </c>
      <c r="I1398">
        <v>1455.96620906814</v>
      </c>
      <c r="J1398">
        <v>5269.2413444704971</v>
      </c>
      <c r="K1398">
        <v>-4.2952042959818098</v>
      </c>
      <c r="L1398">
        <v>5.9861315589550834</v>
      </c>
      <c r="M1398">
        <v>1.803991833324095</v>
      </c>
      <c r="N1398">
        <f>SQRT(ssa_urop_maneuver_10002[[#This Row],[x-pos]]^2+ssa_urop_maneuver_10002[[#This Row],[y-pos]]^2+ssa_urop_maneuver_10002[[#This Row],[z-pos]]^2)-6378</f>
        <v>545.09010514989222</v>
      </c>
      <c r="O1398">
        <f>SQRT(ssa_urop_maneuver_10002[[#This Row],[x-vel]]^2+ssa_urop_maneuver_10002[[#This Row],[y-vel]]^2+ssa_urop_maneuver_10002[[#This Row],[z-vel]]^2)</f>
        <v>7.5853106409717093</v>
      </c>
    </row>
    <row r="1399" spans="1:15" x14ac:dyDescent="0.35">
      <c r="A1399">
        <v>10002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968.434382676837</v>
      </c>
      <c r="I1399">
        <v>4492.0913329488276</v>
      </c>
      <c r="J1399">
        <v>5176.2842910468626</v>
      </c>
      <c r="K1399">
        <v>-6.2406945702120664</v>
      </c>
      <c r="L1399">
        <v>3.7675264358458338</v>
      </c>
      <c r="M1399">
        <v>-2.1030893874988403</v>
      </c>
      <c r="N1399">
        <f>SQRT(ssa_urop_maneuver_10002[[#This Row],[x-pos]]^2+ssa_urop_maneuver_10002[[#This Row],[y-pos]]^2+ssa_urop_maneuver_10002[[#This Row],[z-pos]]^2)-6378</f>
        <v>543.75330092334025</v>
      </c>
      <c r="O1399">
        <f>SQRT(ssa_urop_maneuver_10002[[#This Row],[x-vel]]^2+ssa_urop_maneuver_10002[[#This Row],[y-vel]]^2+ssa_urop_maneuver_10002[[#This Row],[z-vel]]^2)</f>
        <v>7.5870619567314614</v>
      </c>
    </row>
    <row r="1400" spans="1:15" x14ac:dyDescent="0.35">
      <c r="A1400">
        <v>10002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-2713.810703910091</v>
      </c>
      <c r="I1400">
        <v>5657.4028104577492</v>
      </c>
      <c r="J1400">
        <v>2922.3671290303741</v>
      </c>
      <c r="K1400">
        <v>-5.5878541351701534</v>
      </c>
      <c r="L1400">
        <v>-2.5752175519948579E-2</v>
      </c>
      <c r="M1400">
        <v>-5.1379827530866162</v>
      </c>
      <c r="N1400">
        <f>SQRT(ssa_urop_maneuver_10002[[#This Row],[x-pos]]^2+ssa_urop_maneuver_10002[[#This Row],[y-pos]]^2+ssa_urop_maneuver_10002[[#This Row],[z-pos]]^2)-6378</f>
        <v>543.79201748141622</v>
      </c>
      <c r="O1400">
        <f>SQRT(ssa_urop_maneuver_10002[[#This Row],[x-vel]]^2+ssa_urop_maneuver_10002[[#This Row],[y-vel]]^2+ssa_urop_maneuver_10002[[#This Row],[z-vel]]^2)</f>
        <v>7.5910238954634917</v>
      </c>
    </row>
    <row r="1401" spans="1:15" x14ac:dyDescent="0.35">
      <c r="A1401">
        <v>10002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-5262.9827517529684</v>
      </c>
      <c r="I1401">
        <v>4461.6831921159664</v>
      </c>
      <c r="J1401">
        <v>-553.90958671339638</v>
      </c>
      <c r="K1401">
        <v>-2.599902823136099</v>
      </c>
      <c r="L1401">
        <v>-3.8158087751827319</v>
      </c>
      <c r="M1401">
        <v>-6.0273607293662206</v>
      </c>
      <c r="N1401">
        <f>SQRT(ssa_urop_maneuver_10002[[#This Row],[x-pos]]^2+ssa_urop_maneuver_10002[[#This Row],[y-pos]]^2+ssa_urop_maneuver_10002[[#This Row],[z-pos]]^2)-6378</f>
        <v>543.87981565068549</v>
      </c>
      <c r="O1401">
        <f>SQRT(ssa_urop_maneuver_10002[[#This Row],[x-vel]]^2+ssa_urop_maneuver_10002[[#This Row],[y-vel]]^2+ssa_urop_maneuver_10002[[#This Row],[z-vel]]^2)</f>
        <v>7.5926917927977762</v>
      </c>
    </row>
    <row r="1402" spans="1:15" x14ac:dyDescent="0.35">
      <c r="A1402">
        <v>10002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-5613.6369969596626</v>
      </c>
      <c r="I1402">
        <v>1402.1013255237431</v>
      </c>
      <c r="J1402">
        <v>-3798.285898480493</v>
      </c>
      <c r="K1402">
        <v>1.472265789568824</v>
      </c>
      <c r="L1402">
        <v>-6.0115090346760596</v>
      </c>
      <c r="M1402">
        <v>-4.3936514646714997</v>
      </c>
      <c r="N1402">
        <f>SQRT(ssa_urop_maneuver_10002[[#This Row],[x-pos]]^2+ssa_urop_maneuver_10002[[#This Row],[y-pos]]^2+ssa_urop_maneuver_10002[[#This Row],[z-pos]]^2)-6378</f>
        <v>543.40045274549266</v>
      </c>
      <c r="O1402">
        <f>SQRT(ssa_urop_maneuver_10002[[#This Row],[x-vel]]^2+ssa_urop_maneuver_10002[[#This Row],[y-vel]]^2+ssa_urop_maneuver_10002[[#This Row],[z-vel]]^2)</f>
        <v>7.5901238871402237</v>
      </c>
    </row>
    <row r="1403" spans="1:15" x14ac:dyDescent="0.35">
      <c r="A1403">
        <v>10002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-3622.714891782844</v>
      </c>
      <c r="I1403">
        <v>-2242.8747320275629</v>
      </c>
      <c r="J1403">
        <v>-5454.6639693852021</v>
      </c>
      <c r="K1403">
        <v>4.9221847854805381</v>
      </c>
      <c r="L1403">
        <v>-5.6979932056187357</v>
      </c>
      <c r="M1403">
        <v>-0.92819025789478093</v>
      </c>
      <c r="N1403">
        <f>SQRT(ssa_urop_maneuver_10002[[#This Row],[x-pos]]^2+ssa_urop_maneuver_10002[[#This Row],[y-pos]]^2+ssa_urop_maneuver_10002[[#This Row],[z-pos]]^2)-6378</f>
        <v>543.55396349851708</v>
      </c>
      <c r="O1403">
        <f>SQRT(ssa_urop_maneuver_10002[[#This Row],[x-vel]]^2+ssa_urop_maneuver_10002[[#This Row],[y-vel]]^2+ssa_urop_maneuver_10002[[#This Row],[z-vel]]^2)</f>
        <v>7.5866044307413407</v>
      </c>
    </row>
    <row r="1404" spans="1:15" x14ac:dyDescent="0.35">
      <c r="A1404">
        <v>10002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-123.4801370121224</v>
      </c>
      <c r="I1404">
        <v>-4954.4504957861272</v>
      </c>
      <c r="J1404">
        <v>-4834.3810483661446</v>
      </c>
      <c r="K1404">
        <v>6.3195511138100979</v>
      </c>
      <c r="L1404">
        <v>-3.013212294968326</v>
      </c>
      <c r="M1404">
        <v>2.9207933558490806</v>
      </c>
      <c r="N1404">
        <f>SQRT(ssa_urop_maneuver_10002[[#This Row],[x-pos]]^2+ssa_urop_maneuver_10002[[#This Row],[y-pos]]^2+ssa_urop_maneuver_10002[[#This Row],[z-pos]]^2)-6378</f>
        <v>545.37108497252757</v>
      </c>
      <c r="O1404">
        <f>SQRT(ssa_urop_maneuver_10002[[#This Row],[x-vel]]^2+ssa_urop_maneuver_10002[[#This Row],[y-vel]]^2+ssa_urop_maneuver_10002[[#This Row],[z-vel]]^2)</f>
        <v>7.5859876378872952</v>
      </c>
    </row>
    <row r="1405" spans="1:15" x14ac:dyDescent="0.35">
      <c r="A1405">
        <v>10002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3426.8668114365428</v>
      </c>
      <c r="I1405">
        <v>-5603.3501636856481</v>
      </c>
      <c r="J1405">
        <v>-2196.3259686812798</v>
      </c>
      <c r="K1405">
        <v>5.085512372486134</v>
      </c>
      <c r="L1405">
        <v>0.92980121968675999</v>
      </c>
      <c r="M1405">
        <v>5.5538132139106562</v>
      </c>
      <c r="N1405">
        <f>SQRT(ssa_urop_maneuver_10002[[#This Row],[x-pos]]^2+ssa_urop_maneuver_10002[[#This Row],[y-pos]]^2+ssa_urop_maneuver_10002[[#This Row],[z-pos]]^2)-6378</f>
        <v>547.66220378275466</v>
      </c>
      <c r="O1405">
        <f>SQRT(ssa_urop_maneuver_10002[[#This Row],[x-vel]]^2+ssa_urop_maneuver_10002[[#This Row],[y-vel]]^2+ssa_urop_maneuver_10002[[#This Row],[z-vel]]^2)</f>
        <v>7.5876088205606083</v>
      </c>
    </row>
    <row r="1406" spans="1:15" x14ac:dyDescent="0.35">
      <c r="A1406">
        <v>10002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5548.3879331963171</v>
      </c>
      <c r="I1406">
        <v>-3916.4083327599469</v>
      </c>
      <c r="J1406">
        <v>1359.4865361382831</v>
      </c>
      <c r="K1406">
        <v>1.7294533598046899</v>
      </c>
      <c r="L1406">
        <v>4.4893682221389799</v>
      </c>
      <c r="M1406">
        <v>5.8675240460283131</v>
      </c>
      <c r="N1406">
        <f>SQRT(ssa_urop_maneuver_10002[[#This Row],[x-pos]]^2+ssa_urop_maneuver_10002[[#This Row],[y-pos]]^2+ssa_urop_maneuver_10002[[#This Row],[z-pos]]^2)-6378</f>
        <v>548.11482204065942</v>
      </c>
      <c r="O1406">
        <f>SQRT(ssa_urop_maneuver_10002[[#This Row],[x-vel]]^2+ssa_urop_maneuver_10002[[#This Row],[y-vel]]^2+ssa_urop_maneuver_10002[[#This Row],[z-vel]]^2)</f>
        <v>7.5877054758610329</v>
      </c>
    </row>
    <row r="1407" spans="1:15" x14ac:dyDescent="0.35">
      <c r="A1407">
        <v>10002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5356.5993202351474</v>
      </c>
      <c r="I1407">
        <v>-596.38490974471358</v>
      </c>
      <c r="J1407">
        <v>4347.1548946650246</v>
      </c>
      <c r="K1407">
        <v>-2.3443723857084522</v>
      </c>
      <c r="L1407">
        <v>6.175557635061331</v>
      </c>
      <c r="M1407">
        <v>3.7298567049722351</v>
      </c>
      <c r="N1407">
        <f>SQRT(ssa_urop_maneuver_10002[[#This Row],[x-pos]]^2+ssa_urop_maneuver_10002[[#This Row],[y-pos]]^2+ssa_urop_maneuver_10002[[#This Row],[z-pos]]^2)-6378</f>
        <v>546.34740003164006</v>
      </c>
      <c r="O1407">
        <f>SQRT(ssa_urop_maneuver_10002[[#This Row],[x-vel]]^2+ssa_urop_maneuver_10002[[#This Row],[y-vel]]^2+ssa_urop_maneuver_10002[[#This Row],[z-vel]]^2)</f>
        <v>7.5858700902706593</v>
      </c>
    </row>
    <row r="1408" spans="1:15" x14ac:dyDescent="0.35">
      <c r="A1408">
        <v>10002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2934.3767908384639</v>
      </c>
      <c r="I1408">
        <v>2972.333593206019</v>
      </c>
      <c r="J1408">
        <v>5520.2686244939187</v>
      </c>
      <c r="K1408">
        <v>-5.4368939873739519</v>
      </c>
      <c r="L1408">
        <v>5.2895314827355122</v>
      </c>
      <c r="M1408">
        <v>3.90205499131989E-2</v>
      </c>
      <c r="N1408">
        <f>SQRT(ssa_urop_maneuver_10002[[#This Row],[x-pos]]^2+ssa_urop_maneuver_10002[[#This Row],[y-pos]]^2+ssa_urop_maneuver_10002[[#This Row],[z-pos]]^2)-6378</f>
        <v>544.33340908139326</v>
      </c>
      <c r="O1408">
        <f>SQRT(ssa_urop_maneuver_10002[[#This Row],[x-vel]]^2+ssa_urop_maneuver_10002[[#This Row],[y-vel]]^2+ssa_urop_maneuver_10002[[#This Row],[z-vel]]^2)</f>
        <v>7.5855442876637866</v>
      </c>
    </row>
    <row r="1409" spans="1:15" x14ac:dyDescent="0.35">
      <c r="A1409">
        <v>10002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-708.74123281786387</v>
      </c>
      <c r="I1409">
        <v>5304.1296881590742</v>
      </c>
      <c r="J1409">
        <v>4390.2744201572941</v>
      </c>
      <c r="K1409">
        <v>-6.2671404974483274</v>
      </c>
      <c r="L1409">
        <v>2.20050035616203</v>
      </c>
      <c r="M1409">
        <v>-3.669995619288732</v>
      </c>
      <c r="N1409">
        <f>SQRT(ssa_urop_maneuver_10002[[#This Row],[x-pos]]^2+ssa_urop_maneuver_10002[[#This Row],[y-pos]]^2+ssa_urop_maneuver_10002[[#This Row],[z-pos]]^2)-6378</f>
        <v>543.74944419357962</v>
      </c>
      <c r="O1409">
        <f>SQRT(ssa_urop_maneuver_10002[[#This Row],[x-vel]]^2+ssa_urop_maneuver_10002[[#This Row],[y-vel]]^2+ssa_urop_maneuver_10002[[#This Row],[z-vel]]^2)</f>
        <v>7.5886836590955991</v>
      </c>
    </row>
    <row r="1410" spans="1:15" x14ac:dyDescent="0.35">
      <c r="A1410">
        <v>10002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-4055.8760400136271</v>
      </c>
      <c r="I1410">
        <v>5425.001875879545</v>
      </c>
      <c r="J1410">
        <v>1426.0247633461049</v>
      </c>
      <c r="K1410">
        <v>-4.4840503564421743</v>
      </c>
      <c r="L1410">
        <v>-1.8138358969550259</v>
      </c>
      <c r="M1410">
        <v>-5.8518809038076247</v>
      </c>
      <c r="N1410">
        <f>SQRT(ssa_urop_maneuver_10002[[#This Row],[x-pos]]^2+ssa_urop_maneuver_10002[[#This Row],[y-pos]]^2+ssa_urop_maneuver_10002[[#This Row],[z-pos]]^2)-6378</f>
        <v>544.0172226692348</v>
      </c>
      <c r="O1410">
        <f>SQRT(ssa_urop_maneuver_10002[[#This Row],[x-vel]]^2+ssa_urop_maneuver_10002[[#This Row],[y-vel]]^2+ssa_urop_maneuver_10002[[#This Row],[z-vel]]^2)</f>
        <v>7.5921813974996795</v>
      </c>
    </row>
    <row r="1411" spans="1:15" x14ac:dyDescent="0.35">
      <c r="A1411">
        <v>10002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-5708.9554367090122</v>
      </c>
      <c r="I1411">
        <v>3280.314741397231</v>
      </c>
      <c r="J1411">
        <v>-2135.030976628454</v>
      </c>
      <c r="K1411">
        <v>-0.82603386556912739</v>
      </c>
      <c r="L1411">
        <v>-5.0750368607162759</v>
      </c>
      <c r="M1411">
        <v>-5.5855383357184829</v>
      </c>
      <c r="N1411">
        <f>SQRT(ssa_urop_maneuver_10002[[#This Row],[x-pos]]^2+ssa_urop_maneuver_10002[[#This Row],[y-pos]]^2+ssa_urop_maneuver_10002[[#This Row],[z-pos]]^2)-6378</f>
        <v>543.77681322653007</v>
      </c>
      <c r="O1411">
        <f>SQRT(ssa_urop_maneuver_10002[[#This Row],[x-vel]]^2+ssa_urop_maneuver_10002[[#This Row],[y-vel]]^2+ssa_urop_maneuver_10002[[#This Row],[z-vel]]^2)</f>
        <v>7.5918752350441583</v>
      </c>
    </row>
    <row r="1412" spans="1:15" x14ac:dyDescent="0.35">
      <c r="A1412">
        <v>10002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-4978.4012407144464</v>
      </c>
      <c r="I1412">
        <v>-234.3697252627465</v>
      </c>
      <c r="J1412">
        <v>-4802.6289965594078</v>
      </c>
      <c r="K1412">
        <v>3.17113625725827</v>
      </c>
      <c r="L1412">
        <v>-6.2147800333348542</v>
      </c>
      <c r="M1412">
        <v>-2.983836712899687</v>
      </c>
      <c r="N1412">
        <f>SQRT(ssa_urop_maneuver_10002[[#This Row],[x-pos]]^2+ssa_urop_maneuver_10002[[#This Row],[y-pos]]^2+ssa_urop_maneuver_10002[[#This Row],[z-pos]]^2)-6378</f>
        <v>543.31875875256173</v>
      </c>
      <c r="O1412">
        <f>SQRT(ssa_urop_maneuver_10002[[#This Row],[x-vel]]^2+ssa_urop_maneuver_10002[[#This Row],[y-vel]]^2+ssa_urop_maneuver_10002[[#This Row],[z-vel]]^2)</f>
        <v>7.5883382603890004</v>
      </c>
    </row>
    <row r="1413" spans="1:15" x14ac:dyDescent="0.35">
      <c r="A1413">
        <v>10002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-2173.2316125145931</v>
      </c>
      <c r="I1413">
        <v>-3651.9753112175081</v>
      </c>
      <c r="J1413">
        <v>-5464.0903368302106</v>
      </c>
      <c r="K1413">
        <v>5.8400600497002841</v>
      </c>
      <c r="L1413">
        <v>-4.7648366617112696</v>
      </c>
      <c r="M1413">
        <v>0.85820271800498116</v>
      </c>
      <c r="N1413">
        <f>SQRT(ssa_urop_maneuver_10002[[#This Row],[x-pos]]^2+ssa_urop_maneuver_10002[[#This Row],[y-pos]]^2+ssa_urop_maneuver_10002[[#This Row],[z-pos]]^2)-6378</f>
        <v>544.14869274102512</v>
      </c>
      <c r="O1413">
        <f>SQRT(ssa_urop_maneuver_10002[[#This Row],[x-vel]]^2+ssa_urop_maneuver_10002[[#This Row],[y-vel]]^2+ssa_urop_maneuver_10002[[#This Row],[z-vel]]^2)</f>
        <v>7.5859397375726774</v>
      </c>
    </row>
    <row r="1414" spans="1:15" x14ac:dyDescent="0.35">
      <c r="A1414">
        <v>10002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1536.378280086853</v>
      </c>
      <c r="I1414">
        <v>-5549.7048055924424</v>
      </c>
      <c r="J1414">
        <v>-3845.4813697007339</v>
      </c>
      <c r="K1414">
        <v>6.0774191049645676</v>
      </c>
      <c r="L1414">
        <v>-1.331092393368869</v>
      </c>
      <c r="M1414">
        <v>4.3418614984117534</v>
      </c>
      <c r="N1414">
        <f>SQRT(ssa_urop_maneuver_10002[[#This Row],[x-pos]]^2+ssa_urop_maneuver_10002[[#This Row],[y-pos]]^2+ssa_urop_maneuver_10002[[#This Row],[z-pos]]^2)-6378</f>
        <v>546.40673368151602</v>
      </c>
      <c r="O1414">
        <f>SQRT(ssa_urop_maneuver_10002[[#This Row],[x-vel]]^2+ssa_urop_maneuver_10002[[#This Row],[y-vel]]^2+ssa_urop_maneuver_10002[[#This Row],[z-vel]]^2)</f>
        <v>7.5867378502531073</v>
      </c>
    </row>
    <row r="1415" spans="1:15" x14ac:dyDescent="0.35">
      <c r="A1415">
        <v>10002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4605.6052721597316</v>
      </c>
      <c r="I1415">
        <v>-5135.5287177648952</v>
      </c>
      <c r="J1415">
        <v>-620.99182311591119</v>
      </c>
      <c r="K1415">
        <v>3.7815954751024572</v>
      </c>
      <c r="L1415">
        <v>2.6625505301715369</v>
      </c>
      <c r="M1415">
        <v>6.0157935200533093</v>
      </c>
      <c r="N1415">
        <f>SQRT(ssa_urop_maneuver_10002[[#This Row],[x-pos]]^2+ssa_urop_maneuver_10002[[#This Row],[y-pos]]^2+ssa_urop_maneuver_10002[[#This Row],[z-pos]]^2)-6378</f>
        <v>548.10178804140105</v>
      </c>
      <c r="O1415">
        <f>SQRT(ssa_urop_maneuver_10002[[#This Row],[x-vel]]^2+ssa_urop_maneuver_10002[[#This Row],[y-vel]]^2+ssa_urop_maneuver_10002[[#This Row],[z-vel]]^2)</f>
        <v>7.5881098660303739</v>
      </c>
    </row>
    <row r="1416" spans="1:15" x14ac:dyDescent="0.35">
      <c r="A1416">
        <v>10002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5754.1070780921909</v>
      </c>
      <c r="I1416">
        <v>-2579.7238139850879</v>
      </c>
      <c r="J1416">
        <v>2863.0759971971852</v>
      </c>
      <c r="K1416">
        <v>-9.1590570964819443E-2</v>
      </c>
      <c r="L1416">
        <v>5.547189659742422</v>
      </c>
      <c r="M1416">
        <v>5.1752613454335723</v>
      </c>
      <c r="N1416">
        <f>SQRT(ssa_urop_maneuver_10002[[#This Row],[x-pos]]^2+ssa_urop_maneuver_10002[[#This Row],[y-pos]]^2+ssa_urop_maneuver_10002[[#This Row],[z-pos]]^2)-6378</f>
        <v>547.45503113832001</v>
      </c>
      <c r="O1416">
        <f>SQRT(ssa_urop_maneuver_10002[[#This Row],[x-vel]]^2+ssa_urop_maneuver_10002[[#This Row],[y-vel]]^2+ssa_urop_maneuver_10002[[#This Row],[z-vel]]^2)</f>
        <v>7.5870305091901278</v>
      </c>
    </row>
    <row r="1417" spans="1:15" x14ac:dyDescent="0.35">
      <c r="A1417">
        <v>10002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4504.7146536853897</v>
      </c>
      <c r="I1417">
        <v>1051.471514648495</v>
      </c>
      <c r="J1417">
        <v>5151.1705304019988</v>
      </c>
      <c r="K1417">
        <v>-3.9210248917814372</v>
      </c>
      <c r="L1417">
        <v>6.1180160315414858</v>
      </c>
      <c r="M1417">
        <v>2.1754734286254029</v>
      </c>
      <c r="N1417">
        <f>SQRT(ssa_urop_maneuver_10002[[#This Row],[x-pos]]^2+ssa_urop_maneuver_10002[[#This Row],[y-pos]]^2+ssa_urop_maneuver_10002[[#This Row],[z-pos]]^2)-6378</f>
        <v>545.33765538898842</v>
      </c>
      <c r="O1417">
        <f>SQRT(ssa_urop_maneuver_10002[[#This Row],[x-vel]]^2+ssa_urop_maneuver_10002[[#This Row],[y-vel]]^2+ssa_urop_maneuver_10002[[#This Row],[z-vel]]^2)</f>
        <v>7.5853306455831859</v>
      </c>
    </row>
    <row r="1418" spans="1:15" x14ac:dyDescent="0.35">
      <c r="A1418">
        <v>10002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1380.574202353808</v>
      </c>
      <c r="I1418">
        <v>4245.3108383658964</v>
      </c>
      <c r="J1418">
        <v>5290.0429713694539</v>
      </c>
      <c r="K1418">
        <v>-6.1158326087024859</v>
      </c>
      <c r="L1418">
        <v>4.1425180792349003</v>
      </c>
      <c r="M1418">
        <v>-1.729636113045625</v>
      </c>
      <c r="N1418">
        <f>SQRT(ssa_urop_maneuver_10002[[#This Row],[x-pos]]^2+ssa_urop_maneuver_10002[[#This Row],[y-pos]]^2+ssa_urop_maneuver_10002[[#This Row],[z-pos]]^2)-6378</f>
        <v>543.93642570394877</v>
      </c>
      <c r="O1418">
        <f>SQRT(ssa_urop_maneuver_10002[[#This Row],[x-vel]]^2+ssa_urop_maneuver_10002[[#This Row],[y-vel]]^2+ssa_urop_maneuver_10002[[#This Row],[z-vel]]^2)</f>
        <v>7.5865344932985215</v>
      </c>
    </row>
    <row r="1419" spans="1:15" x14ac:dyDescent="0.35">
      <c r="A1419">
        <v>10002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-2317.8792093460961</v>
      </c>
      <c r="I1419">
        <v>5671.5392647316003</v>
      </c>
      <c r="J1419">
        <v>3220.9415497406239</v>
      </c>
      <c r="K1419">
        <v>-5.7651162025151077</v>
      </c>
      <c r="L1419">
        <v>0.43756735878503811</v>
      </c>
      <c r="M1419">
        <v>-4.9179032212807163</v>
      </c>
      <c r="N1419">
        <f>SQRT(ssa_urop_maneuver_10002[[#This Row],[x-pos]]^2+ssa_urop_maneuver_10002[[#This Row],[y-pos]]^2+ssa_urop_maneuver_10002[[#This Row],[z-pos]]^2)-6378</f>
        <v>543.9495900617967</v>
      </c>
      <c r="O1419">
        <f>SQRT(ssa_urop_maneuver_10002[[#This Row],[x-vel]]^2+ssa_urop_maneuver_10002[[#This Row],[y-vel]]^2+ssa_urop_maneuver_10002[[#This Row],[z-vel]]^2)</f>
        <v>7.5903756241611378</v>
      </c>
    </row>
    <row r="1420" spans="1:15" x14ac:dyDescent="0.35">
      <c r="A1420">
        <v>10002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-5048.7920353563259</v>
      </c>
      <c r="I1420">
        <v>4731.5498248928216</v>
      </c>
      <c r="J1420">
        <v>-195.01240984961274</v>
      </c>
      <c r="K1420">
        <v>-3.0064068672230029</v>
      </c>
      <c r="L1420">
        <v>-3.4579327424590249</v>
      </c>
      <c r="M1420">
        <v>-6.0539020548888933</v>
      </c>
      <c r="N1420">
        <f>SQRT(ssa_urop_maneuver_10002[[#This Row],[x-pos]]^2+ssa_urop_maneuver_10002[[#This Row],[y-pos]]^2+ssa_urop_maneuver_10002[[#This Row],[z-pos]]^2)-6378</f>
        <v>544.13078478846091</v>
      </c>
      <c r="O1420">
        <f>SQRT(ssa_urop_maneuver_10002[[#This Row],[x-vel]]^2+ssa_urop_maneuver_10002[[#This Row],[y-vel]]^2+ssa_urop_maneuver_10002[[#This Row],[z-vel]]^2)</f>
        <v>7.592464105469567</v>
      </c>
    </row>
    <row r="1421" spans="1:15" x14ac:dyDescent="0.35">
      <c r="A1421">
        <v>10002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-5670.8434040205839</v>
      </c>
      <c r="I1421">
        <v>1815.1440130466319</v>
      </c>
      <c r="J1421">
        <v>-3529.3055537319651</v>
      </c>
      <c r="K1421">
        <v>1.0071816829875979</v>
      </c>
      <c r="L1421">
        <v>-5.9094754588292373</v>
      </c>
      <c r="M1421">
        <v>-4.6557588233111247</v>
      </c>
      <c r="N1421">
        <f>SQRT(ssa_urop_maneuver_10002[[#This Row],[x-pos]]^2+ssa_urop_maneuver_10002[[#This Row],[y-pos]]^2+ssa_urop_maneuver_10002[[#This Row],[z-pos]]^2)-6378</f>
        <v>543.64795353144837</v>
      </c>
      <c r="O1421">
        <f>SQRT(ssa_urop_maneuver_10002[[#This Row],[x-vel]]^2+ssa_urop_maneuver_10002[[#This Row],[y-vel]]^2+ssa_urop_maneuver_10002[[#This Row],[z-vel]]^2)</f>
        <v>7.5902836153789499</v>
      </c>
    </row>
    <row r="1422" spans="1:15" x14ac:dyDescent="0.35">
      <c r="A1422">
        <v>10002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-3927.2176773626738</v>
      </c>
      <c r="I1422">
        <v>-1859.025816089817</v>
      </c>
      <c r="J1422">
        <v>-5387.8862547357103</v>
      </c>
      <c r="K1422">
        <v>4.5927148801000559</v>
      </c>
      <c r="L1422">
        <v>-5.8936481492824484</v>
      </c>
      <c r="M1422">
        <v>-1.315557293562623</v>
      </c>
      <c r="N1422">
        <f>SQRT(ssa_urop_maneuver_10002[[#This Row],[x-pos]]^2+ssa_urop_maneuver_10002[[#This Row],[y-pos]]^2+ssa_urop_maneuver_10002[[#This Row],[z-pos]]^2)-6378</f>
        <v>543.58464256909065</v>
      </c>
      <c r="O1422">
        <f>SQRT(ssa_urop_maneuver_10002[[#This Row],[x-vel]]^2+ssa_urop_maneuver_10002[[#This Row],[y-vel]]^2+ssa_urop_maneuver_10002[[#This Row],[z-vel]]^2)</f>
        <v>7.5867522346573777</v>
      </c>
    </row>
    <row r="1423" spans="1:15" x14ac:dyDescent="0.35">
      <c r="A1423">
        <v>10002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-548.37053299661113</v>
      </c>
      <c r="I1423">
        <v>-4759.6021576070116</v>
      </c>
      <c r="J1423">
        <v>-4997.5189689655354</v>
      </c>
      <c r="K1423">
        <v>6.2621898422227869</v>
      </c>
      <c r="L1423">
        <v>-3.4248014405691691</v>
      </c>
      <c r="M1423">
        <v>2.5694743961864819</v>
      </c>
      <c r="N1423">
        <f>SQRT(ssa_urop_maneuver_10002[[#This Row],[x-pos]]^2+ssa_urop_maneuver_10002[[#This Row],[y-pos]]^2+ssa_urop_maneuver_10002[[#This Row],[z-pos]]^2)-6378</f>
        <v>545.12926250309556</v>
      </c>
      <c r="O1423">
        <f>SQRT(ssa_urop_maneuver_10002[[#This Row],[x-vel]]^2+ssa_urop_maneuver_10002[[#This Row],[y-vel]]^2+ssa_urop_maneuver_10002[[#This Row],[z-vel]]^2)</f>
        <v>7.5859399681266124</v>
      </c>
    </row>
    <row r="1424" spans="1:15" x14ac:dyDescent="0.35">
      <c r="A1424">
        <v>10002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3058.4590855283213</v>
      </c>
      <c r="I1424">
        <v>-5678.7759158044528</v>
      </c>
      <c r="J1424">
        <v>-2521.4614699467338</v>
      </c>
      <c r="K1424">
        <v>5.3245161623963444</v>
      </c>
      <c r="L1424">
        <v>0.47307893905475218</v>
      </c>
      <c r="M1424">
        <v>5.3848674502231928</v>
      </c>
      <c r="N1424">
        <f>SQRT(ssa_urop_maneuver_10002[[#This Row],[x-pos]]^2+ssa_urop_maneuver_10002[[#This Row],[y-pos]]^2+ssa_urop_maneuver_10002[[#This Row],[z-pos]]^2)-6378</f>
        <v>547.34734321661199</v>
      </c>
      <c r="O1424">
        <f>SQRT(ssa_urop_maneuver_10002[[#This Row],[x-vel]]^2+ssa_urop_maneuver_10002[[#This Row],[y-vel]]^2+ssa_urop_maneuver_10002[[#This Row],[z-vel]]^2)</f>
        <v>7.5875604447457476</v>
      </c>
    </row>
    <row r="1425" spans="1:15" x14ac:dyDescent="0.35">
      <c r="A1425">
        <v>10002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5390.1143656888589</v>
      </c>
      <c r="I1425">
        <v>-4230.812903613285</v>
      </c>
      <c r="J1425">
        <v>1008.14221303926</v>
      </c>
      <c r="K1425">
        <v>2.165267384910968</v>
      </c>
      <c r="L1425">
        <v>4.1786120994368412</v>
      </c>
      <c r="M1425">
        <v>5.9522866136982184</v>
      </c>
      <c r="N1425">
        <f>SQRT(ssa_urop_maneuver_10002[[#This Row],[x-pos]]^2+ssa_urop_maneuver_10002[[#This Row],[y-pos]]^2+ssa_urop_maneuver_10002[[#This Row],[z-pos]]^2)-6378</f>
        <v>547.99894761021278</v>
      </c>
      <c r="O1425">
        <f>SQRT(ssa_urop_maneuver_10002[[#This Row],[x-vel]]^2+ssa_urop_maneuver_10002[[#This Row],[y-vel]]^2+ssa_urop_maneuver_10002[[#This Row],[z-vel]]^2)</f>
        <v>7.5880760313356213</v>
      </c>
    </row>
    <row r="1426" spans="1:15" x14ac:dyDescent="0.35">
      <c r="A1426">
        <v>10002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5474.0834237816471</v>
      </c>
      <c r="I1426">
        <v>-1018.419194293068</v>
      </c>
      <c r="J1426">
        <v>4116.3723679579434</v>
      </c>
      <c r="K1426">
        <v>-1.8943819606891239</v>
      </c>
      <c r="L1426">
        <v>6.1404002472038464</v>
      </c>
      <c r="M1426">
        <v>4.0321725543106037</v>
      </c>
      <c r="N1426">
        <f>SQRT(ssa_urop_maneuver_10002[[#This Row],[x-pos]]^2+ssa_urop_maneuver_10002[[#This Row],[y-pos]]^2+ssa_urop_maneuver_10002[[#This Row],[z-pos]]^2)-6378</f>
        <v>546.39805741359942</v>
      </c>
      <c r="O1426">
        <f>SQRT(ssa_urop_maneuver_10002[[#This Row],[x-vel]]^2+ssa_urop_maneuver_10002[[#This Row],[y-vel]]^2+ssa_urop_maneuver_10002[[#This Row],[z-vel]]^2)</f>
        <v>7.5862779883537828</v>
      </c>
    </row>
    <row r="1427" spans="1:15" x14ac:dyDescent="0.35">
      <c r="A1427">
        <v>10002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3278.2100827375439</v>
      </c>
      <c r="I1427">
        <v>2618.5044025399452</v>
      </c>
      <c r="J1427">
        <v>5506.0302972345862</v>
      </c>
      <c r="K1427">
        <v>-5.1595251410273058</v>
      </c>
      <c r="L1427">
        <v>5.5437237777759059</v>
      </c>
      <c r="M1427">
        <v>0.43243435430567612</v>
      </c>
      <c r="N1427">
        <f>SQRT(ssa_urop_maneuver_10002[[#This Row],[x-pos]]^2+ssa_urop_maneuver_10002[[#This Row],[y-pos]]^2+ssa_urop_maneuver_10002[[#This Row],[z-pos]]^2)-6378</f>
        <v>544.39816008501111</v>
      </c>
      <c r="O1427">
        <f>SQRT(ssa_urop_maneuver_10002[[#This Row],[x-vel]]^2+ssa_urop_maneuver_10002[[#This Row],[y-vel]]^2+ssa_urop_maneuver_10002[[#This Row],[z-vel]]^2)</f>
        <v>7.5855502421350138</v>
      </c>
    </row>
    <row r="1428" spans="1:15" x14ac:dyDescent="0.35">
      <c r="A1428">
        <v>10002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-281.70847897114169</v>
      </c>
      <c r="I1428">
        <v>5165.7803102767684</v>
      </c>
      <c r="J1428">
        <v>4598.5064211178033</v>
      </c>
      <c r="K1428">
        <v>-6.2772856633434939</v>
      </c>
      <c r="L1428">
        <v>2.638830445197462</v>
      </c>
      <c r="M1428">
        <v>-3.3486450338629621</v>
      </c>
      <c r="N1428">
        <f>SQRT(ssa_urop_maneuver_10002[[#This Row],[x-pos]]^2+ssa_urop_maneuver_10002[[#This Row],[y-pos]]^2+ssa_urop_maneuver_10002[[#This Row],[z-pos]]^2)-6378</f>
        <v>543.77052395043302</v>
      </c>
      <c r="O1428">
        <f>SQRT(ssa_urop_maneuver_10002[[#This Row],[x-vel]]^2+ssa_urop_maneuver_10002[[#This Row],[y-vel]]^2+ssa_urop_maneuver_10002[[#This Row],[z-vel]]^2)</f>
        <v>7.5882254170875738</v>
      </c>
    </row>
    <row r="1429" spans="1:15" x14ac:dyDescent="0.35">
      <c r="A1429">
        <v>10002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-3723.630644384994</v>
      </c>
      <c r="I1429">
        <v>5560.3184813778826</v>
      </c>
      <c r="J1429">
        <v>1770.1029370589131</v>
      </c>
      <c r="K1429">
        <v>-4.7786127813714936</v>
      </c>
      <c r="L1429">
        <v>-1.3731056754371049</v>
      </c>
      <c r="M1429">
        <v>-5.7371220105100953</v>
      </c>
      <c r="N1429">
        <f>SQRT(ssa_urop_maneuver_10002[[#This Row],[x-pos]]^2+ssa_urop_maneuver_10002[[#This Row],[y-pos]]^2+ssa_urop_maneuver_10002[[#This Row],[z-pos]]^2)-6378</f>
        <v>544.1262049994466</v>
      </c>
      <c r="O1429">
        <f>SQRT(ssa_urop_maneuver_10002[[#This Row],[x-vel]]^2+ssa_urop_maneuver_10002[[#This Row],[y-vel]]^2+ssa_urop_maneuver_10002[[#This Row],[z-vel]]^2)</f>
        <v>7.5917803098933252</v>
      </c>
    </row>
    <row r="1430" spans="1:15" x14ac:dyDescent="0.35">
      <c r="A1430">
        <v>10002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-5610.4572176093452</v>
      </c>
      <c r="I1430">
        <v>3633.2752980409368</v>
      </c>
      <c r="J1430">
        <v>-1799.0453475082991</v>
      </c>
      <c r="K1430">
        <v>-1.282138923965495</v>
      </c>
      <c r="L1430">
        <v>-4.8168554458429922</v>
      </c>
      <c r="M1430">
        <v>-5.726293379081385</v>
      </c>
      <c r="N1430">
        <f>SQRT(ssa_urop_maneuver_10002[[#This Row],[x-pos]]^2+ssa_urop_maneuver_10002[[#This Row],[y-pos]]^2+ssa_urop_maneuver_10002[[#This Row],[z-pos]]^2)-6378</f>
        <v>544.02887485818792</v>
      </c>
      <c r="O1430">
        <f>SQRT(ssa_urop_maneuver_10002[[#This Row],[x-vel]]^2+ssa_urop_maneuver_10002[[#This Row],[y-vel]]^2+ssa_urop_maneuver_10002[[#This Row],[z-vel]]^2)</f>
        <v>7.5918648874835748</v>
      </c>
    </row>
    <row r="1431" spans="1:15" x14ac:dyDescent="0.35">
      <c r="A1431">
        <v>10002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-5154.6634892575921</v>
      </c>
      <c r="I1431">
        <v>188.8691928310167</v>
      </c>
      <c r="J1431">
        <v>-4615.3392154369503</v>
      </c>
      <c r="K1431">
        <v>2.7446531226414193</v>
      </c>
      <c r="L1431">
        <v>-6.2470670453648847</v>
      </c>
      <c r="M1431">
        <v>-3.320527202092185</v>
      </c>
      <c r="N1431">
        <f>SQRT(ssa_urop_maneuver_10002[[#This Row],[x-pos]]^2+ssa_urop_maneuver_10002[[#This Row],[y-pos]]^2+ssa_urop_maneuver_10002[[#This Row],[z-pos]]^2)-6378</f>
        <v>543.53041841441791</v>
      </c>
      <c r="O1431">
        <f>SQRT(ssa_urop_maneuver_10002[[#This Row],[x-vel]]^2+ssa_urop_maneuver_10002[[#This Row],[y-vel]]^2+ssa_urop_maneuver_10002[[#This Row],[z-vel]]^2)</f>
        <v>7.5884694328134046</v>
      </c>
    </row>
    <row r="1432" spans="1:15" x14ac:dyDescent="0.35">
      <c r="A1432">
        <v>10002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-2550.582755805478</v>
      </c>
      <c r="I1432">
        <v>-3334.8499660361581</v>
      </c>
      <c r="J1432">
        <v>-5503.5534533419959</v>
      </c>
      <c r="K1432">
        <v>5.6203775640214424</v>
      </c>
      <c r="L1432">
        <v>-5.0734134930110368</v>
      </c>
      <c r="M1432">
        <v>0.46639492891743572</v>
      </c>
      <c r="N1432">
        <f>SQRT(ssa_urop_maneuver_10002[[#This Row],[x-pos]]^2+ssa_urop_maneuver_10002[[#This Row],[y-pos]]^2+ssa_urop_maneuver_10002[[#This Row],[z-pos]]^2)-6378</f>
        <v>544.1237567654216</v>
      </c>
      <c r="O1432">
        <f>SQRT(ssa_urop_maneuver_10002[[#This Row],[x-vel]]^2+ssa_urop_maneuver_10002[[#This Row],[y-vel]]^2+ssa_urop_maneuver_10002[[#This Row],[z-vel]]^2)</f>
        <v>7.5858877307103585</v>
      </c>
    </row>
    <row r="1433" spans="1:15" x14ac:dyDescent="0.35">
      <c r="A1433">
        <v>10002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1115.004866092346</v>
      </c>
      <c r="I1433">
        <v>-5470.7847397281694</v>
      </c>
      <c r="J1433">
        <v>-4095.3062230643404</v>
      </c>
      <c r="K1433">
        <v>6.1557401822466042</v>
      </c>
      <c r="L1433">
        <v>-1.7878642710365771</v>
      </c>
      <c r="M1433">
        <v>4.0578928437725823</v>
      </c>
      <c r="N1433">
        <f>SQRT(ssa_urop_maneuver_10002[[#This Row],[x-pos]]^2+ssa_urop_maneuver_10002[[#This Row],[y-pos]]^2+ssa_urop_maneuver_10002[[#This Row],[z-pos]]^2)-6378</f>
        <v>546.17898241529747</v>
      </c>
      <c r="O1433">
        <f>SQRT(ssa_urop_maneuver_10002[[#This Row],[x-vel]]^2+ssa_urop_maneuver_10002[[#This Row],[y-vel]]^2+ssa_urop_maneuver_10002[[#This Row],[z-vel]]^2)</f>
        <v>7.5865730191249954</v>
      </c>
    </row>
    <row r="1434" spans="1:15" x14ac:dyDescent="0.35">
      <c r="A1434">
        <v>10002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4315.7635182184986</v>
      </c>
      <c r="I1434">
        <v>-5327.9694727276756</v>
      </c>
      <c r="J1434">
        <v>-977.09645832086642</v>
      </c>
      <c r="K1434">
        <v>4.125931779033519</v>
      </c>
      <c r="L1434">
        <v>2.247699492531094</v>
      </c>
      <c r="M1434">
        <v>5.95855549923622</v>
      </c>
      <c r="N1434">
        <f>SQRT(ssa_urop_maneuver_10002[[#This Row],[x-pos]]^2+ssa_urop_maneuver_10002[[#This Row],[y-pos]]^2+ssa_urop_maneuver_10002[[#This Row],[z-pos]]^2)-6378</f>
        <v>547.87835125386209</v>
      </c>
      <c r="O1434">
        <f>SQRT(ssa_urop_maneuver_10002[[#This Row],[x-vel]]^2+ssa_urop_maneuver_10002[[#This Row],[y-vel]]^2+ssa_urop_maneuver_10002[[#This Row],[z-vel]]^2)</f>
        <v>7.5881387501442958</v>
      </c>
    </row>
    <row r="1435" spans="1:15" x14ac:dyDescent="0.35">
      <c r="A1435">
        <v>10002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5716.6558175379469</v>
      </c>
      <c r="I1435">
        <v>-2963.2537645340481</v>
      </c>
      <c r="J1435">
        <v>2549.5060261923618</v>
      </c>
      <c r="K1435">
        <v>0.37459174400066131</v>
      </c>
      <c r="L1435">
        <v>5.3482752435929921</v>
      </c>
      <c r="M1435">
        <v>5.3689664691134151</v>
      </c>
      <c r="N1435">
        <f>SQRT(ssa_urop_maneuver_10002[[#This Row],[x-pos]]^2+ssa_urop_maneuver_10002[[#This Row],[y-pos]]^2+ssa_urop_maneuver_10002[[#This Row],[z-pos]]^2)-6378</f>
        <v>547.38862352191973</v>
      </c>
      <c r="O1435">
        <f>SQRT(ssa_urop_maneuver_10002[[#This Row],[x-vel]]^2+ssa_urop_maneuver_10002[[#This Row],[y-vel]]^2+ssa_urop_maneuver_10002[[#This Row],[z-vel]]^2)</f>
        <v>7.5875007744557967</v>
      </c>
    </row>
    <row r="1436" spans="1:15" x14ac:dyDescent="0.35">
      <c r="A1436">
        <v>10002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4734.7246730971056</v>
      </c>
      <c r="I1436">
        <v>636.99807499061183</v>
      </c>
      <c r="J1436">
        <v>5010.8596076020176</v>
      </c>
      <c r="K1436">
        <v>-3.5278757011208599</v>
      </c>
      <c r="L1436">
        <v>6.2172803109981514</v>
      </c>
      <c r="M1436">
        <v>2.538204549790354</v>
      </c>
      <c r="N1436">
        <f>SQRT(ssa_urop_maneuver_10002[[#This Row],[x-pos]]^2+ssa_urop_maneuver_10002[[#This Row],[y-pos]]^2+ssa_urop_maneuver_10002[[#This Row],[z-pos]]^2)-6378</f>
        <v>545.30111180163021</v>
      </c>
      <c r="O1436">
        <f>SQRT(ssa_urop_maneuver_10002[[#This Row],[x-vel]]^2+ssa_urop_maneuver_10002[[#This Row],[y-vel]]^2+ssa_urop_maneuver_10002[[#This Row],[z-vel]]^2)</f>
        <v>7.5857078618056946</v>
      </c>
    </row>
    <row r="1437" spans="1:15" x14ac:dyDescent="0.35">
      <c r="A1437">
        <v>10002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1781.926009315335</v>
      </c>
      <c r="I1437">
        <v>3972.388753349127</v>
      </c>
      <c r="J1437">
        <v>5381.142093580298</v>
      </c>
      <c r="K1437">
        <v>-5.9584040364734916</v>
      </c>
      <c r="L1437">
        <v>4.4980697149392777</v>
      </c>
      <c r="M1437">
        <v>-1.348799616281652</v>
      </c>
      <c r="N1437">
        <f>SQRT(ssa_urop_maneuver_10002[[#This Row],[x-pos]]^2+ssa_urop_maneuver_10002[[#This Row],[y-pos]]^2+ssa_urop_maneuver_10002[[#This Row],[z-pos]]^2)-6378</f>
        <v>543.83667401296498</v>
      </c>
      <c r="O1437">
        <f>SQRT(ssa_urop_maneuver_10002[[#This Row],[x-vel]]^2+ssa_urop_maneuver_10002[[#This Row],[y-vel]]^2+ssa_urop_maneuver_10002[[#This Row],[z-vel]]^2)</f>
        <v>7.5864662542714205</v>
      </c>
    </row>
    <row r="1438" spans="1:15" x14ac:dyDescent="0.35">
      <c r="A1438">
        <v>10002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-1912.3001850365031</v>
      </c>
      <c r="I1438">
        <v>5653.9139308614449</v>
      </c>
      <c r="J1438">
        <v>3505.55092216307</v>
      </c>
      <c r="K1438">
        <v>-5.9091742153826026</v>
      </c>
      <c r="L1438">
        <v>0.90233486540200203</v>
      </c>
      <c r="M1438">
        <v>-4.6771918368887029</v>
      </c>
      <c r="N1438">
        <f>SQRT(ssa_urop_maneuver_10002[[#This Row],[x-pos]]^2+ssa_urop_maneuver_10002[[#This Row],[y-pos]]^2+ssa_urop_maneuver_10002[[#This Row],[z-pos]]^2)-6378</f>
        <v>543.88717064631965</v>
      </c>
      <c r="O1438">
        <f>SQRT(ssa_urop_maneuver_10002[[#This Row],[x-vel]]^2+ssa_urop_maneuver_10002[[#This Row],[y-vel]]^2+ssa_urop_maneuver_10002[[#This Row],[z-vel]]^2)</f>
        <v>7.590037654460021</v>
      </c>
    </row>
    <row r="1439" spans="1:15" x14ac:dyDescent="0.35">
      <c r="A1439">
        <v>10002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-4808.3129408745463</v>
      </c>
      <c r="I1439">
        <v>4976.9959303018641</v>
      </c>
      <c r="J1439">
        <v>164.31418721171909</v>
      </c>
      <c r="K1439">
        <v>-3.3927041850484301</v>
      </c>
      <c r="L1439">
        <v>-3.07783871475876</v>
      </c>
      <c r="M1439">
        <v>-6.0547892542739543</v>
      </c>
      <c r="N1439">
        <f>SQRT(ssa_urop_maneuver_10002[[#This Row],[x-pos]]^2+ssa_urop_maneuver_10002[[#This Row],[y-pos]]^2+ssa_urop_maneuver_10002[[#This Row],[z-pos]]^2)-6378</f>
        <v>544.2367035331863</v>
      </c>
      <c r="O1439">
        <f>SQRT(ssa_urop_maneuver_10002[[#This Row],[x-vel]]^2+ssa_urop_maneuver_10002[[#This Row],[y-vel]]^2+ssa_urop_maneuver_10002[[#This Row],[z-vel]]^2)</f>
        <v>7.5923649645538207</v>
      </c>
    </row>
    <row r="1440" spans="1:15" x14ac:dyDescent="0.35">
      <c r="A1440">
        <v>10002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-5695.9244145936009</v>
      </c>
      <c r="I1440">
        <v>2221.22543923594</v>
      </c>
      <c r="J1440">
        <v>-3245.6890304078979</v>
      </c>
      <c r="K1440">
        <v>0.54064947197148283</v>
      </c>
      <c r="L1440">
        <v>-5.7735846722797284</v>
      </c>
      <c r="M1440">
        <v>-4.8978759113197858</v>
      </c>
      <c r="N1440">
        <f>SQRT(ssa_urop_maneuver_10002[[#This Row],[x-pos]]^2+ssa_urop_maneuver_10002[[#This Row],[y-pos]]^2+ssa_urop_maneuver_10002[[#This Row],[z-pos]]^2)-6378</f>
        <v>543.84185537220401</v>
      </c>
      <c r="O1440">
        <f>SQRT(ssa_urop_maneuver_10002[[#This Row],[x-vel]]^2+ssa_urop_maneuver_10002[[#This Row],[y-vel]]^2+ssa_urop_maneuver_10002[[#This Row],[z-vel]]^2)</f>
        <v>7.5905052705477445</v>
      </c>
    </row>
    <row r="1441" spans="1:15" x14ac:dyDescent="0.35">
      <c r="A1441">
        <v>10002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-4207.0481668801312</v>
      </c>
      <c r="I1441">
        <v>-1461.819836857256</v>
      </c>
      <c r="J1441">
        <v>-5298.3738978485799</v>
      </c>
      <c r="K1441">
        <v>4.2407380572402671</v>
      </c>
      <c r="L1441">
        <v>-6.0578637668098132</v>
      </c>
      <c r="M1441">
        <v>-1.6968972732101211</v>
      </c>
      <c r="N1441">
        <f>SQRT(ssa_urop_maneuver_10002[[#This Row],[x-pos]]^2+ssa_urop_maneuver_10002[[#This Row],[y-pos]]^2+ssa_urop_maneuver_10002[[#This Row],[z-pos]]^2)-6378</f>
        <v>543.62823873703837</v>
      </c>
      <c r="O1441">
        <f>SQRT(ssa_urop_maneuver_10002[[#This Row],[x-vel]]^2+ssa_urop_maneuver_10002[[#This Row],[y-vel]]^2+ssa_urop_maneuver_10002[[#This Row],[z-vel]]^2)</f>
        <v>7.5868987763895381</v>
      </c>
    </row>
    <row r="1442" spans="1:15" x14ac:dyDescent="0.35">
      <c r="A1442">
        <v>10002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-966.2751174335616</v>
      </c>
      <c r="I1442">
        <v>-4536.6403261440628</v>
      </c>
      <c r="J1442">
        <v>-5139.3200959189426</v>
      </c>
      <c r="K1442">
        <v>6.1705254581380196</v>
      </c>
      <c r="L1442">
        <v>-3.8204702930384951</v>
      </c>
      <c r="M1442">
        <v>2.207614992591882</v>
      </c>
      <c r="N1442">
        <f>SQRT(ssa_urop_maneuver_10002[[#This Row],[x-pos]]^2+ssa_urop_maneuver_10002[[#This Row],[y-pos]]^2+ssa_urop_maneuver_10002[[#This Row],[z-pos]]^2)-6378</f>
        <v>544.96209000771887</v>
      </c>
      <c r="O1442">
        <f>SQRT(ssa_urop_maneuver_10002[[#This Row],[x-vel]]^2+ssa_urop_maneuver_10002[[#This Row],[y-vel]]^2+ssa_urop_maneuver_10002[[#This Row],[z-vel]]^2)</f>
        <v>7.5858382295587816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621D7FF-5A6A-46DF-94FA-97CF63BABEA5}">
            <xm:f>A1&lt;&gt;'10000'!A1</xm:f>
            <x14:dxf>
              <fill>
                <patternFill>
                  <bgColor rgb="FFFFC000"/>
                </patternFill>
              </fill>
            </x14:dxf>
          </x14:cfRule>
          <xm:sqref>A1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95F8-48CD-4B98-BB7C-B983A0F3C215}">
  <dimension ref="A1:O1442"/>
  <sheetViews>
    <sheetView topLeftCell="P15" workbookViewId="0">
      <selection activeCell="O2" sqref="O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10003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SQRT(ssa_urop_maneuver_10003[[#This Row],[x-pos]]^2+ssa_urop_maneuver_10003[[#This Row],[y-pos]]^2+ssa_urop_maneuver_10003[[#This Row],[z-pos]]^2)-6378</f>
        <v>549.30720000000019</v>
      </c>
      <c r="O2">
        <f>SQRT(ssa_urop_maneuver_10003[[#This Row],[x-vel]]^2+ssa_urop_maneuver_10003[[#This Row],[y-vel]]^2+ssa_urop_maneuver_10003[[#This Row],[z-vel]]^2)</f>
        <v>7.5859220859767671</v>
      </c>
    </row>
    <row r="3" spans="1:15" x14ac:dyDescent="0.35">
      <c r="A3">
        <v>10003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SQRT(ssa_urop_maneuver_10003[[#This Row],[x-pos]]^2+ssa_urop_maneuver_10003[[#This Row],[y-pos]]^2+ssa_urop_maneuver_10003[[#This Row],[z-pos]]^2)-6378</f>
        <v>547.51465460555301</v>
      </c>
      <c r="O3">
        <f>SQRT(ssa_urop_maneuver_10003[[#This Row],[x-vel]]^2+ssa_urop_maneuver_10003[[#This Row],[y-vel]]^2+ssa_urop_maneuver_10003[[#This Row],[z-vel]]^2)</f>
        <v>7.5853140051658849</v>
      </c>
    </row>
    <row r="4" spans="1:15" x14ac:dyDescent="0.35">
      <c r="A4">
        <v>10003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SQRT(ssa_urop_maneuver_10003[[#This Row],[x-pos]]^2+ssa_urop_maneuver_10003[[#This Row],[y-pos]]^2+ssa_urop_maneuver_10003[[#This Row],[z-pos]]^2)-6378</f>
        <v>543.73670967025282</v>
      </c>
      <c r="O4">
        <f>SQRT(ssa_urop_maneuver_10003[[#This Row],[x-vel]]^2+ssa_urop_maneuver_10003[[#This Row],[y-vel]]^2+ssa_urop_maneuver_10003[[#This Row],[z-vel]]^2)</f>
        <v>7.5857048957508066</v>
      </c>
    </row>
    <row r="5" spans="1:15" x14ac:dyDescent="0.35">
      <c r="A5">
        <v>10003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SQRT(ssa_urop_maneuver_10003[[#This Row],[x-pos]]^2+ssa_urop_maneuver_10003[[#This Row],[y-pos]]^2+ssa_urop_maneuver_10003[[#This Row],[z-pos]]^2)-6378</f>
        <v>540.75722563876116</v>
      </c>
      <c r="O5">
        <f>SQRT(ssa_urop_maneuver_10003[[#This Row],[x-vel]]^2+ssa_urop_maneuver_10003[[#This Row],[y-vel]]^2+ssa_urop_maneuver_10003[[#This Row],[z-vel]]^2)</f>
        <v>7.5895571541336535</v>
      </c>
    </row>
    <row r="6" spans="1:15" x14ac:dyDescent="0.35">
      <c r="A6">
        <v>10003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SQRT(ssa_urop_maneuver_10003[[#This Row],[x-pos]]^2+ssa_urop_maneuver_10003[[#This Row],[y-pos]]^2+ssa_urop_maneuver_10003[[#This Row],[z-pos]]^2)-6378</f>
        <v>539.630760513307</v>
      </c>
      <c r="O6">
        <f>SQRT(ssa_urop_maneuver_10003[[#This Row],[x-vel]]^2+ssa_urop_maneuver_10003[[#This Row],[y-vel]]^2+ssa_urop_maneuver_10003[[#This Row],[z-vel]]^2)</f>
        <v>7.5948439739085067</v>
      </c>
    </row>
    <row r="7" spans="1:15" x14ac:dyDescent="0.35">
      <c r="A7">
        <v>10003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SQRT(ssa_urop_maneuver_10003[[#This Row],[x-pos]]^2+ssa_urop_maneuver_10003[[#This Row],[y-pos]]^2+ssa_urop_maneuver_10003[[#This Row],[z-pos]]^2)-6378</f>
        <v>539.53020619588278</v>
      </c>
      <c r="O7">
        <f>SQRT(ssa_urop_maneuver_10003[[#This Row],[x-vel]]^2+ssa_urop_maneuver_10003[[#This Row],[y-vel]]^2+ssa_urop_maneuver_10003[[#This Row],[z-vel]]^2)</f>
        <v>7.5964062680359117</v>
      </c>
    </row>
    <row r="8" spans="1:15" x14ac:dyDescent="0.35">
      <c r="A8">
        <v>10003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SQRT(ssa_urop_maneuver_10003[[#This Row],[x-pos]]^2+ssa_urop_maneuver_10003[[#This Row],[y-pos]]^2+ssa_urop_maneuver_10003[[#This Row],[z-pos]]^2)-6378</f>
        <v>540.01128671284278</v>
      </c>
      <c r="O8">
        <f>SQRT(ssa_urop_maneuver_10003[[#This Row],[x-vel]]^2+ssa_urop_maneuver_10003[[#This Row],[y-vel]]^2+ssa_urop_maneuver_10003[[#This Row],[z-vel]]^2)</f>
        <v>7.5925453223492605</v>
      </c>
    </row>
    <row r="9" spans="1:15" x14ac:dyDescent="0.35">
      <c r="A9">
        <v>10003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SQRT(ssa_urop_maneuver_10003[[#This Row],[x-pos]]^2+ssa_urop_maneuver_10003[[#This Row],[y-pos]]^2+ssa_urop_maneuver_10003[[#This Row],[z-pos]]^2)-6378</f>
        <v>541.94899778556282</v>
      </c>
      <c r="O9">
        <f>SQRT(ssa_urop_maneuver_10003[[#This Row],[x-vel]]^2+ssa_urop_maneuver_10003[[#This Row],[y-vel]]^2+ssa_urop_maneuver_10003[[#This Row],[z-vel]]^2)</f>
        <v>7.5873440741632487</v>
      </c>
    </row>
    <row r="10" spans="1:15" x14ac:dyDescent="0.35">
      <c r="A10">
        <v>10003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SQRT(ssa_urop_maneuver_10003[[#This Row],[x-pos]]^2+ssa_urop_maneuver_10003[[#This Row],[y-pos]]^2+ssa_urop_maneuver_10003[[#This Row],[z-pos]]^2)-6378</f>
        <v>545.52715486971465</v>
      </c>
      <c r="O10">
        <f>SQRT(ssa_urop_maneuver_10003[[#This Row],[x-vel]]^2+ssa_urop_maneuver_10003[[#This Row],[y-vel]]^2+ssa_urop_maneuver_10003[[#This Row],[z-vel]]^2)</f>
        <v>7.5851965880538694</v>
      </c>
    </row>
    <row r="11" spans="1:15" x14ac:dyDescent="0.35">
      <c r="A11">
        <v>10003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SQRT(ssa_urop_maneuver_10003[[#This Row],[x-pos]]^2+ssa_urop_maneuver_10003[[#This Row],[y-pos]]^2+ssa_urop_maneuver_10003[[#This Row],[z-pos]]^2)-6378</f>
        <v>548.66893148617874</v>
      </c>
      <c r="O11">
        <f>SQRT(ssa_urop_maneuver_10003[[#This Row],[x-vel]]^2+ssa_urop_maneuver_10003[[#This Row],[y-vel]]^2+ssa_urop_maneuver_10003[[#This Row],[z-vel]]^2)</f>
        <v>7.5857117644398349</v>
      </c>
    </row>
    <row r="12" spans="1:15" x14ac:dyDescent="0.35">
      <c r="A12">
        <v>10003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SQRT(ssa_urop_maneuver_10003[[#This Row],[x-pos]]^2+ssa_urop_maneuver_10003[[#This Row],[y-pos]]^2+ssa_urop_maneuver_10003[[#This Row],[z-pos]]^2)-6378</f>
        <v>548.77127688638848</v>
      </c>
      <c r="O12">
        <f>SQRT(ssa_urop_maneuver_10003[[#This Row],[x-vel]]^2+ssa_urop_maneuver_10003[[#This Row],[y-vel]]^2+ssa_urop_maneuver_10003[[#This Row],[z-vel]]^2)</f>
        <v>7.5859010000917815</v>
      </c>
    </row>
    <row r="13" spans="1:15" x14ac:dyDescent="0.35">
      <c r="A13">
        <v>10003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SQRT(ssa_urop_maneuver_10003[[#This Row],[x-pos]]^2+ssa_urop_maneuver_10003[[#This Row],[y-pos]]^2+ssa_urop_maneuver_10003[[#This Row],[z-pos]]^2)-6378</f>
        <v>545.68296753772574</v>
      </c>
      <c r="O13">
        <f>SQRT(ssa_urop_maneuver_10003[[#This Row],[x-vel]]^2+ssa_urop_maneuver_10003[[#This Row],[y-vel]]^2+ssa_urop_maneuver_10003[[#This Row],[z-vel]]^2)</f>
        <v>7.5853691085086297</v>
      </c>
    </row>
    <row r="14" spans="1:15" x14ac:dyDescent="0.35">
      <c r="A14">
        <v>10003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SQRT(ssa_urop_maneuver_10003[[#This Row],[x-pos]]^2+ssa_urop_maneuver_10003[[#This Row],[y-pos]]^2+ssa_urop_maneuver_10003[[#This Row],[z-pos]]^2)-6378</f>
        <v>542.00087642117524</v>
      </c>
      <c r="O14">
        <f>SQRT(ssa_urop_maneuver_10003[[#This Row],[x-vel]]^2+ssa_urop_maneuver_10003[[#This Row],[y-vel]]^2+ssa_urop_maneuver_10003[[#This Row],[z-vel]]^2)</f>
        <v>7.5872052339051441</v>
      </c>
    </row>
    <row r="15" spans="1:15" x14ac:dyDescent="0.35">
      <c r="A15">
        <v>10003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SQRT(ssa_urop_maneuver_10003[[#This Row],[x-pos]]^2+ssa_urop_maneuver_10003[[#This Row],[y-pos]]^2+ssa_urop_maneuver_10003[[#This Row],[z-pos]]^2)-6378</f>
        <v>539.97326243894531</v>
      </c>
      <c r="O15">
        <f>SQRT(ssa_urop_maneuver_10003[[#This Row],[x-vel]]^2+ssa_urop_maneuver_10003[[#This Row],[y-vel]]^2+ssa_urop_maneuver_10003[[#This Row],[z-vel]]^2)</f>
        <v>7.592180703433681</v>
      </c>
    </row>
    <row r="16" spans="1:15" x14ac:dyDescent="0.35">
      <c r="A16">
        <v>10003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SQRT(ssa_urop_maneuver_10003[[#This Row],[x-pos]]^2+ssa_urop_maneuver_10003[[#This Row],[y-pos]]^2+ssa_urop_maneuver_10003[[#This Row],[z-pos]]^2)-6378</f>
        <v>539.54161639335143</v>
      </c>
      <c r="O16">
        <f>SQRT(ssa_urop_maneuver_10003[[#This Row],[x-vel]]^2+ssa_urop_maneuver_10003[[#This Row],[y-vel]]^2+ssa_urop_maneuver_10003[[#This Row],[z-vel]]^2)</f>
        <v>7.5962807312061527</v>
      </c>
    </row>
    <row r="17" spans="1:15" x14ac:dyDescent="0.35">
      <c r="A17">
        <v>10003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SQRT(ssa_urop_maneuver_10003[[#This Row],[x-pos]]^2+ssa_urop_maneuver_10003[[#This Row],[y-pos]]^2+ssa_urop_maneuver_10003[[#This Row],[z-pos]]^2)-6378</f>
        <v>539.67700831485126</v>
      </c>
      <c r="O17">
        <f>SQRT(ssa_urop_maneuver_10003[[#This Row],[x-vel]]^2+ssa_urop_maneuver_10003[[#This Row],[y-vel]]^2+ssa_urop_maneuver_10003[[#This Row],[z-vel]]^2)</f>
        <v>7.5951576691127149</v>
      </c>
    </row>
    <row r="18" spans="1:15" x14ac:dyDescent="0.35">
      <c r="A18">
        <v>10003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SQRT(ssa_urop_maneuver_10003[[#This Row],[x-pos]]^2+ssa_urop_maneuver_10003[[#This Row],[y-pos]]^2+ssa_urop_maneuver_10003[[#This Row],[z-pos]]^2)-6378</f>
        <v>540.65444217471213</v>
      </c>
      <c r="O18">
        <f>SQRT(ssa_urop_maneuver_10003[[#This Row],[x-vel]]^2+ssa_urop_maneuver_10003[[#This Row],[y-vel]]^2+ssa_urop_maneuver_10003[[#This Row],[z-vel]]^2)</f>
        <v>7.5899894220415574</v>
      </c>
    </row>
    <row r="19" spans="1:15" x14ac:dyDescent="0.35">
      <c r="A19">
        <v>10003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SQRT(ssa_urop_maneuver_10003[[#This Row],[x-pos]]^2+ssa_urop_maneuver_10003[[#This Row],[y-pos]]^2+ssa_urop_maneuver_10003[[#This Row],[z-pos]]^2)-6378</f>
        <v>543.42891352206607</v>
      </c>
      <c r="O19">
        <f>SQRT(ssa_urop_maneuver_10003[[#This Row],[x-vel]]^2+ssa_urop_maneuver_10003[[#This Row],[y-vel]]^2+ssa_urop_maneuver_10003[[#This Row],[z-vel]]^2)</f>
        <v>7.5859127260524719</v>
      </c>
    </row>
    <row r="20" spans="1:15" x14ac:dyDescent="0.35">
      <c r="A20">
        <v>10003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SQRT(ssa_urop_maneuver_10003[[#This Row],[x-pos]]^2+ssa_urop_maneuver_10003[[#This Row],[y-pos]]^2+ssa_urop_maneuver_10003[[#This Row],[z-pos]]^2)-6378</f>
        <v>547.16150721238319</v>
      </c>
      <c r="O20">
        <f>SQRT(ssa_urop_maneuver_10003[[#This Row],[x-vel]]^2+ssa_urop_maneuver_10003[[#This Row],[y-vel]]^2+ssa_urop_maneuver_10003[[#This Row],[z-vel]]^2)</f>
        <v>7.5853330503179333</v>
      </c>
    </row>
    <row r="21" spans="1:15" x14ac:dyDescent="0.35">
      <c r="A21">
        <v>10003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SQRT(ssa_urop_maneuver_10003[[#This Row],[x-pos]]^2+ssa_urop_maneuver_10003[[#This Row],[y-pos]]^2+ssa_urop_maneuver_10003[[#This Row],[z-pos]]^2)-6378</f>
        <v>549.14583241503351</v>
      </c>
      <c r="O21">
        <f>SQRT(ssa_urop_maneuver_10003[[#This Row],[x-vel]]^2+ssa_urop_maneuver_10003[[#This Row],[y-vel]]^2+ssa_urop_maneuver_10003[[#This Row],[z-vel]]^2)</f>
        <v>7.5859489153155701</v>
      </c>
    </row>
    <row r="22" spans="1:15" x14ac:dyDescent="0.35">
      <c r="A22">
        <v>10003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SQRT(ssa_urop_maneuver_10003[[#This Row],[x-pos]]^2+ssa_urop_maneuver_10003[[#This Row],[y-pos]]^2+ssa_urop_maneuver_10003[[#This Row],[z-pos]]^2)-6378</f>
        <v>547.65894672714148</v>
      </c>
      <c r="O22">
        <f>SQRT(ssa_urop_maneuver_10003[[#This Row],[x-vel]]^2+ssa_urop_maneuver_10003[[#This Row],[y-vel]]^2+ssa_urop_maneuver_10003[[#This Row],[z-vel]]^2)</f>
        <v>7.5855304983591028</v>
      </c>
    </row>
    <row r="23" spans="1:15" x14ac:dyDescent="0.35">
      <c r="A23">
        <v>10003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SQRT(ssa_urop_maneuver_10003[[#This Row],[x-pos]]^2+ssa_urop_maneuver_10003[[#This Row],[y-pos]]^2+ssa_urop_maneuver_10003[[#This Row],[z-pos]]^2)-6378</f>
        <v>543.99533906755369</v>
      </c>
      <c r="O23">
        <f>SQRT(ssa_urop_maneuver_10003[[#This Row],[x-vel]]^2+ssa_urop_maneuver_10003[[#This Row],[y-vel]]^2+ssa_urop_maneuver_10003[[#This Row],[z-vel]]^2)</f>
        <v>7.5856630893277321</v>
      </c>
    </row>
    <row r="24" spans="1:15" x14ac:dyDescent="0.35">
      <c r="A24">
        <v>10003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SQRT(ssa_urop_maneuver_10003[[#This Row],[x-pos]]^2+ssa_urop_maneuver_10003[[#This Row],[y-pos]]^2+ssa_urop_maneuver_10003[[#This Row],[z-pos]]^2)-6378</f>
        <v>540.94684851999591</v>
      </c>
      <c r="O24">
        <f>SQRT(ssa_urop_maneuver_10003[[#This Row],[x-vel]]^2+ssa_urop_maneuver_10003[[#This Row],[y-vel]]^2+ssa_urop_maneuver_10003[[#This Row],[z-vel]]^2)</f>
        <v>7.5891080036569587</v>
      </c>
    </row>
    <row r="25" spans="1:15" x14ac:dyDescent="0.35">
      <c r="A25">
        <v>10003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SQRT(ssa_urop_maneuver_10003[[#This Row],[x-pos]]^2+ssa_urop_maneuver_10003[[#This Row],[y-pos]]^2+ssa_urop_maneuver_10003[[#This Row],[z-pos]]^2)-6378</f>
        <v>539.76664886048911</v>
      </c>
      <c r="O25">
        <f>SQRT(ssa_urop_maneuver_10003[[#This Row],[x-vel]]^2+ssa_urop_maneuver_10003[[#This Row],[y-vel]]^2+ssa_urop_maneuver_10003[[#This Row],[z-vel]]^2)</f>
        <v>7.5943524813443926</v>
      </c>
    </row>
    <row r="26" spans="1:15" x14ac:dyDescent="0.35">
      <c r="A26">
        <v>10003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SQRT(ssa_urop_maneuver_10003[[#This Row],[x-pos]]^2+ssa_urop_maneuver_10003[[#This Row],[y-pos]]^2+ssa_urop_maneuver_10003[[#This Row],[z-pos]]^2)-6378</f>
        <v>539.66203141604637</v>
      </c>
      <c r="O26">
        <f>SQRT(ssa_urop_maneuver_10003[[#This Row],[x-vel]]^2+ssa_urop_maneuver_10003[[#This Row],[y-vel]]^2+ssa_urop_maneuver_10003[[#This Row],[z-vel]]^2)</f>
        <v>7.5963787281971902</v>
      </c>
    </row>
    <row r="27" spans="1:15" x14ac:dyDescent="0.35">
      <c r="A27">
        <v>10003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SQRT(ssa_urop_maneuver_10003[[#This Row],[x-pos]]^2+ssa_urop_maneuver_10003[[#This Row],[y-pos]]^2+ssa_urop_maneuver_10003[[#This Row],[z-pos]]^2)-6378</f>
        <v>540.04186066284819</v>
      </c>
      <c r="O27">
        <f>SQRT(ssa_urop_maneuver_10003[[#This Row],[x-vel]]^2+ssa_urop_maneuver_10003[[#This Row],[y-vel]]^2+ssa_urop_maneuver_10003[[#This Row],[z-vel]]^2)</f>
        <v>7.5929329477453269</v>
      </c>
    </row>
    <row r="28" spans="1:15" x14ac:dyDescent="0.35">
      <c r="A28">
        <v>10003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SQRT(ssa_urop_maneuver_10003[[#This Row],[x-pos]]^2+ssa_urop_maneuver_10003[[#This Row],[y-pos]]^2+ssa_urop_maneuver_10003[[#This Row],[z-pos]]^2)-6378</f>
        <v>541.74079083366723</v>
      </c>
      <c r="O28">
        <f>SQRT(ssa_urop_maneuver_10003[[#This Row],[x-vel]]^2+ssa_urop_maneuver_10003[[#This Row],[y-vel]]^2+ssa_urop_maneuver_10003[[#This Row],[z-vel]]^2)</f>
        <v>7.5876730743848304</v>
      </c>
    </row>
    <row r="29" spans="1:15" x14ac:dyDescent="0.35">
      <c r="A29">
        <v>10003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SQRT(ssa_urop_maneuver_10003[[#This Row],[x-pos]]^2+ssa_urop_maneuver_10003[[#This Row],[y-pos]]^2+ssa_urop_maneuver_10003[[#This Row],[z-pos]]^2)-6378</f>
        <v>545.16419063965532</v>
      </c>
      <c r="O29">
        <f>SQRT(ssa_urop_maneuver_10003[[#This Row],[x-vel]]^2+ssa_urop_maneuver_10003[[#This Row],[y-vel]]^2+ssa_urop_maneuver_10003[[#This Row],[z-vel]]^2)</f>
        <v>7.5852792355902023</v>
      </c>
    </row>
    <row r="30" spans="1:15" x14ac:dyDescent="0.35">
      <c r="A30">
        <v>10003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SQRT(ssa_urop_maneuver_10003[[#This Row],[x-pos]]^2+ssa_urop_maneuver_10003[[#This Row],[y-pos]]^2+ssa_urop_maneuver_10003[[#This Row],[z-pos]]^2)-6378</f>
        <v>548.43226359626897</v>
      </c>
      <c r="O30">
        <f>SQRT(ssa_urop_maneuver_10003[[#This Row],[x-vel]]^2+ssa_urop_maneuver_10003[[#This Row],[y-vel]]^2+ssa_urop_maneuver_10003[[#This Row],[z-vel]]^2)</f>
        <v>7.5857131304412864</v>
      </c>
    </row>
    <row r="31" spans="1:15" x14ac:dyDescent="0.35">
      <c r="A31">
        <v>10003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SQRT(ssa_urop_maneuver_10003[[#This Row],[x-pos]]^2+ssa_urop_maneuver_10003[[#This Row],[y-pos]]^2+ssa_urop_maneuver_10003[[#This Row],[z-pos]]^2)-6378</f>
        <v>548.87241432998326</v>
      </c>
      <c r="O31">
        <f>SQRT(ssa_urop_maneuver_10003[[#This Row],[x-vel]]^2+ssa_urop_maneuver_10003[[#This Row],[y-vel]]^2+ssa_urop_maneuver_10003[[#This Row],[z-vel]]^2)</f>
        <v>7.5858746414216744</v>
      </c>
    </row>
    <row r="32" spans="1:15" x14ac:dyDescent="0.35">
      <c r="A32">
        <v>10003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SQRT(ssa_urop_maneuver_10003[[#This Row],[x-pos]]^2+ssa_urop_maneuver_10003[[#This Row],[y-pos]]^2+ssa_urop_maneuver_10003[[#This Row],[z-pos]]^2)-6378</f>
        <v>546.10685728906083</v>
      </c>
      <c r="O32">
        <f>SQRT(ssa_urop_maneuver_10003[[#This Row],[x-vel]]^2+ssa_urop_maneuver_10003[[#This Row],[y-vel]]^2+ssa_urop_maneuver_10003[[#This Row],[z-vel]]^2)</f>
        <v>7.5852503787522298</v>
      </c>
    </row>
    <row r="33" spans="1:15" x14ac:dyDescent="0.35">
      <c r="A33">
        <v>10003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SQRT(ssa_urop_maneuver_10003[[#This Row],[x-pos]]^2+ssa_urop_maneuver_10003[[#This Row],[y-pos]]^2+ssa_urop_maneuver_10003[[#This Row],[z-pos]]^2)-6378</f>
        <v>542.4724727591265</v>
      </c>
      <c r="O33">
        <f>SQRT(ssa_urop_maneuver_10003[[#This Row],[x-vel]]^2+ssa_urop_maneuver_10003[[#This Row],[y-vel]]^2+ssa_urop_maneuver_10003[[#This Row],[z-vel]]^2)</f>
        <v>7.5867026198571113</v>
      </c>
    </row>
    <row r="34" spans="1:15" x14ac:dyDescent="0.35">
      <c r="A34">
        <v>10003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SQRT(ssa_urop_maneuver_10003[[#This Row],[x-pos]]^2+ssa_urop_maneuver_10003[[#This Row],[y-pos]]^2+ssa_urop_maneuver_10003[[#This Row],[z-pos]]^2)-6378</f>
        <v>540.30748757454239</v>
      </c>
      <c r="O34">
        <f>SQRT(ssa_urop_maneuver_10003[[#This Row],[x-vel]]^2+ssa_urop_maneuver_10003[[#This Row],[y-vel]]^2+ssa_urop_maneuver_10003[[#This Row],[z-vel]]^2)</f>
        <v>7.591446764947853</v>
      </c>
    </row>
    <row r="35" spans="1:15" x14ac:dyDescent="0.35">
      <c r="A35">
        <v>10003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SQRT(ssa_urop_maneuver_10003[[#This Row],[x-pos]]^2+ssa_urop_maneuver_10003[[#This Row],[y-pos]]^2+ssa_urop_maneuver_10003[[#This Row],[z-pos]]^2)-6378</f>
        <v>539.7500176045005</v>
      </c>
      <c r="O35">
        <f>SQRT(ssa_urop_maneuver_10003[[#This Row],[x-vel]]^2+ssa_urop_maneuver_10003[[#This Row],[y-vel]]^2+ssa_urop_maneuver_10003[[#This Row],[z-vel]]^2)</f>
        <v>7.5958504805116416</v>
      </c>
    </row>
    <row r="36" spans="1:15" x14ac:dyDescent="0.35">
      <c r="A36">
        <v>10003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SQRT(ssa_urop_maneuver_10003[[#This Row],[x-pos]]^2+ssa_urop_maneuver_10003[[#This Row],[y-pos]]^2+ssa_urop_maneuver_10003[[#This Row],[z-pos]]^2)-6378</f>
        <v>539.78378170530323</v>
      </c>
      <c r="O36">
        <f>SQRT(ssa_urop_maneuver_10003[[#This Row],[x-vel]]^2+ssa_urop_maneuver_10003[[#This Row],[y-vel]]^2+ssa_urop_maneuver_10003[[#This Row],[z-vel]]^2)</f>
        <v>7.5953333124756686</v>
      </c>
    </row>
    <row r="37" spans="1:15" x14ac:dyDescent="0.35">
      <c r="A37">
        <v>10003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SQRT(ssa_urop_maneuver_10003[[#This Row],[x-pos]]^2+ssa_urop_maneuver_10003[[#This Row],[y-pos]]^2+ssa_urop_maneuver_10003[[#This Row],[z-pos]]^2)-6378</f>
        <v>540.54282648556455</v>
      </c>
      <c r="O37">
        <f>SQRT(ssa_urop_maneuver_10003[[#This Row],[x-vel]]^2+ssa_urop_maneuver_10003[[#This Row],[y-vel]]^2+ssa_urop_maneuver_10003[[#This Row],[z-vel]]^2)</f>
        <v>7.5904558417223864</v>
      </c>
    </row>
    <row r="38" spans="1:15" x14ac:dyDescent="0.35">
      <c r="A38">
        <v>10003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SQRT(ssa_urop_maneuver_10003[[#This Row],[x-pos]]^2+ssa_urop_maneuver_10003[[#This Row],[y-pos]]^2+ssa_urop_maneuver_10003[[#This Row],[z-pos]]^2)-6378</f>
        <v>543.03901741208756</v>
      </c>
      <c r="O38">
        <f>SQRT(ssa_urop_maneuver_10003[[#This Row],[x-vel]]^2+ssa_urop_maneuver_10003[[#This Row],[y-vel]]^2+ssa_urop_maneuver_10003[[#This Row],[z-vel]]^2)</f>
        <v>7.5862023362756794</v>
      </c>
    </row>
    <row r="39" spans="1:15" x14ac:dyDescent="0.35">
      <c r="A39">
        <v>10003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SQRT(ssa_urop_maneuver_10003[[#This Row],[x-pos]]^2+ssa_urop_maneuver_10003[[#This Row],[y-pos]]^2+ssa_urop_maneuver_10003[[#This Row],[z-pos]]^2)-6378</f>
        <v>546.72675424913541</v>
      </c>
      <c r="O39">
        <f>SQRT(ssa_urop_maneuver_10003[[#This Row],[x-vel]]^2+ssa_urop_maneuver_10003[[#This Row],[y-vel]]^2+ssa_urop_maneuver_10003[[#This Row],[z-vel]]^2)</f>
        <v>7.5854453623340721</v>
      </c>
    </row>
    <row r="40" spans="1:15" x14ac:dyDescent="0.35">
      <c r="A40">
        <v>10003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SQRT(ssa_urop_maneuver_10003[[#This Row],[x-pos]]^2+ssa_urop_maneuver_10003[[#This Row],[y-pos]]^2+ssa_urop_maneuver_10003[[#This Row],[z-pos]]^2)-6378</f>
        <v>548.99486579923359</v>
      </c>
      <c r="O40">
        <f>SQRT(ssa_urop_maneuver_10003[[#This Row],[x-vel]]^2+ssa_urop_maneuver_10003[[#This Row],[y-vel]]^2+ssa_urop_maneuver_10003[[#This Row],[z-vel]]^2)</f>
        <v>7.5860836608007665</v>
      </c>
    </row>
    <row r="41" spans="1:15" x14ac:dyDescent="0.35">
      <c r="A41">
        <v>10003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SQRT(ssa_urop_maneuver_10003[[#This Row],[x-pos]]^2+ssa_urop_maneuver_10003[[#This Row],[y-pos]]^2+ssa_urop_maneuver_10003[[#This Row],[z-pos]]^2)-6378</f>
        <v>547.88076133065988</v>
      </c>
      <c r="O41">
        <f>SQRT(ssa_urop_maneuver_10003[[#This Row],[x-vel]]^2+ssa_urop_maneuver_10003[[#This Row],[y-vel]]^2+ssa_urop_maneuver_10003[[#This Row],[z-vel]]^2)</f>
        <v>7.5856204973203729</v>
      </c>
    </row>
    <row r="42" spans="1:15" x14ac:dyDescent="0.35">
      <c r="A42">
        <v>10003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SQRT(ssa_urop_maneuver_10003[[#This Row],[x-pos]]^2+ssa_urop_maneuver_10003[[#This Row],[y-pos]]^2+ssa_urop_maneuver_10003[[#This Row],[z-pos]]^2)-6378</f>
        <v>544.38555215709857</v>
      </c>
      <c r="O42">
        <f>SQRT(ssa_urop_maneuver_10003[[#This Row],[x-vel]]^2+ssa_urop_maneuver_10003[[#This Row],[y-vel]]^2+ssa_urop_maneuver_10003[[#This Row],[z-vel]]^2)</f>
        <v>7.5854276647516894</v>
      </c>
    </row>
    <row r="43" spans="1:15" x14ac:dyDescent="0.35">
      <c r="A43">
        <v>10003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SQRT(ssa_urop_maneuver_10003[[#This Row],[x-pos]]^2+ssa_urop_maneuver_10003[[#This Row],[y-pos]]^2+ssa_urop_maneuver_10003[[#This Row],[z-pos]]^2)-6378</f>
        <v>541.29467177014612</v>
      </c>
      <c r="O43">
        <f>SQRT(ssa_urop_maneuver_10003[[#This Row],[x-vel]]^2+ssa_urop_maneuver_10003[[#This Row],[y-vel]]^2+ssa_urop_maneuver_10003[[#This Row],[z-vel]]^2)</f>
        <v>7.5885036520955866</v>
      </c>
    </row>
    <row r="44" spans="1:15" x14ac:dyDescent="0.35">
      <c r="A44">
        <v>10003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SQRT(ssa_urop_maneuver_10003[[#This Row],[x-pos]]^2+ssa_urop_maneuver_10003[[#This Row],[y-pos]]^2+ssa_urop_maneuver_10003[[#This Row],[z-pos]]^2)-6378</f>
        <v>539.99720974850879</v>
      </c>
      <c r="O44">
        <f>SQRT(ssa_urop_maneuver_10003[[#This Row],[x-vel]]^2+ssa_urop_maneuver_10003[[#This Row],[y-vel]]^2+ssa_urop_maneuver_10003[[#This Row],[z-vel]]^2)</f>
        <v>7.5937561211328708</v>
      </c>
    </row>
    <row r="45" spans="1:15" x14ac:dyDescent="0.35">
      <c r="A45">
        <v>10003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SQRT(ssa_urop_maneuver_10003[[#This Row],[x-pos]]^2+ssa_urop_maneuver_10003[[#This Row],[y-pos]]^2+ssa_urop_maneuver_10003[[#This Row],[z-pos]]^2)-6378</f>
        <v>539.77871963986036</v>
      </c>
      <c r="O45">
        <f>SQRT(ssa_urop_maneuver_10003[[#This Row],[x-vel]]^2+ssa_urop_maneuver_10003[[#This Row],[y-vel]]^2+ssa_urop_maneuver_10003[[#This Row],[z-vel]]^2)</f>
        <v>7.5963072611625382</v>
      </c>
    </row>
    <row r="46" spans="1:15" x14ac:dyDescent="0.35">
      <c r="A46">
        <v>10003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SQRT(ssa_urop_maneuver_10003[[#This Row],[x-pos]]^2+ssa_urop_maneuver_10003[[#This Row],[y-pos]]^2+ssa_urop_maneuver_10003[[#This Row],[z-pos]]^2)-6378</f>
        <v>539.95784921246377</v>
      </c>
      <c r="O46">
        <f>SQRT(ssa_urop_maneuver_10003[[#This Row],[x-vel]]^2+ssa_urop_maneuver_10003[[#This Row],[y-vel]]^2+ssa_urop_maneuver_10003[[#This Row],[z-vel]]^2)</f>
        <v>7.5933887377977491</v>
      </c>
    </row>
    <row r="47" spans="1:15" x14ac:dyDescent="0.35">
      <c r="A47">
        <v>10003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SQRT(ssa_urop_maneuver_10003[[#This Row],[x-pos]]^2+ssa_urop_maneuver_10003[[#This Row],[y-pos]]^2+ssa_urop_maneuver_10003[[#This Row],[z-pos]]^2)-6378</f>
        <v>541.36188555468652</v>
      </c>
      <c r="O47">
        <f>SQRT(ssa_urop_maneuver_10003[[#This Row],[x-vel]]^2+ssa_urop_maneuver_10003[[#This Row],[y-vel]]^2+ssa_urop_maneuver_10003[[#This Row],[z-vel]]^2)</f>
        <v>7.5882149554092893</v>
      </c>
    </row>
    <row r="48" spans="1:15" x14ac:dyDescent="0.35">
      <c r="A48">
        <v>10003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SQRT(ssa_urop_maneuver_10003[[#This Row],[x-pos]]^2+ssa_urop_maneuver_10003[[#This Row],[y-pos]]^2+ssa_urop_maneuver_10003[[#This Row],[z-pos]]^2)-6378</f>
        <v>544.59214247461387</v>
      </c>
      <c r="O48">
        <f>SQRT(ssa_urop_maneuver_10003[[#This Row],[x-vel]]^2+ssa_urop_maneuver_10003[[#This Row],[y-vel]]^2+ssa_urop_maneuver_10003[[#This Row],[z-vel]]^2)</f>
        <v>7.5855510071882346</v>
      </c>
    </row>
    <row r="49" spans="1:15" x14ac:dyDescent="0.35">
      <c r="A49">
        <v>10003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SQRT(ssa_urop_maneuver_10003[[#This Row],[x-pos]]^2+ssa_urop_maneuver_10003[[#This Row],[y-pos]]^2+ssa_urop_maneuver_10003[[#This Row],[z-pos]]^2)-6378</f>
        <v>548.01517791340848</v>
      </c>
      <c r="O49">
        <f>SQRT(ssa_urop_maneuver_10003[[#This Row],[x-vel]]^2+ssa_urop_maneuver_10003[[#This Row],[y-vel]]^2+ssa_urop_maneuver_10003[[#This Row],[z-vel]]^2)</f>
        <v>7.5858821799142166</v>
      </c>
    </row>
    <row r="50" spans="1:15" x14ac:dyDescent="0.35">
      <c r="A50">
        <v>10003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SQRT(ssa_urop_maneuver_10003[[#This Row],[x-pos]]^2+ssa_urop_maneuver_10003[[#This Row],[y-pos]]^2+ssa_urop_maneuver_10003[[#This Row],[z-pos]]^2)-6378</f>
        <v>548.87008136820168</v>
      </c>
      <c r="O50">
        <f>SQRT(ssa_urop_maneuver_10003[[#This Row],[x-vel]]^2+ssa_urop_maneuver_10003[[#This Row],[y-vel]]^2+ssa_urop_maneuver_10003[[#This Row],[z-vel]]^2)</f>
        <v>7.586116848307296</v>
      </c>
    </row>
    <row r="51" spans="1:15" x14ac:dyDescent="0.35">
      <c r="A51">
        <v>10003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SQRT(ssa_urop_maneuver_10003[[#This Row],[x-pos]]^2+ssa_urop_maneuver_10003[[#This Row],[y-pos]]^2+ssa_urop_maneuver_10003[[#This Row],[z-pos]]^2)-6378</f>
        <v>546.41539452596953</v>
      </c>
      <c r="O51">
        <f>SQRT(ssa_urop_maneuver_10003[[#This Row],[x-vel]]^2+ssa_urop_maneuver_10003[[#This Row],[y-vel]]^2+ssa_urop_maneuver_10003[[#This Row],[z-vel]]^2)</f>
        <v>7.5853284495295572</v>
      </c>
    </row>
    <row r="52" spans="1:15" x14ac:dyDescent="0.35">
      <c r="A52">
        <v>10003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SQRT(ssa_urop_maneuver_10003[[#This Row],[x-pos]]^2+ssa_urop_maneuver_10003[[#This Row],[y-pos]]^2+ssa_urop_maneuver_10003[[#This Row],[z-pos]]^2)-6378</f>
        <v>542.80757906117742</v>
      </c>
      <c r="O52">
        <f>SQRT(ssa_urop_maneuver_10003[[#This Row],[x-vel]]^2+ssa_urop_maneuver_10003[[#This Row],[y-vel]]^2+ssa_urop_maneuver_10003[[#This Row],[z-vel]]^2)</f>
        <v>7.5863032729945736</v>
      </c>
    </row>
    <row r="53" spans="1:15" x14ac:dyDescent="0.35">
      <c r="A53">
        <v>10003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SQRT(ssa_urop_maneuver_10003[[#This Row],[x-pos]]^2+ssa_urop_maneuver_10003[[#This Row],[y-pos]]^2+ssa_urop_maneuver_10003[[#This Row],[z-pos]]^2)-6378</f>
        <v>540.53389692579458</v>
      </c>
      <c r="O53">
        <f>SQRT(ssa_urop_maneuver_10003[[#This Row],[x-vel]]^2+ssa_urop_maneuver_10003[[#This Row],[y-vel]]^2+ssa_urop_maneuver_10003[[#This Row],[z-vel]]^2)</f>
        <v>7.5908296962726958</v>
      </c>
    </row>
    <row r="54" spans="1:15" x14ac:dyDescent="0.35">
      <c r="A54">
        <v>10003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SQRT(ssa_urop_maneuver_10003[[#This Row],[x-pos]]^2+ssa_urop_maneuver_10003[[#This Row],[y-pos]]^2+ssa_urop_maneuver_10003[[#This Row],[z-pos]]^2)-6378</f>
        <v>539.87874810140966</v>
      </c>
      <c r="O54">
        <f>SQRT(ssa_urop_maneuver_10003[[#This Row],[x-vel]]^2+ssa_urop_maneuver_10003[[#This Row],[y-vel]]^2+ssa_urop_maneuver_10003[[#This Row],[z-vel]]^2)</f>
        <v>7.5955067144265449</v>
      </c>
    </row>
    <row r="55" spans="1:15" x14ac:dyDescent="0.35">
      <c r="A55">
        <v>10003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SQRT(ssa_urop_maneuver_10003[[#This Row],[x-pos]]^2+ssa_urop_maneuver_10003[[#This Row],[y-pos]]^2+ssa_urop_maneuver_10003[[#This Row],[z-pos]]^2)-6378</f>
        <v>539.82400469865297</v>
      </c>
      <c r="O55">
        <f>SQRT(ssa_urop_maneuver_10003[[#This Row],[x-vel]]^2+ssa_urop_maneuver_10003[[#This Row],[y-vel]]^2+ssa_urop_maneuver_10003[[#This Row],[z-vel]]^2)</f>
        <v>7.5955608535936356</v>
      </c>
    </row>
    <row r="56" spans="1:15" x14ac:dyDescent="0.35">
      <c r="A56">
        <v>10003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SQRT(ssa_urop_maneuver_10003[[#This Row],[x-pos]]^2+ssa_urop_maneuver_10003[[#This Row],[y-pos]]^2+ssa_urop_maneuver_10003[[#This Row],[z-pos]]^2)-6378</f>
        <v>540.38286179056104</v>
      </c>
      <c r="O56">
        <f>SQRT(ssa_urop_maneuver_10003[[#This Row],[x-vel]]^2+ssa_urop_maneuver_10003[[#This Row],[y-vel]]^2+ssa_urop_maneuver_10003[[#This Row],[z-vel]]^2)</f>
        <v>7.5909541728059402</v>
      </c>
    </row>
    <row r="57" spans="1:15" x14ac:dyDescent="0.35">
      <c r="A57">
        <v>10003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SQRT(ssa_urop_maneuver_10003[[#This Row],[x-pos]]^2+ssa_urop_maneuver_10003[[#This Row],[y-pos]]^2+ssa_urop_maneuver_10003[[#This Row],[z-pos]]^2)-6378</f>
        <v>542.6227694984309</v>
      </c>
      <c r="O57">
        <f>SQRT(ssa_urop_maneuver_10003[[#This Row],[x-vel]]^2+ssa_urop_maneuver_10003[[#This Row],[y-vel]]^2+ssa_urop_maneuver_10003[[#This Row],[z-vel]]^2)</f>
        <v>7.5865404303595598</v>
      </c>
    </row>
    <row r="58" spans="1:15" x14ac:dyDescent="0.35">
      <c r="A58">
        <v>10003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SQRT(ssa_urop_maneuver_10003[[#This Row],[x-pos]]^2+ssa_urop_maneuver_10003[[#This Row],[y-pos]]^2+ssa_urop_maneuver_10003[[#This Row],[z-pos]]^2)-6378</f>
        <v>546.25048738440091</v>
      </c>
      <c r="O58">
        <f>SQRT(ssa_urop_maneuver_10003[[#This Row],[x-vel]]^2+ssa_urop_maneuver_10003[[#This Row],[y-vel]]^2+ssa_urop_maneuver_10003[[#This Row],[z-vel]]^2)</f>
        <v>7.5855197942045729</v>
      </c>
    </row>
    <row r="59" spans="1:15" x14ac:dyDescent="0.35">
      <c r="A59">
        <v>10003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SQRT(ssa_urop_maneuver_10003[[#This Row],[x-pos]]^2+ssa_urop_maneuver_10003[[#This Row],[y-pos]]^2+ssa_urop_maneuver_10003[[#This Row],[z-pos]]^2)-6378</f>
        <v>548.79598056052055</v>
      </c>
      <c r="O59">
        <f>SQRT(ssa_urop_maneuver_10003[[#This Row],[x-vel]]^2+ssa_urop_maneuver_10003[[#This Row],[y-vel]]^2+ssa_urop_maneuver_10003[[#This Row],[z-vel]]^2)</f>
        <v>7.5862114097481541</v>
      </c>
    </row>
    <row r="60" spans="1:15" x14ac:dyDescent="0.35">
      <c r="A60">
        <v>10003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SQRT(ssa_urop_maneuver_10003[[#This Row],[x-pos]]^2+ssa_urop_maneuver_10003[[#This Row],[y-pos]]^2+ssa_urop_maneuver_10003[[#This Row],[z-pos]]^2)-6378</f>
        <v>548.05141116358755</v>
      </c>
      <c r="O60">
        <f>SQRT(ssa_urop_maneuver_10003[[#This Row],[x-vel]]^2+ssa_urop_maneuver_10003[[#This Row],[y-vel]]^2+ssa_urop_maneuver_10003[[#This Row],[z-vel]]^2)</f>
        <v>7.5858323952798656</v>
      </c>
    </row>
    <row r="61" spans="1:15" x14ac:dyDescent="0.35">
      <c r="A61">
        <v>10003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SQRT(ssa_urop_maneuver_10003[[#This Row],[x-pos]]^2+ssa_urop_maneuver_10003[[#This Row],[y-pos]]^2+ssa_urop_maneuver_10003[[#This Row],[z-pos]]^2)-6378</f>
        <v>544.71209958732379</v>
      </c>
      <c r="O61">
        <f>SQRT(ssa_urop_maneuver_10003[[#This Row],[x-vel]]^2+ssa_urop_maneuver_10003[[#This Row],[y-vel]]^2+ssa_urop_maneuver_10003[[#This Row],[z-vel]]^2)</f>
        <v>7.5853950898273137</v>
      </c>
    </row>
    <row r="62" spans="1:15" x14ac:dyDescent="0.35">
      <c r="A62">
        <v>10003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SQRT(ssa_urop_maneuver_10003[[#This Row],[x-pos]]^2+ssa_urop_maneuver_10003[[#This Row],[y-pos]]^2+ssa_urop_maneuver_10003[[#This Row],[z-pos]]^2)-6378</f>
        <v>541.51353437794114</v>
      </c>
      <c r="O62">
        <f>SQRT(ssa_urop_maneuver_10003[[#This Row],[x-vel]]^2+ssa_urop_maneuver_10003[[#This Row],[y-vel]]^2+ssa_urop_maneuver_10003[[#This Row],[z-vel]]^2)</f>
        <v>7.5880029529337465</v>
      </c>
    </row>
    <row r="63" spans="1:15" x14ac:dyDescent="0.35">
      <c r="A63">
        <v>10003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SQRT(ssa_urop_maneuver_10003[[#This Row],[x-pos]]^2+ssa_urop_maneuver_10003[[#This Row],[y-pos]]^2+ssa_urop_maneuver_10003[[#This Row],[z-pos]]^2)-6378</f>
        <v>540.08850023908963</v>
      </c>
      <c r="O63">
        <f>SQRT(ssa_urop_maneuver_10003[[#This Row],[x-vel]]^2+ssa_urop_maneuver_10003[[#This Row],[y-vel]]^2+ssa_urop_maneuver_10003[[#This Row],[z-vel]]^2)</f>
        <v>7.5932867137927484</v>
      </c>
    </row>
    <row r="64" spans="1:15" x14ac:dyDescent="0.35">
      <c r="A64">
        <v>10003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SQRT(ssa_urop_maneuver_10003[[#This Row],[x-pos]]^2+ssa_urop_maneuver_10003[[#This Row],[y-pos]]^2+ssa_urop_maneuver_10003[[#This Row],[z-pos]]^2)-6378</f>
        <v>539.80202517265752</v>
      </c>
      <c r="O64">
        <f>SQRT(ssa_urop_maneuver_10003[[#This Row],[x-vel]]^2+ssa_urop_maneuver_10003[[#This Row],[y-vel]]^2+ssa_urop_maneuver_10003[[#This Row],[z-vel]]^2)</f>
        <v>7.5963109726383431</v>
      </c>
    </row>
    <row r="65" spans="1:15" x14ac:dyDescent="0.35">
      <c r="A65">
        <v>10003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SQRT(ssa_urop_maneuver_10003[[#This Row],[x-pos]]^2+ssa_urop_maneuver_10003[[#This Row],[y-pos]]^2+ssa_urop_maneuver_10003[[#This Row],[z-pos]]^2)-6378</f>
        <v>539.88543682110594</v>
      </c>
      <c r="O65">
        <f>SQRT(ssa_urop_maneuver_10003[[#This Row],[x-vel]]^2+ssa_urop_maneuver_10003[[#This Row],[y-vel]]^2+ssa_urop_maneuver_10003[[#This Row],[z-vel]]^2)</f>
        <v>7.5938872180055208</v>
      </c>
    </row>
    <row r="66" spans="1:15" x14ac:dyDescent="0.35">
      <c r="A66">
        <v>10003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SQRT(ssa_urop_maneuver_10003[[#This Row],[x-pos]]^2+ssa_urop_maneuver_10003[[#This Row],[y-pos]]^2+ssa_urop_maneuver_10003[[#This Row],[z-pos]]^2)-6378</f>
        <v>541.05631165310842</v>
      </c>
      <c r="O66">
        <f>SQRT(ssa_urop_maneuver_10003[[#This Row],[x-vel]]^2+ssa_urop_maneuver_10003[[#This Row],[y-vel]]^2+ssa_urop_maneuver_10003[[#This Row],[z-vel]]^2)</f>
        <v>7.5887089266458903</v>
      </c>
    </row>
    <row r="67" spans="1:15" x14ac:dyDescent="0.35">
      <c r="A67">
        <v>10003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SQRT(ssa_urop_maneuver_10003[[#This Row],[x-pos]]^2+ssa_urop_maneuver_10003[[#This Row],[y-pos]]^2+ssa_urop_maneuver_10003[[#This Row],[z-pos]]^2)-6378</f>
        <v>544.10805255433661</v>
      </c>
      <c r="O67">
        <f>SQRT(ssa_urop_maneuver_10003[[#This Row],[x-vel]]^2+ssa_urop_maneuver_10003[[#This Row],[y-vel]]^2+ssa_urop_maneuver_10003[[#This Row],[z-vel]]^2)</f>
        <v>7.5857645739539583</v>
      </c>
    </row>
    <row r="68" spans="1:15" x14ac:dyDescent="0.35">
      <c r="A68">
        <v>10003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SQRT(ssa_urop_maneuver_10003[[#This Row],[x-pos]]^2+ssa_urop_maneuver_10003[[#This Row],[y-pos]]^2+ssa_urop_maneuver_10003[[#This Row],[z-pos]]^2)-6378</f>
        <v>547.63370640309131</v>
      </c>
      <c r="O68">
        <f>SQRT(ssa_urop_maneuver_10003[[#This Row],[x-vel]]^2+ssa_urop_maneuver_10003[[#This Row],[y-vel]]^2+ssa_urop_maneuver_10003[[#This Row],[z-vel]]^2)</f>
        <v>7.5859155133801028</v>
      </c>
    </row>
    <row r="69" spans="1:15" x14ac:dyDescent="0.35">
      <c r="A69">
        <v>10003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SQRT(ssa_urop_maneuver_10003[[#This Row],[x-pos]]^2+ssa_urop_maneuver_10003[[#This Row],[y-pos]]^2+ssa_urop_maneuver_10003[[#This Row],[z-pos]]^2)-6378</f>
        <v>548.85566601583105</v>
      </c>
      <c r="O69">
        <f>SQRT(ssa_urop_maneuver_10003[[#This Row],[x-vel]]^2+ssa_urop_maneuver_10003[[#This Row],[y-vel]]^2+ssa_urop_maneuver_10003[[#This Row],[z-vel]]^2)</f>
        <v>7.5862496667234716</v>
      </c>
    </row>
    <row r="70" spans="1:15" x14ac:dyDescent="0.35">
      <c r="A70">
        <v>10003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SQRT(ssa_urop_maneuver_10003[[#This Row],[x-pos]]^2+ssa_urop_maneuver_10003[[#This Row],[y-pos]]^2+ssa_urop_maneuver_10003[[#This Row],[z-pos]]^2)-6378</f>
        <v>546.71501377711866</v>
      </c>
      <c r="O70">
        <f>SQRT(ssa_urop_maneuver_10003[[#This Row],[x-vel]]^2+ssa_urop_maneuver_10003[[#This Row],[y-vel]]^2+ssa_urop_maneuver_10003[[#This Row],[z-vel]]^2)</f>
        <v>7.585440177280347</v>
      </c>
    </row>
    <row r="71" spans="1:15" x14ac:dyDescent="0.35">
      <c r="A71">
        <v>10003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SQRT(ssa_urop_maneuver_10003[[#This Row],[x-pos]]^2+ssa_urop_maneuver_10003[[#This Row],[y-pos]]^2+ssa_urop_maneuver_10003[[#This Row],[z-pos]]^2)-6378</f>
        <v>543.13133665333862</v>
      </c>
      <c r="O71">
        <f>SQRT(ssa_urop_maneuver_10003[[#This Row],[x-vel]]^2+ssa_urop_maneuver_10003[[#This Row],[y-vel]]^2+ssa_urop_maneuver_10003[[#This Row],[z-vel]]^2)</f>
        <v>7.5860621461514874</v>
      </c>
    </row>
    <row r="72" spans="1:15" x14ac:dyDescent="0.35">
      <c r="A72">
        <v>10003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SQRT(ssa_urop_maneuver_10003[[#This Row],[x-pos]]^2+ssa_urop_maneuver_10003[[#This Row],[y-pos]]^2+ssa_urop_maneuver_10003[[#This Row],[z-pos]]^2)-6378</f>
        <v>540.68856969231274</v>
      </c>
      <c r="O72">
        <f>SQRT(ssa_urop_maneuver_10003[[#This Row],[x-vel]]^2+ssa_urop_maneuver_10003[[#This Row],[y-vel]]^2+ssa_urop_maneuver_10003[[#This Row],[z-vel]]^2)</f>
        <v>7.5902244053167713</v>
      </c>
    </row>
    <row r="73" spans="1:15" x14ac:dyDescent="0.35">
      <c r="A73">
        <v>10003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SQRT(ssa_urop_maneuver_10003[[#This Row],[x-pos]]^2+ssa_urop_maneuver_10003[[#This Row],[y-pos]]^2+ssa_urop_maneuver_10003[[#This Row],[z-pos]]^2)-6378</f>
        <v>539.9375539691373</v>
      </c>
      <c r="O73">
        <f>SQRT(ssa_urop_maneuver_10003[[#This Row],[x-vel]]^2+ssa_urop_maneuver_10003[[#This Row],[y-vel]]^2+ssa_urop_maneuver_10003[[#This Row],[z-vel]]^2)</f>
        <v>7.5951935263914692</v>
      </c>
    </row>
    <row r="74" spans="1:15" x14ac:dyDescent="0.35">
      <c r="A74">
        <v>10003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SQRT(ssa_urop_maneuver_10003[[#This Row],[x-pos]]^2+ssa_urop_maneuver_10003[[#This Row],[y-pos]]^2+ssa_urop_maneuver_10003[[#This Row],[z-pos]]^2)-6378</f>
        <v>539.81045101353538</v>
      </c>
      <c r="O74">
        <f>SQRT(ssa_urop_maneuver_10003[[#This Row],[x-vel]]^2+ssa_urop_maneuver_10003[[#This Row],[y-vel]]^2+ssa_urop_maneuver_10003[[#This Row],[z-vel]]^2)</f>
        <v>7.5958500519197223</v>
      </c>
    </row>
    <row r="75" spans="1:15" x14ac:dyDescent="0.35">
      <c r="A75">
        <v>10003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SQRT(ssa_urop_maneuver_10003[[#This Row],[x-pos]]^2+ssa_urop_maneuver_10003[[#This Row],[y-pos]]^2+ssa_urop_maneuver_10003[[#This Row],[z-pos]]^2)-6378</f>
        <v>540.17980483903921</v>
      </c>
      <c r="O75">
        <f>SQRT(ssa_urop_maneuver_10003[[#This Row],[x-vel]]^2+ssa_urop_maneuver_10003[[#This Row],[y-vel]]^2+ssa_urop_maneuver_10003[[#This Row],[z-vel]]^2)</f>
        <v>7.5915834429331763</v>
      </c>
    </row>
    <row r="76" spans="1:15" x14ac:dyDescent="0.35">
      <c r="A76">
        <v>10003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SQRT(ssa_urop_maneuver_10003[[#This Row],[x-pos]]^2+ssa_urop_maneuver_10003[[#This Row],[y-pos]]^2+ssa_urop_maneuver_10003[[#This Row],[z-pos]]^2)-6378</f>
        <v>542.17371549401469</v>
      </c>
      <c r="O76">
        <f>SQRT(ssa_urop_maneuver_10003[[#This Row],[x-vel]]^2+ssa_urop_maneuver_10003[[#This Row],[y-vel]]^2+ssa_urop_maneuver_10003[[#This Row],[z-vel]]^2)</f>
        <v>7.5869700807033764</v>
      </c>
    </row>
    <row r="77" spans="1:15" x14ac:dyDescent="0.35">
      <c r="A77">
        <v>10003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SQRT(ssa_urop_maneuver_10003[[#This Row],[x-pos]]^2+ssa_urop_maneuver_10003[[#This Row],[y-pos]]^2+ssa_urop_maneuver_10003[[#This Row],[z-pos]]^2)-6378</f>
        <v>545.75587408663341</v>
      </c>
      <c r="O77">
        <f>SQRT(ssa_urop_maneuver_10003[[#This Row],[x-vel]]^2+ssa_urop_maneuver_10003[[#This Row],[y-vel]]^2+ssa_urop_maneuver_10003[[#This Row],[z-vel]]^2)</f>
        <v>7.5856618290795108</v>
      </c>
    </row>
    <row r="78" spans="1:15" x14ac:dyDescent="0.35">
      <c r="A78">
        <v>10003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SQRT(ssa_urop_maneuver_10003[[#This Row],[x-pos]]^2+ssa_urop_maneuver_10003[[#This Row],[y-pos]]^2+ssa_urop_maneuver_10003[[#This Row],[z-pos]]^2)-6378</f>
        <v>548.5693445166271</v>
      </c>
      <c r="O78">
        <f>SQRT(ssa_urop_maneuver_10003[[#This Row],[x-vel]]^2+ssa_urop_maneuver_10003[[#This Row],[y-vel]]^2+ssa_urop_maneuver_10003[[#This Row],[z-vel]]^2)</f>
        <v>7.5862803784283335</v>
      </c>
    </row>
    <row r="79" spans="1:15" x14ac:dyDescent="0.35">
      <c r="A79">
        <v>10003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SQRT(ssa_urop_maneuver_10003[[#This Row],[x-pos]]^2+ssa_urop_maneuver_10003[[#This Row],[y-pos]]^2+ssa_urop_maneuver_10003[[#This Row],[z-pos]]^2)-6378</f>
        <v>548.23213554336689</v>
      </c>
      <c r="O79">
        <f>SQRT(ssa_urop_maneuver_10003[[#This Row],[x-vel]]^2+ssa_urop_maneuver_10003[[#This Row],[y-vel]]^2+ssa_urop_maneuver_10003[[#This Row],[z-vel]]^2)</f>
        <v>7.5859143515908363</v>
      </c>
    </row>
    <row r="80" spans="1:15" x14ac:dyDescent="0.35">
      <c r="A80">
        <v>10003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SQRT(ssa_urop_maneuver_10003[[#This Row],[x-pos]]^2+ssa_urop_maneuver_10003[[#This Row],[y-pos]]^2+ssa_urop_maneuver_10003[[#This Row],[z-pos]]^2)-6378</f>
        <v>545.14102798932254</v>
      </c>
      <c r="O80">
        <f>SQRT(ssa_urop_maneuver_10003[[#This Row],[x-vel]]^2+ssa_urop_maneuver_10003[[#This Row],[y-vel]]^2+ssa_urop_maneuver_10003[[#This Row],[z-vel]]^2)</f>
        <v>7.5852954205430052</v>
      </c>
    </row>
    <row r="81" spans="1:15" x14ac:dyDescent="0.35">
      <c r="A81">
        <v>10003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SQRT(ssa_urop_maneuver_10003[[#This Row],[x-pos]]^2+ssa_urop_maneuver_10003[[#This Row],[y-pos]]^2+ssa_urop_maneuver_10003[[#This Row],[z-pos]]^2)-6378</f>
        <v>541.88659734240173</v>
      </c>
      <c r="O81">
        <f>SQRT(ssa_urop_maneuver_10003[[#This Row],[x-vel]]^2+ssa_urop_maneuver_10003[[#This Row],[y-vel]]^2+ssa_urop_maneuver_10003[[#This Row],[z-vel]]^2)</f>
        <v>7.5874818474301611</v>
      </c>
    </row>
    <row r="82" spans="1:15" x14ac:dyDescent="0.35">
      <c r="A82">
        <v>10003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SQRT(ssa_urop_maneuver_10003[[#This Row],[x-pos]]^2+ssa_urop_maneuver_10003[[#This Row],[y-pos]]^2+ssa_urop_maneuver_10003[[#This Row],[z-pos]]^2)-6378</f>
        <v>540.28763959969274</v>
      </c>
      <c r="O82">
        <f>SQRT(ssa_urop_maneuver_10003[[#This Row],[x-vel]]^2+ssa_urop_maneuver_10003[[#This Row],[y-vel]]^2+ssa_urop_maneuver_10003[[#This Row],[z-vel]]^2)</f>
        <v>7.5925902171445907</v>
      </c>
    </row>
    <row r="83" spans="1:15" x14ac:dyDescent="0.35">
      <c r="A83">
        <v>10003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SQRT(ssa_urop_maneuver_10003[[#This Row],[x-pos]]^2+ssa_urop_maneuver_10003[[#This Row],[y-pos]]^2+ssa_urop_maneuver_10003[[#This Row],[z-pos]]^2)-6378</f>
        <v>539.90709997068006</v>
      </c>
      <c r="O83">
        <f>SQRT(ssa_urop_maneuver_10003[[#This Row],[x-vel]]^2+ssa_urop_maneuver_10003[[#This Row],[y-vel]]^2+ssa_urop_maneuver_10003[[#This Row],[z-vel]]^2)</f>
        <v>7.5961339789731941</v>
      </c>
    </row>
    <row r="84" spans="1:15" x14ac:dyDescent="0.35">
      <c r="A84">
        <v>10003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SQRT(ssa_urop_maneuver_10003[[#This Row],[x-pos]]^2+ssa_urop_maneuver_10003[[#This Row],[y-pos]]^2+ssa_urop_maneuver_10003[[#This Row],[z-pos]]^2)-6378</f>
        <v>539.86330389690556</v>
      </c>
      <c r="O84">
        <f>SQRT(ssa_urop_maneuver_10003[[#This Row],[x-vel]]^2+ssa_urop_maneuver_10003[[#This Row],[y-vel]]^2+ssa_urop_maneuver_10003[[#This Row],[z-vel]]^2)</f>
        <v>7.5942861135389323</v>
      </c>
    </row>
    <row r="85" spans="1:15" x14ac:dyDescent="0.35">
      <c r="A85">
        <v>10003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SQRT(ssa_urop_maneuver_10003[[#This Row],[x-pos]]^2+ssa_urop_maneuver_10003[[#This Row],[y-pos]]^2+ssa_urop_maneuver_10003[[#This Row],[z-pos]]^2)-6378</f>
        <v>540.81923083635957</v>
      </c>
      <c r="O85">
        <f>SQRT(ssa_urop_maneuver_10003[[#This Row],[x-vel]]^2+ssa_urop_maneuver_10003[[#This Row],[y-vel]]^2+ssa_urop_maneuver_10003[[#This Row],[z-vel]]^2)</f>
        <v>7.589231825959053</v>
      </c>
    </row>
    <row r="86" spans="1:15" x14ac:dyDescent="0.35">
      <c r="A86">
        <v>10003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SQRT(ssa_urop_maneuver_10003[[#This Row],[x-pos]]^2+ssa_urop_maneuver_10003[[#This Row],[y-pos]]^2+ssa_urop_maneuver_10003[[#This Row],[z-pos]]^2)-6378</f>
        <v>543.70187826052552</v>
      </c>
      <c r="O86">
        <f>SQRT(ssa_urop_maneuver_10003[[#This Row],[x-vel]]^2+ssa_urop_maneuver_10003[[#This Row],[y-vel]]^2+ssa_urop_maneuver_10003[[#This Row],[z-vel]]^2)</f>
        <v>7.5859493389829789</v>
      </c>
    </row>
    <row r="87" spans="1:15" x14ac:dyDescent="0.35">
      <c r="A87">
        <v>10003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SQRT(ssa_urop_maneuver_10003[[#This Row],[x-pos]]^2+ssa_urop_maneuver_10003[[#This Row],[y-pos]]^2+ssa_urop_maneuver_10003[[#This Row],[z-pos]]^2)-6378</f>
        <v>547.33881156385542</v>
      </c>
      <c r="O87">
        <f>SQRT(ssa_urop_maneuver_10003[[#This Row],[x-vel]]^2+ssa_urop_maneuver_10003[[#This Row],[y-vel]]^2+ssa_urop_maneuver_10003[[#This Row],[z-vel]]^2)</f>
        <v>7.5858926462900174</v>
      </c>
    </row>
    <row r="88" spans="1:15" x14ac:dyDescent="0.35">
      <c r="A88">
        <v>10003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SQRT(ssa_urop_maneuver_10003[[#This Row],[x-pos]]^2+ssa_urop_maneuver_10003[[#This Row],[y-pos]]^2+ssa_urop_maneuver_10003[[#This Row],[z-pos]]^2)-6378</f>
        <v>548.92476351473942</v>
      </c>
      <c r="O88">
        <f>SQRT(ssa_urop_maneuver_10003[[#This Row],[x-vel]]^2+ssa_urop_maneuver_10003[[#This Row],[y-vel]]^2+ssa_urop_maneuver_10003[[#This Row],[z-vel]]^2)</f>
        <v>7.5862591426980694</v>
      </c>
    </row>
    <row r="89" spans="1:15" x14ac:dyDescent="0.35">
      <c r="A89">
        <v>10003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SQRT(ssa_urop_maneuver_10003[[#This Row],[x-pos]]^2+ssa_urop_maneuver_10003[[#This Row],[y-pos]]^2+ssa_urop_maneuver_10003[[#This Row],[z-pos]]^2)-6378</f>
        <v>547.11054939690166</v>
      </c>
      <c r="O89">
        <f>SQRT(ssa_urop_maneuver_10003[[#This Row],[x-vel]]^2+ssa_urop_maneuver_10003[[#This Row],[y-vel]]^2+ssa_urop_maneuver_10003[[#This Row],[z-vel]]^2)</f>
        <v>7.5853671432368595</v>
      </c>
    </row>
    <row r="90" spans="1:15" x14ac:dyDescent="0.35">
      <c r="A90">
        <v>10003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SQRT(ssa_urop_maneuver_10003[[#This Row],[x-pos]]^2+ssa_urop_maneuver_10003[[#This Row],[y-pos]]^2+ssa_urop_maneuver_10003[[#This Row],[z-pos]]^2)-6378</f>
        <v>543.60281104111436</v>
      </c>
      <c r="O90">
        <f>SQRT(ssa_urop_maneuver_10003[[#This Row],[x-vel]]^2+ssa_urop_maneuver_10003[[#This Row],[y-vel]]^2+ssa_urop_maneuver_10003[[#This Row],[z-vel]]^2)</f>
        <v>7.5857494503616003</v>
      </c>
    </row>
    <row r="91" spans="1:15" x14ac:dyDescent="0.35">
      <c r="A91">
        <v>10003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SQRT(ssa_urop_maneuver_10003[[#This Row],[x-pos]]^2+ssa_urop_maneuver_10003[[#This Row],[y-pos]]^2+ssa_urop_maneuver_10003[[#This Row],[z-pos]]^2)-6378</f>
        <v>540.98417588830489</v>
      </c>
      <c r="O91">
        <f>SQRT(ssa_urop_maneuver_10003[[#This Row],[x-vel]]^2+ssa_urop_maneuver_10003[[#This Row],[y-vel]]^2+ssa_urop_maneuver_10003[[#This Row],[z-vel]]^2)</f>
        <v>7.5896350444833391</v>
      </c>
    </row>
    <row r="92" spans="1:15" x14ac:dyDescent="0.35">
      <c r="A92">
        <v>10003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SQRT(ssa_urop_maneuver_10003[[#This Row],[x-pos]]^2+ssa_urop_maneuver_10003[[#This Row],[y-pos]]^2+ssa_urop_maneuver_10003[[#This Row],[z-pos]]^2)-6378</f>
        <v>540.02454247013247</v>
      </c>
      <c r="O92">
        <f>SQRT(ssa_urop_maneuver_10003[[#This Row],[x-vel]]^2+ssa_urop_maneuver_10003[[#This Row],[y-vel]]^2+ssa_urop_maneuver_10003[[#This Row],[z-vel]]^2)</f>
        <v>7.5947056404576472</v>
      </c>
    </row>
    <row r="93" spans="1:15" x14ac:dyDescent="0.35">
      <c r="A93">
        <v>10003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SQRT(ssa_urop_maneuver_10003[[#This Row],[x-pos]]^2+ssa_urop_maneuver_10003[[#This Row],[y-pos]]^2+ssa_urop_maneuver_10003[[#This Row],[z-pos]]^2)-6378</f>
        <v>539.81468436621344</v>
      </c>
      <c r="O93">
        <f>SQRT(ssa_urop_maneuver_10003[[#This Row],[x-vel]]^2+ssa_urop_maneuver_10003[[#This Row],[y-vel]]^2+ssa_urop_maneuver_10003[[#This Row],[z-vel]]^2)</f>
        <v>7.5959532034719794</v>
      </c>
    </row>
    <row r="94" spans="1:15" x14ac:dyDescent="0.35">
      <c r="A94">
        <v>10003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SQRT(ssa_urop_maneuver_10003[[#This Row],[x-pos]]^2+ssa_urop_maneuver_10003[[#This Row],[y-pos]]^2+ssa_urop_maneuver_10003[[#This Row],[z-pos]]^2)-6378</f>
        <v>540.12628510028935</v>
      </c>
      <c r="O94">
        <f>SQRT(ssa_urop_maneuver_10003[[#This Row],[x-vel]]^2+ssa_urop_maneuver_10003[[#This Row],[y-vel]]^2+ssa_urop_maneuver_10003[[#This Row],[z-vel]]^2)</f>
        <v>7.5920183408693385</v>
      </c>
    </row>
    <row r="95" spans="1:15" x14ac:dyDescent="0.35">
      <c r="A95">
        <v>10003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SQRT(ssa_urop_maneuver_10003[[#This Row],[x-pos]]^2+ssa_urop_maneuver_10003[[#This Row],[y-pos]]^2+ssa_urop_maneuver_10003[[#This Row],[z-pos]]^2)-6378</f>
        <v>542.01759462707014</v>
      </c>
      <c r="O95">
        <f>SQRT(ssa_urop_maneuver_10003[[#This Row],[x-vel]]^2+ssa_urop_maneuver_10003[[#This Row],[y-vel]]^2+ssa_urop_maneuver_10003[[#This Row],[z-vel]]^2)</f>
        <v>7.5871771691539953</v>
      </c>
    </row>
    <row r="96" spans="1:15" x14ac:dyDescent="0.35">
      <c r="A96">
        <v>10003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SQRT(ssa_urop_maneuver_10003[[#This Row],[x-pos]]^2+ssa_urop_maneuver_10003[[#This Row],[y-pos]]^2+ssa_urop_maneuver_10003[[#This Row],[z-pos]]^2)-6378</f>
        <v>545.59131512909426</v>
      </c>
      <c r="O96">
        <f>SQRT(ssa_urop_maneuver_10003[[#This Row],[x-vel]]^2+ssa_urop_maneuver_10003[[#This Row],[y-vel]]^2+ssa_urop_maneuver_10003[[#This Row],[z-vel]]^2)</f>
        <v>7.5854645234739611</v>
      </c>
    </row>
    <row r="97" spans="1:15" x14ac:dyDescent="0.35">
      <c r="A97">
        <v>10003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SQRT(ssa_urop_maneuver_10003[[#This Row],[x-pos]]^2+ssa_urop_maneuver_10003[[#This Row],[y-pos]]^2+ssa_urop_maneuver_10003[[#This Row],[z-pos]]^2)-6378</f>
        <v>548.62415969921312</v>
      </c>
      <c r="O97">
        <f>SQRT(ssa_urop_maneuver_10003[[#This Row],[x-vel]]^2+ssa_urop_maneuver_10003[[#This Row],[y-vel]]^2+ssa_urop_maneuver_10003[[#This Row],[z-vel]]^2)</f>
        <v>7.5860243911377694</v>
      </c>
    </row>
    <row r="98" spans="1:15" x14ac:dyDescent="0.35">
      <c r="A98">
        <v>10003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SQRT(ssa_urop_maneuver_10003[[#This Row],[x-pos]]^2+ssa_urop_maneuver_10003[[#This Row],[y-pos]]^2+ssa_urop_maneuver_10003[[#This Row],[z-pos]]^2)-6378</f>
        <v>548.57107592066495</v>
      </c>
      <c r="O98">
        <f>SQRT(ssa_urop_maneuver_10003[[#This Row],[x-vel]]^2+ssa_urop_maneuver_10003[[#This Row],[y-vel]]^2+ssa_urop_maneuver_10003[[#This Row],[z-vel]]^2)</f>
        <v>7.585843564181534</v>
      </c>
    </row>
    <row r="99" spans="1:15" x14ac:dyDescent="0.35">
      <c r="A99">
        <v>10003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SQRT(ssa_urop_maneuver_10003[[#This Row],[x-pos]]^2+ssa_urop_maneuver_10003[[#This Row],[y-pos]]^2+ssa_urop_maneuver_10003[[#This Row],[z-pos]]^2)-6378</f>
        <v>545.53671892977127</v>
      </c>
      <c r="O99">
        <f>SQRT(ssa_urop_maneuver_10003[[#This Row],[x-vel]]^2+ssa_urop_maneuver_10003[[#This Row],[y-vel]]^2+ssa_urop_maneuver_10003[[#This Row],[z-vel]]^2)</f>
        <v>7.5851655872749966</v>
      </c>
    </row>
    <row r="100" spans="1:15" x14ac:dyDescent="0.35">
      <c r="A100">
        <v>10003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SQRT(ssa_urop_maneuver_10003[[#This Row],[x-pos]]^2+ssa_urop_maneuver_10003[[#This Row],[y-pos]]^2+ssa_urop_maneuver_10003[[#This Row],[z-pos]]^2)-6378</f>
        <v>542.1010991432031</v>
      </c>
      <c r="O100">
        <f>SQRT(ssa_urop_maneuver_10003[[#This Row],[x-vel]]^2+ssa_urop_maneuver_10003[[#This Row],[y-vel]]^2+ssa_urop_maneuver_10003[[#This Row],[z-vel]]^2)</f>
        <v>7.5872198601332395</v>
      </c>
    </row>
    <row r="101" spans="1:15" x14ac:dyDescent="0.35">
      <c r="A101">
        <v>10003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SQRT(ssa_urop_maneuver_10003[[#This Row],[x-pos]]^2+ssa_urop_maneuver_10003[[#This Row],[y-pos]]^2+ssa_urop_maneuver_10003[[#This Row],[z-pos]]^2)-6378</f>
        <v>540.24568915316195</v>
      </c>
      <c r="O101">
        <f>SQRT(ssa_urop_maneuver_10003[[#This Row],[x-vel]]^2+ssa_urop_maneuver_10003[[#This Row],[y-vel]]^2+ssa_urop_maneuver_10003[[#This Row],[z-vel]]^2)</f>
        <v>7.5923161589137989</v>
      </c>
    </row>
    <row r="102" spans="1:15" x14ac:dyDescent="0.35">
      <c r="A102">
        <v>10003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SQRT(ssa_urop_maneuver_10003[[#This Row],[x-pos]]^2+ssa_urop_maneuver_10003[[#This Row],[y-pos]]^2+ssa_urop_maneuver_10003[[#This Row],[z-pos]]^2)-6378</f>
        <v>539.74378869326029</v>
      </c>
      <c r="O102">
        <f>SQRT(ssa_urop_maneuver_10003[[#This Row],[x-vel]]^2+ssa_urop_maneuver_10003[[#This Row],[y-vel]]^2+ssa_urop_maneuver_10003[[#This Row],[z-vel]]^2)</f>
        <v>7.5961378108456898</v>
      </c>
    </row>
    <row r="103" spans="1:15" x14ac:dyDescent="0.35">
      <c r="A103">
        <v>10003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SQRT(ssa_urop_maneuver_10003[[#This Row],[x-pos]]^2+ssa_urop_maneuver_10003[[#This Row],[y-pos]]^2+ssa_urop_maneuver_10003[[#This Row],[z-pos]]^2)-6378</f>
        <v>539.74888322608604</v>
      </c>
      <c r="O103">
        <f>SQRT(ssa_urop_maneuver_10003[[#This Row],[x-vel]]^2+ssa_urop_maneuver_10003[[#This Row],[y-vel]]^2+ssa_urop_maneuver_10003[[#This Row],[z-vel]]^2)</f>
        <v>7.5947245143938327</v>
      </c>
    </row>
    <row r="104" spans="1:15" x14ac:dyDescent="0.35">
      <c r="A104">
        <v>10003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SQRT(ssa_urop_maneuver_10003[[#This Row],[x-pos]]^2+ssa_urop_maneuver_10003[[#This Row],[y-pos]]^2+ssa_urop_maneuver_10003[[#This Row],[z-pos]]^2)-6378</f>
        <v>540.72280724653046</v>
      </c>
      <c r="O104">
        <f>SQRT(ssa_urop_maneuver_10003[[#This Row],[x-vel]]^2+ssa_urop_maneuver_10003[[#This Row],[y-vel]]^2+ssa_urop_maneuver_10003[[#This Row],[z-vel]]^2)</f>
        <v>7.5895997449858106</v>
      </c>
    </row>
    <row r="105" spans="1:15" x14ac:dyDescent="0.35">
      <c r="A105">
        <v>10003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SQRT(ssa_urop_maneuver_10003[[#This Row],[x-pos]]^2+ssa_urop_maneuver_10003[[#This Row],[y-pos]]^2+ssa_urop_maneuver_10003[[#This Row],[z-pos]]^2)-6378</f>
        <v>543.58215588700386</v>
      </c>
      <c r="O105">
        <f>SQRT(ssa_urop_maneuver_10003[[#This Row],[x-vel]]^2+ssa_urop_maneuver_10003[[#This Row],[y-vel]]^2+ssa_urop_maneuver_10003[[#This Row],[z-vel]]^2)</f>
        <v>7.5858683552372943</v>
      </c>
    </row>
    <row r="106" spans="1:15" x14ac:dyDescent="0.35">
      <c r="A106">
        <v>10003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SQRT(ssa_urop_maneuver_10003[[#This Row],[x-pos]]^2+ssa_urop_maneuver_10003[[#This Row],[y-pos]]^2+ssa_urop_maneuver_10003[[#This Row],[z-pos]]^2)-6378</f>
        <v>547.31999318376438</v>
      </c>
      <c r="O106">
        <f>SQRT(ssa_urop_maneuver_10003[[#This Row],[x-vel]]^2+ssa_urop_maneuver_10003[[#This Row],[y-vel]]^2+ssa_urop_maneuver_10003[[#This Row],[z-vel]]^2)</f>
        <v>7.5855277869164492</v>
      </c>
    </row>
    <row r="107" spans="1:15" x14ac:dyDescent="0.35">
      <c r="A107">
        <v>10003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SQRT(ssa_urop_maneuver_10003[[#This Row],[x-pos]]^2+ssa_urop_maneuver_10003[[#This Row],[y-pos]]^2+ssa_urop_maneuver_10003[[#This Row],[z-pos]]^2)-6378</f>
        <v>549.14362173382233</v>
      </c>
      <c r="O107">
        <f>SQRT(ssa_urop_maneuver_10003[[#This Row],[x-vel]]^2+ssa_urop_maneuver_10003[[#This Row],[y-vel]]^2+ssa_urop_maneuver_10003[[#This Row],[z-vel]]^2)</f>
        <v>7.5860133305652448</v>
      </c>
    </row>
    <row r="108" spans="1:15" x14ac:dyDescent="0.35">
      <c r="A108">
        <v>10003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SQRT(ssa_urop_maneuver_10003[[#This Row],[x-pos]]^2+ssa_urop_maneuver_10003[[#This Row],[y-pos]]^2+ssa_urop_maneuver_10003[[#This Row],[z-pos]]^2)-6378</f>
        <v>547.48113528439171</v>
      </c>
      <c r="O108">
        <f>SQRT(ssa_urop_maneuver_10003[[#This Row],[x-vel]]^2+ssa_urop_maneuver_10003[[#This Row],[y-vel]]^2+ssa_urop_maneuver_10003[[#This Row],[z-vel]]^2)</f>
        <v>7.585343245899165</v>
      </c>
    </row>
    <row r="109" spans="1:15" x14ac:dyDescent="0.35">
      <c r="A109">
        <v>10003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SQRT(ssa_urop_maneuver_10003[[#This Row],[x-pos]]^2+ssa_urop_maneuver_10003[[#This Row],[y-pos]]^2+ssa_urop_maneuver_10003[[#This Row],[z-pos]]^2)-6378</f>
        <v>543.84384546404544</v>
      </c>
      <c r="O109">
        <f>SQRT(ssa_urop_maneuver_10003[[#This Row],[x-vel]]^2+ssa_urop_maneuver_10003[[#This Row],[y-vel]]^2+ssa_urop_maneuver_10003[[#This Row],[z-vel]]^2)</f>
        <v>7.5855899280389458</v>
      </c>
    </row>
    <row r="110" spans="1:15" x14ac:dyDescent="0.35">
      <c r="A110">
        <v>10003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SQRT(ssa_urop_maneuver_10003[[#This Row],[x-pos]]^2+ssa_urop_maneuver_10003[[#This Row],[y-pos]]^2+ssa_urop_maneuver_10003[[#This Row],[z-pos]]^2)-6378</f>
        <v>540.96477507060263</v>
      </c>
      <c r="O110">
        <f>SQRT(ssa_urop_maneuver_10003[[#This Row],[x-vel]]^2+ssa_urop_maneuver_10003[[#This Row],[y-vel]]^2+ssa_urop_maneuver_10003[[#This Row],[z-vel]]^2)</f>
        <v>7.5893986845817887</v>
      </c>
    </row>
    <row r="111" spans="1:15" x14ac:dyDescent="0.35">
      <c r="A111">
        <v>10003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SQRT(ssa_urop_maneuver_10003[[#This Row],[x-pos]]^2+ssa_urop_maneuver_10003[[#This Row],[y-pos]]^2+ssa_urop_maneuver_10003[[#This Row],[z-pos]]^2)-6378</f>
        <v>539.82620422545369</v>
      </c>
      <c r="O111">
        <f>SQRT(ssa_urop_maneuver_10003[[#This Row],[x-vel]]^2+ssa_urop_maneuver_10003[[#This Row],[y-vel]]^2+ssa_urop_maneuver_10003[[#This Row],[z-vel]]^2)</f>
        <v>7.5946723942219796</v>
      </c>
    </row>
    <row r="112" spans="1:15" x14ac:dyDescent="0.35">
      <c r="A112">
        <v>10003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SQRT(ssa_urop_maneuver_10003[[#This Row],[x-pos]]^2+ssa_urop_maneuver_10003[[#This Row],[y-pos]]^2+ssa_urop_maneuver_10003[[#This Row],[z-pos]]^2)-6378</f>
        <v>539.59110857961969</v>
      </c>
      <c r="O112">
        <f>SQRT(ssa_urop_maneuver_10003[[#This Row],[x-vel]]^2+ssa_urop_maneuver_10003[[#This Row],[y-vel]]^2+ssa_urop_maneuver_10003[[#This Row],[z-vel]]^2)</f>
        <v>7.5963323066451487</v>
      </c>
    </row>
    <row r="113" spans="1:15" x14ac:dyDescent="0.35">
      <c r="A113">
        <v>10003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SQRT(ssa_urop_maneuver_10003[[#This Row],[x-pos]]^2+ssa_urop_maneuver_10003[[#This Row],[y-pos]]^2+ssa_urop_maneuver_10003[[#This Row],[z-pos]]^2)-6378</f>
        <v>539.89448906641064</v>
      </c>
      <c r="O113">
        <f>SQRT(ssa_urop_maneuver_10003[[#This Row],[x-vel]]^2+ssa_urop_maneuver_10003[[#This Row],[y-vel]]^2+ssa_urop_maneuver_10003[[#This Row],[z-vel]]^2)</f>
        <v>7.5926931352790232</v>
      </c>
    </row>
    <row r="114" spans="1:15" x14ac:dyDescent="0.35">
      <c r="A114">
        <v>10003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SQRT(ssa_urop_maneuver_10003[[#This Row],[x-pos]]^2+ssa_urop_maneuver_10003[[#This Row],[y-pos]]^2+ssa_urop_maneuver_10003[[#This Row],[z-pos]]^2)-6378</f>
        <v>541.6798519400736</v>
      </c>
      <c r="O114">
        <f>SQRT(ssa_urop_maneuver_10003[[#This Row],[x-vel]]^2+ssa_urop_maneuver_10003[[#This Row],[y-vel]]^2+ssa_urop_maneuver_10003[[#This Row],[z-vel]]^2)</f>
        <v>7.5875894381937972</v>
      </c>
    </row>
    <row r="115" spans="1:15" x14ac:dyDescent="0.35">
      <c r="A115">
        <v>10003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SQRT(ssa_urop_maneuver_10003[[#This Row],[x-pos]]^2+ssa_urop_maneuver_10003[[#This Row],[y-pos]]^2+ssa_urop_maneuver_10003[[#This Row],[z-pos]]^2)-6378</f>
        <v>545.24170104611767</v>
      </c>
      <c r="O115">
        <f>SQRT(ssa_urop_maneuver_10003[[#This Row],[x-vel]]^2+ssa_urop_maneuver_10003[[#This Row],[y-vel]]^2+ssa_urop_maneuver_10003[[#This Row],[z-vel]]^2)</f>
        <v>7.5854802724543378</v>
      </c>
    </row>
    <row r="116" spans="1:15" x14ac:dyDescent="0.35">
      <c r="A116">
        <v>10003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SQRT(ssa_urop_maneuver_10003[[#This Row],[x-pos]]^2+ssa_urop_maneuver_10003[[#This Row],[y-pos]]^2+ssa_urop_maneuver_10003[[#This Row],[z-pos]]^2)-6378</f>
        <v>548.5057275780573</v>
      </c>
      <c r="O116">
        <f>SQRT(ssa_urop_maneuver_10003[[#This Row],[x-vel]]^2+ssa_urop_maneuver_10003[[#This Row],[y-vel]]^2+ssa_urop_maneuver_10003[[#This Row],[z-vel]]^2)</f>
        <v>7.5859070328578984</v>
      </c>
    </row>
    <row r="117" spans="1:15" x14ac:dyDescent="0.35">
      <c r="A117">
        <v>10003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SQRT(ssa_urop_maneuver_10003[[#This Row],[x-pos]]^2+ssa_urop_maneuver_10003[[#This Row],[y-pos]]^2+ssa_urop_maneuver_10003[[#This Row],[z-pos]]^2)-6378</f>
        <v>548.79490380751668</v>
      </c>
      <c r="O117">
        <f>SQRT(ssa_urop_maneuver_10003[[#This Row],[x-vel]]^2+ssa_urop_maneuver_10003[[#This Row],[y-vel]]^2+ssa_urop_maneuver_10003[[#This Row],[z-vel]]^2)</f>
        <v>7.5858144294229835</v>
      </c>
    </row>
    <row r="118" spans="1:15" x14ac:dyDescent="0.35">
      <c r="A118">
        <v>10003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SQRT(ssa_urop_maneuver_10003[[#This Row],[x-pos]]^2+ssa_urop_maneuver_10003[[#This Row],[y-pos]]^2+ssa_urop_maneuver_10003[[#This Row],[z-pos]]^2)-6378</f>
        <v>545.91753086404606</v>
      </c>
      <c r="O118">
        <f>SQRT(ssa_urop_maneuver_10003[[#This Row],[x-vel]]^2+ssa_urop_maneuver_10003[[#This Row],[y-vel]]^2+ssa_urop_maneuver_10003[[#This Row],[z-vel]]^2)</f>
        <v>7.5850866939613306</v>
      </c>
    </row>
    <row r="119" spans="1:15" x14ac:dyDescent="0.35">
      <c r="A119">
        <v>10003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SQRT(ssa_urop_maneuver_10003[[#This Row],[x-pos]]^2+ssa_urop_maneuver_10003[[#This Row],[y-pos]]^2+ssa_urop_maneuver_10003[[#This Row],[z-pos]]^2)-6378</f>
        <v>542.3468391301667</v>
      </c>
      <c r="O119">
        <f>SQRT(ssa_urop_maneuver_10003[[#This Row],[x-vel]]^2+ssa_urop_maneuver_10003[[#This Row],[y-vel]]^2+ssa_urop_maneuver_10003[[#This Row],[z-vel]]^2)</f>
        <v>7.5868052871440073</v>
      </c>
    </row>
    <row r="120" spans="1:15" x14ac:dyDescent="0.35">
      <c r="A120">
        <v>10003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SQRT(ssa_urop_maneuver_10003[[#This Row],[x-pos]]^2+ssa_urop_maneuver_10003[[#This Row],[y-pos]]^2+ssa_urop_maneuver_10003[[#This Row],[z-pos]]^2)-6378</f>
        <v>540.28672840037234</v>
      </c>
      <c r="O120">
        <f>SQRT(ssa_urop_maneuver_10003[[#This Row],[x-vel]]^2+ssa_urop_maneuver_10003[[#This Row],[y-vel]]^2+ssa_urop_maneuver_10003[[#This Row],[z-vel]]^2)</f>
        <v>7.5918788564699335</v>
      </c>
    </row>
    <row r="121" spans="1:15" x14ac:dyDescent="0.35">
      <c r="A121">
        <v>10003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SQRT(ssa_urop_maneuver_10003[[#This Row],[x-pos]]^2+ssa_urop_maneuver_10003[[#This Row],[y-pos]]^2+ssa_urop_maneuver_10003[[#This Row],[z-pos]]^2)-6378</f>
        <v>539.66829606142346</v>
      </c>
      <c r="O121">
        <f>SQRT(ssa_urop_maneuver_10003[[#This Row],[x-vel]]^2+ssa_urop_maneuver_10003[[#This Row],[y-vel]]^2+ssa_urop_maneuver_10003[[#This Row],[z-vel]]^2)</f>
        <v>7.5961415954392635</v>
      </c>
    </row>
    <row r="122" spans="1:15" x14ac:dyDescent="0.35">
      <c r="A122">
        <v>10003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SQRT(ssa_urop_maneuver_10003[[#This Row],[x-pos]]^2+ssa_urop_maneuver_10003[[#This Row],[y-pos]]^2+ssa_urop_maneuver_10003[[#This Row],[z-pos]]^2)-6378</f>
        <v>539.59201456160463</v>
      </c>
      <c r="O122">
        <f>SQRT(ssa_urop_maneuver_10003[[#This Row],[x-vel]]^2+ssa_urop_maneuver_10003[[#This Row],[y-vel]]^2+ssa_urop_maneuver_10003[[#This Row],[z-vel]]^2)</f>
        <v>7.5952479854336215</v>
      </c>
    </row>
    <row r="123" spans="1:15" x14ac:dyDescent="0.35">
      <c r="A123">
        <v>10003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SQRT(ssa_urop_maneuver_10003[[#This Row],[x-pos]]^2+ssa_urop_maneuver_10003[[#This Row],[y-pos]]^2+ssa_urop_maneuver_10003[[#This Row],[z-pos]]^2)-6378</f>
        <v>540.40211426084443</v>
      </c>
      <c r="O123">
        <f>SQRT(ssa_urop_maneuver_10003[[#This Row],[x-vel]]^2+ssa_urop_maneuver_10003[[#This Row],[y-vel]]^2+ssa_urop_maneuver_10003[[#This Row],[z-vel]]^2)</f>
        <v>7.5902924923757036</v>
      </c>
    </row>
    <row r="124" spans="1:15" x14ac:dyDescent="0.35">
      <c r="A124">
        <v>10003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SQRT(ssa_urop_maneuver_10003[[#This Row],[x-pos]]^2+ssa_urop_maneuver_10003[[#This Row],[y-pos]]^2+ssa_urop_maneuver_10003[[#This Row],[z-pos]]^2)-6378</f>
        <v>543.07009352852947</v>
      </c>
      <c r="O124">
        <f>SQRT(ssa_urop_maneuver_10003[[#This Row],[x-vel]]^2+ssa_urop_maneuver_10003[[#This Row],[y-vel]]^2+ssa_urop_maneuver_10003[[#This Row],[z-vel]]^2)</f>
        <v>7.5862281413330281</v>
      </c>
    </row>
    <row r="125" spans="1:15" x14ac:dyDescent="0.35">
      <c r="A125">
        <v>10003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SQRT(ssa_urop_maneuver_10003[[#This Row],[x-pos]]^2+ssa_urop_maneuver_10003[[#This Row],[y-pos]]^2+ssa_urop_maneuver_10003[[#This Row],[z-pos]]^2)-6378</f>
        <v>546.86742615077947</v>
      </c>
      <c r="O125">
        <f>SQRT(ssa_urop_maneuver_10003[[#This Row],[x-vel]]^2+ssa_urop_maneuver_10003[[#This Row],[y-vel]]^2+ssa_urop_maneuver_10003[[#This Row],[z-vel]]^2)</f>
        <v>7.5856461333476384</v>
      </c>
    </row>
    <row r="126" spans="1:15" x14ac:dyDescent="0.35">
      <c r="A126">
        <v>10003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SQRT(ssa_urop_maneuver_10003[[#This Row],[x-pos]]^2+ssa_urop_maneuver_10003[[#This Row],[y-pos]]^2+ssa_urop_maneuver_10003[[#This Row],[z-pos]]^2)-6378</f>
        <v>549.03921405948677</v>
      </c>
      <c r="O126">
        <f>SQRT(ssa_urop_maneuver_10003[[#This Row],[x-vel]]^2+ssa_urop_maneuver_10003[[#This Row],[y-vel]]^2+ssa_urop_maneuver_10003[[#This Row],[z-vel]]^2)</f>
        <v>7.5861280109009401</v>
      </c>
    </row>
    <row r="127" spans="1:15" x14ac:dyDescent="0.35">
      <c r="A127">
        <v>10003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SQRT(ssa_urop_maneuver_10003[[#This Row],[x-pos]]^2+ssa_urop_maneuver_10003[[#This Row],[y-pos]]^2+ssa_urop_maneuver_10003[[#This Row],[z-pos]]^2)-6378</f>
        <v>547.73970396354434</v>
      </c>
      <c r="O127">
        <f>SQRT(ssa_urop_maneuver_10003[[#This Row],[x-vel]]^2+ssa_urop_maneuver_10003[[#This Row],[y-vel]]^2+ssa_urop_maneuver_10003[[#This Row],[z-vel]]^2)</f>
        <v>7.5854390602611463</v>
      </c>
    </row>
    <row r="128" spans="1:15" x14ac:dyDescent="0.35">
      <c r="A128">
        <v>10003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SQRT(ssa_urop_maneuver_10003[[#This Row],[x-pos]]^2+ssa_urop_maneuver_10003[[#This Row],[y-pos]]^2+ssa_urop_maneuver_10003[[#This Row],[z-pos]]^2)-6378</f>
        <v>544.20760132032228</v>
      </c>
      <c r="O128">
        <f>SQRT(ssa_urop_maneuver_10003[[#This Row],[x-vel]]^2+ssa_urop_maneuver_10003[[#This Row],[y-vel]]^2+ssa_urop_maneuver_10003[[#This Row],[z-vel]]^2)</f>
        <v>7.5853795867216558</v>
      </c>
    </row>
    <row r="129" spans="1:15" x14ac:dyDescent="0.35">
      <c r="A129">
        <v>10003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SQRT(ssa_urop_maneuver_10003[[#This Row],[x-pos]]^2+ssa_urop_maneuver_10003[[#This Row],[y-pos]]^2+ssa_urop_maneuver_10003[[#This Row],[z-pos]]^2)-6378</f>
        <v>541.2102472749375</v>
      </c>
      <c r="O129">
        <f>SQRT(ssa_urop_maneuver_10003[[#This Row],[x-vel]]^2+ssa_urop_maneuver_10003[[#This Row],[y-vel]]^2+ssa_urop_maneuver_10003[[#This Row],[z-vel]]^2)</f>
        <v>7.5887735795965581</v>
      </c>
    </row>
    <row r="130" spans="1:15" x14ac:dyDescent="0.35">
      <c r="A130">
        <v>10003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SQRT(ssa_urop_maneuver_10003[[#This Row],[x-pos]]^2+ssa_urop_maneuver_10003[[#This Row],[y-pos]]^2+ssa_urop_maneuver_10003[[#This Row],[z-pos]]^2)-6378</f>
        <v>539.96052749123282</v>
      </c>
      <c r="O130">
        <f>SQRT(ssa_urop_maneuver_10003[[#This Row],[x-vel]]^2+ssa_urop_maneuver_10003[[#This Row],[y-vel]]^2+ssa_urop_maneuver_10003[[#This Row],[z-vel]]^2)</f>
        <v>7.5941635612235325</v>
      </c>
    </row>
    <row r="131" spans="1:15" x14ac:dyDescent="0.35">
      <c r="A131">
        <v>10003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SQRT(ssa_urop_maneuver_10003[[#This Row],[x-pos]]^2+ssa_urop_maneuver_10003[[#This Row],[y-pos]]^2+ssa_urop_maneuver_10003[[#This Row],[z-pos]]^2)-6378</f>
        <v>539.65182002041274</v>
      </c>
      <c r="O131">
        <f>SQRT(ssa_urop_maneuver_10003[[#This Row],[x-vel]]^2+ssa_urop_maneuver_10003[[#This Row],[y-vel]]^2+ssa_urop_maneuver_10003[[#This Row],[z-vel]]^2)</f>
        <v>7.5964003871488144</v>
      </c>
    </row>
    <row r="132" spans="1:15" x14ac:dyDescent="0.35">
      <c r="A132">
        <v>10003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SQRT(ssa_urop_maneuver_10003[[#This Row],[x-pos]]^2+ssa_urop_maneuver_10003[[#This Row],[y-pos]]^2+ssa_urop_maneuver_10003[[#This Row],[z-pos]]^2)-6378</f>
        <v>539.79745965829807</v>
      </c>
      <c r="O132">
        <f>SQRT(ssa_urop_maneuver_10003[[#This Row],[x-vel]]^2+ssa_urop_maneuver_10003[[#This Row],[y-vel]]^2+ssa_urop_maneuver_10003[[#This Row],[z-vel]]^2)</f>
        <v>7.5932132064499909</v>
      </c>
    </row>
    <row r="133" spans="1:15" x14ac:dyDescent="0.35">
      <c r="A133">
        <v>10003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SQRT(ssa_urop_maneuver_10003[[#This Row],[x-pos]]^2+ssa_urop_maneuver_10003[[#This Row],[y-pos]]^2+ssa_urop_maneuver_10003[[#This Row],[z-pos]]^2)-6378</f>
        <v>541.32400349149339</v>
      </c>
      <c r="O133">
        <f>SQRT(ssa_urop_maneuver_10003[[#This Row],[x-vel]]^2+ssa_urop_maneuver_10003[[#This Row],[y-vel]]^2+ssa_urop_maneuver_10003[[#This Row],[z-vel]]^2)</f>
        <v>7.5881304069194222</v>
      </c>
    </row>
    <row r="134" spans="1:15" x14ac:dyDescent="0.35">
      <c r="A134">
        <v>10003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SQRT(ssa_urop_maneuver_10003[[#This Row],[x-pos]]^2+ssa_urop_maneuver_10003[[#This Row],[y-pos]]^2+ssa_urop_maneuver_10003[[#This Row],[z-pos]]^2)-6378</f>
        <v>544.70018629328752</v>
      </c>
      <c r="O134">
        <f>SQRT(ssa_urop_maneuver_10003[[#This Row],[x-vel]]^2+ssa_urop_maneuver_10003[[#This Row],[y-vel]]^2+ssa_urop_maneuver_10003[[#This Row],[z-vel]]^2)</f>
        <v>7.5856836571210069</v>
      </c>
    </row>
    <row r="135" spans="1:15" x14ac:dyDescent="0.35">
      <c r="A135">
        <v>10003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SQRT(ssa_urop_maneuver_10003[[#This Row],[x-pos]]^2+ssa_urop_maneuver_10003[[#This Row],[y-pos]]^2+ssa_urop_maneuver_10003[[#This Row],[z-pos]]^2)-6378</f>
        <v>548.12729645563195</v>
      </c>
      <c r="O135">
        <f>SQRT(ssa_urop_maneuver_10003[[#This Row],[x-vel]]^2+ssa_urop_maneuver_10003[[#This Row],[y-vel]]^2+ssa_urop_maneuver_10003[[#This Row],[z-vel]]^2)</f>
        <v>7.5860752830693059</v>
      </c>
    </row>
    <row r="136" spans="1:15" x14ac:dyDescent="0.35">
      <c r="A136">
        <v>10003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SQRT(ssa_urop_maneuver_10003[[#This Row],[x-pos]]^2+ssa_urop_maneuver_10003[[#This Row],[y-pos]]^2+ssa_urop_maneuver_10003[[#This Row],[z-pos]]^2)-6378</f>
        <v>548.81595778570045</v>
      </c>
      <c r="O136">
        <f>SQRT(ssa_urop_maneuver_10003[[#This Row],[x-vel]]^2+ssa_urop_maneuver_10003[[#This Row],[y-vel]]^2+ssa_urop_maneuver_10003[[#This Row],[z-vel]]^2)</f>
        <v>7.5860338558920333</v>
      </c>
    </row>
    <row r="137" spans="1:15" x14ac:dyDescent="0.35">
      <c r="A137">
        <v>10003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SQRT(ssa_urop_maneuver_10003[[#This Row],[x-pos]]^2+ssa_urop_maneuver_10003[[#This Row],[y-pos]]^2+ssa_urop_maneuver_10003[[#This Row],[z-pos]]^2)-6378</f>
        <v>546.25099537570895</v>
      </c>
      <c r="O137">
        <f>SQRT(ssa_urop_maneuver_10003[[#This Row],[x-vel]]^2+ssa_urop_maneuver_10003[[#This Row],[y-vel]]^2+ssa_urop_maneuver_10003[[#This Row],[z-vel]]^2)</f>
        <v>7.5851166993763872</v>
      </c>
    </row>
    <row r="138" spans="1:15" x14ac:dyDescent="0.35">
      <c r="A138">
        <v>10003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SQRT(ssa_urop_maneuver_10003[[#This Row],[x-pos]]^2+ssa_urop_maneuver_10003[[#This Row],[y-pos]]^2+ssa_urop_maneuver_10003[[#This Row],[z-pos]]^2)-6378</f>
        <v>542.72288657169156</v>
      </c>
      <c r="O138">
        <f>SQRT(ssa_urop_maneuver_10003[[#This Row],[x-vel]]^2+ssa_urop_maneuver_10003[[#This Row],[y-vel]]^2+ssa_urop_maneuver_10003[[#This Row],[z-vel]]^2)</f>
        <v>7.5863634182789745</v>
      </c>
    </row>
    <row r="139" spans="1:15" x14ac:dyDescent="0.35">
      <c r="A139">
        <v>10003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SQRT(ssa_urop_maneuver_10003[[#This Row],[x-pos]]^2+ssa_urop_maneuver_10003[[#This Row],[y-pos]]^2+ssa_urop_maneuver_10003[[#This Row],[z-pos]]^2)-6378</f>
        <v>540.55557946840599</v>
      </c>
      <c r="O139">
        <f>SQRT(ssa_urop_maneuver_10003[[#This Row],[x-vel]]^2+ssa_urop_maneuver_10003[[#This Row],[y-vel]]^2+ssa_urop_maneuver_10003[[#This Row],[z-vel]]^2)</f>
        <v>7.591107380737256</v>
      </c>
    </row>
    <row r="140" spans="1:15" x14ac:dyDescent="0.35">
      <c r="A140">
        <v>10003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SQRT(ssa_urop_maneuver_10003[[#This Row],[x-pos]]^2+ssa_urop_maneuver_10003[[#This Row],[y-pos]]^2+ssa_urop_maneuver_10003[[#This Row],[z-pos]]^2)-6378</f>
        <v>539.89603406671995</v>
      </c>
      <c r="O140">
        <f>SQRT(ssa_urop_maneuver_10003[[#This Row],[x-vel]]^2+ssa_urop_maneuver_10003[[#This Row],[y-vel]]^2+ssa_urop_maneuver_10003[[#This Row],[z-vel]]^2)</f>
        <v>7.5956739442608132</v>
      </c>
    </row>
    <row r="141" spans="1:15" x14ac:dyDescent="0.35">
      <c r="A141">
        <v>10003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SQRT(ssa_urop_maneuver_10003[[#This Row],[x-pos]]^2+ssa_urop_maneuver_10003[[#This Row],[y-pos]]^2+ssa_urop_maneuver_10003[[#This Row],[z-pos]]^2)-6378</f>
        <v>539.75627242053088</v>
      </c>
      <c r="O141">
        <f>SQRT(ssa_urop_maneuver_10003[[#This Row],[x-vel]]^2+ssa_urop_maneuver_10003[[#This Row],[y-vel]]^2+ssa_urop_maneuver_10003[[#This Row],[z-vel]]^2)</f>
        <v>7.5953751873542457</v>
      </c>
    </row>
    <row r="142" spans="1:15" x14ac:dyDescent="0.35">
      <c r="A142">
        <v>10003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SQRT(ssa_urop_maneuver_10003[[#This Row],[x-pos]]^2+ssa_urop_maneuver_10003[[#This Row],[y-pos]]^2+ssa_urop_maneuver_10003[[#This Row],[z-pos]]^2)-6378</f>
        <v>540.34301622148087</v>
      </c>
      <c r="O142">
        <f>SQRT(ssa_urop_maneuver_10003[[#This Row],[x-vel]]^2+ssa_urop_maneuver_10003[[#This Row],[y-vel]]^2+ssa_urop_maneuver_10003[[#This Row],[z-vel]]^2)</f>
        <v>7.5906998771874967</v>
      </c>
    </row>
    <row r="143" spans="1:15" x14ac:dyDescent="0.35">
      <c r="A143">
        <v>10003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SQRT(ssa_urop_maneuver_10003[[#This Row],[x-pos]]^2+ssa_urop_maneuver_10003[[#This Row],[y-pos]]^2+ssa_urop_maneuver_10003[[#This Row],[z-pos]]^2)-6378</f>
        <v>542.7254145836514</v>
      </c>
      <c r="O143">
        <f>SQRT(ssa_urop_maneuver_10003[[#This Row],[x-vel]]^2+ssa_urop_maneuver_10003[[#This Row],[y-vel]]^2+ssa_urop_maneuver_10003[[#This Row],[z-vel]]^2)</f>
        <v>7.5865380097539319</v>
      </c>
    </row>
    <row r="144" spans="1:15" x14ac:dyDescent="0.35">
      <c r="A144">
        <v>10003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SQRT(ssa_urop_maneuver_10003[[#This Row],[x-pos]]^2+ssa_urop_maneuver_10003[[#This Row],[y-pos]]^2+ssa_urop_maneuver_10003[[#This Row],[z-pos]]^2)-6378</f>
        <v>546.39781342380411</v>
      </c>
      <c r="O144">
        <f>SQRT(ssa_urop_maneuver_10003[[#This Row],[x-vel]]^2+ssa_urop_maneuver_10003[[#This Row],[y-vel]]^2+ssa_urop_maneuver_10003[[#This Row],[z-vel]]^2)</f>
        <v>7.5857047436323057</v>
      </c>
    </row>
    <row r="145" spans="1:15" x14ac:dyDescent="0.35">
      <c r="A145">
        <v>10003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SQRT(ssa_urop_maneuver_10003[[#This Row],[x-pos]]^2+ssa_urop_maneuver_10003[[#This Row],[y-pos]]^2+ssa_urop_maneuver_10003[[#This Row],[z-pos]]^2)-6378</f>
        <v>548.80126752256183</v>
      </c>
      <c r="O145">
        <f>SQRT(ssa_urop_maneuver_10003[[#This Row],[x-vel]]^2+ssa_urop_maneuver_10003[[#This Row],[y-vel]]^2+ssa_urop_maneuver_10003[[#This Row],[z-vel]]^2)</f>
        <v>7.5863646925069848</v>
      </c>
    </row>
    <row r="146" spans="1:15" x14ac:dyDescent="0.35">
      <c r="A146">
        <v>10003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SQRT(ssa_urop_maneuver_10003[[#This Row],[x-pos]]^2+ssa_urop_maneuver_10003[[#This Row],[y-pos]]^2+ssa_urop_maneuver_10003[[#This Row],[z-pos]]^2)-6378</f>
        <v>547.84912750276089</v>
      </c>
      <c r="O146">
        <f>SQRT(ssa_urop_maneuver_10003[[#This Row],[x-vel]]^2+ssa_urop_maneuver_10003[[#This Row],[y-vel]]^2+ssa_urop_maneuver_10003[[#This Row],[z-vel]]^2)</f>
        <v>7.5857278422332861</v>
      </c>
    </row>
    <row r="147" spans="1:15" x14ac:dyDescent="0.35">
      <c r="A147">
        <v>10003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SQRT(ssa_urop_maneuver_10003[[#This Row],[x-pos]]^2+ssa_urop_maneuver_10003[[#This Row],[y-pos]]^2+ssa_urop_maneuver_10003[[#This Row],[z-pos]]^2)-6378</f>
        <v>544.50692518920823</v>
      </c>
      <c r="O147">
        <f>SQRT(ssa_urop_maneuver_10003[[#This Row],[x-vel]]^2+ssa_urop_maneuver_10003[[#This Row],[y-vel]]^2+ssa_urop_maneuver_10003[[#This Row],[z-vel]]^2)</f>
        <v>7.5853399983001744</v>
      </c>
    </row>
    <row r="148" spans="1:15" x14ac:dyDescent="0.35">
      <c r="A148">
        <v>10003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SQRT(ssa_urop_maneuver_10003[[#This Row],[x-pos]]^2+ssa_urop_maneuver_10003[[#This Row],[y-pos]]^2+ssa_urop_maneuver_10003[[#This Row],[z-pos]]^2)-6378</f>
        <v>541.48419689071852</v>
      </c>
      <c r="O148">
        <f>SQRT(ssa_urop_maneuver_10003[[#This Row],[x-vel]]^2+ssa_urop_maneuver_10003[[#This Row],[y-vel]]^2+ssa_urop_maneuver_10003[[#This Row],[z-vel]]^2)</f>
        <v>7.5882368771944062</v>
      </c>
    </row>
    <row r="149" spans="1:15" x14ac:dyDescent="0.35">
      <c r="A149">
        <v>10003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SQRT(ssa_urop_maneuver_10003[[#This Row],[x-pos]]^2+ssa_urop_maneuver_10003[[#This Row],[y-pos]]^2+ssa_urop_maneuver_10003[[#This Row],[z-pos]]^2)-6378</f>
        <v>540.16754764422058</v>
      </c>
      <c r="O149">
        <f>SQRT(ssa_urop_maneuver_10003[[#This Row],[x-vel]]^2+ssa_urop_maneuver_10003[[#This Row],[y-vel]]^2+ssa_urop_maneuver_10003[[#This Row],[z-vel]]^2)</f>
        <v>7.5934990426840079</v>
      </c>
    </row>
    <row r="150" spans="1:15" x14ac:dyDescent="0.35">
      <c r="A150">
        <v>10003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SQRT(ssa_urop_maneuver_10003[[#This Row],[x-pos]]^2+ssa_urop_maneuver_10003[[#This Row],[y-pos]]^2+ssa_urop_maneuver_10003[[#This Row],[z-pos]]^2)-6378</f>
        <v>539.88222367248</v>
      </c>
      <c r="O150">
        <f>SQRT(ssa_urop_maneuver_10003[[#This Row],[x-vel]]^2+ssa_urop_maneuver_10003[[#This Row],[y-vel]]^2+ssa_urop_maneuver_10003[[#This Row],[z-vel]]^2)</f>
        <v>7.5961569300606939</v>
      </c>
    </row>
    <row r="151" spans="1:15" x14ac:dyDescent="0.35">
      <c r="A151">
        <v>10003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SQRT(ssa_urop_maneuver_10003[[#This Row],[x-pos]]^2+ssa_urop_maneuver_10003[[#This Row],[y-pos]]^2+ssa_urop_maneuver_10003[[#This Row],[z-pos]]^2)-6378</f>
        <v>539.97863192644036</v>
      </c>
      <c r="O151">
        <f>SQRT(ssa_urop_maneuver_10003[[#This Row],[x-vel]]^2+ssa_urop_maneuver_10003[[#This Row],[y-vel]]^2+ssa_urop_maneuver_10003[[#This Row],[z-vel]]^2)</f>
        <v>7.5933889243048132</v>
      </c>
    </row>
    <row r="152" spans="1:15" x14ac:dyDescent="0.35">
      <c r="A152">
        <v>10003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SQRT(ssa_urop_maneuver_10003[[#This Row],[x-pos]]^2+ssa_urop_maneuver_10003[[#This Row],[y-pos]]^2+ssa_urop_maneuver_10003[[#This Row],[z-pos]]^2)-6378</f>
        <v>541.27353864256202</v>
      </c>
      <c r="O152">
        <f>SQRT(ssa_urop_maneuver_10003[[#This Row],[x-vel]]^2+ssa_urop_maneuver_10003[[#This Row],[y-vel]]^2+ssa_urop_maneuver_10003[[#This Row],[z-vel]]^2)</f>
        <v>7.5883352136464275</v>
      </c>
    </row>
    <row r="153" spans="1:15" x14ac:dyDescent="0.35">
      <c r="A153">
        <v>10003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SQRT(ssa_urop_maneuver_10003[[#This Row],[x-pos]]^2+ssa_urop_maneuver_10003[[#This Row],[y-pos]]^2+ssa_urop_maneuver_10003[[#This Row],[z-pos]]^2)-6378</f>
        <v>544.40310475530987</v>
      </c>
      <c r="O153">
        <f>SQRT(ssa_urop_maneuver_10003[[#This Row],[x-vel]]^2+ssa_urop_maneuver_10003[[#This Row],[y-vel]]^2+ssa_urop_maneuver_10003[[#This Row],[z-vel]]^2)</f>
        <v>7.5857443664994806</v>
      </c>
    </row>
    <row r="154" spans="1:15" x14ac:dyDescent="0.35">
      <c r="A154">
        <v>10003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SQRT(ssa_urop_maneuver_10003[[#This Row],[x-pos]]^2+ssa_urop_maneuver_10003[[#This Row],[y-pos]]^2+ssa_urop_maneuver_10003[[#This Row],[z-pos]]^2)-6378</f>
        <v>547.77589726985934</v>
      </c>
      <c r="O154">
        <f>SQRT(ssa_urop_maneuver_10003[[#This Row],[x-vel]]^2+ssa_urop_maneuver_10003[[#This Row],[y-vel]]^2+ssa_urop_maneuver_10003[[#This Row],[z-vel]]^2)</f>
        <v>7.5860504104945132</v>
      </c>
    </row>
    <row r="155" spans="1:15" x14ac:dyDescent="0.35">
      <c r="A155">
        <v>10003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SQRT(ssa_urop_maneuver_10003[[#This Row],[x-pos]]^2+ssa_urop_maneuver_10003[[#This Row],[y-pos]]^2+ssa_urop_maneuver_10003[[#This Row],[z-pos]]^2)-6378</f>
        <v>548.68301509296361</v>
      </c>
      <c r="O155">
        <f>SQRT(ssa_urop_maneuver_10003[[#This Row],[x-vel]]^2+ssa_urop_maneuver_10003[[#This Row],[y-vel]]^2+ssa_urop_maneuver_10003[[#This Row],[z-vel]]^2)</f>
        <v>7.5863658070593427</v>
      </c>
    </row>
    <row r="156" spans="1:15" x14ac:dyDescent="0.35">
      <c r="A156">
        <v>10003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SQRT(ssa_urop_maneuver_10003[[#This Row],[x-pos]]^2+ssa_urop_maneuver_10003[[#This Row],[y-pos]]^2+ssa_urop_maneuver_10003[[#This Row],[z-pos]]^2)-6378</f>
        <v>546.3042265105214</v>
      </c>
      <c r="O156">
        <f>SQRT(ssa_urop_maneuver_10003[[#This Row],[x-vel]]^2+ssa_urop_maneuver_10003[[#This Row],[y-vel]]^2+ssa_urop_maneuver_10003[[#This Row],[z-vel]]^2)</f>
        <v>7.5854990607224657</v>
      </c>
    </row>
    <row r="157" spans="1:15" x14ac:dyDescent="0.35">
      <c r="A157">
        <v>10003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SQRT(ssa_urop_maneuver_10003[[#This Row],[x-pos]]^2+ssa_urop_maneuver_10003[[#This Row],[y-pos]]^2+ssa_urop_maneuver_10003[[#This Row],[z-pos]]^2)-6378</f>
        <v>542.79556400215188</v>
      </c>
      <c r="O157">
        <f>SQRT(ssa_urop_maneuver_10003[[#This Row],[x-vel]]^2+ssa_urop_maneuver_10003[[#This Row],[y-vel]]^2+ssa_urop_maneuver_10003[[#This Row],[z-vel]]^2)</f>
        <v>7.586356685246753</v>
      </c>
    </row>
    <row r="158" spans="1:15" x14ac:dyDescent="0.35">
      <c r="A158">
        <v>10003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SQRT(ssa_urop_maneuver_10003[[#This Row],[x-pos]]^2+ssa_urop_maneuver_10003[[#This Row],[y-pos]]^2+ssa_urop_maneuver_10003[[#This Row],[z-pos]]^2)-6378</f>
        <v>540.59742664999521</v>
      </c>
      <c r="O158">
        <f>SQRT(ssa_urop_maneuver_10003[[#This Row],[x-vel]]^2+ssa_urop_maneuver_10003[[#This Row],[y-vel]]^2+ssa_urop_maneuver_10003[[#This Row],[z-vel]]^2)</f>
        <v>7.5906966324249652</v>
      </c>
    </row>
    <row r="159" spans="1:15" x14ac:dyDescent="0.35">
      <c r="A159">
        <v>10003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SQRT(ssa_urop_maneuver_10003[[#This Row],[x-pos]]^2+ssa_urop_maneuver_10003[[#This Row],[y-pos]]^2+ssa_urop_maneuver_10003[[#This Row],[z-pos]]^2)-6378</f>
        <v>539.98968825972679</v>
      </c>
      <c r="O159">
        <f>SQRT(ssa_urop_maneuver_10003[[#This Row],[x-vel]]^2+ssa_urop_maneuver_10003[[#This Row],[y-vel]]^2+ssa_urop_maneuver_10003[[#This Row],[z-vel]]^2)</f>
        <v>7.5953471842224598</v>
      </c>
    </row>
    <row r="160" spans="1:15" x14ac:dyDescent="0.35">
      <c r="A160">
        <v>10003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SQRT(ssa_urop_maneuver_10003[[#This Row],[x-pos]]^2+ssa_urop_maneuver_10003[[#This Row],[y-pos]]^2+ssa_urop_maneuver_10003[[#This Row],[z-pos]]^2)-6378</f>
        <v>539.90546805577651</v>
      </c>
      <c r="O160">
        <f>SQRT(ssa_urop_maneuver_10003[[#This Row],[x-vel]]^2+ssa_urop_maneuver_10003[[#This Row],[y-vel]]^2+ssa_urop_maneuver_10003[[#This Row],[z-vel]]^2)</f>
        <v>7.5954941901342421</v>
      </c>
    </row>
    <row r="161" spans="1:15" x14ac:dyDescent="0.35">
      <c r="A161">
        <v>10003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SQRT(ssa_urop_maneuver_10003[[#This Row],[x-pos]]^2+ssa_urop_maneuver_10003[[#This Row],[y-pos]]^2+ssa_urop_maneuver_10003[[#This Row],[z-pos]]^2)-6378</f>
        <v>540.35669187717485</v>
      </c>
      <c r="O161">
        <f>SQRT(ssa_urop_maneuver_10003[[#This Row],[x-vel]]^2+ssa_urop_maneuver_10003[[#This Row],[y-vel]]^2+ssa_urop_maneuver_10003[[#This Row],[z-vel]]^2)</f>
        <v>7.5910173973036148</v>
      </c>
    </row>
    <row r="162" spans="1:15" x14ac:dyDescent="0.35">
      <c r="A162">
        <v>10003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SQRT(ssa_urop_maneuver_10003[[#This Row],[x-pos]]^2+ssa_urop_maneuver_10003[[#This Row],[y-pos]]^2+ssa_urop_maneuver_10003[[#This Row],[z-pos]]^2)-6378</f>
        <v>542.49268535783085</v>
      </c>
      <c r="O162">
        <f>SQRT(ssa_urop_maneuver_10003[[#This Row],[x-vel]]^2+ssa_urop_maneuver_10003[[#This Row],[y-vel]]^2+ssa_urop_maneuver_10003[[#This Row],[z-vel]]^2)</f>
        <v>7.5867065279155623</v>
      </c>
    </row>
    <row r="163" spans="1:15" x14ac:dyDescent="0.35">
      <c r="A163">
        <v>10003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SQRT(ssa_urop_maneuver_10003[[#This Row],[x-pos]]^2+ssa_urop_maneuver_10003[[#This Row],[y-pos]]^2+ssa_urop_maneuver_10003[[#This Row],[z-pos]]^2)-6378</f>
        <v>546.05305506919558</v>
      </c>
      <c r="O163">
        <f>SQRT(ssa_urop_maneuver_10003[[#This Row],[x-vel]]^2+ssa_urop_maneuver_10003[[#This Row],[y-vel]]^2+ssa_urop_maneuver_10003[[#This Row],[z-vel]]^2)</f>
        <v>7.5857345334917241</v>
      </c>
    </row>
    <row r="164" spans="1:15" x14ac:dyDescent="0.35">
      <c r="A164">
        <v>10003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SQRT(ssa_urop_maneuver_10003[[#This Row],[x-pos]]^2+ssa_urop_maneuver_10003[[#This Row],[y-pos]]^2+ssa_urop_maneuver_10003[[#This Row],[z-pos]]^2)-6378</f>
        <v>548.58355411006414</v>
      </c>
      <c r="O164">
        <f>SQRT(ssa_urop_maneuver_10003[[#This Row],[x-vel]]^2+ssa_urop_maneuver_10003[[#This Row],[y-vel]]^2+ssa_urop_maneuver_10003[[#This Row],[z-vel]]^2)</f>
        <v>7.5863484091122988</v>
      </c>
    </row>
    <row r="165" spans="1:15" x14ac:dyDescent="0.35">
      <c r="A165">
        <v>10003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SQRT(ssa_urop_maneuver_10003[[#This Row],[x-pos]]^2+ssa_urop_maneuver_10003[[#This Row],[y-pos]]^2+ssa_urop_maneuver_10003[[#This Row],[z-pos]]^2)-6378</f>
        <v>547.94216105223404</v>
      </c>
      <c r="O165">
        <f>SQRT(ssa_urop_maneuver_10003[[#This Row],[x-vel]]^2+ssa_urop_maneuver_10003[[#This Row],[y-vel]]^2+ssa_urop_maneuver_10003[[#This Row],[z-vel]]^2)</f>
        <v>7.5859237673606117</v>
      </c>
    </row>
    <row r="166" spans="1:15" x14ac:dyDescent="0.35">
      <c r="A166">
        <v>10003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SQRT(ssa_urop_maneuver_10003[[#This Row],[x-pos]]^2+ssa_urop_maneuver_10003[[#This Row],[y-pos]]^2+ssa_urop_maneuver_10003[[#This Row],[z-pos]]^2)-6378</f>
        <v>544.77773482254452</v>
      </c>
      <c r="O166">
        <f>SQRT(ssa_urop_maneuver_10003[[#This Row],[x-vel]]^2+ssa_urop_maneuver_10003[[#This Row],[y-vel]]^2+ssa_urop_maneuver_10003[[#This Row],[z-vel]]^2)</f>
        <v>7.5853668711469355</v>
      </c>
    </row>
    <row r="167" spans="1:15" x14ac:dyDescent="0.35">
      <c r="A167">
        <v>10003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SQRT(ssa_urop_maneuver_10003[[#This Row],[x-pos]]^2+ssa_urop_maneuver_10003[[#This Row],[y-pos]]^2+ssa_urop_maneuver_10003[[#This Row],[z-pos]]^2)-6378</f>
        <v>541.71536350049246</v>
      </c>
      <c r="O167">
        <f>SQRT(ssa_urop_maneuver_10003[[#This Row],[x-vel]]^2+ssa_urop_maneuver_10003[[#This Row],[y-vel]]^2+ssa_urop_maneuver_10003[[#This Row],[z-vel]]^2)</f>
        <v>7.5878259928175993</v>
      </c>
    </row>
    <row r="168" spans="1:15" x14ac:dyDescent="0.35">
      <c r="A168">
        <v>10003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SQRT(ssa_urop_maneuver_10003[[#This Row],[x-pos]]^2+ssa_urop_maneuver_10003[[#This Row],[y-pos]]^2+ssa_urop_maneuver_10003[[#This Row],[z-pos]]^2)-6378</f>
        <v>540.33493741359598</v>
      </c>
      <c r="O168">
        <f>SQRT(ssa_urop_maneuver_10003[[#This Row],[x-vel]]^2+ssa_urop_maneuver_10003[[#This Row],[y-vel]]^2+ssa_urop_maneuver_10003[[#This Row],[z-vel]]^2)</f>
        <v>7.5929353661830792</v>
      </c>
    </row>
    <row r="169" spans="1:15" x14ac:dyDescent="0.35">
      <c r="A169">
        <v>10003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SQRT(ssa_urop_maneuver_10003[[#This Row],[x-pos]]^2+ssa_urop_maneuver_10003[[#This Row],[y-pos]]^2+ssa_urop_maneuver_10003[[#This Row],[z-pos]]^2)-6378</f>
        <v>540.05038729517128</v>
      </c>
      <c r="O169">
        <f>SQRT(ssa_urop_maneuver_10003[[#This Row],[x-vel]]^2+ssa_urop_maneuver_10003[[#This Row],[y-vel]]^2+ssa_urop_maneuver_10003[[#This Row],[z-vel]]^2)</f>
        <v>7.5959890272699111</v>
      </c>
    </row>
    <row r="170" spans="1:15" x14ac:dyDescent="0.35">
      <c r="A170">
        <v>10003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SQRT(ssa_urop_maneuver_10003[[#This Row],[x-pos]]^2+ssa_urop_maneuver_10003[[#This Row],[y-pos]]^2+ssa_urop_maneuver_10003[[#This Row],[z-pos]]^2)-6378</f>
        <v>540.07304562963054</v>
      </c>
      <c r="O170">
        <f>SQRT(ssa_urop_maneuver_10003[[#This Row],[x-vel]]^2+ssa_urop_maneuver_10003[[#This Row],[y-vel]]^2+ssa_urop_maneuver_10003[[#This Row],[z-vel]]^2)</f>
        <v>7.5936983011254338</v>
      </c>
    </row>
    <row r="171" spans="1:15" x14ac:dyDescent="0.35">
      <c r="A171">
        <v>10003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SQRT(ssa_urop_maneuver_10003[[#This Row],[x-pos]]^2+ssa_urop_maneuver_10003[[#This Row],[y-pos]]^2+ssa_urop_maneuver_10003[[#This Row],[z-pos]]^2)-6378</f>
        <v>541.13166142494538</v>
      </c>
      <c r="O171">
        <f>SQRT(ssa_urop_maneuver_10003[[#This Row],[x-vel]]^2+ssa_urop_maneuver_10003[[#This Row],[y-vel]]^2+ssa_urop_maneuver_10003[[#This Row],[z-vel]]^2)</f>
        <v>7.5886849512123886</v>
      </c>
    </row>
    <row r="172" spans="1:15" x14ac:dyDescent="0.35">
      <c r="A172">
        <v>10003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SQRT(ssa_urop_maneuver_10003[[#This Row],[x-pos]]^2+ssa_urop_maneuver_10003[[#This Row],[y-pos]]^2+ssa_urop_maneuver_10003[[#This Row],[z-pos]]^2)-6378</f>
        <v>544.04842765797639</v>
      </c>
      <c r="O172">
        <f>SQRT(ssa_urop_maneuver_10003[[#This Row],[x-vel]]^2+ssa_urop_maneuver_10003[[#This Row],[y-vel]]^2+ssa_urop_maneuver_10003[[#This Row],[z-vel]]^2)</f>
        <v>7.585860988461234</v>
      </c>
    </row>
    <row r="173" spans="1:15" x14ac:dyDescent="0.35">
      <c r="A173">
        <v>10003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SQRT(ssa_urop_maneuver_10003[[#This Row],[x-pos]]^2+ssa_urop_maneuver_10003[[#This Row],[y-pos]]^2+ssa_urop_maneuver_10003[[#This Row],[z-pos]]^2)-6378</f>
        <v>547.47956825530855</v>
      </c>
      <c r="O173">
        <f>SQRT(ssa_urop_maneuver_10003[[#This Row],[x-vel]]^2+ssa_urop_maneuver_10003[[#This Row],[y-vel]]^2+ssa_urop_maneuver_10003[[#This Row],[z-vel]]^2)</f>
        <v>7.5860921796620149</v>
      </c>
    </row>
    <row r="174" spans="1:15" x14ac:dyDescent="0.35">
      <c r="A174">
        <v>10003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SQRT(ssa_urop_maneuver_10003[[#This Row],[x-pos]]^2+ssa_urop_maneuver_10003[[#This Row],[y-pos]]^2+ssa_urop_maneuver_10003[[#This Row],[z-pos]]^2)-6378</f>
        <v>548.68771008300791</v>
      </c>
      <c r="O174">
        <f>SQRT(ssa_urop_maneuver_10003[[#This Row],[x-vel]]^2+ssa_urop_maneuver_10003[[#This Row],[y-vel]]^2+ssa_urop_maneuver_10003[[#This Row],[z-vel]]^2)</f>
        <v>7.5863630649062657</v>
      </c>
    </row>
    <row r="175" spans="1:15" x14ac:dyDescent="0.35">
      <c r="A175">
        <v>10003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SQRT(ssa_urop_maneuver_10003[[#This Row],[x-pos]]^2+ssa_urop_maneuver_10003[[#This Row],[y-pos]]^2+ssa_urop_maneuver_10003[[#This Row],[z-pos]]^2)-6378</f>
        <v>546.66174566044265</v>
      </c>
      <c r="O175">
        <f>SQRT(ssa_urop_maneuver_10003[[#This Row],[x-vel]]^2+ssa_urop_maneuver_10003[[#This Row],[y-vel]]^2+ssa_urop_maneuver_10003[[#This Row],[z-vel]]^2)</f>
        <v>7.5854510904976138</v>
      </c>
    </row>
    <row r="176" spans="1:15" x14ac:dyDescent="0.35">
      <c r="A176">
        <v>10003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SQRT(ssa_urop_maneuver_10003[[#This Row],[x-pos]]^2+ssa_urop_maneuver_10003[[#This Row],[y-pos]]^2+ssa_urop_maneuver_10003[[#This Row],[z-pos]]^2)-6378</f>
        <v>543.26825984161223</v>
      </c>
      <c r="O176">
        <f>SQRT(ssa_urop_maneuver_10003[[#This Row],[x-vel]]^2+ssa_urop_maneuver_10003[[#This Row],[y-vel]]^2+ssa_urop_maneuver_10003[[#This Row],[z-vel]]^2)</f>
        <v>7.5859478989270519</v>
      </c>
    </row>
    <row r="177" spans="1:15" x14ac:dyDescent="0.35">
      <c r="A177">
        <v>10003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SQRT(ssa_urop_maneuver_10003[[#This Row],[x-pos]]^2+ssa_urop_maneuver_10003[[#This Row],[y-pos]]^2+ssa_urop_maneuver_10003[[#This Row],[z-pos]]^2)-6378</f>
        <v>540.96897401017941</v>
      </c>
      <c r="O177">
        <f>SQRT(ssa_urop_maneuver_10003[[#This Row],[x-vel]]^2+ssa_urop_maneuver_10003[[#This Row],[y-vel]]^2+ssa_urop_maneuver_10003[[#This Row],[z-vel]]^2)</f>
        <v>7.5899617548086065</v>
      </c>
    </row>
    <row r="178" spans="1:15" x14ac:dyDescent="0.35">
      <c r="A178">
        <v>10003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SQRT(ssa_urop_maneuver_10003[[#This Row],[x-pos]]^2+ssa_urop_maneuver_10003[[#This Row],[y-pos]]^2+ssa_urop_maneuver_10003[[#This Row],[z-pos]]^2)-6378</f>
        <v>540.24018277334289</v>
      </c>
      <c r="O178">
        <f>SQRT(ssa_urop_maneuver_10003[[#This Row],[x-vel]]^2+ssa_urop_maneuver_10003[[#This Row],[y-vel]]^2+ssa_urop_maneuver_10003[[#This Row],[z-vel]]^2)</f>
        <v>7.5948008935270117</v>
      </c>
    </row>
    <row r="179" spans="1:15" x14ac:dyDescent="0.35">
      <c r="A179">
        <v>10003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SQRT(ssa_urop_maneuver_10003[[#This Row],[x-pos]]^2+ssa_urop_maneuver_10003[[#This Row],[y-pos]]^2+ssa_urop_maneuver_10003[[#This Row],[z-pos]]^2)-6378</f>
        <v>540.05685837612236</v>
      </c>
      <c r="O179">
        <f>SQRT(ssa_urop_maneuver_10003[[#This Row],[x-vel]]^2+ssa_urop_maneuver_10003[[#This Row],[y-vel]]^2+ssa_urop_maneuver_10003[[#This Row],[z-vel]]^2)</f>
        <v>7.5955291409770558</v>
      </c>
    </row>
    <row r="180" spans="1:15" x14ac:dyDescent="0.35">
      <c r="A180">
        <v>10003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SQRT(ssa_urop_maneuver_10003[[#This Row],[x-pos]]^2+ssa_urop_maneuver_10003[[#This Row],[y-pos]]^2+ssa_urop_maneuver_10003[[#This Row],[z-pos]]^2)-6378</f>
        <v>540.3126029363666</v>
      </c>
      <c r="O180">
        <f>SQRT(ssa_urop_maneuver_10003[[#This Row],[x-vel]]^2+ssa_urop_maneuver_10003[[#This Row],[y-vel]]^2+ssa_urop_maneuver_10003[[#This Row],[z-vel]]^2)</f>
        <v>7.5914543305388733</v>
      </c>
    </row>
    <row r="181" spans="1:15" x14ac:dyDescent="0.35">
      <c r="A181">
        <v>10003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SQRT(ssa_urop_maneuver_10003[[#This Row],[x-pos]]^2+ssa_urop_maneuver_10003[[#This Row],[y-pos]]^2+ssa_urop_maneuver_10003[[#This Row],[z-pos]]^2)-6378</f>
        <v>542.14779840953634</v>
      </c>
      <c r="O181">
        <f>SQRT(ssa_urop_maneuver_10003[[#This Row],[x-vel]]^2+ssa_urop_maneuver_10003[[#This Row],[y-vel]]^2+ssa_urop_maneuver_10003[[#This Row],[z-vel]]^2)</f>
        <v>7.5870426425452395</v>
      </c>
    </row>
    <row r="182" spans="1:15" x14ac:dyDescent="0.35">
      <c r="A182">
        <v>10003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SQRT(ssa_urop_maneuver_10003[[#This Row],[x-pos]]^2+ssa_urop_maneuver_10003[[#This Row],[y-pos]]^2+ssa_urop_maneuver_10003[[#This Row],[z-pos]]^2)-6378</f>
        <v>545.58144799074398</v>
      </c>
      <c r="O182">
        <f>SQRT(ssa_urop_maneuver_10003[[#This Row],[x-vel]]^2+ssa_urop_maneuver_10003[[#This Row],[y-vel]]^2+ssa_urop_maneuver_10003[[#This Row],[z-vel]]^2)</f>
        <v>7.5858676090817037</v>
      </c>
    </row>
    <row r="183" spans="1:15" x14ac:dyDescent="0.35">
      <c r="A183">
        <v>10003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SQRT(ssa_urop_maneuver_10003[[#This Row],[x-pos]]^2+ssa_urop_maneuver_10003[[#This Row],[y-pos]]^2+ssa_urop_maneuver_10003[[#This Row],[z-pos]]^2)-6378</f>
        <v>548.33569606889887</v>
      </c>
      <c r="O183">
        <f>SQRT(ssa_urop_maneuver_10003[[#This Row],[x-vel]]^2+ssa_urop_maneuver_10003[[#This Row],[y-vel]]^2+ssa_urop_maneuver_10003[[#This Row],[z-vel]]^2)</f>
        <v>7.5865228612054594</v>
      </c>
    </row>
    <row r="184" spans="1:15" x14ac:dyDescent="0.35">
      <c r="A184">
        <v>10003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SQRT(ssa_urop_maneuver_10003[[#This Row],[x-pos]]^2+ssa_urop_maneuver_10003[[#This Row],[y-pos]]^2+ssa_urop_maneuver_10003[[#This Row],[z-pos]]^2)-6378</f>
        <v>548.06086466543729</v>
      </c>
      <c r="O184">
        <f>SQRT(ssa_urop_maneuver_10003[[#This Row],[x-vel]]^2+ssa_urop_maneuver_10003[[#This Row],[y-vel]]^2+ssa_urop_maneuver_10003[[#This Row],[z-vel]]^2)</f>
        <v>7.5860949421102477</v>
      </c>
    </row>
    <row r="185" spans="1:15" x14ac:dyDescent="0.35">
      <c r="A185">
        <v>10003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SQRT(ssa_urop_maneuver_10003[[#This Row],[x-pos]]^2+ssa_urop_maneuver_10003[[#This Row],[y-pos]]^2+ssa_urop_maneuver_10003[[#This Row],[z-pos]]^2)-6378</f>
        <v>545.09776007023811</v>
      </c>
      <c r="O185">
        <f>SQRT(ssa_urop_maneuver_10003[[#This Row],[x-vel]]^2+ssa_urop_maneuver_10003[[#This Row],[y-vel]]^2+ssa_urop_maneuver_10003[[#This Row],[z-vel]]^2)</f>
        <v>7.5852643920804814</v>
      </c>
    </row>
    <row r="186" spans="1:15" x14ac:dyDescent="0.35">
      <c r="A186">
        <v>10003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SQRT(ssa_urop_maneuver_10003[[#This Row],[x-pos]]^2+ssa_urop_maneuver_10003[[#This Row],[y-pos]]^2+ssa_urop_maneuver_10003[[#This Row],[z-pos]]^2)-6378</f>
        <v>542.02915460577788</v>
      </c>
      <c r="O186">
        <f>SQRT(ssa_urop_maneuver_10003[[#This Row],[x-vel]]^2+ssa_urop_maneuver_10003[[#This Row],[y-vel]]^2+ssa_urop_maneuver_10003[[#This Row],[z-vel]]^2)</f>
        <v>7.5873371255420503</v>
      </c>
    </row>
    <row r="187" spans="1:15" x14ac:dyDescent="0.35">
      <c r="A187">
        <v>10003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SQRT(ssa_urop_maneuver_10003[[#This Row],[x-pos]]^2+ssa_urop_maneuver_10003[[#This Row],[y-pos]]^2+ssa_urop_maneuver_10003[[#This Row],[z-pos]]^2)-6378</f>
        <v>540.55672510529257</v>
      </c>
      <c r="O187">
        <f>SQRT(ssa_urop_maneuver_10003[[#This Row],[x-vel]]^2+ssa_urop_maneuver_10003[[#This Row],[y-vel]]^2+ssa_urop_maneuver_10003[[#This Row],[z-vel]]^2)</f>
        <v>7.592316032496174</v>
      </c>
    </row>
    <row r="188" spans="1:15" x14ac:dyDescent="0.35">
      <c r="A188">
        <v>10003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SQRT(ssa_urop_maneuver_10003[[#This Row],[x-pos]]^2+ssa_urop_maneuver_10003[[#This Row],[y-pos]]^2+ssa_urop_maneuver_10003[[#This Row],[z-pos]]^2)-6378</f>
        <v>540.19524974600517</v>
      </c>
      <c r="O188">
        <f>SQRT(ssa_urop_maneuver_10003[[#This Row],[x-vel]]^2+ssa_urop_maneuver_10003[[#This Row],[y-vel]]^2+ssa_urop_maneuver_10003[[#This Row],[z-vel]]^2)</f>
        <v>7.5957948890664628</v>
      </c>
    </row>
    <row r="189" spans="1:15" x14ac:dyDescent="0.35">
      <c r="A189">
        <v>10003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SQRT(ssa_urop_maneuver_10003[[#This Row],[x-pos]]^2+ssa_urop_maneuver_10003[[#This Row],[y-pos]]^2+ssa_urop_maneuver_10003[[#This Row],[z-pos]]^2)-6378</f>
        <v>540.06739356674098</v>
      </c>
      <c r="O189">
        <f>SQRT(ssa_urop_maneuver_10003[[#This Row],[x-vel]]^2+ssa_urop_maneuver_10003[[#This Row],[y-vel]]^2+ssa_urop_maneuver_10003[[#This Row],[z-vel]]^2)</f>
        <v>7.59404991271236</v>
      </c>
    </row>
    <row r="190" spans="1:15" x14ac:dyDescent="0.35">
      <c r="A190">
        <v>10003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SQRT(ssa_urop_maneuver_10003[[#This Row],[x-pos]]^2+ssa_urop_maneuver_10003[[#This Row],[y-pos]]^2+ssa_urop_maneuver_10003[[#This Row],[z-pos]]^2)-6378</f>
        <v>540.85344404996431</v>
      </c>
      <c r="O190">
        <f>SQRT(ssa_urop_maneuver_10003[[#This Row],[x-vel]]^2+ssa_urop_maneuver_10003[[#This Row],[y-vel]]^2+ssa_urop_maneuver_10003[[#This Row],[z-vel]]^2)</f>
        <v>7.5892018961114811</v>
      </c>
    </row>
    <row r="191" spans="1:15" x14ac:dyDescent="0.35">
      <c r="A191">
        <v>10003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SQRT(ssa_urop_maneuver_10003[[#This Row],[x-pos]]^2+ssa_urop_maneuver_10003[[#This Row],[y-pos]]^2+ssa_urop_maneuver_10003[[#This Row],[z-pos]]^2)-6378</f>
        <v>543.5288955111846</v>
      </c>
      <c r="O191">
        <f>SQRT(ssa_urop_maneuver_10003[[#This Row],[x-vel]]^2+ssa_urop_maneuver_10003[[#This Row],[y-vel]]^2+ssa_urop_maneuver_10003[[#This Row],[z-vel]]^2)</f>
        <v>7.5861411941788299</v>
      </c>
    </row>
    <row r="192" spans="1:15" x14ac:dyDescent="0.35">
      <c r="A192">
        <v>10003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SQRT(ssa_urop_maneuver_10003[[#This Row],[x-pos]]^2+ssa_urop_maneuver_10003[[#This Row],[y-pos]]^2+ssa_urop_maneuver_10003[[#This Row],[z-pos]]^2)-6378</f>
        <v>547.02068746652367</v>
      </c>
      <c r="O192">
        <f>SQRT(ssa_urop_maneuver_10003[[#This Row],[x-vel]]^2+ssa_urop_maneuver_10003[[#This Row],[y-vel]]^2+ssa_urop_maneuver_10003[[#This Row],[z-vel]]^2)</f>
        <v>7.5862338165226948</v>
      </c>
    </row>
    <row r="193" spans="1:15" x14ac:dyDescent="0.35">
      <c r="A193">
        <v>10003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SQRT(ssa_urop_maneuver_10003[[#This Row],[x-pos]]^2+ssa_urop_maneuver_10003[[#This Row],[y-pos]]^2+ssa_urop_maneuver_10003[[#This Row],[z-pos]]^2)-6378</f>
        <v>548.59104406059851</v>
      </c>
      <c r="O193">
        <f>SQRT(ssa_urop_maneuver_10003[[#This Row],[x-vel]]^2+ssa_urop_maneuver_10003[[#This Row],[y-vel]]^2+ssa_urop_maneuver_10003[[#This Row],[z-vel]]^2)</f>
        <v>7.5866111089300592</v>
      </c>
    </row>
    <row r="194" spans="1:15" x14ac:dyDescent="0.35">
      <c r="A194">
        <v>10003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SQRT(ssa_urop_maneuver_10003[[#This Row],[x-pos]]^2+ssa_urop_maneuver_10003[[#This Row],[y-pos]]^2+ssa_urop_maneuver_10003[[#This Row],[z-pos]]^2)-6378</f>
        <v>546.90003383705061</v>
      </c>
      <c r="O194">
        <f>SQRT(ssa_urop_maneuver_10003[[#This Row],[x-vel]]^2+ssa_urop_maneuver_10003[[#This Row],[y-vel]]^2+ssa_urop_maneuver_10003[[#This Row],[z-vel]]^2)</f>
        <v>7.5856267372688633</v>
      </c>
    </row>
    <row r="195" spans="1:15" x14ac:dyDescent="0.35">
      <c r="A195">
        <v>10003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SQRT(ssa_urop_maneuver_10003[[#This Row],[x-pos]]^2+ssa_urop_maneuver_10003[[#This Row],[y-pos]]^2+ssa_urop_maneuver_10003[[#This Row],[z-pos]]^2)-6378</f>
        <v>543.57033701612909</v>
      </c>
      <c r="O195">
        <f>SQRT(ssa_urop_maneuver_10003[[#This Row],[x-vel]]^2+ssa_urop_maneuver_10003[[#This Row],[y-vel]]^2+ssa_urop_maneuver_10003[[#This Row],[z-vel]]^2)</f>
        <v>7.5856808297035787</v>
      </c>
    </row>
    <row r="196" spans="1:15" x14ac:dyDescent="0.35">
      <c r="A196">
        <v>10003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SQRT(ssa_urop_maneuver_10003[[#This Row],[x-pos]]^2+ssa_urop_maneuver_10003[[#This Row],[y-pos]]^2+ssa_urop_maneuver_10003[[#This Row],[z-pos]]^2)-6378</f>
        <v>541.18040835257762</v>
      </c>
      <c r="O196">
        <f>SQRT(ssa_urop_maneuver_10003[[#This Row],[x-vel]]^2+ssa_urop_maneuver_10003[[#This Row],[y-vel]]^2+ssa_urop_maneuver_10003[[#This Row],[z-vel]]^2)</f>
        <v>7.5894041249645365</v>
      </c>
    </row>
    <row r="197" spans="1:15" x14ac:dyDescent="0.35">
      <c r="A197">
        <v>10003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SQRT(ssa_urop_maneuver_10003[[#This Row],[x-pos]]^2+ssa_urop_maneuver_10003[[#This Row],[y-pos]]^2+ssa_urop_maneuver_10003[[#This Row],[z-pos]]^2)-6378</f>
        <v>540.36220591459823</v>
      </c>
      <c r="O197">
        <f>SQRT(ssa_urop_maneuver_10003[[#This Row],[x-vel]]^2+ssa_urop_maneuver_10003[[#This Row],[y-vel]]^2+ssa_urop_maneuver_10003[[#This Row],[z-vel]]^2)</f>
        <v>7.5943810465031403</v>
      </c>
    </row>
    <row r="198" spans="1:15" x14ac:dyDescent="0.35">
      <c r="A198">
        <v>10003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SQRT(ssa_urop_maneuver_10003[[#This Row],[x-pos]]^2+ssa_urop_maneuver_10003[[#This Row],[y-pos]]^2+ssa_urop_maneuver_10003[[#This Row],[z-pos]]^2)-6378</f>
        <v>540.1290718260243</v>
      </c>
      <c r="O198">
        <f>SQRT(ssa_urop_maneuver_10003[[#This Row],[x-vel]]^2+ssa_urop_maneuver_10003[[#This Row],[y-vel]]^2+ssa_urop_maneuver_10003[[#This Row],[z-vel]]^2)</f>
        <v>7.5956505158160503</v>
      </c>
    </row>
    <row r="199" spans="1:15" x14ac:dyDescent="0.35">
      <c r="A199">
        <v>10003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SQRT(ssa_urop_maneuver_10003[[#This Row],[x-pos]]^2+ssa_urop_maneuver_10003[[#This Row],[y-pos]]^2+ssa_urop_maneuver_10003[[#This Row],[z-pos]]^2)-6378</f>
        <v>540.2366281149616</v>
      </c>
      <c r="O199">
        <f>SQRT(ssa_urop_maneuver_10003[[#This Row],[x-vel]]^2+ssa_urop_maneuver_10003[[#This Row],[y-vel]]^2+ssa_urop_maneuver_10003[[#This Row],[z-vel]]^2)</f>
        <v>7.5919052468610344</v>
      </c>
    </row>
    <row r="200" spans="1:15" x14ac:dyDescent="0.35">
      <c r="A200">
        <v>10003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SQRT(ssa_urop_maneuver_10003[[#This Row],[x-pos]]^2+ssa_urop_maneuver_10003[[#This Row],[y-pos]]^2+ssa_urop_maneuver_10003[[#This Row],[z-pos]]^2)-6378</f>
        <v>541.81932897272782</v>
      </c>
      <c r="O200">
        <f>SQRT(ssa_urop_maneuver_10003[[#This Row],[x-vel]]^2+ssa_urop_maneuver_10003[[#This Row],[y-vel]]^2+ssa_urop_maneuver_10003[[#This Row],[z-vel]]^2)</f>
        <v>7.5873779411067179</v>
      </c>
    </row>
    <row r="201" spans="1:15" x14ac:dyDescent="0.35">
      <c r="A201">
        <v>10003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SQRT(ssa_urop_maneuver_10003[[#This Row],[x-pos]]^2+ssa_urop_maneuver_10003[[#This Row],[y-pos]]^2+ssa_urop_maneuver_10003[[#This Row],[z-pos]]^2)-6378</f>
        <v>545.12617035137737</v>
      </c>
      <c r="O201">
        <f>SQRT(ssa_urop_maneuver_10003[[#This Row],[x-vel]]^2+ssa_urop_maneuver_10003[[#This Row],[y-vel]]^2+ssa_urop_maneuver_10003[[#This Row],[z-vel]]^2)</f>
        <v>7.5859361634613576</v>
      </c>
    </row>
    <row r="202" spans="1:15" x14ac:dyDescent="0.35">
      <c r="A202">
        <v>10003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SQRT(ssa_urop_maneuver_10003[[#This Row],[x-pos]]^2+ssa_urop_maneuver_10003[[#This Row],[y-pos]]^2+ssa_urop_maneuver_10003[[#This Row],[z-pos]]^2)-6378</f>
        <v>548.07568932796858</v>
      </c>
      <c r="O202">
        <f>SQRT(ssa_urop_maneuver_10003[[#This Row],[x-vel]]^2+ssa_urop_maneuver_10003[[#This Row],[y-vel]]^2+ssa_urop_maneuver_10003[[#This Row],[z-vel]]^2)</f>
        <v>7.5866008640331639</v>
      </c>
    </row>
    <row r="203" spans="1:15" x14ac:dyDescent="0.35">
      <c r="A203">
        <v>10003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SQRT(ssa_urop_maneuver_10003[[#This Row],[x-pos]]^2+ssa_urop_maneuver_10003[[#This Row],[y-pos]]^2+ssa_urop_maneuver_10003[[#This Row],[z-pos]]^2)-6378</f>
        <v>548.15729919040041</v>
      </c>
      <c r="O203">
        <f>SQRT(ssa_urop_maneuver_10003[[#This Row],[x-vel]]^2+ssa_urop_maneuver_10003[[#This Row],[y-vel]]^2+ssa_urop_maneuver_10003[[#This Row],[z-vel]]^2)</f>
        <v>7.5863186294460068</v>
      </c>
    </row>
    <row r="204" spans="1:15" x14ac:dyDescent="0.35">
      <c r="A204">
        <v>10003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SQRT(ssa_urop_maneuver_10003[[#This Row],[x-pos]]^2+ssa_urop_maneuver_10003[[#This Row],[y-pos]]^2+ssa_urop_maneuver_10003[[#This Row],[z-pos]]^2)-6378</f>
        <v>545.39405623873154</v>
      </c>
      <c r="O204">
        <f>SQRT(ssa_urop_maneuver_10003[[#This Row],[x-vel]]^2+ssa_urop_maneuver_10003[[#This Row],[y-vel]]^2+ssa_urop_maneuver_10003[[#This Row],[z-vel]]^2)</f>
        <v>7.5853495632778998</v>
      </c>
    </row>
    <row r="205" spans="1:15" x14ac:dyDescent="0.35">
      <c r="A205">
        <v>10003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SQRT(ssa_urop_maneuver_10003[[#This Row],[x-pos]]^2+ssa_urop_maneuver_10003[[#This Row],[y-pos]]^2+ssa_urop_maneuver_10003[[#This Row],[z-pos]]^2)-6378</f>
        <v>542.24703875780051</v>
      </c>
      <c r="O205">
        <f>SQRT(ssa_urop_maneuver_10003[[#This Row],[x-vel]]^2+ssa_urop_maneuver_10003[[#This Row],[y-vel]]^2+ssa_urop_maneuver_10003[[#This Row],[z-vel]]^2)</f>
        <v>7.5869275474928983</v>
      </c>
    </row>
    <row r="206" spans="1:15" x14ac:dyDescent="0.35">
      <c r="A206">
        <v>10003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SQRT(ssa_urop_maneuver_10003[[#This Row],[x-pos]]^2+ssa_urop_maneuver_10003[[#This Row],[y-pos]]^2+ssa_urop_maneuver_10003[[#This Row],[z-pos]]^2)-6378</f>
        <v>540.64999372292914</v>
      </c>
      <c r="O206">
        <f>SQRT(ssa_urop_maneuver_10003[[#This Row],[x-vel]]^2+ssa_urop_maneuver_10003[[#This Row],[y-vel]]^2+ssa_urop_maneuver_10003[[#This Row],[z-vel]]^2)</f>
        <v>7.5918282106207995</v>
      </c>
    </row>
    <row r="207" spans="1:15" x14ac:dyDescent="0.35">
      <c r="A207">
        <v>10003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SQRT(ssa_urop_maneuver_10003[[#This Row],[x-pos]]^2+ssa_urop_maneuver_10003[[#This Row],[y-pos]]^2+ssa_urop_maneuver_10003[[#This Row],[z-pos]]^2)-6378</f>
        <v>540.22481356835851</v>
      </c>
      <c r="O207">
        <f>SQRT(ssa_urop_maneuver_10003[[#This Row],[x-vel]]^2+ssa_urop_maneuver_10003[[#This Row],[y-vel]]^2+ssa_urop_maneuver_10003[[#This Row],[z-vel]]^2)</f>
        <v>7.5956900612131237</v>
      </c>
    </row>
    <row r="208" spans="1:15" x14ac:dyDescent="0.35">
      <c r="A208">
        <v>10003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SQRT(ssa_urop_maneuver_10003[[#This Row],[x-pos]]^2+ssa_urop_maneuver_10003[[#This Row],[y-pos]]^2+ssa_urop_maneuver_10003[[#This Row],[z-pos]]^2)-6378</f>
        <v>540.0344755465976</v>
      </c>
      <c r="O208">
        <f>SQRT(ssa_urop_maneuver_10003[[#This Row],[x-vel]]^2+ssa_urop_maneuver_10003[[#This Row],[y-vel]]^2+ssa_urop_maneuver_10003[[#This Row],[z-vel]]^2)</f>
        <v>7.5944863506047007</v>
      </c>
    </row>
    <row r="209" spans="1:15" x14ac:dyDescent="0.35">
      <c r="A209">
        <v>10003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SQRT(ssa_urop_maneuver_10003[[#This Row],[x-pos]]^2+ssa_urop_maneuver_10003[[#This Row],[y-pos]]^2+ssa_urop_maneuver_10003[[#This Row],[z-pos]]^2)-6378</f>
        <v>540.60870697275004</v>
      </c>
      <c r="O209">
        <f>SQRT(ssa_urop_maneuver_10003[[#This Row],[x-vel]]^2+ssa_urop_maneuver_10003[[#This Row],[y-vel]]^2+ssa_urop_maneuver_10003[[#This Row],[z-vel]]^2)</f>
        <v>7.5897218054918314</v>
      </c>
    </row>
    <row r="210" spans="1:15" x14ac:dyDescent="0.35">
      <c r="A210">
        <v>10003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SQRT(ssa_urop_maneuver_10003[[#This Row],[x-pos]]^2+ssa_urop_maneuver_10003[[#This Row],[y-pos]]^2+ssa_urop_maneuver_10003[[#This Row],[z-pos]]^2)-6378</f>
        <v>543.07102347552245</v>
      </c>
      <c r="O210">
        <f>SQRT(ssa_urop_maneuver_10003[[#This Row],[x-vel]]^2+ssa_urop_maneuver_10003[[#This Row],[y-vel]]^2+ssa_urop_maneuver_10003[[#This Row],[z-vel]]^2)</f>
        <v>7.586399293161187</v>
      </c>
    </row>
    <row r="211" spans="1:15" x14ac:dyDescent="0.35">
      <c r="A211">
        <v>10003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SQRT(ssa_urop_maneuver_10003[[#This Row],[x-pos]]^2+ssa_urop_maneuver_10003[[#This Row],[y-pos]]^2+ssa_urop_maneuver_10003[[#This Row],[z-pos]]^2)-6378</f>
        <v>546.59593730543111</v>
      </c>
      <c r="O211">
        <f>SQRT(ssa_urop_maneuver_10003[[#This Row],[x-vel]]^2+ssa_urop_maneuver_10003[[#This Row],[y-vel]]^2+ssa_urop_maneuver_10003[[#This Row],[z-vel]]^2)</f>
        <v>7.5862879077691794</v>
      </c>
    </row>
    <row r="212" spans="1:15" x14ac:dyDescent="0.35">
      <c r="A212">
        <v>10003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SQRT(ssa_urop_maneuver_10003[[#This Row],[x-pos]]^2+ssa_urop_maneuver_10003[[#This Row],[y-pos]]^2+ssa_urop_maneuver_10003[[#This Row],[z-pos]]^2)-6378</f>
        <v>548.48875241849055</v>
      </c>
      <c r="O212">
        <f>SQRT(ssa_urop_maneuver_10003[[#This Row],[x-vel]]^2+ssa_urop_maneuver_10003[[#This Row],[y-vel]]^2+ssa_urop_maneuver_10003[[#This Row],[z-vel]]^2)</f>
        <v>7.5867264383560311</v>
      </c>
    </row>
    <row r="213" spans="1:15" x14ac:dyDescent="0.35">
      <c r="A213">
        <v>10003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SQRT(ssa_urop_maneuver_10003[[#This Row],[x-pos]]^2+ssa_urop_maneuver_10003[[#This Row],[y-pos]]^2+ssa_urop_maneuver_10003[[#This Row],[z-pos]]^2)-6378</f>
        <v>547.13968911106622</v>
      </c>
      <c r="O213">
        <f>SQRT(ssa_urop_maneuver_10003[[#This Row],[x-vel]]^2+ssa_urop_maneuver_10003[[#This Row],[y-vel]]^2+ssa_urop_maneuver_10003[[#This Row],[z-vel]]^2)</f>
        <v>7.5857819234215986</v>
      </c>
    </row>
    <row r="214" spans="1:15" x14ac:dyDescent="0.35">
      <c r="A214">
        <v>10003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SQRT(ssa_urop_maneuver_10003[[#This Row],[x-pos]]^2+ssa_urop_maneuver_10003[[#This Row],[y-pos]]^2+ssa_urop_maneuver_10003[[#This Row],[z-pos]]^2)-6378</f>
        <v>543.8998665597137</v>
      </c>
      <c r="O214">
        <f>SQRT(ssa_urop_maneuver_10003[[#This Row],[x-vel]]^2+ssa_urop_maneuver_10003[[#This Row],[y-vel]]^2+ssa_urop_maneuver_10003[[#This Row],[z-vel]]^2)</f>
        <v>7.5855508668380622</v>
      </c>
    </row>
    <row r="215" spans="1:15" x14ac:dyDescent="0.35">
      <c r="A215">
        <v>10003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SQRT(ssa_urop_maneuver_10003[[#This Row],[x-pos]]^2+ssa_urop_maneuver_10003[[#This Row],[y-pos]]^2+ssa_urop_maneuver_10003[[#This Row],[z-pos]]^2)-6378</f>
        <v>541.36193428467141</v>
      </c>
      <c r="O215">
        <f>SQRT(ssa_urop_maneuver_10003[[#This Row],[x-vel]]^2+ssa_urop_maneuver_10003[[#This Row],[y-vel]]^2+ssa_urop_maneuver_10003[[#This Row],[z-vel]]^2)</f>
        <v>7.5888230410269237</v>
      </c>
    </row>
    <row r="216" spans="1:15" x14ac:dyDescent="0.35">
      <c r="A216">
        <v>10003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SQRT(ssa_urop_maneuver_10003[[#This Row],[x-pos]]^2+ssa_urop_maneuver_10003[[#This Row],[y-pos]]^2+ssa_urop_maneuver_10003[[#This Row],[z-pos]]^2)-6378</f>
        <v>540.44512244601628</v>
      </c>
      <c r="O216">
        <f>SQRT(ssa_urop_maneuver_10003[[#This Row],[x-vel]]^2+ssa_urop_maneuver_10003[[#This Row],[y-vel]]^2+ssa_urop_maneuver_10003[[#This Row],[z-vel]]^2)</f>
        <v>7.5939523032174412</v>
      </c>
    </row>
    <row r="217" spans="1:15" x14ac:dyDescent="0.35">
      <c r="A217">
        <v>10003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SQRT(ssa_urop_maneuver_10003[[#This Row],[x-pos]]^2+ssa_urop_maneuver_10003[[#This Row],[y-pos]]^2+ssa_urop_maneuver_10003[[#This Row],[z-pos]]^2)-6378</f>
        <v>540.16354567237522</v>
      </c>
      <c r="O217">
        <f>SQRT(ssa_urop_maneuver_10003[[#This Row],[x-vel]]^2+ssa_urop_maneuver_10003[[#This Row],[y-vel]]^2+ssa_urop_maneuver_10003[[#This Row],[z-vel]]^2)</f>
        <v>7.5957948181449364</v>
      </c>
    </row>
    <row r="218" spans="1:15" x14ac:dyDescent="0.35">
      <c r="A218">
        <v>10003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SQRT(ssa_urop_maneuver_10003[[#This Row],[x-pos]]^2+ssa_urop_maneuver_10003[[#This Row],[y-pos]]^2+ssa_urop_maneuver_10003[[#This Row],[z-pos]]^2)-6378</f>
        <v>540.11116052402213</v>
      </c>
      <c r="O218">
        <f>SQRT(ssa_urop_maneuver_10003[[#This Row],[x-vel]]^2+ssa_urop_maneuver_10003[[#This Row],[y-vel]]^2+ssa_urop_maneuver_10003[[#This Row],[z-vel]]^2)</f>
        <v>7.592479341854764</v>
      </c>
    </row>
    <row r="219" spans="1:15" x14ac:dyDescent="0.35">
      <c r="A219">
        <v>10003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SQRT(ssa_urop_maneuver_10003[[#This Row],[x-pos]]^2+ssa_urop_maneuver_10003[[#This Row],[y-pos]]^2+ssa_urop_maneuver_10003[[#This Row],[z-pos]]^2)-6378</f>
        <v>541.43629596312257</v>
      </c>
      <c r="O219">
        <f>SQRT(ssa_urop_maneuver_10003[[#This Row],[x-vel]]^2+ssa_urop_maneuver_10003[[#This Row],[y-vel]]^2+ssa_urop_maneuver_10003[[#This Row],[z-vel]]^2)</f>
        <v>7.5878475567666683</v>
      </c>
    </row>
    <row r="220" spans="1:15" x14ac:dyDescent="0.35">
      <c r="A220">
        <v>10003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SQRT(ssa_urop_maneuver_10003[[#This Row],[x-pos]]^2+ssa_urop_maneuver_10003[[#This Row],[y-pos]]^2+ssa_urop_maneuver_10003[[#This Row],[z-pos]]^2)-6378</f>
        <v>544.63046014498013</v>
      </c>
      <c r="O220">
        <f>SQRT(ssa_urop_maneuver_10003[[#This Row],[x-vel]]^2+ssa_urop_maneuver_10003[[#This Row],[y-vel]]^2+ssa_urop_maneuver_10003[[#This Row],[z-vel]]^2)</f>
        <v>7.5861069023703616</v>
      </c>
    </row>
    <row r="221" spans="1:15" x14ac:dyDescent="0.35">
      <c r="A221">
        <v>10003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SQRT(ssa_urop_maneuver_10003[[#This Row],[x-pos]]^2+ssa_urop_maneuver_10003[[#This Row],[y-pos]]^2+ssa_urop_maneuver_10003[[#This Row],[z-pos]]^2)-6378</f>
        <v>547.78279405805642</v>
      </c>
      <c r="O221">
        <f>SQRT(ssa_urop_maneuver_10003[[#This Row],[x-vel]]^2+ssa_urop_maneuver_10003[[#This Row],[y-vel]]^2+ssa_urop_maneuver_10003[[#This Row],[z-vel]]^2)</f>
        <v>7.5866897788265764</v>
      </c>
    </row>
    <row r="222" spans="1:15" x14ac:dyDescent="0.35">
      <c r="A222">
        <v>10003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SQRT(ssa_urop_maneuver_10003[[#This Row],[x-pos]]^2+ssa_urop_maneuver_10003[[#This Row],[y-pos]]^2+ssa_urop_maneuver_10003[[#This Row],[z-pos]]^2)-6378</f>
        <v>548.25163006244748</v>
      </c>
      <c r="O222">
        <f>SQRT(ssa_urop_maneuver_10003[[#This Row],[x-vel]]^2+ssa_urop_maneuver_10003[[#This Row],[y-vel]]^2+ssa_urop_maneuver_10003[[#This Row],[z-vel]]^2)</f>
        <v>7.5864063288015133</v>
      </c>
    </row>
    <row r="223" spans="1:15" x14ac:dyDescent="0.35">
      <c r="A223">
        <v>10003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SQRT(ssa_urop_maneuver_10003[[#This Row],[x-pos]]^2+ssa_urop_maneuver_10003[[#This Row],[y-pos]]^2+ssa_urop_maneuver_10003[[#This Row],[z-pos]]^2)-6378</f>
        <v>545.78384000869846</v>
      </c>
      <c r="O223">
        <f>SQRT(ssa_urop_maneuver_10003[[#This Row],[x-vel]]^2+ssa_urop_maneuver_10003[[#This Row],[y-vel]]^2+ssa_urop_maneuver_10003[[#This Row],[z-vel]]^2)</f>
        <v>7.5853243132989956</v>
      </c>
    </row>
    <row r="224" spans="1:15" x14ac:dyDescent="0.35">
      <c r="A224">
        <v>10003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SQRT(ssa_urop_maneuver_10003[[#This Row],[x-pos]]^2+ssa_urop_maneuver_10003[[#This Row],[y-pos]]^2+ssa_urop_maneuver_10003[[#This Row],[z-pos]]^2)-6378</f>
        <v>542.63710620894926</v>
      </c>
      <c r="O224">
        <f>SQRT(ssa_urop_maneuver_10003[[#This Row],[x-vel]]^2+ssa_urop_maneuver_10003[[#This Row],[y-vel]]^2+ssa_urop_maneuver_10003[[#This Row],[z-vel]]^2)</f>
        <v>7.5865088032146337</v>
      </c>
    </row>
    <row r="225" spans="1:15" x14ac:dyDescent="0.35">
      <c r="A225">
        <v>10003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SQRT(ssa_urop_maneuver_10003[[#This Row],[x-pos]]^2+ssa_urop_maneuver_10003[[#This Row],[y-pos]]^2+ssa_urop_maneuver_10003[[#This Row],[z-pos]]^2)-6378</f>
        <v>540.87438906664192</v>
      </c>
      <c r="O225">
        <f>SQRT(ssa_urop_maneuver_10003[[#This Row],[x-vel]]^2+ssa_urop_maneuver_10003[[#This Row],[y-vel]]^2+ssa_urop_maneuver_10003[[#This Row],[z-vel]]^2)</f>
        <v>7.5911147884822157</v>
      </c>
    </row>
    <row r="226" spans="1:15" x14ac:dyDescent="0.35">
      <c r="A226">
        <v>10003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SQRT(ssa_urop_maneuver_10003[[#This Row],[x-pos]]^2+ssa_urop_maneuver_10003[[#This Row],[y-pos]]^2+ssa_urop_maneuver_10003[[#This Row],[z-pos]]^2)-6378</f>
        <v>540.34927557668652</v>
      </c>
      <c r="O226">
        <f>SQRT(ssa_urop_maneuver_10003[[#This Row],[x-vel]]^2+ssa_urop_maneuver_10003[[#This Row],[y-vel]]^2+ssa_urop_maneuver_10003[[#This Row],[z-vel]]^2)</f>
        <v>7.5953568466026544</v>
      </c>
    </row>
    <row r="227" spans="1:15" x14ac:dyDescent="0.35">
      <c r="A227">
        <v>10003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SQRT(ssa_urop_maneuver_10003[[#This Row],[x-pos]]^2+ssa_urop_maneuver_10003[[#This Row],[y-pos]]^2+ssa_urop_maneuver_10003[[#This Row],[z-pos]]^2)-6378</f>
        <v>540.06530924284925</v>
      </c>
      <c r="O227">
        <f>SQRT(ssa_urop_maneuver_10003[[#This Row],[x-vel]]^2+ssa_urop_maneuver_10003[[#This Row],[y-vel]]^2+ssa_urop_maneuver_10003[[#This Row],[z-vel]]^2)</f>
        <v>7.5947646019763475</v>
      </c>
    </row>
    <row r="228" spans="1:15" x14ac:dyDescent="0.35">
      <c r="A228">
        <v>10003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SQRT(ssa_urop_maneuver_10003[[#This Row],[x-pos]]^2+ssa_urop_maneuver_10003[[#This Row],[y-pos]]^2+ssa_urop_maneuver_10003[[#This Row],[z-pos]]^2)-6378</f>
        <v>540.45750357229463</v>
      </c>
      <c r="O228">
        <f>SQRT(ssa_urop_maneuver_10003[[#This Row],[x-vel]]^2+ssa_urop_maneuver_10003[[#This Row],[y-vel]]^2+ssa_urop_maneuver_10003[[#This Row],[z-vel]]^2)</f>
        <v>7.5902261947544289</v>
      </c>
    </row>
    <row r="229" spans="1:15" x14ac:dyDescent="0.35">
      <c r="A229">
        <v>10003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SQRT(ssa_urop_maneuver_10003[[#This Row],[x-pos]]^2+ssa_urop_maneuver_10003[[#This Row],[y-pos]]^2+ssa_urop_maneuver_10003[[#This Row],[z-pos]]^2)-6378</f>
        <v>542.72985731803601</v>
      </c>
      <c r="O229">
        <f>SQRT(ssa_urop_maneuver_10003[[#This Row],[x-vel]]^2+ssa_urop_maneuver_10003[[#This Row],[y-vel]]^2+ssa_urop_maneuver_10003[[#This Row],[z-vel]]^2)</f>
        <v>7.5866076941407181</v>
      </c>
    </row>
    <row r="230" spans="1:15" x14ac:dyDescent="0.35">
      <c r="A230">
        <v>10003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SQRT(ssa_urop_maneuver_10003[[#This Row],[x-pos]]^2+ssa_urop_maneuver_10003[[#This Row],[y-pos]]^2+ssa_urop_maneuver_10003[[#This Row],[z-pos]]^2)-6378</f>
        <v>546.29319803934777</v>
      </c>
      <c r="O230">
        <f>SQRT(ssa_urop_maneuver_10003[[#This Row],[x-vel]]^2+ssa_urop_maneuver_10003[[#This Row],[y-vel]]^2+ssa_urop_maneuver_10003[[#This Row],[z-vel]]^2)</f>
        <v>7.5862299663059414</v>
      </c>
    </row>
    <row r="231" spans="1:15" x14ac:dyDescent="0.35">
      <c r="A231">
        <v>10003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SQRT(ssa_urop_maneuver_10003[[#This Row],[x-pos]]^2+ssa_urop_maneuver_10003[[#This Row],[y-pos]]^2+ssa_urop_maneuver_10003[[#This Row],[z-pos]]^2)-6378</f>
        <v>548.501655705335</v>
      </c>
      <c r="O231">
        <f>SQRT(ssa_urop_maneuver_10003[[#This Row],[x-vel]]^2+ssa_urop_maneuver_10003[[#This Row],[y-vel]]^2+ssa_urop_maneuver_10003[[#This Row],[z-vel]]^2)</f>
        <v>7.5867117263234034</v>
      </c>
    </row>
    <row r="232" spans="1:15" x14ac:dyDescent="0.35">
      <c r="A232">
        <v>10003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SQRT(ssa_urop_maneuver_10003[[#This Row],[x-pos]]^2+ssa_urop_maneuver_10003[[#This Row],[y-pos]]^2+ssa_urop_maneuver_10003[[#This Row],[z-pos]]^2)-6378</f>
        <v>547.47988637635171</v>
      </c>
      <c r="O232">
        <f>SQRT(ssa_urop_maneuver_10003[[#This Row],[x-vel]]^2+ssa_urop_maneuver_10003[[#This Row],[y-vel]]^2+ssa_urop_maneuver_10003[[#This Row],[z-vel]]^2)</f>
        <v>7.5857304415734985</v>
      </c>
    </row>
    <row r="233" spans="1:15" x14ac:dyDescent="0.35">
      <c r="A233">
        <v>10003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SQRT(ssa_urop_maneuver_10003[[#This Row],[x-pos]]^2+ssa_urop_maneuver_10003[[#This Row],[y-pos]]^2+ssa_urop_maneuver_10003[[#This Row],[z-pos]]^2)-6378</f>
        <v>544.35633894502007</v>
      </c>
      <c r="O233">
        <f>SQRT(ssa_urop_maneuver_10003[[#This Row],[x-vel]]^2+ssa_urop_maneuver_10003[[#This Row],[y-vel]]^2+ssa_urop_maneuver_10003[[#This Row],[z-vel]]^2)</f>
        <v>7.5853275723623002</v>
      </c>
    </row>
    <row r="234" spans="1:15" x14ac:dyDescent="0.35">
      <c r="A234">
        <v>10003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SQRT(ssa_urop_maneuver_10003[[#This Row],[x-pos]]^2+ssa_urop_maneuver_10003[[#This Row],[y-pos]]^2+ssa_urop_maneuver_10003[[#This Row],[z-pos]]^2)-6378</f>
        <v>541.6710811427829</v>
      </c>
      <c r="O234">
        <f>SQRT(ssa_urop_maneuver_10003[[#This Row],[x-vel]]^2+ssa_urop_maneuver_10003[[#This Row],[y-vel]]^2+ssa_urop_maneuver_10003[[#This Row],[z-vel]]^2)</f>
        <v>7.5883053229595099</v>
      </c>
    </row>
    <row r="235" spans="1:15" x14ac:dyDescent="0.35">
      <c r="A235">
        <v>10003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SQRT(ssa_urop_maneuver_10003[[#This Row],[x-pos]]^2+ssa_urop_maneuver_10003[[#This Row],[y-pos]]^2+ssa_urop_maneuver_10003[[#This Row],[z-pos]]^2)-6378</f>
        <v>540.53877527781697</v>
      </c>
      <c r="O235">
        <f>SQRT(ssa_urop_maneuver_10003[[#This Row],[x-vel]]^2+ssa_urop_maneuver_10003[[#This Row],[y-vel]]^2+ssa_urop_maneuver_10003[[#This Row],[z-vel]]^2)</f>
        <v>7.5934467615876331</v>
      </c>
    </row>
    <row r="236" spans="1:15" x14ac:dyDescent="0.35">
      <c r="A236">
        <v>10003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SQRT(ssa_urop_maneuver_10003[[#This Row],[x-pos]]^2+ssa_urop_maneuver_10003[[#This Row],[y-pos]]^2+ssa_urop_maneuver_10003[[#This Row],[z-pos]]^2)-6378</f>
        <v>540.16084335951655</v>
      </c>
      <c r="O236">
        <f>SQRT(ssa_urop_maneuver_10003[[#This Row],[x-vel]]^2+ssa_urop_maneuver_10003[[#This Row],[y-vel]]^2+ssa_urop_maneuver_10003[[#This Row],[z-vel]]^2)</f>
        <v>7.5957819542381015</v>
      </c>
    </row>
    <row r="237" spans="1:15" x14ac:dyDescent="0.35">
      <c r="A237">
        <v>10003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SQRT(ssa_urop_maneuver_10003[[#This Row],[x-pos]]^2+ssa_urop_maneuver_10003[[#This Row],[y-pos]]^2+ssa_urop_maneuver_10003[[#This Row],[z-pos]]^2)-6378</f>
        <v>540.08973513081673</v>
      </c>
      <c r="O237">
        <f>SQRT(ssa_urop_maneuver_10003[[#This Row],[x-vel]]^2+ssa_urop_maneuver_10003[[#This Row],[y-vel]]^2+ssa_urop_maneuver_10003[[#This Row],[z-vel]]^2)</f>
        <v>7.5928751564748866</v>
      </c>
    </row>
    <row r="238" spans="1:15" x14ac:dyDescent="0.35">
      <c r="A238">
        <v>10003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SQRT(ssa_urop_maneuver_10003[[#This Row],[x-pos]]^2+ssa_urop_maneuver_10003[[#This Row],[y-pos]]^2+ssa_urop_maneuver_10003[[#This Row],[z-pos]]^2)-6378</f>
        <v>541.34107518327892</v>
      </c>
      <c r="O238">
        <f>SQRT(ssa_urop_maneuver_10003[[#This Row],[x-vel]]^2+ssa_urop_maneuver_10003[[#This Row],[y-vel]]^2+ssa_urop_maneuver_10003[[#This Row],[z-vel]]^2)</f>
        <v>7.5880879658551548</v>
      </c>
    </row>
    <row r="239" spans="1:15" x14ac:dyDescent="0.35">
      <c r="A239">
        <v>10003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SQRT(ssa_urop_maneuver_10003[[#This Row],[x-pos]]^2+ssa_urop_maneuver_10003[[#This Row],[y-pos]]^2+ssa_urop_maneuver_10003[[#This Row],[z-pos]]^2)-6378</f>
        <v>544.49741596574404</v>
      </c>
      <c r="O239">
        <f>SQRT(ssa_urop_maneuver_10003[[#This Row],[x-vel]]^2+ssa_urop_maneuver_10003[[#This Row],[y-vel]]^2+ssa_urop_maneuver_10003[[#This Row],[z-vel]]^2)</f>
        <v>7.585920021343866</v>
      </c>
    </row>
    <row r="240" spans="1:15" x14ac:dyDescent="0.35">
      <c r="A240">
        <v>10003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SQRT(ssa_urop_maneuver_10003[[#This Row],[x-pos]]^2+ssa_urop_maneuver_10003[[#This Row],[y-pos]]^2+ssa_urop_maneuver_10003[[#This Row],[z-pos]]^2)-6378</f>
        <v>547.80784311613752</v>
      </c>
      <c r="O240">
        <f>SQRT(ssa_urop_maneuver_10003[[#This Row],[x-vel]]^2+ssa_urop_maneuver_10003[[#This Row],[y-vel]]^2+ssa_urop_maneuver_10003[[#This Row],[z-vel]]^2)</f>
        <v>7.5863656885498099</v>
      </c>
    </row>
    <row r="241" spans="1:15" x14ac:dyDescent="0.35">
      <c r="A241">
        <v>10003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SQRT(ssa_urop_maneuver_10003[[#This Row],[x-pos]]^2+ssa_urop_maneuver_10003[[#This Row],[y-pos]]^2+ssa_urop_maneuver_10003[[#This Row],[z-pos]]^2)-6378</f>
        <v>548.54745243778507</v>
      </c>
      <c r="O241">
        <f>SQRT(ssa_urop_maneuver_10003[[#This Row],[x-vel]]^2+ssa_urop_maneuver_10003[[#This Row],[y-vel]]^2+ssa_urop_maneuver_10003[[#This Row],[z-vel]]^2)</f>
        <v>7.5863211968519888</v>
      </c>
    </row>
    <row r="242" spans="1:15" x14ac:dyDescent="0.35">
      <c r="A242">
        <v>10003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SQRT(ssa_urop_maneuver_10003[[#This Row],[x-pos]]^2+ssa_urop_maneuver_10003[[#This Row],[y-pos]]^2+ssa_urop_maneuver_10003[[#This Row],[z-pos]]^2)-6378</f>
        <v>546.15508562928608</v>
      </c>
      <c r="O242">
        <f>SQRT(ssa_urop_maneuver_10003[[#This Row],[x-vel]]^2+ssa_urop_maneuver_10003[[#This Row],[y-vel]]^2+ssa_urop_maneuver_10003[[#This Row],[z-vel]]^2)</f>
        <v>7.5852402971865667</v>
      </c>
    </row>
    <row r="243" spans="1:15" x14ac:dyDescent="0.35">
      <c r="A243">
        <v>10003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SQRT(ssa_urop_maneuver_10003[[#This Row],[x-pos]]^2+ssa_urop_maneuver_10003[[#This Row],[y-pos]]^2+ssa_urop_maneuver_10003[[#This Row],[z-pos]]^2)-6378</f>
        <v>542.84986312032743</v>
      </c>
      <c r="O243">
        <f>SQRT(ssa_urop_maneuver_10003[[#This Row],[x-vel]]^2+ssa_urop_maneuver_10003[[#This Row],[y-vel]]^2+ssa_urop_maneuver_10003[[#This Row],[z-vel]]^2)</f>
        <v>7.5863291006951208</v>
      </c>
    </row>
    <row r="244" spans="1:15" x14ac:dyDescent="0.35">
      <c r="A244">
        <v>10003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SQRT(ssa_urop_maneuver_10003[[#This Row],[x-pos]]^2+ssa_urop_maneuver_10003[[#This Row],[y-pos]]^2+ssa_urop_maneuver_10003[[#This Row],[z-pos]]^2)-6378</f>
        <v>540.83054624603938</v>
      </c>
      <c r="O244">
        <f>SQRT(ssa_urop_maneuver_10003[[#This Row],[x-vel]]^2+ssa_urop_maneuver_10003[[#This Row],[y-vel]]^2+ssa_urop_maneuver_10003[[#This Row],[z-vel]]^2)</f>
        <v>7.5908672394809047</v>
      </c>
    </row>
    <row r="245" spans="1:15" x14ac:dyDescent="0.35">
      <c r="A245">
        <v>10003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SQRT(ssa_urop_maneuver_10003[[#This Row],[x-pos]]^2+ssa_urop_maneuver_10003[[#This Row],[y-pos]]^2+ssa_urop_maneuver_10003[[#This Row],[z-pos]]^2)-6378</f>
        <v>540.17446868164643</v>
      </c>
      <c r="O245">
        <f>SQRT(ssa_urop_maneuver_10003[[#This Row],[x-vel]]^2+ssa_urop_maneuver_10003[[#This Row],[y-vel]]^2+ssa_urop_maneuver_10003[[#This Row],[z-vel]]^2)</f>
        <v>7.5953388772355046</v>
      </c>
    </row>
    <row r="246" spans="1:15" x14ac:dyDescent="0.35">
      <c r="A246">
        <v>10003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SQRT(ssa_urop_maneuver_10003[[#This Row],[x-pos]]^2+ssa_urop_maneuver_10003[[#This Row],[y-pos]]^2+ssa_urop_maneuver_10003[[#This Row],[z-pos]]^2)-6378</f>
        <v>539.93623090191613</v>
      </c>
      <c r="O246">
        <f>SQRT(ssa_urop_maneuver_10003[[#This Row],[x-vel]]^2+ssa_urop_maneuver_10003[[#This Row],[y-vel]]^2+ssa_urop_maneuver_10003[[#This Row],[z-vel]]^2)</f>
        <v>7.5951507708042358</v>
      </c>
    </row>
    <row r="247" spans="1:15" x14ac:dyDescent="0.35">
      <c r="A247">
        <v>10003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SQRT(ssa_urop_maneuver_10003[[#This Row],[x-pos]]^2+ssa_urop_maneuver_10003[[#This Row],[y-pos]]^2+ssa_urop_maneuver_10003[[#This Row],[z-pos]]^2)-6378</f>
        <v>540.36674174868313</v>
      </c>
      <c r="O247">
        <f>SQRT(ssa_urop_maneuver_10003[[#This Row],[x-vel]]^2+ssa_urop_maneuver_10003[[#This Row],[y-vel]]^2+ssa_urop_maneuver_10003[[#This Row],[z-vel]]^2)</f>
        <v>7.5906493967212905</v>
      </c>
    </row>
    <row r="248" spans="1:15" x14ac:dyDescent="0.35">
      <c r="A248">
        <v>10003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SQRT(ssa_urop_maneuver_10003[[#This Row],[x-pos]]^2+ssa_urop_maneuver_10003[[#This Row],[y-pos]]^2+ssa_urop_maneuver_10003[[#This Row],[z-pos]]^2)-6378</f>
        <v>542.60491876930701</v>
      </c>
      <c r="O248">
        <f>SQRT(ssa_urop_maneuver_10003[[#This Row],[x-vel]]^2+ssa_urop_maneuver_10003[[#This Row],[y-vel]]^2+ssa_urop_maneuver_10003[[#This Row],[z-vel]]^2)</f>
        <v>7.586617746543932</v>
      </c>
    </row>
    <row r="249" spans="1:15" x14ac:dyDescent="0.35">
      <c r="A249">
        <v>10003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SQRT(ssa_urop_maneuver_10003[[#This Row],[x-pos]]^2+ssa_urop_maneuver_10003[[#This Row],[y-pos]]^2+ssa_urop_maneuver_10003[[#This Row],[z-pos]]^2)-6378</f>
        <v>546.22674495133197</v>
      </c>
      <c r="O249">
        <f>SQRT(ssa_urop_maneuver_10003[[#This Row],[x-vel]]^2+ssa_urop_maneuver_10003[[#This Row],[y-vel]]^2+ssa_urop_maneuver_10003[[#This Row],[z-vel]]^2)</f>
        <v>7.5859054879748697</v>
      </c>
    </row>
    <row r="250" spans="1:15" x14ac:dyDescent="0.35">
      <c r="A250">
        <v>10003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SQRT(ssa_urop_maneuver_10003[[#This Row],[x-pos]]^2+ssa_urop_maneuver_10003[[#This Row],[y-pos]]^2+ssa_urop_maneuver_10003[[#This Row],[z-pos]]^2)-6378</f>
        <v>548.65076553886229</v>
      </c>
      <c r="O250">
        <f>SQRT(ssa_urop_maneuver_10003[[#This Row],[x-vel]]^2+ssa_urop_maneuver_10003[[#This Row],[y-vel]]^2+ssa_urop_maneuver_10003[[#This Row],[z-vel]]^2)</f>
        <v>7.5864518902526612</v>
      </c>
    </row>
    <row r="251" spans="1:15" x14ac:dyDescent="0.35">
      <c r="A251">
        <v>10003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SQRT(ssa_urop_maneuver_10003[[#This Row],[x-pos]]^2+ssa_urop_maneuver_10003[[#This Row],[y-pos]]^2+ssa_urop_maneuver_10003[[#This Row],[z-pos]]^2)-6378</f>
        <v>547.81744876382163</v>
      </c>
      <c r="O251">
        <f>SQRT(ssa_urop_maneuver_10003[[#This Row],[x-vel]]^2+ssa_urop_maneuver_10003[[#This Row],[y-vel]]^2+ssa_urop_maneuver_10003[[#This Row],[z-vel]]^2)</f>
        <v>7.5857230096406942</v>
      </c>
    </row>
    <row r="252" spans="1:15" x14ac:dyDescent="0.35">
      <c r="A252">
        <v>10003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SQRT(ssa_urop_maneuver_10003[[#This Row],[x-pos]]^2+ssa_urop_maneuver_10003[[#This Row],[y-pos]]^2+ssa_urop_maneuver_10003[[#This Row],[z-pos]]^2)-6378</f>
        <v>544.61500823550978</v>
      </c>
      <c r="O252">
        <f>SQRT(ssa_urop_maneuver_10003[[#This Row],[x-vel]]^2+ssa_urop_maneuver_10003[[#This Row],[y-vel]]^2+ssa_urop_maneuver_10003[[#This Row],[z-vel]]^2)</f>
        <v>7.5852066796527229</v>
      </c>
    </row>
    <row r="253" spans="1:15" x14ac:dyDescent="0.35">
      <c r="A253">
        <v>10003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SQRT(ssa_urop_maneuver_10003[[#This Row],[x-pos]]^2+ssa_urop_maneuver_10003[[#This Row],[y-pos]]^2+ssa_urop_maneuver_10003[[#This Row],[z-pos]]^2)-6378</f>
        <v>541.6923699244453</v>
      </c>
      <c r="O253">
        <f>SQRT(ssa_urop_maneuver_10003[[#This Row],[x-vel]]^2+ssa_urop_maneuver_10003[[#This Row],[y-vel]]^2+ssa_urop_maneuver_10003[[#This Row],[z-vel]]^2)</f>
        <v>7.5880795482058794</v>
      </c>
    </row>
    <row r="254" spans="1:15" x14ac:dyDescent="0.35">
      <c r="A254">
        <v>10003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SQRT(ssa_urop_maneuver_10003[[#This Row],[x-pos]]^2+ssa_urop_maneuver_10003[[#This Row],[y-pos]]^2+ssa_urop_maneuver_10003[[#This Row],[z-pos]]^2)-6378</f>
        <v>540.36808137407843</v>
      </c>
      <c r="O254">
        <f>SQRT(ssa_urop_maneuver_10003[[#This Row],[x-vel]]^2+ssa_urop_maneuver_10003[[#This Row],[y-vel]]^2+ssa_urop_maneuver_10003[[#This Row],[z-vel]]^2)</f>
        <v>7.5933267940203066</v>
      </c>
    </row>
    <row r="255" spans="1:15" x14ac:dyDescent="0.35">
      <c r="A255">
        <v>10003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SQRT(ssa_urop_maneuver_10003[[#This Row],[x-pos]]^2+ssa_urop_maneuver_10003[[#This Row],[y-pos]]^2+ssa_urop_maneuver_10003[[#This Row],[z-pos]]^2)-6378</f>
        <v>539.95802982372697</v>
      </c>
      <c r="O255">
        <f>SQRT(ssa_urop_maneuver_10003[[#This Row],[x-vel]]^2+ssa_urop_maneuver_10003[[#This Row],[y-vel]]^2+ssa_urop_maneuver_10003[[#This Row],[z-vel]]^2)</f>
        <v>7.5960733408587959</v>
      </c>
    </row>
    <row r="256" spans="1:15" x14ac:dyDescent="0.35">
      <c r="A256">
        <v>10003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SQRT(ssa_urop_maneuver_10003[[#This Row],[x-pos]]^2+ssa_urop_maneuver_10003[[#This Row],[y-pos]]^2+ssa_urop_maneuver_10003[[#This Row],[z-pos]]^2)-6378</f>
        <v>539.88090074618049</v>
      </c>
      <c r="O256">
        <f>SQRT(ssa_urop_maneuver_10003[[#This Row],[x-vel]]^2+ssa_urop_maneuver_10003[[#This Row],[y-vel]]^2+ssa_urop_maneuver_10003[[#This Row],[z-vel]]^2)</f>
        <v>7.5935250158797034</v>
      </c>
    </row>
    <row r="257" spans="1:15" x14ac:dyDescent="0.35">
      <c r="A257">
        <v>10003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SQRT(ssa_urop_maneuver_10003[[#This Row],[x-pos]]^2+ssa_urop_maneuver_10003[[#This Row],[y-pos]]^2+ssa_urop_maneuver_10003[[#This Row],[z-pos]]^2)-6378</f>
        <v>541.01814759771241</v>
      </c>
      <c r="O257">
        <f>SQRT(ssa_urop_maneuver_10003[[#This Row],[x-vel]]^2+ssa_urop_maneuver_10003[[#This Row],[y-vel]]^2+ssa_urop_maneuver_10003[[#This Row],[z-vel]]^2)</f>
        <v>7.5885884670959971</v>
      </c>
    </row>
    <row r="258" spans="1:15" x14ac:dyDescent="0.35">
      <c r="A258">
        <v>10003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SQRT(ssa_urop_maneuver_10003[[#This Row],[x-pos]]^2+ssa_urop_maneuver_10003[[#This Row],[y-pos]]^2+ssa_urop_maneuver_10003[[#This Row],[z-pos]]^2)-6378</f>
        <v>544.10599128575814</v>
      </c>
      <c r="O258">
        <f>SQRT(ssa_urop_maneuver_10003[[#This Row],[x-vel]]^2+ssa_urop_maneuver_10003[[#This Row],[y-vel]]^2+ssa_urop_maneuver_10003[[#This Row],[z-vel]]^2)</f>
        <v>7.5860159525317847</v>
      </c>
    </row>
    <row r="259" spans="1:15" x14ac:dyDescent="0.35">
      <c r="A259">
        <v>10003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SQRT(ssa_urop_maneuver_10003[[#This Row],[x-pos]]^2+ssa_urop_maneuver_10003[[#This Row],[y-pos]]^2+ssa_urop_maneuver_10003[[#This Row],[z-pos]]^2)-6378</f>
        <v>547.59360980210931</v>
      </c>
      <c r="O259">
        <f>SQRT(ssa_urop_maneuver_10003[[#This Row],[x-vel]]^2+ssa_urop_maneuver_10003[[#This Row],[y-vel]]^2+ssa_urop_maneuver_10003[[#This Row],[z-vel]]^2)</f>
        <v>7.5862931379908041</v>
      </c>
    </row>
    <row r="260" spans="1:15" x14ac:dyDescent="0.35">
      <c r="A260">
        <v>10003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SQRT(ssa_urop_maneuver_10003[[#This Row],[x-pos]]^2+ssa_urop_maneuver_10003[[#This Row],[y-pos]]^2+ssa_urop_maneuver_10003[[#This Row],[z-pos]]^2)-6378</f>
        <v>548.67804251433517</v>
      </c>
      <c r="O260">
        <f>SQRT(ssa_urop_maneuver_10003[[#This Row],[x-vel]]^2+ssa_urop_maneuver_10003[[#This Row],[y-vel]]^2+ssa_urop_maneuver_10003[[#This Row],[z-vel]]^2)</f>
        <v>7.5863250944247582</v>
      </c>
    </row>
    <row r="261" spans="1:15" x14ac:dyDescent="0.35">
      <c r="A261">
        <v>10003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SQRT(ssa_urop_maneuver_10003[[#This Row],[x-pos]]^2+ssa_urop_maneuver_10003[[#This Row],[y-pos]]^2+ssa_urop_maneuver_10003[[#This Row],[z-pos]]^2)-6378</f>
        <v>546.50827859574565</v>
      </c>
      <c r="O261">
        <f>SQRT(ssa_urop_maneuver_10003[[#This Row],[x-vel]]^2+ssa_urop_maneuver_10003[[#This Row],[y-vel]]^2+ssa_urop_maneuver_10003[[#This Row],[z-vel]]^2)</f>
        <v>7.5852247681112184</v>
      </c>
    </row>
    <row r="262" spans="1:15" x14ac:dyDescent="0.35">
      <c r="A262">
        <v>10003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SQRT(ssa_urop_maneuver_10003[[#This Row],[x-pos]]^2+ssa_urop_maneuver_10003[[#This Row],[y-pos]]^2+ssa_urop_maneuver_10003[[#This Row],[z-pos]]^2)-6378</f>
        <v>543.12988185339691</v>
      </c>
      <c r="O262">
        <f>SQRT(ssa_urop_maneuver_10003[[#This Row],[x-vel]]^2+ssa_urop_maneuver_10003[[#This Row],[y-vel]]^2+ssa_urop_maneuver_10003[[#This Row],[z-vel]]^2)</f>
        <v>7.585947690824578</v>
      </c>
    </row>
    <row r="263" spans="1:15" x14ac:dyDescent="0.35">
      <c r="A263">
        <v>10003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SQRT(ssa_urop_maneuver_10003[[#This Row],[x-pos]]^2+ssa_urop_maneuver_10003[[#This Row],[y-pos]]^2+ssa_urop_maneuver_10003[[#This Row],[z-pos]]^2)-6378</f>
        <v>540.92797245784732</v>
      </c>
      <c r="O263">
        <f>SQRT(ssa_urop_maneuver_10003[[#This Row],[x-vel]]^2+ssa_urop_maneuver_10003[[#This Row],[y-vel]]^2+ssa_urop_maneuver_10003[[#This Row],[z-vel]]^2)</f>
        <v>7.5903813287613575</v>
      </c>
    </row>
    <row r="264" spans="1:15" x14ac:dyDescent="0.35">
      <c r="A264">
        <v>10003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SQRT(ssa_urop_maneuver_10003[[#This Row],[x-pos]]^2+ssa_urop_maneuver_10003[[#This Row],[y-pos]]^2+ssa_urop_maneuver_10003[[#This Row],[z-pos]]^2)-6378</f>
        <v>540.1503973702429</v>
      </c>
      <c r="O264">
        <f>SQRT(ssa_urop_maneuver_10003[[#This Row],[x-vel]]^2+ssa_urop_maneuver_10003[[#This Row],[y-vel]]^2+ssa_urop_maneuver_10003[[#This Row],[z-vel]]^2)</f>
        <v>7.5951814287219923</v>
      </c>
    </row>
    <row r="265" spans="1:15" x14ac:dyDescent="0.35">
      <c r="A265">
        <v>10003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SQRT(ssa_urop_maneuver_10003[[#This Row],[x-pos]]^2+ssa_urop_maneuver_10003[[#This Row],[y-pos]]^2+ssa_urop_maneuver_10003[[#This Row],[z-pos]]^2)-6378</f>
        <v>539.84128790642444</v>
      </c>
      <c r="O265">
        <f>SQRT(ssa_urop_maneuver_10003[[#This Row],[x-vel]]^2+ssa_urop_maneuver_10003[[#This Row],[y-vel]]^2+ssa_urop_maneuver_10003[[#This Row],[z-vel]]^2)</f>
        <v>7.5955471637720189</v>
      </c>
    </row>
    <row r="266" spans="1:15" x14ac:dyDescent="0.35">
      <c r="A266">
        <v>10003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SQRT(ssa_urop_maneuver_10003[[#This Row],[x-pos]]^2+ssa_urop_maneuver_10003[[#This Row],[y-pos]]^2+ssa_urop_maneuver_10003[[#This Row],[z-pos]]^2)-6378</f>
        <v>540.11784190378239</v>
      </c>
      <c r="O266">
        <f>SQRT(ssa_urop_maneuver_10003[[#This Row],[x-vel]]^2+ssa_urop_maneuver_10003[[#This Row],[y-vel]]^2+ssa_urop_maneuver_10003[[#This Row],[z-vel]]^2)</f>
        <v>7.5913189404859702</v>
      </c>
    </row>
    <row r="267" spans="1:15" x14ac:dyDescent="0.35">
      <c r="A267">
        <v>10003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SQRT(ssa_urop_maneuver_10003[[#This Row],[x-pos]]^2+ssa_urop_maneuver_10003[[#This Row],[y-pos]]^2+ssa_urop_maneuver_10003[[#This Row],[z-pos]]^2)-6378</f>
        <v>542.13044514933517</v>
      </c>
      <c r="O267">
        <f>SQRT(ssa_urop_maneuver_10003[[#This Row],[x-vel]]^2+ssa_urop_maneuver_10003[[#This Row],[y-vel]]^2+ssa_urop_maneuver_10003[[#This Row],[z-vel]]^2)</f>
        <v>7.5870464109849518</v>
      </c>
    </row>
    <row r="268" spans="1:15" x14ac:dyDescent="0.35">
      <c r="A268">
        <v>10003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SQRT(ssa_urop_maneuver_10003[[#This Row],[x-pos]]^2+ssa_urop_maneuver_10003[[#This Row],[y-pos]]^2+ssa_urop_maneuver_10003[[#This Row],[z-pos]]^2)-6378</f>
        <v>545.72117732200877</v>
      </c>
      <c r="O268">
        <f>SQRT(ssa_urop_maneuver_10003[[#This Row],[x-vel]]^2+ssa_urop_maneuver_10003[[#This Row],[y-vel]]^2+ssa_urop_maneuver_10003[[#This Row],[z-vel]]^2)</f>
        <v>7.5860514230733367</v>
      </c>
    </row>
    <row r="269" spans="1:15" x14ac:dyDescent="0.35">
      <c r="A269">
        <v>10003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SQRT(ssa_urop_maneuver_10003[[#This Row],[x-pos]]^2+ssa_urop_maneuver_10003[[#This Row],[y-pos]]^2+ssa_urop_maneuver_10003[[#This Row],[z-pos]]^2)-6378</f>
        <v>548.43728829812608</v>
      </c>
      <c r="O269">
        <f>SQRT(ssa_urop_maneuver_10003[[#This Row],[x-vel]]^2+ssa_urop_maneuver_10003[[#This Row],[y-vel]]^2+ssa_urop_maneuver_10003[[#This Row],[z-vel]]^2)</f>
        <v>7.5865943293328018</v>
      </c>
    </row>
    <row r="270" spans="1:15" x14ac:dyDescent="0.35">
      <c r="A270">
        <v>10003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SQRT(ssa_urop_maneuver_10003[[#This Row],[x-pos]]^2+ssa_urop_maneuver_10003[[#This Row],[y-pos]]^2+ssa_urop_maneuver_10003[[#This Row],[z-pos]]^2)-6378</f>
        <v>547.98893221041817</v>
      </c>
      <c r="O270">
        <f>SQRT(ssa_urop_maneuver_10003[[#This Row],[x-vel]]^2+ssa_urop_maneuver_10003[[#This Row],[y-vel]]^2+ssa_urop_maneuver_10003[[#This Row],[z-vel]]^2)</f>
        <v>7.5858938145869468</v>
      </c>
    </row>
    <row r="271" spans="1:15" x14ac:dyDescent="0.35">
      <c r="A271">
        <v>10003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SQRT(ssa_urop_maneuver_10003[[#This Row],[x-pos]]^2+ssa_urop_maneuver_10003[[#This Row],[y-pos]]^2+ssa_urop_maneuver_10003[[#This Row],[z-pos]]^2)-6378</f>
        <v>544.9586047111934</v>
      </c>
      <c r="O271">
        <f>SQRT(ssa_urop_maneuver_10003[[#This Row],[x-vel]]^2+ssa_urop_maneuver_10003[[#This Row],[y-vel]]^2+ssa_urop_maneuver_10003[[#This Row],[z-vel]]^2)</f>
        <v>7.585111925993969</v>
      </c>
    </row>
    <row r="272" spans="1:15" x14ac:dyDescent="0.35">
      <c r="A272">
        <v>10003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SQRT(ssa_urop_maneuver_10003[[#This Row],[x-pos]]^2+ssa_urop_maneuver_10003[[#This Row],[y-pos]]^2+ssa_urop_maneuver_10003[[#This Row],[z-pos]]^2)-6378</f>
        <v>541.95719501324038</v>
      </c>
      <c r="O272">
        <f>SQRT(ssa_urop_maneuver_10003[[#This Row],[x-vel]]^2+ssa_urop_maneuver_10003[[#This Row],[y-vel]]^2+ssa_urop_maneuver_10003[[#This Row],[z-vel]]^2)</f>
        <v>7.5874912029788062</v>
      </c>
    </row>
    <row r="273" spans="1:15" x14ac:dyDescent="0.35">
      <c r="A273">
        <v>10003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SQRT(ssa_urop_maneuver_10003[[#This Row],[x-pos]]^2+ssa_urop_maneuver_10003[[#This Row],[y-pos]]^2+ssa_urop_maneuver_10003[[#This Row],[z-pos]]^2)-6378</f>
        <v>540.53841043067041</v>
      </c>
      <c r="O273">
        <f>SQRT(ssa_urop_maneuver_10003[[#This Row],[x-vel]]^2+ssa_urop_maneuver_10003[[#This Row],[y-vel]]^2+ssa_urop_maneuver_10003[[#This Row],[z-vel]]^2)</f>
        <v>7.5927307890128972</v>
      </c>
    </row>
    <row r="274" spans="1:15" x14ac:dyDescent="0.35">
      <c r="A274">
        <v>10003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SQRT(ssa_urop_maneuver_10003[[#This Row],[x-pos]]^2+ssa_urop_maneuver_10003[[#This Row],[y-pos]]^2+ssa_urop_maneuver_10003[[#This Row],[z-pos]]^2)-6378</f>
        <v>540.07590968520253</v>
      </c>
      <c r="O274">
        <f>SQRT(ssa_urop_maneuver_10003[[#This Row],[x-vel]]^2+ssa_urop_maneuver_10003[[#This Row],[y-vel]]^2+ssa_urop_maneuver_10003[[#This Row],[z-vel]]^2)</f>
        <v>7.5959739480888748</v>
      </c>
    </row>
    <row r="275" spans="1:15" x14ac:dyDescent="0.35">
      <c r="A275">
        <v>10003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SQRT(ssa_urop_maneuver_10003[[#This Row],[x-pos]]^2+ssa_urop_maneuver_10003[[#This Row],[y-pos]]^2+ssa_urop_maneuver_10003[[#This Row],[z-pos]]^2)-6378</f>
        <v>539.87116397009959</v>
      </c>
      <c r="O275">
        <f>SQRT(ssa_urop_maneuver_10003[[#This Row],[x-vel]]^2+ssa_urop_maneuver_10003[[#This Row],[y-vel]]^2+ssa_urop_maneuver_10003[[#This Row],[z-vel]]^2)</f>
        <v>7.5939348953826764</v>
      </c>
    </row>
    <row r="276" spans="1:15" x14ac:dyDescent="0.35">
      <c r="A276">
        <v>10003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SQRT(ssa_urop_maneuver_10003[[#This Row],[x-pos]]^2+ssa_urop_maneuver_10003[[#This Row],[y-pos]]^2+ssa_urop_maneuver_10003[[#This Row],[z-pos]]^2)-6378</f>
        <v>540.75218908041916</v>
      </c>
      <c r="O276">
        <f>SQRT(ssa_urop_maneuver_10003[[#This Row],[x-vel]]^2+ssa_urop_maneuver_10003[[#This Row],[y-vel]]^2+ssa_urop_maneuver_10003[[#This Row],[z-vel]]^2)</f>
        <v>7.5891200444995084</v>
      </c>
    </row>
    <row r="277" spans="1:15" x14ac:dyDescent="0.35">
      <c r="A277">
        <v>10003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SQRT(ssa_urop_maneuver_10003[[#This Row],[x-pos]]^2+ssa_urop_maneuver_10003[[#This Row],[y-pos]]^2+ssa_urop_maneuver_10003[[#This Row],[z-pos]]^2)-6378</f>
        <v>543.59823622822478</v>
      </c>
      <c r="O277">
        <f>SQRT(ssa_urop_maneuver_10003[[#This Row],[x-vel]]^2+ssa_urop_maneuver_10003[[#This Row],[y-vel]]^2+ssa_urop_maneuver_10003[[#This Row],[z-vel]]^2)</f>
        <v>7.5862699441900308</v>
      </c>
    </row>
    <row r="278" spans="1:15" x14ac:dyDescent="0.35">
      <c r="A278">
        <v>10003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SQRT(ssa_urop_maneuver_10003[[#This Row],[x-pos]]^2+ssa_urop_maneuver_10003[[#This Row],[y-pos]]^2+ssa_urop_maneuver_10003[[#This Row],[z-pos]]^2)-6378</f>
        <v>547.14710762195955</v>
      </c>
      <c r="O278">
        <f>SQRT(ssa_urop_maneuver_10003[[#This Row],[x-vel]]^2+ssa_urop_maneuver_10003[[#This Row],[y-vel]]^2+ssa_urop_maneuver_10003[[#This Row],[z-vel]]^2)</f>
        <v>7.5864416278827189</v>
      </c>
    </row>
    <row r="279" spans="1:15" x14ac:dyDescent="0.35">
      <c r="A279">
        <v>10003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SQRT(ssa_urop_maneuver_10003[[#This Row],[x-pos]]^2+ssa_urop_maneuver_10003[[#This Row],[y-pos]]^2+ssa_urop_maneuver_10003[[#This Row],[z-pos]]^2)-6378</f>
        <v>548.59424075989409</v>
      </c>
      <c r="O279">
        <f>SQRT(ssa_urop_maneuver_10003[[#This Row],[x-vel]]^2+ssa_urop_maneuver_10003[[#This Row],[y-vel]]^2+ssa_urop_maneuver_10003[[#This Row],[z-vel]]^2)</f>
        <v>7.5865710231869556</v>
      </c>
    </row>
    <row r="280" spans="1:15" x14ac:dyDescent="0.35">
      <c r="A280">
        <v>10003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SQRT(ssa_urop_maneuver_10003[[#This Row],[x-pos]]^2+ssa_urop_maneuver_10003[[#This Row],[y-pos]]^2+ssa_urop_maneuver_10003[[#This Row],[z-pos]]^2)-6378</f>
        <v>546.77195503444909</v>
      </c>
      <c r="O280">
        <f>SQRT(ssa_urop_maneuver_10003[[#This Row],[x-vel]]^2+ssa_urop_maneuver_10003[[#This Row],[y-vel]]^2+ssa_urop_maneuver_10003[[#This Row],[z-vel]]^2)</f>
        <v>7.5853620702542663</v>
      </c>
    </row>
    <row r="281" spans="1:15" x14ac:dyDescent="0.35">
      <c r="A281">
        <v>10003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SQRT(ssa_urop_maneuver_10003[[#This Row],[x-pos]]^2+ssa_urop_maneuver_10003[[#This Row],[y-pos]]^2+ssa_urop_maneuver_10003[[#This Row],[z-pos]]^2)-6378</f>
        <v>543.49900124908254</v>
      </c>
      <c r="O281">
        <f>SQRT(ssa_urop_maneuver_10003[[#This Row],[x-vel]]^2+ssa_urop_maneuver_10003[[#This Row],[y-vel]]^2+ssa_urop_maneuver_10003[[#This Row],[z-vel]]^2)</f>
        <v>7.5856445722885395</v>
      </c>
    </row>
    <row r="282" spans="1:15" x14ac:dyDescent="0.35">
      <c r="A282">
        <v>10003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SQRT(ssa_urop_maneuver_10003[[#This Row],[x-pos]]^2+ssa_urop_maneuver_10003[[#This Row],[y-pos]]^2+ssa_urop_maneuver_10003[[#This Row],[z-pos]]^2)-6378</f>
        <v>541.20971370409006</v>
      </c>
      <c r="O282">
        <f>SQRT(ssa_urop_maneuver_10003[[#This Row],[x-vel]]^2+ssa_urop_maneuver_10003[[#This Row],[y-vel]]^2+ssa_urop_maneuver_10003[[#This Row],[z-vel]]^2)</f>
        <v>7.5896240655539975</v>
      </c>
    </row>
    <row r="283" spans="1:15" x14ac:dyDescent="0.35">
      <c r="A283">
        <v>10003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SQRT(ssa_urop_maneuver_10003[[#This Row],[x-pos]]^2+ssa_urop_maneuver_10003[[#This Row],[y-pos]]^2+ssa_urop_maneuver_10003[[#This Row],[z-pos]]^2)-6378</f>
        <v>540.39593992404298</v>
      </c>
      <c r="O283">
        <f>SQRT(ssa_urop_maneuver_10003[[#This Row],[x-vel]]^2+ssa_urop_maneuver_10003[[#This Row],[y-vel]]^2+ssa_urop_maneuver_10003[[#This Row],[z-vel]]^2)</f>
        <v>7.5945927591935511</v>
      </c>
    </row>
    <row r="284" spans="1:15" x14ac:dyDescent="0.35">
      <c r="A284">
        <v>10003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SQRT(ssa_urop_maneuver_10003[[#This Row],[x-pos]]^2+ssa_urop_maneuver_10003[[#This Row],[y-pos]]^2+ssa_urop_maneuver_10003[[#This Row],[z-pos]]^2)-6378</f>
        <v>540.0664594305008</v>
      </c>
      <c r="O284">
        <f>SQRT(ssa_urop_maneuver_10003[[#This Row],[x-vel]]^2+ssa_urop_maneuver_10003[[#This Row],[y-vel]]^2+ssa_urop_maneuver_10003[[#This Row],[z-vel]]^2)</f>
        <v>7.5955224029829971</v>
      </c>
    </row>
    <row r="285" spans="1:15" x14ac:dyDescent="0.35">
      <c r="A285">
        <v>10003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SQRT(ssa_urop_maneuver_10003[[#This Row],[x-pos]]^2+ssa_urop_maneuver_10003[[#This Row],[y-pos]]^2+ssa_urop_maneuver_10003[[#This Row],[z-pos]]^2)-6378</f>
        <v>540.16856851008924</v>
      </c>
      <c r="O285">
        <f>SQRT(ssa_urop_maneuver_10003[[#This Row],[x-vel]]^2+ssa_urop_maneuver_10003[[#This Row],[y-vel]]^2+ssa_urop_maneuver_10003[[#This Row],[z-vel]]^2)</f>
        <v>7.5916411631923237</v>
      </c>
    </row>
    <row r="286" spans="1:15" x14ac:dyDescent="0.35">
      <c r="A286">
        <v>10003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SQRT(ssa_urop_maneuver_10003[[#This Row],[x-pos]]^2+ssa_urop_maneuver_10003[[#This Row],[y-pos]]^2+ssa_urop_maneuver_10003[[#This Row],[z-pos]]^2)-6378</f>
        <v>541.89148447003663</v>
      </c>
      <c r="O286">
        <f>SQRT(ssa_urop_maneuver_10003[[#This Row],[x-vel]]^2+ssa_urop_maneuver_10003[[#This Row],[y-vel]]^2+ssa_urop_maneuver_10003[[#This Row],[z-vel]]^2)</f>
        <v>7.5873338091352336</v>
      </c>
    </row>
    <row r="287" spans="1:15" x14ac:dyDescent="0.35">
      <c r="A287">
        <v>10003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SQRT(ssa_urop_maneuver_10003[[#This Row],[x-pos]]^2+ssa_urop_maneuver_10003[[#This Row],[y-pos]]^2+ssa_urop_maneuver_10003[[#This Row],[z-pos]]^2)-6378</f>
        <v>545.2851265999534</v>
      </c>
      <c r="O287">
        <f>SQRT(ssa_urop_maneuver_10003[[#This Row],[x-vel]]^2+ssa_urop_maneuver_10003[[#This Row],[y-vel]]^2+ssa_urop_maneuver_10003[[#This Row],[z-vel]]^2)</f>
        <v>7.5861068639717608</v>
      </c>
    </row>
    <row r="288" spans="1:15" x14ac:dyDescent="0.35">
      <c r="A288">
        <v>10003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SQRT(ssa_urop_maneuver_10003[[#This Row],[x-pos]]^2+ssa_urop_maneuver_10003[[#This Row],[y-pos]]^2+ssa_urop_maneuver_10003[[#This Row],[z-pos]]^2)-6378</f>
        <v>548.13066893337691</v>
      </c>
      <c r="O288">
        <f>SQRT(ssa_urop_maneuver_10003[[#This Row],[x-vel]]^2+ssa_urop_maneuver_10003[[#This Row],[y-vel]]^2+ssa_urop_maneuver_10003[[#This Row],[z-vel]]^2)</f>
        <v>7.5867747557098122</v>
      </c>
    </row>
    <row r="289" spans="1:15" x14ac:dyDescent="0.35">
      <c r="A289">
        <v>10003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SQRT(ssa_urop_maneuver_10003[[#This Row],[x-pos]]^2+ssa_urop_maneuver_10003[[#This Row],[y-pos]]^2+ssa_urop_maneuver_10003[[#This Row],[z-pos]]^2)-6378</f>
        <v>548.00065286160043</v>
      </c>
      <c r="O289">
        <f>SQRT(ssa_urop_maneuver_10003[[#This Row],[x-vel]]^2+ssa_urop_maneuver_10003[[#This Row],[y-vel]]^2+ssa_urop_maneuver_10003[[#This Row],[z-vel]]^2)</f>
        <v>7.5862425139667611</v>
      </c>
    </row>
    <row r="290" spans="1:15" x14ac:dyDescent="0.35">
      <c r="A290">
        <v>10003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SQRT(ssa_urop_maneuver_10003[[#This Row],[x-pos]]^2+ssa_urop_maneuver_10003[[#This Row],[y-pos]]^2+ssa_urop_maneuver_10003[[#This Row],[z-pos]]^2)-6378</f>
        <v>545.17914889864005</v>
      </c>
      <c r="O290">
        <f>SQRT(ssa_urop_maneuver_10003[[#This Row],[x-vel]]^2+ssa_urop_maneuver_10003[[#This Row],[y-vel]]^2+ssa_urop_maneuver_10003[[#This Row],[z-vel]]^2)</f>
        <v>7.585226629653202</v>
      </c>
    </row>
    <row r="291" spans="1:15" x14ac:dyDescent="0.35">
      <c r="A291">
        <v>10003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SQRT(ssa_urop_maneuver_10003[[#This Row],[x-pos]]^2+ssa_urop_maneuver_10003[[#This Row],[y-pos]]^2+ssa_urop_maneuver_10003[[#This Row],[z-pos]]^2)-6378</f>
        <v>542.19107067786263</v>
      </c>
      <c r="O291">
        <f>SQRT(ssa_urop_maneuver_10003[[#This Row],[x-vel]]^2+ssa_urop_maneuver_10003[[#This Row],[y-vel]]^2+ssa_urop_maneuver_10003[[#This Row],[z-vel]]^2)</f>
        <v>7.5871121778776143</v>
      </c>
    </row>
    <row r="292" spans="1:15" x14ac:dyDescent="0.35">
      <c r="A292">
        <v>10003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SQRT(ssa_urop_maneuver_10003[[#This Row],[x-pos]]^2+ssa_urop_maneuver_10003[[#This Row],[y-pos]]^2+ssa_urop_maneuver_10003[[#This Row],[z-pos]]^2)-6378</f>
        <v>540.71767957018801</v>
      </c>
      <c r="O292">
        <f>SQRT(ssa_urop_maneuver_10003[[#This Row],[x-vel]]^2+ssa_urop_maneuver_10003[[#This Row],[y-vel]]^2+ssa_urop_maneuver_10003[[#This Row],[z-vel]]^2)</f>
        <v>7.5920816537764209</v>
      </c>
    </row>
    <row r="293" spans="1:15" x14ac:dyDescent="0.35">
      <c r="A293">
        <v>10003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SQRT(ssa_urop_maneuver_10003[[#This Row],[x-pos]]^2+ssa_urop_maneuver_10003[[#This Row],[y-pos]]^2+ssa_urop_maneuver_10003[[#This Row],[z-pos]]^2)-6378</f>
        <v>540.2924344023395</v>
      </c>
      <c r="O293">
        <f>SQRT(ssa_urop_maneuver_10003[[#This Row],[x-vel]]^2+ssa_urop_maneuver_10003[[#This Row],[y-vel]]^2+ssa_urop_maneuver_10003[[#This Row],[z-vel]]^2)</f>
        <v>7.5956424259310094</v>
      </c>
    </row>
    <row r="294" spans="1:15" x14ac:dyDescent="0.35">
      <c r="A294">
        <v>10003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SQRT(ssa_urop_maneuver_10003[[#This Row],[x-pos]]^2+ssa_urop_maneuver_10003[[#This Row],[y-pos]]^2+ssa_urop_maneuver_10003[[#This Row],[z-pos]]^2)-6378</f>
        <v>540.08500467343129</v>
      </c>
      <c r="O294">
        <f>SQRT(ssa_urop_maneuver_10003[[#This Row],[x-vel]]^2+ssa_urop_maneuver_10003[[#This Row],[y-vel]]^2+ssa_urop_maneuver_10003[[#This Row],[z-vel]]^2)</f>
        <v>7.594042054938833</v>
      </c>
    </row>
    <row r="295" spans="1:15" x14ac:dyDescent="0.35">
      <c r="A295">
        <v>10003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SQRT(ssa_urop_maneuver_10003[[#This Row],[x-pos]]^2+ssa_urop_maneuver_10003[[#This Row],[y-pos]]^2+ssa_urop_maneuver_10003[[#This Row],[z-pos]]^2)-6378</f>
        <v>540.77418791830041</v>
      </c>
      <c r="O295">
        <f>SQRT(ssa_urop_maneuver_10003[[#This Row],[x-vel]]^2+ssa_urop_maneuver_10003[[#This Row],[y-vel]]^2+ssa_urop_maneuver_10003[[#This Row],[z-vel]]^2)</f>
        <v>7.5893204294046193</v>
      </c>
    </row>
    <row r="296" spans="1:15" x14ac:dyDescent="0.35">
      <c r="A296">
        <v>10003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SQRT(ssa_urop_maneuver_10003[[#This Row],[x-pos]]^2+ssa_urop_maneuver_10003[[#This Row],[y-pos]]^2+ssa_urop_maneuver_10003[[#This Row],[z-pos]]^2)-6378</f>
        <v>543.35836071948233</v>
      </c>
      <c r="O296">
        <f>SQRT(ssa_urop_maneuver_10003[[#This Row],[x-vel]]^2+ssa_urop_maneuver_10003[[#This Row],[y-vel]]^2+ssa_urop_maneuver_10003[[#This Row],[z-vel]]^2)</f>
        <v>7.586333606730677</v>
      </c>
    </row>
    <row r="297" spans="1:15" x14ac:dyDescent="0.35">
      <c r="A297">
        <v>10003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SQRT(ssa_urop_maneuver_10003[[#This Row],[x-pos]]^2+ssa_urop_maneuver_10003[[#This Row],[y-pos]]^2+ssa_urop_maneuver_10003[[#This Row],[z-pos]]^2)-6378</f>
        <v>546.79502933882759</v>
      </c>
      <c r="O297">
        <f>SQRT(ssa_urop_maneuver_10003[[#This Row],[x-vel]]^2+ssa_urop_maneuver_10003[[#This Row],[y-vel]]^2+ssa_urop_maneuver_10003[[#This Row],[z-vel]]^2)</f>
        <v>7.5863952416163674</v>
      </c>
    </row>
    <row r="298" spans="1:15" x14ac:dyDescent="0.35">
      <c r="A298">
        <v>10003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SQRT(ssa_urop_maneuver_10003[[#This Row],[x-pos]]^2+ssa_urop_maneuver_10003[[#This Row],[y-pos]]^2+ssa_urop_maneuver_10003[[#This Row],[z-pos]]^2)-6378</f>
        <v>548.40548248506275</v>
      </c>
      <c r="O298">
        <f>SQRT(ssa_urop_maneuver_10003[[#This Row],[x-vel]]^2+ssa_urop_maneuver_10003[[#This Row],[y-vel]]^2+ssa_urop_maneuver_10003[[#This Row],[z-vel]]^2)</f>
        <v>7.5868324974404242</v>
      </c>
    </row>
    <row r="299" spans="1:15" x14ac:dyDescent="0.35">
      <c r="A299">
        <v>10003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SQRT(ssa_urop_maneuver_10003[[#This Row],[x-pos]]^2+ssa_urop_maneuver_10003[[#This Row],[y-pos]]^2+ssa_urop_maneuver_10003[[#This Row],[z-pos]]^2)-6378</f>
        <v>546.78717817456254</v>
      </c>
      <c r="O299">
        <f>SQRT(ssa_urop_maneuver_10003[[#This Row],[x-vel]]^2+ssa_urop_maneuver_10003[[#This Row],[y-vel]]^2+ssa_urop_maneuver_10003[[#This Row],[z-vel]]^2)</f>
        <v>7.5857934337135617</v>
      </c>
    </row>
    <row r="300" spans="1:15" x14ac:dyDescent="0.35">
      <c r="A300">
        <v>10003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SQRT(ssa_urop_maneuver_10003[[#This Row],[x-pos]]^2+ssa_urop_maneuver_10003[[#This Row],[y-pos]]^2+ssa_urop_maneuver_10003[[#This Row],[z-pos]]^2)-6378</f>
        <v>543.55359675219461</v>
      </c>
      <c r="O300">
        <f>SQRT(ssa_urop_maneuver_10003[[#This Row],[x-vel]]^2+ssa_urop_maneuver_10003[[#This Row],[y-vel]]^2+ssa_urop_maneuver_10003[[#This Row],[z-vel]]^2)</f>
        <v>7.5857460309487301</v>
      </c>
    </row>
    <row r="301" spans="1:15" x14ac:dyDescent="0.35">
      <c r="A301">
        <v>10003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SQRT(ssa_urop_maneuver_10003[[#This Row],[x-pos]]^2+ssa_urop_maneuver_10003[[#This Row],[y-pos]]^2+ssa_urop_maneuver_10003[[#This Row],[z-pos]]^2)-6378</f>
        <v>541.23475531361146</v>
      </c>
      <c r="O301">
        <f>SQRT(ssa_urop_maneuver_10003[[#This Row],[x-vel]]^2+ssa_urop_maneuver_10003[[#This Row],[y-vel]]^2+ssa_urop_maneuver_10003[[#This Row],[z-vel]]^2)</f>
        <v>7.5892821989276431</v>
      </c>
    </row>
    <row r="302" spans="1:15" x14ac:dyDescent="0.35">
      <c r="A302">
        <v>10003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SQRT(ssa_urop_maneuver_10003[[#This Row],[x-pos]]^2+ssa_urop_maneuver_10003[[#This Row],[y-pos]]^2+ssa_urop_maneuver_10003[[#This Row],[z-pos]]^2)-6378</f>
        <v>540.46838680596193</v>
      </c>
      <c r="O302">
        <f>SQRT(ssa_urop_maneuver_10003[[#This Row],[x-vel]]^2+ssa_urop_maneuver_10003[[#This Row],[y-vel]]^2+ssa_urop_maneuver_10003[[#This Row],[z-vel]]^2)</f>
        <v>7.5942175035154262</v>
      </c>
    </row>
    <row r="303" spans="1:15" x14ac:dyDescent="0.35">
      <c r="A303">
        <v>10003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SQRT(ssa_urop_maneuver_10003[[#This Row],[x-pos]]^2+ssa_urop_maneuver_10003[[#This Row],[y-pos]]^2+ssa_urop_maneuver_10003[[#This Row],[z-pos]]^2)-6378</f>
        <v>540.22134935856502</v>
      </c>
      <c r="O303">
        <f>SQRT(ssa_urop_maneuver_10003[[#This Row],[x-vel]]^2+ssa_urop_maneuver_10003[[#This Row],[y-vel]]^2+ssa_urop_maneuver_10003[[#This Row],[z-vel]]^2)</f>
        <v>7.5955538974033274</v>
      </c>
    </row>
    <row r="304" spans="1:15" x14ac:dyDescent="0.35">
      <c r="A304">
        <v>10003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SQRT(ssa_urop_maneuver_10003[[#This Row],[x-pos]]^2+ssa_urop_maneuver_10003[[#This Row],[y-pos]]^2+ssa_urop_maneuver_10003[[#This Row],[z-pos]]^2)-6378</f>
        <v>540.23471003298528</v>
      </c>
      <c r="O304">
        <f>SQRT(ssa_urop_maneuver_10003[[#This Row],[x-vel]]^2+ssa_urop_maneuver_10003[[#This Row],[y-vel]]^2+ssa_urop_maneuver_10003[[#This Row],[z-vel]]^2)</f>
        <v>7.5919453409287607</v>
      </c>
    </row>
    <row r="305" spans="1:15" x14ac:dyDescent="0.35">
      <c r="A305">
        <v>10003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SQRT(ssa_urop_maneuver_10003[[#This Row],[x-pos]]^2+ssa_urop_maneuver_10003[[#This Row],[y-pos]]^2+ssa_urop_maneuver_10003[[#This Row],[z-pos]]^2)-6378</f>
        <v>541.71227035195898</v>
      </c>
      <c r="O305">
        <f>SQRT(ssa_urop_maneuver_10003[[#This Row],[x-vel]]^2+ssa_urop_maneuver_10003[[#This Row],[y-vel]]^2+ssa_urop_maneuver_10003[[#This Row],[z-vel]]^2)</f>
        <v>7.5875361473036422</v>
      </c>
    </row>
    <row r="306" spans="1:15" x14ac:dyDescent="0.35">
      <c r="A306">
        <v>10003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SQRT(ssa_urop_maneuver_10003[[#This Row],[x-pos]]^2+ssa_urop_maneuver_10003[[#This Row],[y-pos]]^2+ssa_urop_maneuver_10003[[#This Row],[z-pos]]^2)-6378</f>
        <v>544.95154335569714</v>
      </c>
      <c r="O306">
        <f>SQRT(ssa_urop_maneuver_10003[[#This Row],[x-vel]]^2+ssa_urop_maneuver_10003[[#This Row],[y-vel]]^2+ssa_urop_maneuver_10003[[#This Row],[z-vel]]^2)</f>
        <v>7.5861495387883853</v>
      </c>
    </row>
    <row r="307" spans="1:15" x14ac:dyDescent="0.35">
      <c r="A307">
        <v>10003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SQRT(ssa_urop_maneuver_10003[[#This Row],[x-pos]]^2+ssa_urop_maneuver_10003[[#This Row],[y-pos]]^2+ssa_urop_maneuver_10003[[#This Row],[z-pos]]^2)-6378</f>
        <v>547.87544936149334</v>
      </c>
      <c r="O307">
        <f>SQRT(ssa_urop_maneuver_10003[[#This Row],[x-vel]]^2+ssa_urop_maneuver_10003[[#This Row],[y-vel]]^2+ssa_urop_maneuver_10003[[#This Row],[z-vel]]^2)</f>
        <v>7.5867485683228848</v>
      </c>
    </row>
    <row r="308" spans="1:15" x14ac:dyDescent="0.35">
      <c r="A308">
        <v>10003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SQRT(ssa_urop_maneuver_10003[[#This Row],[x-pos]]^2+ssa_urop_maneuver_10003[[#This Row],[y-pos]]^2+ssa_urop_maneuver_10003[[#This Row],[z-pos]]^2)-6378</f>
        <v>548.04080100505416</v>
      </c>
      <c r="O308">
        <f>SQRT(ssa_urop_maneuver_10003[[#This Row],[x-vel]]^2+ssa_urop_maneuver_10003[[#This Row],[y-vel]]^2+ssa_urop_maneuver_10003[[#This Row],[z-vel]]^2)</f>
        <v>7.5863997724389671</v>
      </c>
    </row>
    <row r="309" spans="1:15" x14ac:dyDescent="0.35">
      <c r="A309">
        <v>10003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SQRT(ssa_urop_maneuver_10003[[#This Row],[x-pos]]^2+ssa_urop_maneuver_10003[[#This Row],[y-pos]]^2+ssa_urop_maneuver_10003[[#This Row],[z-pos]]^2)-6378</f>
        <v>545.45370203612674</v>
      </c>
      <c r="O309">
        <f>SQRT(ssa_urop_maneuver_10003[[#This Row],[x-vel]]^2+ssa_urop_maneuver_10003[[#This Row],[y-vel]]^2+ssa_urop_maneuver_10003[[#This Row],[z-vel]]^2)</f>
        <v>7.5853045505375576</v>
      </c>
    </row>
    <row r="310" spans="1:15" x14ac:dyDescent="0.35">
      <c r="A310">
        <v>10003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SQRT(ssa_urop_maneuver_10003[[#This Row],[x-pos]]^2+ssa_urop_maneuver_10003[[#This Row],[y-pos]]^2+ssa_urop_maneuver_10003[[#This Row],[z-pos]]^2)-6378</f>
        <v>542.46389143212673</v>
      </c>
      <c r="O310">
        <f>SQRT(ssa_urop_maneuver_10003[[#This Row],[x-vel]]^2+ssa_urop_maneuver_10003[[#This Row],[y-vel]]^2+ssa_urop_maneuver_10003[[#This Row],[z-vel]]^2)</f>
        <v>7.586744671355615</v>
      </c>
    </row>
    <row r="311" spans="1:15" x14ac:dyDescent="0.35">
      <c r="A311">
        <v>10003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SQRT(ssa_urop_maneuver_10003[[#This Row],[x-pos]]^2+ssa_urop_maneuver_10003[[#This Row],[y-pos]]^2+ssa_urop_maneuver_10003[[#This Row],[z-pos]]^2)-6378</f>
        <v>540.91890958986551</v>
      </c>
      <c r="O311">
        <f>SQRT(ssa_urop_maneuver_10003[[#This Row],[x-vel]]^2+ssa_urop_maneuver_10003[[#This Row],[y-vel]]^2+ssa_urop_maneuver_10003[[#This Row],[z-vel]]^2)</f>
        <v>7.5914715079787891</v>
      </c>
    </row>
    <row r="312" spans="1:15" x14ac:dyDescent="0.35">
      <c r="A312">
        <v>10003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SQRT(ssa_urop_maneuver_10003[[#This Row],[x-pos]]^2+ssa_urop_maneuver_10003[[#This Row],[y-pos]]^2+ssa_urop_maneuver_10003[[#This Row],[z-pos]]^2)-6378</f>
        <v>540.48849355450966</v>
      </c>
      <c r="O312">
        <f>SQRT(ssa_urop_maneuver_10003[[#This Row],[x-vel]]^2+ssa_urop_maneuver_10003[[#This Row],[y-vel]]^2+ssa_urop_maneuver_10003[[#This Row],[z-vel]]^2)</f>
        <v>7.5953351464894387</v>
      </c>
    </row>
    <row r="313" spans="1:15" x14ac:dyDescent="0.35">
      <c r="A313">
        <v>10003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SQRT(ssa_urop_maneuver_10003[[#This Row],[x-pos]]^2+ssa_urop_maneuver_10003[[#This Row],[y-pos]]^2+ssa_urop_maneuver_10003[[#This Row],[z-pos]]^2)-6378</f>
        <v>540.23638939947887</v>
      </c>
      <c r="O313">
        <f>SQRT(ssa_urop_maneuver_10003[[#This Row],[x-vel]]^2+ssa_urop_maneuver_10003[[#This Row],[y-vel]]^2+ssa_urop_maneuver_10003[[#This Row],[z-vel]]^2)</f>
        <v>7.5942545841811802</v>
      </c>
    </row>
    <row r="314" spans="1:15" x14ac:dyDescent="0.35">
      <c r="A314">
        <v>10003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SQRT(ssa_urop_maneuver_10003[[#This Row],[x-pos]]^2+ssa_urop_maneuver_10003[[#This Row],[y-pos]]^2+ssa_urop_maneuver_10003[[#This Row],[z-pos]]^2)-6378</f>
        <v>540.70397067352678</v>
      </c>
      <c r="O314">
        <f>SQRT(ssa_urop_maneuver_10003[[#This Row],[x-vel]]^2+ssa_urop_maneuver_10003[[#This Row],[y-vel]]^2+ssa_urop_maneuver_10003[[#This Row],[z-vel]]^2)</f>
        <v>7.5896776843551814</v>
      </c>
    </row>
    <row r="315" spans="1:15" x14ac:dyDescent="0.35">
      <c r="A315">
        <v>10003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SQRT(ssa_urop_maneuver_10003[[#This Row],[x-pos]]^2+ssa_urop_maneuver_10003[[#This Row],[y-pos]]^2+ssa_urop_maneuver_10003[[#This Row],[z-pos]]^2)-6378</f>
        <v>543.02992502586221</v>
      </c>
      <c r="O315">
        <f>SQRT(ssa_urop_maneuver_10003[[#This Row],[x-vel]]^2+ssa_urop_maneuver_10003[[#This Row],[y-vel]]^2+ssa_urop_maneuver_10003[[#This Row],[z-vel]]^2)</f>
        <v>7.5864889736475609</v>
      </c>
    </row>
    <row r="316" spans="1:15" x14ac:dyDescent="0.35">
      <c r="A316">
        <v>10003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SQRT(ssa_urop_maneuver_10003[[#This Row],[x-pos]]^2+ssa_urop_maneuver_10003[[#This Row],[y-pos]]^2+ssa_urop_maneuver_10003[[#This Row],[z-pos]]^2)-6378</f>
        <v>546.45049383685091</v>
      </c>
      <c r="O316">
        <f>SQRT(ssa_urop_maneuver_10003[[#This Row],[x-vel]]^2+ssa_urop_maneuver_10003[[#This Row],[y-vel]]^2+ssa_urop_maneuver_10003[[#This Row],[z-vel]]^2)</f>
        <v>7.5864583790034992</v>
      </c>
    </row>
    <row r="317" spans="1:15" x14ac:dyDescent="0.35">
      <c r="A317">
        <v>10003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SQRT(ssa_urop_maneuver_10003[[#This Row],[x-pos]]^2+ssa_urop_maneuver_10003[[#This Row],[y-pos]]^2+ssa_urop_maneuver_10003[[#This Row],[z-pos]]^2)-6378</f>
        <v>548.32056372136503</v>
      </c>
      <c r="O317">
        <f>SQRT(ssa_urop_maneuver_10003[[#This Row],[x-vel]]^2+ssa_urop_maneuver_10003[[#This Row],[y-vel]]^2+ssa_urop_maneuver_10003[[#This Row],[z-vel]]^2)</f>
        <v>7.5868693844176924</v>
      </c>
    </row>
    <row r="318" spans="1:15" x14ac:dyDescent="0.35">
      <c r="A318">
        <v>10003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SQRT(ssa_urop_maneuver_10003[[#This Row],[x-pos]]^2+ssa_urop_maneuver_10003[[#This Row],[y-pos]]^2+ssa_urop_maneuver_10003[[#This Row],[z-pos]]^2)-6378</f>
        <v>547.06434317694493</v>
      </c>
      <c r="O318">
        <f>SQRT(ssa_urop_maneuver_10003[[#This Row],[x-vel]]^2+ssa_urop_maneuver_10003[[#This Row],[y-vel]]^2+ssa_urop_maneuver_10003[[#This Row],[z-vel]]^2)</f>
        <v>7.5858127130807507</v>
      </c>
    </row>
    <row r="319" spans="1:15" x14ac:dyDescent="0.35">
      <c r="A319">
        <v>10003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SQRT(ssa_urop_maneuver_10003[[#This Row],[x-pos]]^2+ssa_urop_maneuver_10003[[#This Row],[y-pos]]^2+ssa_urop_maneuver_10003[[#This Row],[z-pos]]^2)-6378</f>
        <v>544.00465176244143</v>
      </c>
      <c r="O319">
        <f>SQRT(ssa_urop_maneuver_10003[[#This Row],[x-vel]]^2+ssa_urop_maneuver_10003[[#This Row],[y-vel]]^2+ssa_urop_maneuver_10003[[#This Row],[z-vel]]^2)</f>
        <v>7.5854406593950108</v>
      </c>
    </row>
    <row r="320" spans="1:15" x14ac:dyDescent="0.35">
      <c r="A320">
        <v>10003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SQRT(ssa_urop_maneuver_10003[[#This Row],[x-pos]]^2+ssa_urop_maneuver_10003[[#This Row],[y-pos]]^2+ssa_urop_maneuver_10003[[#This Row],[z-pos]]^2)-6378</f>
        <v>541.62982193039352</v>
      </c>
      <c r="O320">
        <f>SQRT(ssa_urop_maneuver_10003[[#This Row],[x-vel]]^2+ssa_urop_maneuver_10003[[#This Row],[y-vel]]^2+ssa_urop_maneuver_10003[[#This Row],[z-vel]]^2)</f>
        <v>7.5885805173214731</v>
      </c>
    </row>
    <row r="321" spans="1:15" x14ac:dyDescent="0.35">
      <c r="A321">
        <v>10003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SQRT(ssa_urop_maneuver_10003[[#This Row],[x-pos]]^2+ssa_urop_maneuver_10003[[#This Row],[y-pos]]^2+ssa_urop_maneuver_10003[[#This Row],[z-pos]]^2)-6378</f>
        <v>540.75444663616145</v>
      </c>
      <c r="O321">
        <f>SQRT(ssa_urop_maneuver_10003[[#This Row],[x-vel]]^2+ssa_urop_maneuver_10003[[#This Row],[y-vel]]^2+ssa_urop_maneuver_10003[[#This Row],[z-vel]]^2)</f>
        <v>7.5935832754462345</v>
      </c>
    </row>
    <row r="322" spans="1:15" x14ac:dyDescent="0.35">
      <c r="A322">
        <v>10003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SQRT(ssa_urop_maneuver_10003[[#This Row],[x-pos]]^2+ssa_urop_maneuver_10003[[#This Row],[y-pos]]^2+ssa_urop_maneuver_10003[[#This Row],[z-pos]]^2)-6378</f>
        <v>540.41689783240145</v>
      </c>
      <c r="O322">
        <f>SQRT(ssa_urop_maneuver_10003[[#This Row],[x-vel]]^2+ssa_urop_maneuver_10003[[#This Row],[y-vel]]^2+ssa_urop_maneuver_10003[[#This Row],[z-vel]]^2)</f>
        <v>7.5954531463274781</v>
      </c>
    </row>
    <row r="323" spans="1:15" x14ac:dyDescent="0.35">
      <c r="A323">
        <v>10003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SQRT(ssa_urop_maneuver_10003[[#This Row],[x-pos]]^2+ssa_urop_maneuver_10003[[#This Row],[y-pos]]^2+ssa_urop_maneuver_10003[[#This Row],[z-pos]]^2)-6378</f>
        <v>540.25448854153638</v>
      </c>
      <c r="O323">
        <f>SQRT(ssa_urop_maneuver_10003[[#This Row],[x-vel]]^2+ssa_urop_maneuver_10003[[#This Row],[y-vel]]^2+ssa_urop_maneuver_10003[[#This Row],[z-vel]]^2)</f>
        <v>7.5923234369782309</v>
      </c>
    </row>
    <row r="324" spans="1:15" x14ac:dyDescent="0.35">
      <c r="A324">
        <v>10003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SQRT(ssa_urop_maneuver_10003[[#This Row],[x-pos]]^2+ssa_urop_maneuver_10003[[#This Row],[y-pos]]^2+ssa_urop_maneuver_10003[[#This Row],[z-pos]]^2)-6378</f>
        <v>541.42418687417558</v>
      </c>
      <c r="O324">
        <f>SQRT(ssa_urop_maneuver_10003[[#This Row],[x-vel]]^2+ssa_urop_maneuver_10003[[#This Row],[y-vel]]^2+ssa_urop_maneuver_10003[[#This Row],[z-vel]]^2)</f>
        <v>7.5879089345779223</v>
      </c>
    </row>
    <row r="325" spans="1:15" x14ac:dyDescent="0.35">
      <c r="A325">
        <v>10003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SQRT(ssa_urop_maneuver_10003[[#This Row],[x-pos]]^2+ssa_urop_maneuver_10003[[#This Row],[y-pos]]^2+ssa_urop_maneuver_10003[[#This Row],[z-pos]]^2)-6378</f>
        <v>544.4637977215998</v>
      </c>
      <c r="O325">
        <f>SQRT(ssa_urop_maneuver_10003[[#This Row],[x-vel]]^2+ssa_urop_maneuver_10003[[#This Row],[y-vel]]^2+ssa_urop_maneuver_10003[[#This Row],[z-vel]]^2)</f>
        <v>7.5863106805215299</v>
      </c>
    </row>
    <row r="326" spans="1:15" x14ac:dyDescent="0.35">
      <c r="A326">
        <v>10003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SQRT(ssa_urop_maneuver_10003[[#This Row],[x-pos]]^2+ssa_urop_maneuver_10003[[#This Row],[y-pos]]^2+ssa_urop_maneuver_10003[[#This Row],[z-pos]]^2)-6378</f>
        <v>547.5389871713669</v>
      </c>
      <c r="O326">
        <f>SQRT(ssa_urop_maneuver_10003[[#This Row],[x-vel]]^2+ssa_urop_maneuver_10003[[#This Row],[y-vel]]^2+ssa_urop_maneuver_10003[[#This Row],[z-vel]]^2)</f>
        <v>7.5869361839446672</v>
      </c>
    </row>
    <row r="327" spans="1:15" x14ac:dyDescent="0.35">
      <c r="A327">
        <v>10003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SQRT(ssa_urop_maneuver_10003[[#This Row],[x-pos]]^2+ssa_urop_maneuver_10003[[#This Row],[y-pos]]^2+ssa_urop_maneuver_10003[[#This Row],[z-pos]]^2)-6378</f>
        <v>548.05842814636799</v>
      </c>
      <c r="O327">
        <f>SQRT(ssa_urop_maneuver_10003[[#This Row],[x-vel]]^2+ssa_urop_maneuver_10003[[#This Row],[y-vel]]^2+ssa_urop_maneuver_10003[[#This Row],[z-vel]]^2)</f>
        <v>7.5866386742355827</v>
      </c>
    </row>
    <row r="328" spans="1:15" x14ac:dyDescent="0.35">
      <c r="A328">
        <v>10003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SQRT(ssa_urop_maneuver_10003[[#This Row],[x-pos]]^2+ssa_urop_maneuver_10003[[#This Row],[y-pos]]^2+ssa_urop_maneuver_10003[[#This Row],[z-pos]]^2)-6378</f>
        <v>545.70826805830984</v>
      </c>
      <c r="O328">
        <f>SQRT(ssa_urop_maneuver_10003[[#This Row],[x-vel]]^2+ssa_urop_maneuver_10003[[#This Row],[y-vel]]^2+ssa_urop_maneuver_10003[[#This Row],[z-vel]]^2)</f>
        <v>7.5853370174078538</v>
      </c>
    </row>
    <row r="329" spans="1:15" x14ac:dyDescent="0.35">
      <c r="A329">
        <v>10003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SQRT(ssa_urop_maneuver_10003[[#This Row],[x-pos]]^2+ssa_urop_maneuver_10003[[#This Row],[y-pos]]^2+ssa_urop_maneuver_10003[[#This Row],[z-pos]]^2)-6378</f>
        <v>542.74626414826798</v>
      </c>
      <c r="O329">
        <f>SQRT(ssa_urop_maneuver_10003[[#This Row],[x-vel]]^2+ssa_urop_maneuver_10003[[#This Row],[y-vel]]^2+ssa_urop_maneuver_10003[[#This Row],[z-vel]]^2)</f>
        <v>7.5863702163132816</v>
      </c>
    </row>
    <row r="330" spans="1:15" x14ac:dyDescent="0.35">
      <c r="A330">
        <v>10003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SQRT(ssa_urop_maneuver_10003[[#This Row],[x-pos]]^2+ssa_urop_maneuver_10003[[#This Row],[y-pos]]^2+ssa_urop_maneuver_10003[[#This Row],[z-pos]]^2)-6378</f>
        <v>541.13354024073942</v>
      </c>
      <c r="O330">
        <f>SQRT(ssa_urop_maneuver_10003[[#This Row],[x-vel]]^2+ssa_urop_maneuver_10003[[#This Row],[y-vel]]^2+ssa_urop_maneuver_10003[[#This Row],[z-vel]]^2)</f>
        <v>7.5908526690591689</v>
      </c>
    </row>
    <row r="331" spans="1:15" x14ac:dyDescent="0.35">
      <c r="A331">
        <v>10003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SQRT(ssa_urop_maneuver_10003[[#This Row],[x-pos]]^2+ssa_urop_maneuver_10003[[#This Row],[y-pos]]^2+ssa_urop_maneuver_10003[[#This Row],[z-pos]]^2)-6378</f>
        <v>540.65713591340864</v>
      </c>
      <c r="O331">
        <f>SQRT(ssa_urop_maneuver_10003[[#This Row],[x-vel]]^2+ssa_urop_maneuver_10003[[#This Row],[y-vel]]^2+ssa_urop_maneuver_10003[[#This Row],[z-vel]]^2)</f>
        <v>7.5950283646086012</v>
      </c>
    </row>
    <row r="332" spans="1:15" x14ac:dyDescent="0.35">
      <c r="A332">
        <v>10003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SQRT(ssa_urop_maneuver_10003[[#This Row],[x-pos]]^2+ssa_urop_maneuver_10003[[#This Row],[y-pos]]^2+ssa_urop_maneuver_10003[[#This Row],[z-pos]]^2)-6378</f>
        <v>540.30217916692436</v>
      </c>
      <c r="O332">
        <f>SQRT(ssa_urop_maneuver_10003[[#This Row],[x-vel]]^2+ssa_urop_maneuver_10003[[#This Row],[y-vel]]^2+ssa_urop_maneuver_10003[[#This Row],[z-vel]]^2)</f>
        <v>7.5944901871752819</v>
      </c>
    </row>
    <row r="333" spans="1:15" x14ac:dyDescent="0.35">
      <c r="A333">
        <v>10003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SQRT(ssa_urop_maneuver_10003[[#This Row],[x-pos]]^2+ssa_urop_maneuver_10003[[#This Row],[y-pos]]^2+ssa_urop_maneuver_10003[[#This Row],[z-pos]]^2)-6378</f>
        <v>540.52602664961341</v>
      </c>
      <c r="O333">
        <f>SQRT(ssa_urop_maneuver_10003[[#This Row],[x-vel]]^2+ssa_urop_maneuver_10003[[#This Row],[y-vel]]^2+ssa_urop_maneuver_10003[[#This Row],[z-vel]]^2)</f>
        <v>7.5901524917820193</v>
      </c>
    </row>
    <row r="334" spans="1:15" x14ac:dyDescent="0.35">
      <c r="A334">
        <v>10003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SQRT(ssa_urop_maneuver_10003[[#This Row],[x-pos]]^2+ssa_urop_maneuver_10003[[#This Row],[y-pos]]^2+ssa_urop_maneuver_10003[[#This Row],[z-pos]]^2)-6378</f>
        <v>542.57684824009175</v>
      </c>
      <c r="O334">
        <f>SQRT(ssa_urop_maneuver_10003[[#This Row],[x-vel]]^2+ssa_urop_maneuver_10003[[#This Row],[y-vel]]^2+ssa_urop_maneuver_10003[[#This Row],[z-vel]]^2)</f>
        <v>7.5867856775719407</v>
      </c>
    </row>
    <row r="335" spans="1:15" x14ac:dyDescent="0.35">
      <c r="A335">
        <v>10003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SQRT(ssa_urop_maneuver_10003[[#This Row],[x-pos]]^2+ssa_urop_maneuver_10003[[#This Row],[y-pos]]^2+ssa_urop_maneuver_10003[[#This Row],[z-pos]]^2)-6378</f>
        <v>545.9670150894126</v>
      </c>
      <c r="O335">
        <f>SQRT(ssa_urop_maneuver_10003[[#This Row],[x-vel]]^2+ssa_urop_maneuver_10003[[#This Row],[y-vel]]^2+ssa_urop_maneuver_10003[[#This Row],[z-vel]]^2)</f>
        <v>7.5865801372346704</v>
      </c>
    </row>
    <row r="336" spans="1:15" x14ac:dyDescent="0.35">
      <c r="A336">
        <v>10003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SQRT(ssa_urop_maneuver_10003[[#This Row],[x-pos]]^2+ssa_urop_maneuver_10003[[#This Row],[y-pos]]^2+ssa_urop_maneuver_10003[[#This Row],[z-pos]]^2)-6378</f>
        <v>548.13347043915837</v>
      </c>
      <c r="O336">
        <f>SQRT(ssa_urop_maneuver_10003[[#This Row],[x-vel]]^2+ssa_urop_maneuver_10003[[#This Row],[y-vel]]^2+ssa_urop_maneuver_10003[[#This Row],[z-vel]]^2)</f>
        <v>7.5871071304291489</v>
      </c>
    </row>
    <row r="337" spans="1:15" x14ac:dyDescent="0.35">
      <c r="A337">
        <v>10003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SQRT(ssa_urop_maneuver_10003[[#This Row],[x-pos]]^2+ssa_urop_maneuver_10003[[#This Row],[y-pos]]^2+ssa_urop_maneuver_10003[[#This Row],[z-pos]]^2)-6378</f>
        <v>547.22559913147416</v>
      </c>
      <c r="O337">
        <f>SQRT(ssa_urop_maneuver_10003[[#This Row],[x-vel]]^2+ssa_urop_maneuver_10003[[#This Row],[y-vel]]^2+ssa_urop_maneuver_10003[[#This Row],[z-vel]]^2)</f>
        <v>7.5860641212070874</v>
      </c>
    </row>
    <row r="338" spans="1:15" x14ac:dyDescent="0.35">
      <c r="A338">
        <v>10003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SQRT(ssa_urop_maneuver_10003[[#This Row],[x-pos]]^2+ssa_urop_maneuver_10003[[#This Row],[y-pos]]^2+ssa_urop_maneuver_10003[[#This Row],[z-pos]]^2)-6378</f>
        <v>544.27521922188043</v>
      </c>
      <c r="O338">
        <f>SQRT(ssa_urop_maneuver_10003[[#This Row],[x-vel]]^2+ssa_urop_maneuver_10003[[#This Row],[y-vel]]^2+ssa_urop_maneuver_10003[[#This Row],[z-vel]]^2)</f>
        <v>7.5853196203213011</v>
      </c>
    </row>
    <row r="339" spans="1:15" x14ac:dyDescent="0.35">
      <c r="A339">
        <v>10003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SQRT(ssa_urop_maneuver_10003[[#This Row],[x-pos]]^2+ssa_urop_maneuver_10003[[#This Row],[y-pos]]^2+ssa_urop_maneuver_10003[[#This Row],[z-pos]]^2)-6378</f>
        <v>541.82735639414386</v>
      </c>
      <c r="O339">
        <f>SQRT(ssa_urop_maneuver_10003[[#This Row],[x-vel]]^2+ssa_urop_maneuver_10003[[#This Row],[y-vel]]^2+ssa_urop_maneuver_10003[[#This Row],[z-vel]]^2)</f>
        <v>7.5880868148559673</v>
      </c>
    </row>
    <row r="340" spans="1:15" x14ac:dyDescent="0.35">
      <c r="A340">
        <v>10003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SQRT(ssa_urop_maneuver_10003[[#This Row],[x-pos]]^2+ssa_urop_maneuver_10003[[#This Row],[y-pos]]^2+ssa_urop_maneuver_10003[[#This Row],[z-pos]]^2)-6378</f>
        <v>540.87095281904294</v>
      </c>
      <c r="O340">
        <f>SQRT(ssa_urop_maneuver_10003[[#This Row],[x-vel]]^2+ssa_urop_maneuver_10003[[#This Row],[y-vel]]^2+ssa_urop_maneuver_10003[[#This Row],[z-vel]]^2)</f>
        <v>7.5931067810018034</v>
      </c>
    </row>
    <row r="341" spans="1:15" x14ac:dyDescent="0.35">
      <c r="A341">
        <v>10003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SQRT(ssa_urop_maneuver_10003[[#This Row],[x-pos]]^2+ssa_urop_maneuver_10003[[#This Row],[y-pos]]^2+ssa_urop_maneuver_10003[[#This Row],[z-pos]]^2)-6378</f>
        <v>540.51060906666589</v>
      </c>
      <c r="O341">
        <f>SQRT(ssa_urop_maneuver_10003[[#This Row],[x-vel]]^2+ssa_urop_maneuver_10003[[#This Row],[y-vel]]^2+ssa_urop_maneuver_10003[[#This Row],[z-vel]]^2)</f>
        <v>7.5954632319198794</v>
      </c>
    </row>
    <row r="342" spans="1:15" x14ac:dyDescent="0.35">
      <c r="A342">
        <v>10003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SQRT(ssa_urop_maneuver_10003[[#This Row],[x-pos]]^2+ssa_urop_maneuver_10003[[#This Row],[y-pos]]^2+ssa_urop_maneuver_10003[[#This Row],[z-pos]]^2)-6378</f>
        <v>540.2492860227685</v>
      </c>
      <c r="O342">
        <f>SQRT(ssa_urop_maneuver_10003[[#This Row],[x-vel]]^2+ssa_urop_maneuver_10003[[#This Row],[y-vel]]^2+ssa_urop_maneuver_10003[[#This Row],[z-vel]]^2)</f>
        <v>7.5927194405381817</v>
      </c>
    </row>
    <row r="343" spans="1:15" x14ac:dyDescent="0.35">
      <c r="A343">
        <v>10003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SQRT(ssa_urop_maneuver_10003[[#This Row],[x-pos]]^2+ssa_urop_maneuver_10003[[#This Row],[y-pos]]^2+ssa_urop_maneuver_10003[[#This Row],[z-pos]]^2)-6378</f>
        <v>541.18055034591089</v>
      </c>
      <c r="O343">
        <f>SQRT(ssa_urop_maneuver_10003[[#This Row],[x-vel]]^2+ssa_urop_maneuver_10003[[#This Row],[y-vel]]^2+ssa_urop_maneuver_10003[[#This Row],[z-vel]]^2)</f>
        <v>7.5882452083619993</v>
      </c>
    </row>
    <row r="344" spans="1:15" x14ac:dyDescent="0.35">
      <c r="A344">
        <v>10003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SQRT(ssa_urop_maneuver_10003[[#This Row],[x-pos]]^2+ssa_urop_maneuver_10003[[#This Row],[y-pos]]^2+ssa_urop_maneuver_10003[[#This Row],[z-pos]]^2)-6378</f>
        <v>544.04000854035621</v>
      </c>
      <c r="O344">
        <f>SQRT(ssa_urop_maneuver_10003[[#This Row],[x-vel]]^2+ssa_urop_maneuver_10003[[#This Row],[y-vel]]^2+ssa_urop_maneuver_10003[[#This Row],[z-vel]]^2)</f>
        <v>7.5863923254737218</v>
      </c>
    </row>
    <row r="345" spans="1:15" x14ac:dyDescent="0.35">
      <c r="A345">
        <v>10003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SQRT(ssa_urop_maneuver_10003[[#This Row],[x-pos]]^2+ssa_urop_maneuver_10003[[#This Row],[y-pos]]^2+ssa_urop_maneuver_10003[[#This Row],[z-pos]]^2)-6378</f>
        <v>547.22569843851215</v>
      </c>
      <c r="O345">
        <f>SQRT(ssa_urop_maneuver_10003[[#This Row],[x-vel]]^2+ssa_urop_maneuver_10003[[#This Row],[y-vel]]^2+ssa_urop_maneuver_10003[[#This Row],[z-vel]]^2)</f>
        <v>7.5869670750395342</v>
      </c>
    </row>
    <row r="346" spans="1:15" x14ac:dyDescent="0.35">
      <c r="A346">
        <v>10003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SQRT(ssa_urop_maneuver_10003[[#This Row],[x-pos]]^2+ssa_urop_maneuver_10003[[#This Row],[y-pos]]^2+ssa_urop_maneuver_10003[[#This Row],[z-pos]]^2)-6378</f>
        <v>548.07799198603334</v>
      </c>
      <c r="O346">
        <f>SQRT(ssa_urop_maneuver_10003[[#This Row],[x-vel]]^2+ssa_urop_maneuver_10003[[#This Row],[y-vel]]^2+ssa_urop_maneuver_10003[[#This Row],[z-vel]]^2)</f>
        <v>7.5868550982538823</v>
      </c>
    </row>
    <row r="347" spans="1:15" x14ac:dyDescent="0.35">
      <c r="A347">
        <v>10003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SQRT(ssa_urop_maneuver_10003[[#This Row],[x-pos]]^2+ssa_urop_maneuver_10003[[#This Row],[y-pos]]^2+ssa_urop_maneuver_10003[[#This Row],[z-pos]]^2)-6378</f>
        <v>545.96312177660002</v>
      </c>
      <c r="O347">
        <f>SQRT(ssa_urop_maneuver_10003[[#This Row],[x-vel]]^2+ssa_urop_maneuver_10003[[#This Row],[y-vel]]^2+ssa_urop_maneuver_10003[[#This Row],[z-vel]]^2)</f>
        <v>7.585504423061681</v>
      </c>
    </row>
    <row r="348" spans="1:15" x14ac:dyDescent="0.35">
      <c r="A348">
        <v>10003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SQRT(ssa_urop_maneuver_10003[[#This Row],[x-pos]]^2+ssa_urop_maneuver_10003[[#This Row],[y-pos]]^2+ssa_urop_maneuver_10003[[#This Row],[z-pos]]^2)-6378</f>
        <v>542.96362165670598</v>
      </c>
      <c r="O348">
        <f>SQRT(ssa_urop_maneuver_10003[[#This Row],[x-vel]]^2+ssa_urop_maneuver_10003[[#This Row],[y-vel]]^2+ssa_urop_maneuver_10003[[#This Row],[z-vel]]^2)</f>
        <v>7.5860836098534206</v>
      </c>
    </row>
    <row r="349" spans="1:15" x14ac:dyDescent="0.35">
      <c r="A349">
        <v>10003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SQRT(ssa_urop_maneuver_10003[[#This Row],[x-pos]]^2+ssa_urop_maneuver_10003[[#This Row],[y-pos]]^2+ssa_urop_maneuver_10003[[#This Row],[z-pos]]^2)-6378</f>
        <v>541.22618288964804</v>
      </c>
      <c r="O349">
        <f>SQRT(ssa_urop_maneuver_10003[[#This Row],[x-vel]]^2+ssa_urop_maneuver_10003[[#This Row],[y-vel]]^2+ssa_urop_maneuver_10003[[#This Row],[z-vel]]^2)</f>
        <v>7.5903551941517655</v>
      </c>
    </row>
    <row r="350" spans="1:15" x14ac:dyDescent="0.35">
      <c r="A350">
        <v>10003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SQRT(ssa_urop_maneuver_10003[[#This Row],[x-pos]]^2+ssa_urop_maneuver_10003[[#This Row],[y-pos]]^2+ssa_urop_maneuver_10003[[#This Row],[z-pos]]^2)-6378</f>
        <v>540.69214137422387</v>
      </c>
      <c r="O350">
        <f>SQRT(ssa_urop_maneuver_10003[[#This Row],[x-vel]]^2+ssa_urop_maneuver_10003[[#This Row],[y-vel]]^2+ssa_urop_maneuver_10003[[#This Row],[z-vel]]^2)</f>
        <v>7.5948233180393574</v>
      </c>
    </row>
    <row r="351" spans="1:15" x14ac:dyDescent="0.35">
      <c r="A351">
        <v>10003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SQRT(ssa_urop_maneuver_10003[[#This Row],[x-pos]]^2+ssa_urop_maneuver_10003[[#This Row],[y-pos]]^2+ssa_urop_maneuver_10003[[#This Row],[z-pos]]^2)-6378</f>
        <v>540.30391698841231</v>
      </c>
      <c r="O351">
        <f>SQRT(ssa_urop_maneuver_10003[[#This Row],[x-vel]]^2+ssa_urop_maneuver_10003[[#This Row],[y-vel]]^2+ssa_urop_maneuver_10003[[#This Row],[z-vel]]^2)</f>
        <v>7.5948355440457886</v>
      </c>
    </row>
    <row r="352" spans="1:15" x14ac:dyDescent="0.35">
      <c r="A352">
        <v>10003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SQRT(ssa_urop_maneuver_10003[[#This Row],[x-pos]]^2+ssa_urop_maneuver_10003[[#This Row],[y-pos]]^2+ssa_urop_maneuver_10003[[#This Row],[z-pos]]^2)-6378</f>
        <v>540.34939460388614</v>
      </c>
      <c r="O352">
        <f>SQRT(ssa_urop_maneuver_10003[[#This Row],[x-vel]]^2+ssa_urop_maneuver_10003[[#This Row],[y-vel]]^2+ssa_urop_maneuver_10003[[#This Row],[z-vel]]^2)</f>
        <v>7.5906756817598691</v>
      </c>
    </row>
    <row r="353" spans="1:15" x14ac:dyDescent="0.35">
      <c r="A353">
        <v>10003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SQRT(ssa_urop_maneuver_10003[[#This Row],[x-pos]]^2+ssa_urop_maneuver_10003[[#This Row],[y-pos]]^2+ssa_urop_maneuver_10003[[#This Row],[z-pos]]^2)-6378</f>
        <v>542.16452579254747</v>
      </c>
      <c r="O353">
        <f>SQRT(ssa_urop_maneuver_10003[[#This Row],[x-vel]]^2+ssa_urop_maneuver_10003[[#This Row],[y-vel]]^2+ssa_urop_maneuver_10003[[#This Row],[z-vel]]^2)</f>
        <v>7.5870764524058876</v>
      </c>
    </row>
    <row r="354" spans="1:15" x14ac:dyDescent="0.35">
      <c r="A354">
        <v>10003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SQRT(ssa_urop_maneuver_10003[[#This Row],[x-pos]]^2+ssa_urop_maneuver_10003[[#This Row],[y-pos]]^2+ssa_urop_maneuver_10003[[#This Row],[z-pos]]^2)-6378</f>
        <v>545.52041058925079</v>
      </c>
      <c r="O354">
        <f>SQRT(ssa_urop_maneuver_10003[[#This Row],[x-vel]]^2+ssa_urop_maneuver_10003[[#This Row],[y-vel]]^2+ssa_urop_maneuver_10003[[#This Row],[z-vel]]^2)</f>
        <v>7.586652007747877</v>
      </c>
    </row>
    <row r="355" spans="1:15" x14ac:dyDescent="0.35">
      <c r="A355">
        <v>10003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SQRT(ssa_urop_maneuver_10003[[#This Row],[x-pos]]^2+ssa_urop_maneuver_10003[[#This Row],[y-pos]]^2+ssa_urop_maneuver_10003[[#This Row],[z-pos]]^2)-6378</f>
        <v>547.95134740504454</v>
      </c>
      <c r="O355">
        <f>SQRT(ssa_urop_maneuver_10003[[#This Row],[x-vel]]^2+ssa_urop_maneuver_10003[[#This Row],[y-vel]]^2+ssa_urop_maneuver_10003[[#This Row],[z-vel]]^2)</f>
        <v>7.5871917259909747</v>
      </c>
    </row>
    <row r="356" spans="1:15" x14ac:dyDescent="0.35">
      <c r="A356">
        <v>10003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SQRT(ssa_urop_maneuver_10003[[#This Row],[x-pos]]^2+ssa_urop_maneuver_10003[[#This Row],[y-pos]]^2+ssa_urop_maneuver_10003[[#This Row],[z-pos]]^2)-6378</f>
        <v>547.40053549348613</v>
      </c>
      <c r="O356">
        <f>SQRT(ssa_urop_maneuver_10003[[#This Row],[x-vel]]^2+ssa_urop_maneuver_10003[[#This Row],[y-vel]]^2+ssa_urop_maneuver_10003[[#This Row],[z-vel]]^2)</f>
        <v>7.5862449029450802</v>
      </c>
    </row>
    <row r="357" spans="1:15" x14ac:dyDescent="0.35">
      <c r="A357">
        <v>10003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SQRT(ssa_urop_maneuver_10003[[#This Row],[x-pos]]^2+ssa_urop_maneuver_10003[[#This Row],[y-pos]]^2+ssa_urop_maneuver_10003[[#This Row],[z-pos]]^2)-6378</f>
        <v>544.60272711834386</v>
      </c>
      <c r="O357">
        <f>SQRT(ssa_urop_maneuver_10003[[#This Row],[x-vel]]^2+ssa_urop_maneuver_10003[[#This Row],[y-vel]]^2+ssa_urop_maneuver_10003[[#This Row],[z-vel]]^2)</f>
        <v>7.5852854776785446</v>
      </c>
    </row>
    <row r="358" spans="1:15" x14ac:dyDescent="0.35">
      <c r="A358">
        <v>10003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SQRT(ssa_urop_maneuver_10003[[#This Row],[x-pos]]^2+ssa_urop_maneuver_10003[[#This Row],[y-pos]]^2+ssa_urop_maneuver_10003[[#This Row],[z-pos]]^2)-6378</f>
        <v>542.04245171099319</v>
      </c>
      <c r="O358">
        <f>SQRT(ssa_urop_maneuver_10003[[#This Row],[x-vel]]^2+ssa_urop_maneuver_10003[[#This Row],[y-vel]]^2+ssa_urop_maneuver_10003[[#This Row],[z-vel]]^2)</f>
        <v>7.5875714556846612</v>
      </c>
    </row>
    <row r="359" spans="1:15" x14ac:dyDescent="0.35">
      <c r="A359">
        <v>10003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SQRT(ssa_urop_maneuver_10003[[#This Row],[x-pos]]^2+ssa_urop_maneuver_10003[[#This Row],[y-pos]]^2+ssa_urop_maneuver_10003[[#This Row],[z-pos]]^2)-6378</f>
        <v>540.97648323701651</v>
      </c>
      <c r="O359">
        <f>SQRT(ssa_urop_maneuver_10003[[#This Row],[x-vel]]^2+ssa_urop_maneuver_10003[[#This Row],[y-vel]]^2+ssa_urop_maneuver_10003[[#This Row],[z-vel]]^2)</f>
        <v>7.5925770538707811</v>
      </c>
    </row>
    <row r="360" spans="1:15" x14ac:dyDescent="0.35">
      <c r="A360">
        <v>10003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SQRT(ssa_urop_maneuver_10003[[#This Row],[x-pos]]^2+ssa_urop_maneuver_10003[[#This Row],[y-pos]]^2+ssa_urop_maneuver_10003[[#This Row],[z-pos]]^2)-6378</f>
        <v>540.58500399510012</v>
      </c>
      <c r="O360">
        <f>SQRT(ssa_urop_maneuver_10003[[#This Row],[x-vel]]^2+ssa_urop_maneuver_10003[[#This Row],[y-vel]]^2+ssa_urop_maneuver_10003[[#This Row],[z-vel]]^2)</f>
        <v>7.5954618767857829</v>
      </c>
    </row>
    <row r="361" spans="1:15" x14ac:dyDescent="0.35">
      <c r="A361">
        <v>10003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SQRT(ssa_urop_maneuver_10003[[#This Row],[x-pos]]^2+ssa_urop_maneuver_10003[[#This Row],[y-pos]]^2+ssa_urop_maneuver_10003[[#This Row],[z-pos]]^2)-6378</f>
        <v>540.19711149571413</v>
      </c>
      <c r="O361">
        <f>SQRT(ssa_urop_maneuver_10003[[#This Row],[x-vel]]^2+ssa_urop_maneuver_10003[[#This Row],[y-vel]]^2+ssa_urop_maneuver_10003[[#This Row],[z-vel]]^2)</f>
        <v>7.5932126721881454</v>
      </c>
    </row>
    <row r="362" spans="1:15" x14ac:dyDescent="0.35">
      <c r="A362">
        <v>10003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SQRT(ssa_urop_maneuver_10003[[#This Row],[x-pos]]^2+ssa_urop_maneuver_10003[[#This Row],[y-pos]]^2+ssa_urop_maneuver_10003[[#This Row],[z-pos]]^2)-6378</f>
        <v>540.87302301952423</v>
      </c>
      <c r="O362">
        <f>SQRT(ssa_urop_maneuver_10003[[#This Row],[x-vel]]^2+ssa_urop_maneuver_10003[[#This Row],[y-vel]]^2+ssa_urop_maneuver_10003[[#This Row],[z-vel]]^2)</f>
        <v>7.5887388716555764</v>
      </c>
    </row>
    <row r="363" spans="1:15" x14ac:dyDescent="0.35">
      <c r="A363">
        <v>10003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SQRT(ssa_urop_maneuver_10003[[#This Row],[x-pos]]^2+ssa_urop_maneuver_10003[[#This Row],[y-pos]]^2+ssa_urop_maneuver_10003[[#This Row],[z-pos]]^2)-6378</f>
        <v>543.56247652642742</v>
      </c>
      <c r="O363">
        <f>SQRT(ssa_urop_maneuver_10003[[#This Row],[x-vel]]^2+ssa_urop_maneuver_10003[[#This Row],[y-vel]]^2+ssa_urop_maneuver_10003[[#This Row],[z-vel]]^2)</f>
        <v>7.5865869393155334</v>
      </c>
    </row>
    <row r="364" spans="1:15" x14ac:dyDescent="0.35">
      <c r="A364">
        <v>10003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SQRT(ssa_urop_maneuver_10003[[#This Row],[x-pos]]^2+ssa_urop_maneuver_10003[[#This Row],[y-pos]]^2+ssa_urop_maneuver_10003[[#This Row],[z-pos]]^2)-6378</f>
        <v>546.87987296910887</v>
      </c>
      <c r="O364">
        <f>SQRT(ssa_urop_maneuver_10003[[#This Row],[x-vel]]^2+ssa_urop_maneuver_10003[[#This Row],[y-vel]]^2+ssa_urop_maneuver_10003[[#This Row],[z-vel]]^2)</f>
        <v>7.587049436166323</v>
      </c>
    </row>
    <row r="365" spans="1:15" x14ac:dyDescent="0.35">
      <c r="A365">
        <v>10003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SQRT(ssa_urop_maneuver_10003[[#This Row],[x-pos]]^2+ssa_urop_maneuver_10003[[#This Row],[y-pos]]^2+ssa_urop_maneuver_10003[[#This Row],[z-pos]]^2)-6378</f>
        <v>548.08992791588662</v>
      </c>
      <c r="O365">
        <f>SQRT(ssa_urop_maneuver_10003[[#This Row],[x-vel]]^2+ssa_urop_maneuver_10003[[#This Row],[y-vel]]^2+ssa_urop_maneuver_10003[[#This Row],[z-vel]]^2)</f>
        <v>7.586944670232584</v>
      </c>
    </row>
    <row r="366" spans="1:15" x14ac:dyDescent="0.35">
      <c r="A366">
        <v>10003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SQRT(ssa_urop_maneuver_10003[[#This Row],[x-pos]]^2+ssa_urop_maneuver_10003[[#This Row],[y-pos]]^2+ssa_urop_maneuver_10003[[#This Row],[z-pos]]^2)-6378</f>
        <v>546.30394784778127</v>
      </c>
      <c r="O366">
        <f>SQRT(ssa_urop_maneuver_10003[[#This Row],[x-vel]]^2+ssa_urop_maneuver_10003[[#This Row],[y-vel]]^2+ssa_urop_maneuver_10003[[#This Row],[z-vel]]^2)</f>
        <v>7.5855459341408169</v>
      </c>
    </row>
    <row r="367" spans="1:15" x14ac:dyDescent="0.35">
      <c r="A367">
        <v>10003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SQRT(ssa_urop_maneuver_10003[[#This Row],[x-pos]]^2+ssa_urop_maneuver_10003[[#This Row],[y-pos]]^2+ssa_urop_maneuver_10003[[#This Row],[z-pos]]^2)-6378</f>
        <v>543.35808638229628</v>
      </c>
      <c r="O367">
        <f>SQRT(ssa_urop_maneuver_10003[[#This Row],[x-vel]]^2+ssa_urop_maneuver_10003[[#This Row],[y-vel]]^2+ssa_urop_maneuver_10003[[#This Row],[z-vel]]^2)</f>
        <v>7.5857701368146948</v>
      </c>
    </row>
    <row r="368" spans="1:15" x14ac:dyDescent="0.35">
      <c r="A368">
        <v>10003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SQRT(ssa_urop_maneuver_10003[[#This Row],[x-pos]]^2+ssa_urop_maneuver_10003[[#This Row],[y-pos]]^2+ssa_urop_maneuver_10003[[#This Row],[z-pos]]^2)-6378</f>
        <v>541.47239950283347</v>
      </c>
      <c r="O368">
        <f>SQRT(ssa_urop_maneuver_10003[[#This Row],[x-vel]]^2+ssa_urop_maneuver_10003[[#This Row],[y-vel]]^2+ssa_urop_maneuver_10003[[#This Row],[z-vel]]^2)</f>
        <v>7.5896756315509908</v>
      </c>
    </row>
    <row r="369" spans="1:15" x14ac:dyDescent="0.35">
      <c r="A369">
        <v>10003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SQRT(ssa_urop_maneuver_10003[[#This Row],[x-pos]]^2+ssa_urop_maneuver_10003[[#This Row],[y-pos]]^2+ssa_urop_maneuver_10003[[#This Row],[z-pos]]^2)-6378</f>
        <v>540.82813036091648</v>
      </c>
      <c r="O369">
        <f>SQRT(ssa_urop_maneuver_10003[[#This Row],[x-vel]]^2+ssa_urop_maneuver_10003[[#This Row],[y-vel]]^2+ssa_urop_maneuver_10003[[#This Row],[z-vel]]^2)</f>
        <v>7.5943598227101115</v>
      </c>
    </row>
    <row r="370" spans="1:15" x14ac:dyDescent="0.35">
      <c r="A370">
        <v>10003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SQRT(ssa_urop_maneuver_10003[[#This Row],[x-pos]]^2+ssa_urop_maneuver_10003[[#This Row],[y-pos]]^2+ssa_urop_maneuver_10003[[#This Row],[z-pos]]^2)-6378</f>
        <v>540.37604462065065</v>
      </c>
      <c r="O370">
        <f>SQRT(ssa_urop_maneuver_10003[[#This Row],[x-vel]]^2+ssa_urop_maneuver_10003[[#This Row],[y-vel]]^2+ssa_urop_maneuver_10003[[#This Row],[z-vel]]^2)</f>
        <v>7.5949911551517939</v>
      </c>
    </row>
    <row r="371" spans="1:15" x14ac:dyDescent="0.35">
      <c r="A371">
        <v>10003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SQRT(ssa_urop_maneuver_10003[[#This Row],[x-pos]]^2+ssa_urop_maneuver_10003[[#This Row],[y-pos]]^2+ssa_urop_maneuver_10003[[#This Row],[z-pos]]^2)-6378</f>
        <v>540.27763866149326</v>
      </c>
      <c r="O371">
        <f>SQRT(ssa_urop_maneuver_10003[[#This Row],[x-vel]]^2+ssa_urop_maneuver_10003[[#This Row],[y-vel]]^2+ssa_urop_maneuver_10003[[#This Row],[z-vel]]^2)</f>
        <v>7.5911429550898637</v>
      </c>
    </row>
    <row r="372" spans="1:15" x14ac:dyDescent="0.35">
      <c r="A372">
        <v>10003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SQRT(ssa_urop_maneuver_10003[[#This Row],[x-pos]]^2+ssa_urop_maneuver_10003[[#This Row],[y-pos]]^2+ssa_urop_maneuver_10003[[#This Row],[z-pos]]^2)-6378</f>
        <v>541.89985070275725</v>
      </c>
      <c r="O372">
        <f>SQRT(ssa_urop_maneuver_10003[[#This Row],[x-vel]]^2+ssa_urop_maneuver_10003[[#This Row],[y-vel]]^2+ssa_urop_maneuver_10003[[#This Row],[z-vel]]^2)</f>
        <v>7.5873025719012599</v>
      </c>
    </row>
    <row r="373" spans="1:15" x14ac:dyDescent="0.35">
      <c r="A373">
        <v>10003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SQRT(ssa_urop_maneuver_10003[[#This Row],[x-pos]]^2+ssa_urop_maneuver_10003[[#This Row],[y-pos]]^2+ssa_urop_maneuver_10003[[#This Row],[z-pos]]^2)-6378</f>
        <v>545.23075820958366</v>
      </c>
      <c r="O373">
        <f>SQRT(ssa_urop_maneuver_10003[[#This Row],[x-vel]]^2+ssa_urop_maneuver_10003[[#This Row],[y-vel]]^2+ssa_urop_maneuver_10003[[#This Row],[z-vel]]^2)</f>
        <v>7.5865648038794715</v>
      </c>
    </row>
    <row r="374" spans="1:15" x14ac:dyDescent="0.35">
      <c r="A374">
        <v>10003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SQRT(ssa_urop_maneuver_10003[[#This Row],[x-pos]]^2+ssa_urop_maneuver_10003[[#This Row],[y-pos]]^2+ssa_urop_maneuver_10003[[#This Row],[z-pos]]^2)-6378</f>
        <v>547.91865050417346</v>
      </c>
      <c r="O374">
        <f>SQRT(ssa_urop_maneuver_10003[[#This Row],[x-vel]]^2+ssa_urop_maneuver_10003[[#This Row],[y-vel]]^2+ssa_urop_maneuver_10003[[#This Row],[z-vel]]^2)</f>
        <v>7.5871319939984581</v>
      </c>
    </row>
    <row r="375" spans="1:15" x14ac:dyDescent="0.35">
      <c r="A375">
        <v>10003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SQRT(ssa_urop_maneuver_10003[[#This Row],[x-pos]]^2+ssa_urop_maneuver_10003[[#This Row],[y-pos]]^2+ssa_urop_maneuver_10003[[#This Row],[z-pos]]^2)-6378</f>
        <v>547.68644157954895</v>
      </c>
      <c r="O375">
        <f>SQRT(ssa_urop_maneuver_10003[[#This Row],[x-vel]]^2+ssa_urop_maneuver_10003[[#This Row],[y-vel]]^2+ssa_urop_maneuver_10003[[#This Row],[z-vel]]^2)</f>
        <v>7.5862187418367899</v>
      </c>
    </row>
    <row r="376" spans="1:15" x14ac:dyDescent="0.35">
      <c r="A376">
        <v>10003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SQRT(ssa_urop_maneuver_10003[[#This Row],[x-pos]]^2+ssa_urop_maneuver_10003[[#This Row],[y-pos]]^2+ssa_urop_maneuver_10003[[#This Row],[z-pos]]^2)-6378</f>
        <v>545.02741367152612</v>
      </c>
      <c r="O376">
        <f>SQRT(ssa_urop_maneuver_10003[[#This Row],[x-vel]]^2+ssa_urop_maneuver_10003[[#This Row],[y-vel]]^2+ssa_urop_maneuver_10003[[#This Row],[z-vel]]^2)</f>
        <v>7.585144167860828</v>
      </c>
    </row>
    <row r="377" spans="1:15" x14ac:dyDescent="0.35">
      <c r="A377">
        <v>10003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SQRT(ssa_urop_maneuver_10003[[#This Row],[x-pos]]^2+ssa_urop_maneuver_10003[[#This Row],[y-pos]]^2+ssa_urop_maneuver_10003[[#This Row],[z-pos]]^2)-6378</f>
        <v>542.34753900174383</v>
      </c>
      <c r="O377">
        <f>SQRT(ssa_urop_maneuver_10003[[#This Row],[x-vel]]^2+ssa_urop_maneuver_10003[[#This Row],[y-vel]]^2+ssa_urop_maneuver_10003[[#This Row],[z-vel]]^2)</f>
        <v>7.5871449189930988</v>
      </c>
    </row>
    <row r="378" spans="1:15" x14ac:dyDescent="0.35">
      <c r="A378">
        <v>10003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SQRT(ssa_urop_maneuver_10003[[#This Row],[x-pos]]^2+ssa_urop_maneuver_10003[[#This Row],[y-pos]]^2+ssa_urop_maneuver_10003[[#This Row],[z-pos]]^2)-6378</f>
        <v>541.06913390996942</v>
      </c>
      <c r="O378">
        <f>SQRT(ssa_urop_maneuver_10003[[#This Row],[x-vel]]^2+ssa_urop_maneuver_10003[[#This Row],[y-vel]]^2+ssa_urop_maneuver_10003[[#This Row],[z-vel]]^2)</f>
        <v>7.5920946182227551</v>
      </c>
    </row>
    <row r="379" spans="1:15" x14ac:dyDescent="0.35">
      <c r="A379">
        <v>10003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SQRT(ssa_urop_maneuver_10003[[#This Row],[x-pos]]^2+ssa_urop_maneuver_10003[[#This Row],[y-pos]]^2+ssa_urop_maneuver_10003[[#This Row],[z-pos]]^2)-6378</f>
        <v>540.56499975063616</v>
      </c>
      <c r="O379">
        <f>SQRT(ssa_urop_maneuver_10003[[#This Row],[x-vel]]^2+ssa_urop_maneuver_10003[[#This Row],[y-vel]]^2+ssa_urop_maneuver_10003[[#This Row],[z-vel]]^2)</f>
        <v>7.5953444837976356</v>
      </c>
    </row>
    <row r="380" spans="1:15" x14ac:dyDescent="0.35">
      <c r="A380">
        <v>10003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SQRT(ssa_urop_maneuver_10003[[#This Row],[x-pos]]^2+ssa_urop_maneuver_10003[[#This Row],[y-pos]]^2+ssa_urop_maneuver_10003[[#This Row],[z-pos]]^2)-6378</f>
        <v>540.19283984021149</v>
      </c>
      <c r="O380">
        <f>SQRT(ssa_urop_maneuver_10003[[#This Row],[x-vel]]^2+ssa_urop_maneuver_10003[[#This Row],[y-vel]]^2+ssa_urop_maneuver_10003[[#This Row],[z-vel]]^2)</f>
        <v>7.5935613665355639</v>
      </c>
    </row>
    <row r="381" spans="1:15" x14ac:dyDescent="0.35">
      <c r="A381">
        <v>10003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SQRT(ssa_urop_maneuver_10003[[#This Row],[x-pos]]^2+ssa_urop_maneuver_10003[[#This Row],[y-pos]]^2+ssa_urop_maneuver_10003[[#This Row],[z-pos]]^2)-6378</f>
        <v>540.83414588672986</v>
      </c>
      <c r="O381">
        <f>SQRT(ssa_urop_maneuver_10003[[#This Row],[x-vel]]^2+ssa_urop_maneuver_10003[[#This Row],[y-vel]]^2+ssa_urop_maneuver_10003[[#This Row],[z-vel]]^2)</f>
        <v>7.5890046784436525</v>
      </c>
    </row>
    <row r="382" spans="1:15" x14ac:dyDescent="0.35">
      <c r="A382">
        <v>10003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SQRT(ssa_urop_maneuver_10003[[#This Row],[x-pos]]^2+ssa_urop_maneuver_10003[[#This Row],[y-pos]]^2+ssa_urop_maneuver_10003[[#This Row],[z-pos]]^2)-6378</f>
        <v>543.47135788960168</v>
      </c>
      <c r="O382">
        <f>SQRT(ssa_urop_maneuver_10003[[#This Row],[x-vel]]^2+ssa_urop_maneuver_10003[[#This Row],[y-vel]]^2+ssa_urop_maneuver_10003[[#This Row],[z-vel]]^2)</f>
        <v>7.5864158332827527</v>
      </c>
    </row>
    <row r="383" spans="1:15" x14ac:dyDescent="0.35">
      <c r="A383">
        <v>10003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SQRT(ssa_urop_maneuver_10003[[#This Row],[x-pos]]^2+ssa_urop_maneuver_10003[[#This Row],[y-pos]]^2+ssa_urop_maneuver_10003[[#This Row],[z-pos]]^2)-6378</f>
        <v>546.89274061575361</v>
      </c>
      <c r="O383">
        <f>SQRT(ssa_urop_maneuver_10003[[#This Row],[x-vel]]^2+ssa_urop_maneuver_10003[[#This Row],[y-vel]]^2+ssa_urop_maneuver_10003[[#This Row],[z-vel]]^2)</f>
        <v>7.5866798195896248</v>
      </c>
    </row>
    <row r="384" spans="1:15" x14ac:dyDescent="0.35">
      <c r="A384">
        <v>10003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SQRT(ssa_urop_maneuver_10003[[#This Row],[x-pos]]^2+ssa_urop_maneuver_10003[[#This Row],[y-pos]]^2+ssa_urop_maneuver_10003[[#This Row],[z-pos]]^2)-6378</f>
        <v>548.3459855637866</v>
      </c>
      <c r="O384">
        <f>SQRT(ssa_urop_maneuver_10003[[#This Row],[x-vel]]^2+ssa_urop_maneuver_10003[[#This Row],[y-vel]]^2+ssa_urop_maneuver_10003[[#This Row],[z-vel]]^2)</f>
        <v>7.5868068276664564</v>
      </c>
    </row>
    <row r="385" spans="1:15" x14ac:dyDescent="0.35">
      <c r="A385">
        <v>10003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SQRT(ssa_urop_maneuver_10003[[#This Row],[x-pos]]^2+ssa_urop_maneuver_10003[[#This Row],[y-pos]]^2+ssa_urop_maneuver_10003[[#This Row],[z-pos]]^2)-6378</f>
        <v>546.65624546456547</v>
      </c>
      <c r="O385">
        <f>SQRT(ssa_urop_maneuver_10003[[#This Row],[x-vel]]^2+ssa_urop_maneuver_10003[[#This Row],[y-vel]]^2+ssa_urop_maneuver_10003[[#This Row],[z-vel]]^2)</f>
        <v>7.5855043104822935</v>
      </c>
    </row>
    <row r="386" spans="1:15" x14ac:dyDescent="0.35">
      <c r="A386">
        <v>10003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SQRT(ssa_urop_maneuver_10003[[#This Row],[x-pos]]^2+ssa_urop_maneuver_10003[[#This Row],[y-pos]]^2+ssa_urop_maneuver_10003[[#This Row],[z-pos]]^2)-6378</f>
        <v>543.57237307135165</v>
      </c>
      <c r="O386">
        <f>SQRT(ssa_urop_maneuver_10003[[#This Row],[x-vel]]^2+ssa_urop_maneuver_10003[[#This Row],[y-vel]]^2+ssa_urop_maneuver_10003[[#This Row],[z-vel]]^2)</f>
        <v>7.5856567052564126</v>
      </c>
    </row>
    <row r="387" spans="1:15" x14ac:dyDescent="0.35">
      <c r="A387">
        <v>10003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SQRT(ssa_urop_maneuver_10003[[#This Row],[x-pos]]^2+ssa_urop_maneuver_10003[[#This Row],[y-pos]]^2+ssa_urop_maneuver_10003[[#This Row],[z-pos]]^2)-6378</f>
        <v>541.43095491612075</v>
      </c>
      <c r="O387">
        <f>SQRT(ssa_urop_maneuver_10003[[#This Row],[x-vel]]^2+ssa_urop_maneuver_10003[[#This Row],[y-vel]]^2+ssa_urop_maneuver_10003[[#This Row],[z-vel]]^2)</f>
        <v>7.5894626941710071</v>
      </c>
    </row>
    <row r="388" spans="1:15" x14ac:dyDescent="0.35">
      <c r="A388">
        <v>10003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SQRT(ssa_urop_maneuver_10003[[#This Row],[x-pos]]^2+ssa_urop_maneuver_10003[[#This Row],[y-pos]]^2+ssa_urop_maneuver_10003[[#This Row],[z-pos]]^2)-6378</f>
        <v>540.64280084547136</v>
      </c>
      <c r="O388">
        <f>SQRT(ssa_urop_maneuver_10003[[#This Row],[x-vel]]^2+ssa_urop_maneuver_10003[[#This Row],[y-vel]]^2+ssa_urop_maneuver_10003[[#This Row],[z-vel]]^2)</f>
        <v>7.5943271184480041</v>
      </c>
    </row>
    <row r="389" spans="1:15" x14ac:dyDescent="0.35">
      <c r="A389">
        <v>10003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SQRT(ssa_urop_maneuver_10003[[#This Row],[x-pos]]^2+ssa_urop_maneuver_10003[[#This Row],[y-pos]]^2+ssa_urop_maneuver_10003[[#This Row],[z-pos]]^2)-6378</f>
        <v>540.2286778466023</v>
      </c>
      <c r="O389">
        <f>SQRT(ssa_urop_maneuver_10003[[#This Row],[x-vel]]^2+ssa_urop_maneuver_10003[[#This Row],[y-vel]]^2+ssa_urop_maneuver_10003[[#This Row],[z-vel]]^2)</f>
        <v>7.5953163270674846</v>
      </c>
    </row>
    <row r="390" spans="1:15" x14ac:dyDescent="0.35">
      <c r="A390">
        <v>10003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SQRT(ssa_urop_maneuver_10003[[#This Row],[x-pos]]^2+ssa_urop_maneuver_10003[[#This Row],[y-pos]]^2+ssa_urop_maneuver_10003[[#This Row],[z-pos]]^2)-6378</f>
        <v>540.18956688936942</v>
      </c>
      <c r="O390">
        <f>SQRT(ssa_urop_maneuver_10003[[#This Row],[x-vel]]^2+ssa_urop_maneuver_10003[[#This Row],[y-vel]]^2+ssa_urop_maneuver_10003[[#This Row],[z-vel]]^2)</f>
        <v>7.5916080663889183</v>
      </c>
    </row>
    <row r="391" spans="1:15" x14ac:dyDescent="0.35">
      <c r="A391">
        <v>10003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SQRT(ssa_urop_maneuver_10003[[#This Row],[x-pos]]^2+ssa_urop_maneuver_10003[[#This Row],[y-pos]]^2+ssa_urop_maneuver_10003[[#This Row],[z-pos]]^2)-6378</f>
        <v>541.77127886800827</v>
      </c>
      <c r="O391">
        <f>SQRT(ssa_urop_maneuver_10003[[#This Row],[x-vel]]^2+ssa_urop_maneuver_10003[[#This Row],[y-vel]]^2+ssa_urop_maneuver_10003[[#This Row],[z-vel]]^2)</f>
        <v>7.5874113378786765</v>
      </c>
    </row>
    <row r="392" spans="1:15" x14ac:dyDescent="0.35">
      <c r="A392">
        <v>10003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SQRT(ssa_urop_maneuver_10003[[#This Row],[x-pos]]^2+ssa_urop_maneuver_10003[[#This Row],[y-pos]]^2+ssa_urop_maneuver_10003[[#This Row],[z-pos]]^2)-6378</f>
        <v>545.11944714269066</v>
      </c>
      <c r="O392">
        <f>SQRT(ssa_urop_maneuver_10003[[#This Row],[x-vel]]^2+ssa_urop_maneuver_10003[[#This Row],[y-vel]]^2+ssa_urop_maneuver_10003[[#This Row],[z-vel]]^2)</f>
        <v>7.5863002480210948</v>
      </c>
    </row>
    <row r="393" spans="1:15" x14ac:dyDescent="0.35">
      <c r="A393">
        <v>10003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SQRT(ssa_urop_maneuver_10003[[#This Row],[x-pos]]^2+ssa_urop_maneuver_10003[[#This Row],[y-pos]]^2+ssa_urop_maneuver_10003[[#This Row],[z-pos]]^2)-6378</f>
        <v>547.99394841474714</v>
      </c>
      <c r="O393">
        <f>SQRT(ssa_urop_maneuver_10003[[#This Row],[x-vel]]^2+ssa_urop_maneuver_10003[[#This Row],[y-vel]]^2+ssa_urop_maneuver_10003[[#This Row],[z-vel]]^2)</f>
        <v>7.5868710086444535</v>
      </c>
    </row>
    <row r="394" spans="1:15" x14ac:dyDescent="0.35">
      <c r="A394">
        <v>10003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SQRT(ssa_urop_maneuver_10003[[#This Row],[x-pos]]^2+ssa_urop_maneuver_10003[[#This Row],[y-pos]]^2+ssa_urop_maneuver_10003[[#This Row],[z-pos]]^2)-6378</f>
        <v>547.97389904645479</v>
      </c>
      <c r="O394">
        <f>SQRT(ssa_urop_maneuver_10003[[#This Row],[x-vel]]^2+ssa_urop_maneuver_10003[[#This Row],[y-vel]]^2+ssa_urop_maneuver_10003[[#This Row],[z-vel]]^2)</f>
        <v>7.5862035887228805</v>
      </c>
    </row>
    <row r="395" spans="1:15" x14ac:dyDescent="0.35">
      <c r="A395">
        <v>10003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SQRT(ssa_urop_maneuver_10003[[#This Row],[x-pos]]^2+ssa_urop_maneuver_10003[[#This Row],[y-pos]]^2+ssa_urop_maneuver_10003[[#This Row],[z-pos]]^2)-6378</f>
        <v>545.29815277244415</v>
      </c>
      <c r="O395">
        <f>SQRT(ssa_urop_maneuver_10003[[#This Row],[x-vel]]^2+ssa_urop_maneuver_10003[[#This Row],[y-vel]]^2+ssa_urop_maneuver_10003[[#This Row],[z-vel]]^2)</f>
        <v>7.5850856384471985</v>
      </c>
    </row>
    <row r="396" spans="1:15" x14ac:dyDescent="0.35">
      <c r="A396">
        <v>10003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SQRT(ssa_urop_maneuver_10003[[#This Row],[x-pos]]^2+ssa_urop_maneuver_10003[[#This Row],[y-pos]]^2+ssa_urop_maneuver_10003[[#This Row],[z-pos]]^2)-6378</f>
        <v>542.40923530388318</v>
      </c>
      <c r="O396">
        <f>SQRT(ssa_urop_maneuver_10003[[#This Row],[x-vel]]^2+ssa_urop_maneuver_10003[[#This Row],[y-vel]]^2+ssa_urop_maneuver_10003[[#This Row],[z-vel]]^2)</f>
        <v>7.586936287060122</v>
      </c>
    </row>
    <row r="397" spans="1:15" x14ac:dyDescent="0.35">
      <c r="A397">
        <v>10003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SQRT(ssa_urop_maneuver_10003[[#This Row],[x-pos]]^2+ssa_urop_maneuver_10003[[#This Row],[y-pos]]^2+ssa_urop_maneuver_10003[[#This Row],[z-pos]]^2)-6378</f>
        <v>540.93202421536353</v>
      </c>
      <c r="O397">
        <f>SQRT(ssa_urop_maneuver_10003[[#This Row],[x-vel]]^2+ssa_urop_maneuver_10003[[#This Row],[y-vel]]^2+ssa_urop_maneuver_10003[[#This Row],[z-vel]]^2)</f>
        <v>7.5918985807211055</v>
      </c>
    </row>
    <row r="398" spans="1:15" x14ac:dyDescent="0.35">
      <c r="A398">
        <v>10003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SQRT(ssa_urop_maneuver_10003[[#This Row],[x-pos]]^2+ssa_urop_maneuver_10003[[#This Row],[y-pos]]^2+ssa_urop_maneuver_10003[[#This Row],[z-pos]]^2)-6378</f>
        <v>540.39110946905021</v>
      </c>
      <c r="O398">
        <f>SQRT(ssa_urop_maneuver_10003[[#This Row],[x-vel]]^2+ssa_urop_maneuver_10003[[#This Row],[y-vel]]^2+ssa_urop_maneuver_10003[[#This Row],[z-vel]]^2)</f>
        <v>7.5955436027640317</v>
      </c>
    </row>
    <row r="399" spans="1:15" x14ac:dyDescent="0.35">
      <c r="A399">
        <v>10003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SQRT(ssa_urop_maneuver_10003[[#This Row],[x-pos]]^2+ssa_urop_maneuver_10003[[#This Row],[y-pos]]^2+ssa_urop_maneuver_10003[[#This Row],[z-pos]]^2)-6378</f>
        <v>540.01555677685883</v>
      </c>
      <c r="O399">
        <f>SQRT(ssa_urop_maneuver_10003[[#This Row],[x-vel]]^2+ssa_urop_maneuver_10003[[#This Row],[y-vel]]^2+ssa_urop_maneuver_10003[[#This Row],[z-vel]]^2)</f>
        <v>7.5941474280070418</v>
      </c>
    </row>
    <row r="400" spans="1:15" x14ac:dyDescent="0.35">
      <c r="A400">
        <v>10003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SQRT(ssa_urop_maneuver_10003[[#This Row],[x-pos]]^2+ssa_urop_maneuver_10003[[#This Row],[y-pos]]^2+ssa_urop_maneuver_10003[[#This Row],[z-pos]]^2)-6378</f>
        <v>540.54402204616599</v>
      </c>
      <c r="O400">
        <f>SQRT(ssa_urop_maneuver_10003[[#This Row],[x-vel]]^2+ssa_urop_maneuver_10003[[#This Row],[y-vel]]^2+ssa_urop_maneuver_10003[[#This Row],[z-vel]]^2)</f>
        <v>7.5895705479828681</v>
      </c>
    </row>
    <row r="401" spans="1:15" x14ac:dyDescent="0.35">
      <c r="A401">
        <v>10003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SQRT(ssa_urop_maneuver_10003[[#This Row],[x-pos]]^2+ssa_urop_maneuver_10003[[#This Row],[y-pos]]^2+ssa_urop_maneuver_10003[[#This Row],[z-pos]]^2)-6378</f>
        <v>543.06001764057237</v>
      </c>
      <c r="O401">
        <f>SQRT(ssa_urop_maneuver_10003[[#This Row],[x-vel]]^2+ssa_urop_maneuver_10003[[#This Row],[y-vel]]^2+ssa_urop_maneuver_10003[[#This Row],[z-vel]]^2)</f>
        <v>7.5865954315075879</v>
      </c>
    </row>
    <row r="402" spans="1:15" x14ac:dyDescent="0.35">
      <c r="A402">
        <v>10003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SQRT(ssa_urop_maneuver_10003[[#This Row],[x-pos]]^2+ssa_urop_maneuver_10003[[#This Row],[y-pos]]^2+ssa_urop_maneuver_10003[[#This Row],[z-pos]]^2)-6378</f>
        <v>546.59397482999702</v>
      </c>
      <c r="O402">
        <f>SQRT(ssa_urop_maneuver_10003[[#This Row],[x-vel]]^2+ssa_urop_maneuver_10003[[#This Row],[y-vel]]^2+ssa_urop_maneuver_10003[[#This Row],[z-vel]]^2)</f>
        <v>7.5866649998269757</v>
      </c>
    </row>
    <row r="403" spans="1:15" x14ac:dyDescent="0.35">
      <c r="A403">
        <v>10003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SQRT(ssa_urop_maneuver_10003[[#This Row],[x-pos]]^2+ssa_urop_maneuver_10003[[#This Row],[y-pos]]^2+ssa_urop_maneuver_10003[[#This Row],[z-pos]]^2)-6378</f>
        <v>548.37133553834519</v>
      </c>
      <c r="O403">
        <f>SQRT(ssa_urop_maneuver_10003[[#This Row],[x-vel]]^2+ssa_urop_maneuver_10003[[#This Row],[y-vel]]^2+ssa_urop_maneuver_10003[[#This Row],[z-vel]]^2)</f>
        <v>7.5868501709522302</v>
      </c>
    </row>
    <row r="404" spans="1:15" x14ac:dyDescent="0.35">
      <c r="A404">
        <v>10003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SQRT(ssa_urop_maneuver_10003[[#This Row],[x-pos]]^2+ssa_urop_maneuver_10003[[#This Row],[y-pos]]^2+ssa_urop_maneuver_10003[[#This Row],[z-pos]]^2)-6378</f>
        <v>546.95230570284912</v>
      </c>
      <c r="O404">
        <f>SQRT(ssa_urop_maneuver_10003[[#This Row],[x-vel]]^2+ssa_urop_maneuver_10003[[#This Row],[y-vel]]^2+ssa_urop_maneuver_10003[[#This Row],[z-vel]]^2)</f>
        <v>7.5855519708051995</v>
      </c>
    </row>
    <row r="405" spans="1:15" x14ac:dyDescent="0.35">
      <c r="A405">
        <v>10003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SQRT(ssa_urop_maneuver_10003[[#This Row],[x-pos]]^2+ssa_urop_maneuver_10003[[#This Row],[y-pos]]^2+ssa_urop_maneuver_10003[[#This Row],[z-pos]]^2)-6378</f>
        <v>543.8662082099263</v>
      </c>
      <c r="O405">
        <f>SQRT(ssa_urop_maneuver_10003[[#This Row],[x-vel]]^2+ssa_urop_maneuver_10003[[#This Row],[y-vel]]^2+ssa_urop_maneuver_10003[[#This Row],[z-vel]]^2)</f>
        <v>7.5853638366615925</v>
      </c>
    </row>
    <row r="406" spans="1:15" x14ac:dyDescent="0.35">
      <c r="A406">
        <v>10003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SQRT(ssa_urop_maneuver_10003[[#This Row],[x-pos]]^2+ssa_urop_maneuver_10003[[#This Row],[y-pos]]^2+ssa_urop_maneuver_10003[[#This Row],[z-pos]]^2)-6378</f>
        <v>541.57298648525375</v>
      </c>
      <c r="O406">
        <f>SQRT(ssa_urop_maneuver_10003[[#This Row],[x-vel]]^2+ssa_urop_maneuver_10003[[#This Row],[y-vel]]^2+ssa_urop_maneuver_10003[[#This Row],[z-vel]]^2)</f>
        <v>7.5889546044011773</v>
      </c>
    </row>
    <row r="407" spans="1:15" x14ac:dyDescent="0.35">
      <c r="A407">
        <v>10003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SQRT(ssa_urop_maneuver_10003[[#This Row],[x-pos]]^2+ssa_urop_maneuver_10003[[#This Row],[y-pos]]^2+ssa_urop_maneuver_10003[[#This Row],[z-pos]]^2)-6378</f>
        <v>540.66665979364279</v>
      </c>
      <c r="O407">
        <f>SQRT(ssa_urop_maneuver_10003[[#This Row],[x-vel]]^2+ssa_urop_maneuver_10003[[#This Row],[y-vel]]^2+ssa_urop_maneuver_10003[[#This Row],[z-vel]]^2)</f>
        <v>7.5940243834887475</v>
      </c>
    </row>
    <row r="408" spans="1:15" x14ac:dyDescent="0.35">
      <c r="A408">
        <v>10003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SQRT(ssa_urop_maneuver_10003[[#This Row],[x-pos]]^2+ssa_urop_maneuver_10003[[#This Row],[y-pos]]^2+ssa_urop_maneuver_10003[[#This Row],[z-pos]]^2)-6378</f>
        <v>540.19669897866152</v>
      </c>
      <c r="O408">
        <f>SQRT(ssa_urop_maneuver_10003[[#This Row],[x-vel]]^2+ssa_urop_maneuver_10003[[#This Row],[y-vel]]^2+ssa_urop_maneuver_10003[[#This Row],[z-vel]]^2)</f>
        <v>7.5955694378654268</v>
      </c>
    </row>
    <row r="409" spans="1:15" x14ac:dyDescent="0.35">
      <c r="A409">
        <v>10003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SQRT(ssa_urop_maneuver_10003[[#This Row],[x-pos]]^2+ssa_urop_maneuver_10003[[#This Row],[y-pos]]^2+ssa_urop_maneuver_10003[[#This Row],[z-pos]]^2)-6378</f>
        <v>540.01963613832231</v>
      </c>
      <c r="O409">
        <f>SQRT(ssa_urop_maneuver_10003[[#This Row],[x-vel]]^2+ssa_urop_maneuver_10003[[#This Row],[y-vel]]^2+ssa_urop_maneuver_10003[[#This Row],[z-vel]]^2)</f>
        <v>7.5922153463590361</v>
      </c>
    </row>
    <row r="410" spans="1:15" x14ac:dyDescent="0.35">
      <c r="A410">
        <v>10003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SQRT(ssa_urop_maneuver_10003[[#This Row],[x-pos]]^2+ssa_urop_maneuver_10003[[#This Row],[y-pos]]^2+ssa_urop_maneuver_10003[[#This Row],[z-pos]]^2)-6378</f>
        <v>541.35827961855011</v>
      </c>
      <c r="O410">
        <f>SQRT(ssa_urop_maneuver_10003[[#This Row],[x-vel]]^2+ssa_urop_maneuver_10003[[#This Row],[y-vel]]^2+ssa_urop_maneuver_10003[[#This Row],[z-vel]]^2)</f>
        <v>7.5878926581240469</v>
      </c>
    </row>
    <row r="411" spans="1:15" x14ac:dyDescent="0.35">
      <c r="A411">
        <v>10003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SQRT(ssa_urop_maneuver_10003[[#This Row],[x-pos]]^2+ssa_urop_maneuver_10003[[#This Row],[y-pos]]^2+ssa_urop_maneuver_10003[[#This Row],[z-pos]]^2)-6378</f>
        <v>544.58850469902518</v>
      </c>
      <c r="O411">
        <f>SQRT(ssa_urop_maneuver_10003[[#This Row],[x-vel]]^2+ssa_urop_maneuver_10003[[#This Row],[y-vel]]^2+ssa_urop_maneuver_10003[[#This Row],[z-vel]]^2)</f>
        <v>7.5864689472783979</v>
      </c>
    </row>
    <row r="412" spans="1:15" x14ac:dyDescent="0.35">
      <c r="A412">
        <v>10003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SQRT(ssa_urop_maneuver_10003[[#This Row],[x-pos]]^2+ssa_urop_maneuver_10003[[#This Row],[y-pos]]^2+ssa_urop_maneuver_10003[[#This Row],[z-pos]]^2)-6378</f>
        <v>547.68268653338873</v>
      </c>
      <c r="O412">
        <f>SQRT(ssa_urop_maneuver_10003[[#This Row],[x-vel]]^2+ssa_urop_maneuver_10003[[#This Row],[y-vel]]^2+ssa_urop_maneuver_10003[[#This Row],[z-vel]]^2)</f>
        <v>7.5870435115505428</v>
      </c>
    </row>
    <row r="413" spans="1:15" x14ac:dyDescent="0.35">
      <c r="A413">
        <v>10003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SQRT(ssa_urop_maneuver_10003[[#This Row],[x-pos]]^2+ssa_urop_maneuver_10003[[#This Row],[y-pos]]^2+ssa_urop_maneuver_10003[[#This Row],[z-pos]]^2)-6378</f>
        <v>548.04776897769807</v>
      </c>
      <c r="O413">
        <f>SQRT(ssa_urop_maneuver_10003[[#This Row],[x-vel]]^2+ssa_urop_maneuver_10003[[#This Row],[y-vel]]^2+ssa_urop_maneuver_10003[[#This Row],[z-vel]]^2)</f>
        <v>7.586433347138569</v>
      </c>
    </row>
    <row r="414" spans="1:15" x14ac:dyDescent="0.35">
      <c r="A414">
        <v>10003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SQRT(ssa_urop_maneuver_10003[[#This Row],[x-pos]]^2+ssa_urop_maneuver_10003[[#This Row],[y-pos]]^2+ssa_urop_maneuver_10003[[#This Row],[z-pos]]^2)-6378</f>
        <v>545.60408859333984</v>
      </c>
      <c r="O414">
        <f>SQRT(ssa_urop_maneuver_10003[[#This Row],[x-vel]]^2+ssa_urop_maneuver_10003[[#This Row],[y-vel]]^2+ssa_urop_maneuver_10003[[#This Row],[z-vel]]^2)</f>
        <v>7.5850938551753515</v>
      </c>
    </row>
    <row r="415" spans="1:15" x14ac:dyDescent="0.35">
      <c r="A415">
        <v>10003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SQRT(ssa_urop_maneuver_10003[[#This Row],[x-pos]]^2+ssa_urop_maneuver_10003[[#This Row],[y-pos]]^2+ssa_urop_maneuver_10003[[#This Row],[z-pos]]^2)-6378</f>
        <v>542.687607760231</v>
      </c>
      <c r="O415">
        <f>SQRT(ssa_urop_maneuver_10003[[#This Row],[x-vel]]^2+ssa_urop_maneuver_10003[[#This Row],[y-vel]]^2+ssa_urop_maneuver_10003[[#This Row],[z-vel]]^2)</f>
        <v>7.5864280788191403</v>
      </c>
    </row>
    <row r="416" spans="1:15" x14ac:dyDescent="0.35">
      <c r="A416">
        <v>10003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SQRT(ssa_urop_maneuver_10003[[#This Row],[x-pos]]^2+ssa_urop_maneuver_10003[[#This Row],[y-pos]]^2+ssa_urop_maneuver_10003[[#This Row],[z-pos]]^2)-6378</f>
        <v>541.13083810915577</v>
      </c>
      <c r="O416">
        <f>SQRT(ssa_urop_maneuver_10003[[#This Row],[x-vel]]^2+ssa_urop_maneuver_10003[[#This Row],[y-vel]]^2+ssa_urop_maneuver_10003[[#This Row],[z-vel]]^2)</f>
        <v>7.5912416437867396</v>
      </c>
    </row>
    <row r="417" spans="1:15" x14ac:dyDescent="0.35">
      <c r="A417">
        <v>10003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SQRT(ssa_urop_maneuver_10003[[#This Row],[x-pos]]^2+ssa_urop_maneuver_10003[[#This Row],[y-pos]]^2+ssa_urop_maneuver_10003[[#This Row],[z-pos]]^2)-6378</f>
        <v>540.55874174146265</v>
      </c>
      <c r="O417">
        <f>SQRT(ssa_urop_maneuver_10003[[#This Row],[x-vel]]^2+ssa_urop_maneuver_10003[[#This Row],[y-vel]]^2+ssa_urop_maneuver_10003[[#This Row],[z-vel]]^2)</f>
        <v>7.5952770852985321</v>
      </c>
    </row>
    <row r="418" spans="1:15" x14ac:dyDescent="0.35">
      <c r="A418">
        <v>10003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SQRT(ssa_urop_maneuver_10003[[#This Row],[x-pos]]^2+ssa_urop_maneuver_10003[[#This Row],[y-pos]]^2+ssa_urop_maneuver_10003[[#This Row],[z-pos]]^2)-6378</f>
        <v>540.09232564546983</v>
      </c>
      <c r="O418">
        <f>SQRT(ssa_urop_maneuver_10003[[#This Row],[x-vel]]^2+ssa_urop_maneuver_10003[[#This Row],[y-vel]]^2+ssa_urop_maneuver_10003[[#This Row],[z-vel]]^2)</f>
        <v>7.5944289304214845</v>
      </c>
    </row>
    <row r="419" spans="1:15" x14ac:dyDescent="0.35">
      <c r="A419">
        <v>10003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SQRT(ssa_urop_maneuver_10003[[#This Row],[x-pos]]^2+ssa_urop_maneuver_10003[[#This Row],[y-pos]]^2+ssa_urop_maneuver_10003[[#This Row],[z-pos]]^2)-6378</f>
        <v>540.37637179918056</v>
      </c>
      <c r="O419">
        <f>SQRT(ssa_urop_maneuver_10003[[#This Row],[x-vel]]^2+ssa_urop_maneuver_10003[[#This Row],[y-vel]]^2+ssa_urop_maneuver_10003[[#This Row],[z-vel]]^2)</f>
        <v>7.5900612054536643</v>
      </c>
    </row>
    <row r="420" spans="1:15" x14ac:dyDescent="0.35">
      <c r="A420">
        <v>10003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SQRT(ssa_urop_maneuver_10003[[#This Row],[x-pos]]^2+ssa_urop_maneuver_10003[[#This Row],[y-pos]]^2+ssa_urop_maneuver_10003[[#This Row],[z-pos]]^2)-6378</f>
        <v>542.6098295970005</v>
      </c>
      <c r="O420">
        <f>SQRT(ssa_urop_maneuver_10003[[#This Row],[x-vel]]^2+ssa_urop_maneuver_10003[[#This Row],[y-vel]]^2+ssa_urop_maneuver_10003[[#This Row],[z-vel]]^2)</f>
        <v>7.5868943604741359</v>
      </c>
    </row>
    <row r="421" spans="1:15" x14ac:dyDescent="0.35">
      <c r="A421">
        <v>10003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SQRT(ssa_urop_maneuver_10003[[#This Row],[x-pos]]^2+ssa_urop_maneuver_10003[[#This Row],[y-pos]]^2+ssa_urop_maneuver_10003[[#This Row],[z-pos]]^2)-6378</f>
        <v>546.09887777962285</v>
      </c>
      <c r="O421">
        <f>SQRT(ssa_urop_maneuver_10003[[#This Row],[x-vel]]^2+ssa_urop_maneuver_10003[[#This Row],[y-vel]]^2+ssa_urop_maneuver_10003[[#This Row],[z-vel]]^2)</f>
        <v>7.5867853697804142</v>
      </c>
    </row>
    <row r="422" spans="1:15" x14ac:dyDescent="0.35">
      <c r="A422">
        <v>10003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SQRT(ssa_urop_maneuver_10003[[#This Row],[x-pos]]^2+ssa_urop_maneuver_10003[[#This Row],[y-pos]]^2+ssa_urop_maneuver_10003[[#This Row],[z-pos]]^2)-6378</f>
        <v>548.18647236986726</v>
      </c>
      <c r="O422">
        <f>SQRT(ssa_urop_maneuver_10003[[#This Row],[x-vel]]^2+ssa_urop_maneuver_10003[[#This Row],[y-vel]]^2+ssa_urop_maneuver_10003[[#This Row],[z-vel]]^2)</f>
        <v>7.5871171868985554</v>
      </c>
    </row>
    <row r="423" spans="1:15" x14ac:dyDescent="0.35">
      <c r="A423">
        <v>10003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SQRT(ssa_urop_maneuver_10003[[#This Row],[x-pos]]^2+ssa_urop_maneuver_10003[[#This Row],[y-pos]]^2+ssa_urop_maneuver_10003[[#This Row],[z-pos]]^2)-6378</f>
        <v>547.13323693914026</v>
      </c>
      <c r="O423">
        <f>SQRT(ssa_urop_maneuver_10003[[#This Row],[x-vel]]^2+ssa_urop_maneuver_10003[[#This Row],[y-vel]]^2+ssa_urop_maneuver_10003[[#This Row],[z-vel]]^2)</f>
        <v>7.5857805413537962</v>
      </c>
    </row>
    <row r="424" spans="1:15" x14ac:dyDescent="0.35">
      <c r="A424">
        <v>10003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SQRT(ssa_urop_maneuver_10003[[#This Row],[x-pos]]^2+ssa_urop_maneuver_10003[[#This Row],[y-pos]]^2+ssa_urop_maneuver_10003[[#This Row],[z-pos]]^2)-6378</f>
        <v>544.21074993714501</v>
      </c>
      <c r="O424">
        <f>SQRT(ssa_urop_maneuver_10003[[#This Row],[x-vel]]^2+ssa_urop_maneuver_10003[[#This Row],[y-vel]]^2+ssa_urop_maneuver_10003[[#This Row],[z-vel]]^2)</f>
        <v>7.5851936597941299</v>
      </c>
    </row>
    <row r="425" spans="1:15" x14ac:dyDescent="0.35">
      <c r="A425">
        <v>10003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SQRT(ssa_urop_maneuver_10003[[#This Row],[x-pos]]^2+ssa_urop_maneuver_10003[[#This Row],[y-pos]]^2+ssa_urop_maneuver_10003[[#This Row],[z-pos]]^2)-6378</f>
        <v>541.86321034213415</v>
      </c>
      <c r="O425">
        <f>SQRT(ssa_urop_maneuver_10003[[#This Row],[x-vel]]^2+ssa_urop_maneuver_10003[[#This Row],[y-vel]]^2+ssa_urop_maneuver_10003[[#This Row],[z-vel]]^2)</f>
        <v>7.5882537869424409</v>
      </c>
    </row>
    <row r="426" spans="1:15" x14ac:dyDescent="0.35">
      <c r="A426">
        <v>10003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SQRT(ssa_urop_maneuver_10003[[#This Row],[x-pos]]^2+ssa_urop_maneuver_10003[[#This Row],[y-pos]]^2+ssa_urop_maneuver_10003[[#This Row],[z-pos]]^2)-6378</f>
        <v>540.92174907988829</v>
      </c>
      <c r="O426">
        <f>SQRT(ssa_urop_maneuver_10003[[#This Row],[x-vel]]^2+ssa_urop_maneuver_10003[[#This Row],[y-vel]]^2+ssa_urop_maneuver_10003[[#This Row],[z-vel]]^2)</f>
        <v>7.5933438362256629</v>
      </c>
    </row>
    <row r="427" spans="1:15" x14ac:dyDescent="0.35">
      <c r="A427">
        <v>10003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SQRT(ssa_urop_maneuver_10003[[#This Row],[x-pos]]^2+ssa_urop_maneuver_10003[[#This Row],[y-pos]]^2+ssa_urop_maneuver_10003[[#This Row],[z-pos]]^2)-6378</f>
        <v>540.46687379074865</v>
      </c>
      <c r="O427">
        <f>SQRT(ssa_urop_maneuver_10003[[#This Row],[x-vel]]^2+ssa_urop_maneuver_10003[[#This Row],[y-vel]]^2+ssa_urop_maneuver_10003[[#This Row],[z-vel]]^2)</f>
        <v>7.5953977354979729</v>
      </c>
    </row>
    <row r="428" spans="1:15" x14ac:dyDescent="0.35">
      <c r="A428">
        <v>10003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SQRT(ssa_urop_maneuver_10003[[#This Row],[x-pos]]^2+ssa_urop_maneuver_10003[[#This Row],[y-pos]]^2+ssa_urop_maneuver_10003[[#This Row],[z-pos]]^2)-6378</f>
        <v>540.17176800686684</v>
      </c>
      <c r="O428">
        <f>SQRT(ssa_urop_maneuver_10003[[#This Row],[x-vel]]^2+ssa_urop_maneuver_10003[[#This Row],[y-vel]]^2+ssa_urop_maneuver_10003[[#This Row],[z-vel]]^2)</f>
        <v>7.5924465797024743</v>
      </c>
    </row>
    <row r="429" spans="1:15" x14ac:dyDescent="0.35">
      <c r="A429">
        <v>10003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SQRT(ssa_urop_maneuver_10003[[#This Row],[x-pos]]^2+ssa_urop_maneuver_10003[[#This Row],[y-pos]]^2+ssa_urop_maneuver_10003[[#This Row],[z-pos]]^2)-6378</f>
        <v>541.22980735324109</v>
      </c>
      <c r="O429">
        <f>SQRT(ssa_urop_maneuver_10003[[#This Row],[x-vel]]^2+ssa_urop_maneuver_10003[[#This Row],[y-vel]]^2+ssa_urop_maneuver_10003[[#This Row],[z-vel]]^2)</f>
        <v>7.5881409416767731</v>
      </c>
    </row>
    <row r="430" spans="1:15" x14ac:dyDescent="0.35">
      <c r="A430">
        <v>10003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SQRT(ssa_urop_maneuver_10003[[#This Row],[x-pos]]^2+ssa_urop_maneuver_10003[[#This Row],[y-pos]]^2+ssa_urop_maneuver_10003[[#This Row],[z-pos]]^2)-6378</f>
        <v>544.20837701405162</v>
      </c>
      <c r="O430">
        <f>SQRT(ssa_urop_maneuver_10003[[#This Row],[x-vel]]^2+ssa_urop_maneuver_10003[[#This Row],[y-vel]]^2+ssa_urop_maneuver_10003[[#This Row],[z-vel]]^2)</f>
        <v>7.5865336055112307</v>
      </c>
    </row>
    <row r="431" spans="1:15" x14ac:dyDescent="0.35">
      <c r="A431">
        <v>10003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SQRT(ssa_urop_maneuver_10003[[#This Row],[x-pos]]^2+ssa_urop_maneuver_10003[[#This Row],[y-pos]]^2+ssa_urop_maneuver_10003[[#This Row],[z-pos]]^2)-6378</f>
        <v>547.32524080618623</v>
      </c>
      <c r="O431">
        <f>SQRT(ssa_urop_maneuver_10003[[#This Row],[x-vel]]^2+ssa_urop_maneuver_10003[[#This Row],[y-vel]]^2+ssa_urop_maneuver_10003[[#This Row],[z-vel]]^2)</f>
        <v>7.5871469468841068</v>
      </c>
    </row>
    <row r="432" spans="1:15" x14ac:dyDescent="0.35">
      <c r="A432">
        <v>10003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SQRT(ssa_urop_maneuver_10003[[#This Row],[x-pos]]^2+ssa_urop_maneuver_10003[[#This Row],[y-pos]]^2+ssa_urop_maneuver_10003[[#This Row],[z-pos]]^2)-6378</f>
        <v>547.96642027347298</v>
      </c>
      <c r="O432">
        <f>SQRT(ssa_urop_maneuver_10003[[#This Row],[x-vel]]^2+ssa_urop_maneuver_10003[[#This Row],[y-vel]]^2+ssa_urop_maneuver_10003[[#This Row],[z-vel]]^2)</f>
        <v>7.5868184805456487</v>
      </c>
    </row>
    <row r="433" spans="1:15" x14ac:dyDescent="0.35">
      <c r="A433">
        <v>10003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SQRT(ssa_urop_maneuver_10003[[#This Row],[x-pos]]^2+ssa_urop_maneuver_10003[[#This Row],[y-pos]]^2+ssa_urop_maneuver_10003[[#This Row],[z-pos]]^2)-6378</f>
        <v>545.73810936758946</v>
      </c>
      <c r="O433">
        <f>SQRT(ssa_urop_maneuver_10003[[#This Row],[x-vel]]^2+ssa_urop_maneuver_10003[[#This Row],[y-vel]]^2+ssa_urop_maneuver_10003[[#This Row],[z-vel]]^2)</f>
        <v>7.5853532285702832</v>
      </c>
    </row>
    <row r="434" spans="1:15" x14ac:dyDescent="0.35">
      <c r="A434">
        <v>10003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767.10633866724493</v>
      </c>
      <c r="I434">
        <v>4103.5089951008667</v>
      </c>
      <c r="J434">
        <v>5520.0691829386633</v>
      </c>
      <c r="K434">
        <v>-7.4059022590150008</v>
      </c>
      <c r="L434">
        <v>1.6331944788439621</v>
      </c>
      <c r="M434">
        <v>-0.18989346990037739</v>
      </c>
      <c r="N434">
        <f>SQRT(ssa_urop_maneuver_10003[[#This Row],[x-pos]]^2+ssa_urop_maneuver_10003[[#This Row],[y-pos]]^2+ssa_urop_maneuver_10003[[#This Row],[z-pos]]^2)-6378</f>
        <v>542.86714163234865</v>
      </c>
      <c r="O434">
        <f>SQRT(ssa_urop_maneuver_10003[[#This Row],[x-vel]]^2+ssa_urop_maneuver_10003[[#This Row],[y-vel]]^2+ssa_urop_maneuver_10003[[#This Row],[z-vel]]^2)</f>
        <v>7.5862225122732001</v>
      </c>
    </row>
    <row r="435" spans="1:15" x14ac:dyDescent="0.35">
      <c r="A435">
        <v>10003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-3523.142141092645</v>
      </c>
      <c r="I435">
        <v>4159.5495906717133</v>
      </c>
      <c r="J435">
        <v>4261.6871508182894</v>
      </c>
      <c r="K435">
        <v>-6.3758559309759573</v>
      </c>
      <c r="L435">
        <v>-1.454436136322431</v>
      </c>
      <c r="M435">
        <v>-3.8536954233628431</v>
      </c>
      <c r="N435">
        <f>SQRT(ssa_urop_maneuver_10003[[#This Row],[x-pos]]^2+ssa_urop_maneuver_10003[[#This Row],[y-pos]]^2+ssa_urop_maneuver_10003[[#This Row],[z-pos]]^2)-6378</f>
        <v>541.27458011674753</v>
      </c>
      <c r="O435">
        <f>SQRT(ssa_urop_maneuver_10003[[#This Row],[x-vel]]^2+ssa_urop_maneuver_10003[[#This Row],[y-vel]]^2+ssa_urop_maneuver_10003[[#This Row],[z-vel]]^2)</f>
        <v>7.5906450149674063</v>
      </c>
    </row>
    <row r="436" spans="1:15" x14ac:dyDescent="0.35">
      <c r="A436">
        <v>10003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-6342.5871245760018</v>
      </c>
      <c r="I436">
        <v>2479.918839066177</v>
      </c>
      <c r="J436">
        <v>1220.960622685998</v>
      </c>
      <c r="K436">
        <v>-2.6788623903085438</v>
      </c>
      <c r="L436">
        <v>-3.941814781755685</v>
      </c>
      <c r="M436">
        <v>-5.913365393324721</v>
      </c>
      <c r="N436">
        <f>SQRT(ssa_urop_maneuver_10003[[#This Row],[x-pos]]^2+ssa_urop_maneuver_10003[[#This Row],[y-pos]]^2+ssa_urop_maneuver_10003[[#This Row],[z-pos]]^2)-6378</f>
        <v>540.75376952687839</v>
      </c>
      <c r="O436">
        <f>SQRT(ssa_urop_maneuver_10003[[#This Row],[x-vel]]^2+ssa_urop_maneuver_10003[[#This Row],[y-vel]]^2+ssa_urop_maneuver_10003[[#This Row],[z-vel]]^2)</f>
        <v>7.5948731230250086</v>
      </c>
    </row>
    <row r="437" spans="1:15" x14ac:dyDescent="0.35">
      <c r="A437">
        <v>10003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-6509.3500310848103</v>
      </c>
      <c r="I437">
        <v>-236.59388649759759</v>
      </c>
      <c r="J437">
        <v>-2331.4496150177401</v>
      </c>
      <c r="K437">
        <v>2.1428962059644472</v>
      </c>
      <c r="L437">
        <v>-4.7834729373222364</v>
      </c>
      <c r="M437">
        <v>-5.4956623107834908</v>
      </c>
      <c r="N437">
        <f>SQRT(ssa_urop_maneuver_10003[[#This Row],[x-pos]]^2+ssa_urop_maneuver_10003[[#This Row],[y-pos]]^2+ssa_urop_maneuver_10003[[#This Row],[z-pos]]^2)-6378</f>
        <v>540.32868557704751</v>
      </c>
      <c r="O437">
        <f>SQRT(ssa_urop_maneuver_10003[[#This Row],[x-vel]]^2+ssa_urop_maneuver_10003[[#This Row],[y-vel]]^2+ssa_urop_maneuver_10003[[#This Row],[z-vel]]^2)</f>
        <v>7.5944665201577646</v>
      </c>
    </row>
    <row r="438" spans="1:15" x14ac:dyDescent="0.35">
      <c r="A438">
        <v>10003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-3954.5388083811622</v>
      </c>
      <c r="I438">
        <v>-2854.5513083178262</v>
      </c>
      <c r="J438">
        <v>-4906.9699926356298</v>
      </c>
      <c r="K438">
        <v>6.0617880188324182</v>
      </c>
      <c r="L438">
        <v>-3.6264048577105288</v>
      </c>
      <c r="M438">
        <v>-2.7777452163608869</v>
      </c>
      <c r="N438">
        <f>SQRT(ssa_urop_maneuver_10003[[#This Row],[x-pos]]^2+ssa_urop_maneuver_10003[[#This Row],[y-pos]]^2+ssa_urop_maneuver_10003[[#This Row],[z-pos]]^2)-6378</f>
        <v>540.46766758638751</v>
      </c>
      <c r="O438">
        <f>SQRT(ssa_urop_maneuver_10003[[#This Row],[x-vel]]^2+ssa_urop_maneuver_10003[[#This Row],[y-vel]]^2+ssa_urop_maneuver_10003[[#This Row],[z-vel]]^2)</f>
        <v>7.5902539262071178</v>
      </c>
    </row>
    <row r="439" spans="1:15" x14ac:dyDescent="0.35">
      <c r="A439">
        <v>10003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250.34282011186181</v>
      </c>
      <c r="I439">
        <v>-4282.2722979240962</v>
      </c>
      <c r="J439">
        <v>-5430.6421585358657</v>
      </c>
      <c r="K439">
        <v>7.4458424334379414</v>
      </c>
      <c r="L439">
        <v>-0.96080927344667644</v>
      </c>
      <c r="M439">
        <v>1.094600031630385</v>
      </c>
      <c r="N439">
        <f>SQRT(ssa_urop_maneuver_10003[[#This Row],[x-pos]]^2+ssa_urop_maneuver_10003[[#This Row],[y-pos]]^2+ssa_urop_maneuver_10003[[#This Row],[z-pos]]^2)-6378</f>
        <v>542.43364358164763</v>
      </c>
      <c r="O439">
        <f>SQRT(ssa_urop_maneuver_10003[[#This Row],[x-vel]]^2+ssa_urop_maneuver_10003[[#This Row],[y-vel]]^2+ssa_urop_maneuver_10003[[#This Row],[z-vel]]^2)</f>
        <v>7.5869541472696023</v>
      </c>
    </row>
    <row r="440" spans="1:15" x14ac:dyDescent="0.35">
      <c r="A440">
        <v>10003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4351.0548091420869</v>
      </c>
      <c r="I440">
        <v>-3926.4533142126588</v>
      </c>
      <c r="J440">
        <v>-3686.434385007979</v>
      </c>
      <c r="K440">
        <v>5.7274216325598095</v>
      </c>
      <c r="L440">
        <v>2.104323913551887</v>
      </c>
      <c r="M440">
        <v>4.5085597770109649</v>
      </c>
      <c r="N440">
        <f>SQRT(ssa_urop_maneuver_10003[[#This Row],[x-pos]]^2+ssa_urop_maneuver_10003[[#This Row],[y-pos]]^2+ssa_urop_maneuver_10003[[#This Row],[z-pos]]^2)-6378</f>
        <v>545.76429811263915</v>
      </c>
      <c r="O440">
        <f>SQRT(ssa_urop_maneuver_10003[[#This Row],[x-vel]]^2+ssa_urop_maneuver_10003[[#This Row],[y-vel]]^2+ssa_urop_maneuver_10003[[#This Row],[z-vel]]^2)</f>
        <v>7.5867416558850591</v>
      </c>
    </row>
    <row r="441" spans="1:15" x14ac:dyDescent="0.35">
      <c r="A441">
        <v>10003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6638.1650765344448</v>
      </c>
      <c r="I441">
        <v>-1934.3870943666579</v>
      </c>
      <c r="J441">
        <v>-402.07691834828489</v>
      </c>
      <c r="K441">
        <v>1.6189418010387298</v>
      </c>
      <c r="L441">
        <v>4.2953354397997474</v>
      </c>
      <c r="M441">
        <v>6.0411945244484224</v>
      </c>
      <c r="N441">
        <f>SQRT(ssa_urop_maneuver_10003[[#This Row],[x-pos]]^2+ssa_urop_maneuver_10003[[#This Row],[y-pos]]^2+ssa_urop_maneuver_10003[[#This Row],[z-pos]]^2)-6378</f>
        <v>547.94793962835683</v>
      </c>
      <c r="O441">
        <f>SQRT(ssa_urop_maneuver_10003[[#This Row],[x-vel]]^2+ssa_urop_maneuver_10003[[#This Row],[y-vel]]^2+ssa_urop_maneuver_10003[[#This Row],[z-vel]]^2)</f>
        <v>7.5872861009570354</v>
      </c>
    </row>
    <row r="442" spans="1:15" x14ac:dyDescent="0.35">
      <c r="A442">
        <v>10003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6156.6986222736778</v>
      </c>
      <c r="I442">
        <v>864.5027861645882</v>
      </c>
      <c r="J442">
        <v>3050.381110587708</v>
      </c>
      <c r="K442">
        <v>-3.1647971800241059</v>
      </c>
      <c r="L442">
        <v>4.695638306191265</v>
      </c>
      <c r="M442">
        <v>5.0483488821088782</v>
      </c>
      <c r="N442">
        <f>SQRT(ssa_urop_maneuver_10003[[#This Row],[x-pos]]^2+ssa_urop_maneuver_10003[[#This Row],[y-pos]]^2+ssa_urop_maneuver_10003[[#This Row],[z-pos]]^2)-6378</f>
        <v>547.10851269662271</v>
      </c>
      <c r="O442">
        <f>SQRT(ssa_urop_maneuver_10003[[#This Row],[x-vel]]^2+ssa_urop_maneuver_10003[[#This Row],[y-vel]]^2+ssa_urop_maneuver_10003[[#This Row],[z-vel]]^2)</f>
        <v>7.586223482652569</v>
      </c>
    </row>
    <row r="443" spans="1:15" x14ac:dyDescent="0.35">
      <c r="A443">
        <v>10003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3109.279185406303</v>
      </c>
      <c r="I443">
        <v>3303.4398063290009</v>
      </c>
      <c r="J443">
        <v>5228.5035195638093</v>
      </c>
      <c r="K443">
        <v>-6.6242902070407172</v>
      </c>
      <c r="L443">
        <v>3.139852038388649</v>
      </c>
      <c r="M443">
        <v>1.9489360811377241</v>
      </c>
      <c r="N443">
        <f>SQRT(ssa_urop_maneuver_10003[[#This Row],[x-pos]]^2+ssa_urop_maneuver_10003[[#This Row],[y-pos]]^2+ssa_urop_maneuver_10003[[#This Row],[z-pos]]^2)-6378</f>
        <v>544.25257130444515</v>
      </c>
      <c r="O443">
        <f>SQRT(ssa_urop_maneuver_10003[[#This Row],[x-vel]]^2+ssa_urop_maneuver_10003[[#This Row],[y-vel]]^2+ssa_urop_maneuver_10003[[#This Row],[z-vel]]^2)</f>
        <v>7.5853967212288484</v>
      </c>
    </row>
    <row r="444" spans="1:15" x14ac:dyDescent="0.35">
      <c r="A444">
        <v>10003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-1232.612908077457</v>
      </c>
      <c r="I444">
        <v>4367.2021347332357</v>
      </c>
      <c r="J444">
        <v>5224.2627519561074</v>
      </c>
      <c r="K444">
        <v>-7.3243918987663994</v>
      </c>
      <c r="L444">
        <v>0.27704090489019373</v>
      </c>
      <c r="M444">
        <v>-1.96323643908597</v>
      </c>
      <c r="N444">
        <f>SQRT(ssa_urop_maneuver_10003[[#This Row],[x-pos]]^2+ssa_urop_maneuver_10003[[#This Row],[y-pos]]^2+ssa_urop_maneuver_10003[[#This Row],[z-pos]]^2)-6378</f>
        <v>541.87791570441641</v>
      </c>
      <c r="O444">
        <f>SQRT(ssa_urop_maneuver_10003[[#This Row],[x-vel]]^2+ssa_urop_maneuver_10003[[#This Row],[y-vel]]^2+ssa_urop_maneuver_10003[[#This Row],[z-vel]]^2)</f>
        <v>7.5880014276126886</v>
      </c>
    </row>
    <row r="445" spans="1:15" x14ac:dyDescent="0.35">
      <c r="A445">
        <v>10003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-5060.192584207367</v>
      </c>
      <c r="I445">
        <v>3611.126846561599</v>
      </c>
      <c r="J445">
        <v>3037.5055995739899</v>
      </c>
      <c r="K445">
        <v>-4.9697341397108179</v>
      </c>
      <c r="L445">
        <v>-2.707293586404087</v>
      </c>
      <c r="M445">
        <v>-5.0621152539680683</v>
      </c>
      <c r="N445">
        <f>SQRT(ssa_urop_maneuver_10003[[#This Row],[x-pos]]^2+ssa_urop_maneuver_10003[[#This Row],[y-pos]]^2+ssa_urop_maneuver_10003[[#This Row],[z-pos]]^2)-6378</f>
        <v>540.97581717615867</v>
      </c>
      <c r="O445">
        <f>SQRT(ssa_urop_maneuver_10003[[#This Row],[x-vel]]^2+ssa_urop_maneuver_10003[[#This Row],[y-vel]]^2+ssa_urop_maneuver_10003[[#This Row],[z-vel]]^2)</f>
        <v>7.5929379575265941</v>
      </c>
    </row>
    <row r="446" spans="1:15" x14ac:dyDescent="0.35">
      <c r="A446">
        <v>10003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-6773.215294958527</v>
      </c>
      <c r="I446">
        <v>1346.6798808706189</v>
      </c>
      <c r="J446">
        <v>-421.07655197668299</v>
      </c>
      <c r="K446">
        <v>-0.53138993807494828</v>
      </c>
      <c r="L446">
        <v>-4.5665757776878966</v>
      </c>
      <c r="M446">
        <v>-6.0459139699699751</v>
      </c>
      <c r="N446">
        <f>SQRT(ssa_urop_maneuver_10003[[#This Row],[x-pos]]^2+ssa_urop_maneuver_10003[[#This Row],[y-pos]]^2+ssa_urop_maneuver_10003[[#This Row],[z-pos]]^2)-6378</f>
        <v>540.61963082422972</v>
      </c>
      <c r="O446">
        <f>SQRT(ssa_urop_maneuver_10003[[#This Row],[x-vel]]^2+ssa_urop_maneuver_10003[[#This Row],[y-vel]]^2+ssa_urop_maneuver_10003[[#This Row],[z-vel]]^2)</f>
        <v>7.5953318118388493</v>
      </c>
    </row>
    <row r="447" spans="1:15" x14ac:dyDescent="0.35">
      <c r="A447">
        <v>10003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-5652.9681603071867</v>
      </c>
      <c r="I447">
        <v>-1481.160477647677</v>
      </c>
      <c r="J447">
        <v>-3703.0936839688961</v>
      </c>
      <c r="K447">
        <v>4.1282144745001181</v>
      </c>
      <c r="L447">
        <v>-4.5165096325788614</v>
      </c>
      <c r="M447">
        <v>-4.4953700553046696</v>
      </c>
      <c r="N447">
        <f>SQRT(ssa_urop_maneuver_10003[[#This Row],[x-pos]]^2+ssa_urop_maneuver_10003[[#This Row],[y-pos]]^2+ssa_urop_maneuver_10003[[#This Row],[z-pos]]^2)-6378</f>
        <v>540.29373575903082</v>
      </c>
      <c r="O447">
        <f>SQRT(ssa_urop_maneuver_10003[[#This Row],[x-vel]]^2+ssa_urop_maneuver_10003[[#This Row],[y-vel]]^2+ssa_urop_maneuver_10003[[#This Row],[z-vel]]^2)</f>
        <v>7.5927179549078367</v>
      </c>
    </row>
    <row r="448" spans="1:15" x14ac:dyDescent="0.35">
      <c r="A448">
        <v>10003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-2171.252154033958</v>
      </c>
      <c r="I448">
        <v>-3690.8708582121321</v>
      </c>
      <c r="J448">
        <v>-5434.8357903229426</v>
      </c>
      <c r="K448">
        <v>7.0548826983902932</v>
      </c>
      <c r="L448">
        <v>-2.5826623253758929</v>
      </c>
      <c r="M448">
        <v>-1.0684912035541869</v>
      </c>
      <c r="N448">
        <f>SQRT(ssa_urop_maneuver_10003[[#This Row],[x-pos]]^2+ssa_urop_maneuver_10003[[#This Row],[y-pos]]^2+ssa_urop_maneuver_10003[[#This Row],[z-pos]]^2)-6378</f>
        <v>541.12593296088744</v>
      </c>
      <c r="O448">
        <f>SQRT(ssa_urop_maneuver_10003[[#This Row],[x-vel]]^2+ssa_urop_maneuver_10003[[#This Row],[y-vel]]^2+ssa_urop_maneuver_10003[[#This Row],[z-vel]]^2)</f>
        <v>7.5883587176039189</v>
      </c>
    </row>
    <row r="449" spans="1:15" x14ac:dyDescent="0.35">
      <c r="A449">
        <v>10003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2215.7459239427458</v>
      </c>
      <c r="I449">
        <v>-4362.7528991948093</v>
      </c>
      <c r="J449">
        <v>-4895.8872229872086</v>
      </c>
      <c r="K449">
        <v>7.0384086156678416</v>
      </c>
      <c r="L449">
        <v>0.42405660892878733</v>
      </c>
      <c r="M449">
        <v>2.7994485684056731</v>
      </c>
      <c r="N449">
        <f>SQRT(ssa_urop_maneuver_10003[[#This Row],[x-pos]]^2+ssa_urop_maneuver_10003[[#This Row],[y-pos]]^2+ssa_urop_maneuver_10003[[#This Row],[z-pos]]^2)-6378</f>
        <v>543.91119266283295</v>
      </c>
      <c r="O449">
        <f>SQRT(ssa_urop_maneuver_10003[[#This Row],[x-vel]]^2+ssa_urop_maneuver_10003[[#This Row],[y-vel]]^2+ssa_urop_maneuver_10003[[#This Row],[z-vel]]^2)</f>
        <v>7.5865626034345786</v>
      </c>
    </row>
    <row r="450" spans="1:15" x14ac:dyDescent="0.35">
      <c r="A450">
        <v>10003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5679.6065823047275</v>
      </c>
      <c r="I450">
        <v>-3217.405734074624</v>
      </c>
      <c r="J450">
        <v>-2312.3070259721671</v>
      </c>
      <c r="K450">
        <v>4.0883703290259579</v>
      </c>
      <c r="L450">
        <v>3.2559308904278099</v>
      </c>
      <c r="M450">
        <v>5.499870742437353</v>
      </c>
      <c r="N450">
        <f>SQRT(ssa_urop_maneuver_10003[[#This Row],[x-pos]]^2+ssa_urop_maneuver_10003[[#This Row],[y-pos]]^2+ssa_urop_maneuver_10003[[#This Row],[z-pos]]^2)-6378</f>
        <v>547.05554994150953</v>
      </c>
      <c r="O450">
        <f>SQRT(ssa_urop_maneuver_10003[[#This Row],[x-vel]]^2+ssa_urop_maneuver_10003[[#This Row],[y-vel]]^2+ssa_urop_maneuver_10003[[#This Row],[z-vel]]^2)</f>
        <v>7.5871230446079005</v>
      </c>
    </row>
    <row r="451" spans="1:15" x14ac:dyDescent="0.35">
      <c r="A451">
        <v>10003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6775.1756285431256</v>
      </c>
      <c r="I451">
        <v>-730.68458008700657</v>
      </c>
      <c r="J451">
        <v>1237.685532163264</v>
      </c>
      <c r="K451">
        <v>-0.56911561012762191</v>
      </c>
      <c r="L451">
        <v>4.7323355770460687</v>
      </c>
      <c r="M451">
        <v>5.9027580554747434</v>
      </c>
      <c r="N451">
        <f>SQRT(ssa_urop_maneuver_10003[[#This Row],[x-pos]]^2+ssa_urop_maneuver_10003[[#This Row],[y-pos]]^2+ssa_urop_maneuver_10003[[#This Row],[z-pos]]^2)-6378</f>
        <v>547.94904902627241</v>
      </c>
      <c r="O451">
        <f>SQRT(ssa_urop_maneuver_10003[[#This Row],[x-vel]]^2+ssa_urop_maneuver_10003[[#This Row],[y-vel]]^2+ssa_urop_maneuver_10003[[#This Row],[z-vel]]^2)</f>
        <v>7.5869259422337096</v>
      </c>
    </row>
    <row r="452" spans="1:15" x14ac:dyDescent="0.35">
      <c r="A452">
        <v>10003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5045.5890311268258</v>
      </c>
      <c r="I452">
        <v>2060.9330317180211</v>
      </c>
      <c r="J452">
        <v>4270.391628051384</v>
      </c>
      <c r="K452">
        <v>-4.985908384001247</v>
      </c>
      <c r="L452">
        <v>4.2356885436761811</v>
      </c>
      <c r="M452">
        <v>3.8391423086336651</v>
      </c>
      <c r="N452">
        <f>SQRT(ssa_urop_maneuver_10003[[#This Row],[x-pos]]^2+ssa_urop_maneuver_10003[[#This Row],[y-pos]]^2+ssa_urop_maneuver_10003[[#This Row],[z-pos]]^2)-6378</f>
        <v>545.99149979151298</v>
      </c>
      <c r="O452">
        <f>SQRT(ssa_urop_maneuver_10003[[#This Row],[x-vel]]^2+ssa_urop_maneuver_10003[[#This Row],[y-vel]]^2+ssa_urop_maneuver_10003[[#This Row],[z-vel]]^2)</f>
        <v>7.5854698943852261</v>
      </c>
    </row>
    <row r="453" spans="1:15" x14ac:dyDescent="0.35">
      <c r="A453">
        <v>10003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1214.4011754077251</v>
      </c>
      <c r="I453">
        <v>3994.5280948102491</v>
      </c>
      <c r="J453">
        <v>5520.0953735149833</v>
      </c>
      <c r="K453">
        <v>-7.3218603899545869</v>
      </c>
      <c r="L453">
        <v>1.9763203324965262</v>
      </c>
      <c r="M453">
        <v>0.17555555661524239</v>
      </c>
      <c r="N453">
        <f>SQRT(ssa_urop_maneuver_10003[[#This Row],[x-pos]]^2+ssa_urop_maneuver_10003[[#This Row],[y-pos]]^2+ssa_urop_maneuver_10003[[#This Row],[z-pos]]^2)-6378</f>
        <v>543.16159670915295</v>
      </c>
      <c r="O453">
        <f>SQRT(ssa_urop_maneuver_10003[[#This Row],[x-vel]]^2+ssa_urop_maneuver_10003[[#This Row],[y-vel]]^2+ssa_urop_maneuver_10003[[#This Row],[z-vel]]^2)</f>
        <v>7.5859278522856783</v>
      </c>
    </row>
    <row r="454" spans="1:15" x14ac:dyDescent="0.35">
      <c r="A454">
        <v>10003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-3122.104296569888</v>
      </c>
      <c r="I454">
        <v>4265.0543349279969</v>
      </c>
      <c r="J454">
        <v>4465.5594587814048</v>
      </c>
      <c r="K454">
        <v>-6.6087795837997314</v>
      </c>
      <c r="L454">
        <v>-1.108421270257649</v>
      </c>
      <c r="M454">
        <v>-3.5642768018105282</v>
      </c>
      <c r="N454">
        <f>SQRT(ssa_urop_maneuver_10003[[#This Row],[x-pos]]^2+ssa_urop_maneuver_10003[[#This Row],[y-pos]]^2+ssa_urop_maneuver_10003[[#This Row],[z-pos]]^2)-6378</f>
        <v>541.49745273891403</v>
      </c>
      <c r="O454">
        <f>SQRT(ssa_urop_maneuver_10003[[#This Row],[x-vel]]^2+ssa_urop_maneuver_10003[[#This Row],[y-vel]]^2+ssa_urop_maneuver_10003[[#This Row],[z-vel]]^2)</f>
        <v>7.5900352054211462</v>
      </c>
    </row>
    <row r="455" spans="1:15" x14ac:dyDescent="0.35">
      <c r="A455">
        <v>10003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-6155.4797624283183</v>
      </c>
      <c r="I455">
        <v>2756.6119152109782</v>
      </c>
      <c r="J455">
        <v>1543.7619006335119</v>
      </c>
      <c r="K455">
        <v>-3.13325848387437</v>
      </c>
      <c r="L455">
        <v>-3.7381521197645791</v>
      </c>
      <c r="M455">
        <v>-5.8210455877216436</v>
      </c>
      <c r="N455">
        <f>SQRT(ssa_urop_maneuver_10003[[#This Row],[x-pos]]^2+ssa_urop_maneuver_10003[[#This Row],[y-pos]]^2+ssa_urop_maneuver_10003[[#This Row],[z-pos]]^2)-6378</f>
        <v>540.96243396329737</v>
      </c>
      <c r="O455">
        <f>SQRT(ssa_urop_maneuver_10003[[#This Row],[x-vel]]^2+ssa_urop_maneuver_10003[[#This Row],[y-vel]]^2+ssa_urop_maneuver_10003[[#This Row],[z-vel]]^2)</f>
        <v>7.5944494027944343</v>
      </c>
    </row>
    <row r="456" spans="1:15" x14ac:dyDescent="0.35">
      <c r="A456">
        <v>10003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-6614.889665148874</v>
      </c>
      <c r="I456">
        <v>95.803086227308782</v>
      </c>
      <c r="J456">
        <v>-2024.861694924932</v>
      </c>
      <c r="K456">
        <v>1.657608147923229</v>
      </c>
      <c r="L456">
        <v>-4.8082736292547397</v>
      </c>
      <c r="M456">
        <v>-5.6400579232063111</v>
      </c>
      <c r="N456">
        <f>SQRT(ssa_urop_maneuver_10003[[#This Row],[x-pos]]^2+ssa_urop_maneuver_10003[[#This Row],[y-pos]]^2+ssa_urop_maneuver_10003[[#This Row],[z-pos]]^2)-6378</f>
        <v>540.52646139323042</v>
      </c>
      <c r="O456">
        <f>SQRT(ssa_urop_maneuver_10003[[#This Row],[x-vel]]^2+ssa_urop_maneuver_10003[[#This Row],[y-vel]]^2+ssa_urop_maneuver_10003[[#This Row],[z-vel]]^2)</f>
        <v>7.5945647303166961</v>
      </c>
    </row>
    <row r="457" spans="1:15" x14ac:dyDescent="0.35">
      <c r="A457">
        <v>10003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-4308.4152956774187</v>
      </c>
      <c r="I457">
        <v>-2605.3927868072828</v>
      </c>
      <c r="J457">
        <v>-4744.9798626704051</v>
      </c>
      <c r="K457">
        <v>5.7493081266522266</v>
      </c>
      <c r="L457">
        <v>-3.8687947006950312</v>
      </c>
      <c r="M457">
        <v>-3.0975837520243141</v>
      </c>
      <c r="N457">
        <f>SQRT(ssa_urop_maneuver_10003[[#This Row],[x-pos]]^2+ssa_urop_maneuver_10003[[#This Row],[y-pos]]^2+ssa_urop_maneuver_10003[[#This Row],[z-pos]]^2)-6378</f>
        <v>540.4787222858622</v>
      </c>
      <c r="O457">
        <f>SQRT(ssa_urop_maneuver_10003[[#This Row],[x-vel]]^2+ssa_urop_maneuver_10003[[#This Row],[y-vel]]^2+ssa_urop_maneuver_10003[[#This Row],[z-vel]]^2)</f>
        <v>7.5905955940308347</v>
      </c>
    </row>
    <row r="458" spans="1:15" x14ac:dyDescent="0.35">
      <c r="A458">
        <v>10003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-203.96260791746059</v>
      </c>
      <c r="I458">
        <v>-4220.1040528184112</v>
      </c>
      <c r="J458">
        <v>-5480.6695533278162</v>
      </c>
      <c r="K458">
        <v>7.4355061725025076</v>
      </c>
      <c r="L458">
        <v>-1.3191447064371831</v>
      </c>
      <c r="M458">
        <v>0.73330889121770571</v>
      </c>
      <c r="N458">
        <f>SQRT(ssa_urop_maneuver_10003[[#This Row],[x-pos]]^2+ssa_urop_maneuver_10003[[#This Row],[y-pos]]^2+ssa_urop_maneuver_10003[[#This Row],[z-pos]]^2)-6378</f>
        <v>542.160237654718</v>
      </c>
      <c r="O458">
        <f>SQRT(ssa_urop_maneuver_10003[[#This Row],[x-vel]]^2+ssa_urop_maneuver_10003[[#This Row],[y-vel]]^2+ssa_urop_maneuver_10003[[#This Row],[z-vel]]^2)</f>
        <v>7.5871362665885389</v>
      </c>
    </row>
    <row r="459" spans="1:15" x14ac:dyDescent="0.35">
      <c r="A459">
        <v>10003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3985.6148631111701</v>
      </c>
      <c r="I459">
        <v>-4077.121556531054</v>
      </c>
      <c r="J459">
        <v>-3927.5169566624409</v>
      </c>
      <c r="K459">
        <v>6.0233463440552182</v>
      </c>
      <c r="L459">
        <v>1.7788686271429648</v>
      </c>
      <c r="M459">
        <v>4.2561135544758404</v>
      </c>
      <c r="N459">
        <f>SQRT(ssa_urop_maneuver_10003[[#This Row],[x-pos]]^2+ssa_urop_maneuver_10003[[#This Row],[y-pos]]^2+ssa_urop_maneuver_10003[[#This Row],[z-pos]]^2)-6378</f>
        <v>545.39768239943533</v>
      </c>
      <c r="O459">
        <f>SQRT(ssa_urop_maneuver_10003[[#This Row],[x-vel]]^2+ssa_urop_maneuver_10003[[#This Row],[y-vel]]^2+ssa_urop_maneuver_10003[[#This Row],[z-vel]]^2)</f>
        <v>7.5868028418873417</v>
      </c>
    </row>
    <row r="460" spans="1:15" x14ac:dyDescent="0.35">
      <c r="A460">
        <v>10003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6514.0029246404129</v>
      </c>
      <c r="I460">
        <v>-2235.2088002716032</v>
      </c>
      <c r="J460">
        <v>-733.57805556245262</v>
      </c>
      <c r="K460">
        <v>2.0980590460479331</v>
      </c>
      <c r="L460">
        <v>4.1384804916433877</v>
      </c>
      <c r="M460">
        <v>6.0032603014951347</v>
      </c>
      <c r="N460">
        <f>SQRT(ssa_urop_maneuver_10003[[#This Row],[x-pos]]^2+ssa_urop_maneuver_10003[[#This Row],[y-pos]]^2+ssa_urop_maneuver_10003[[#This Row],[z-pos]]^2)-6378</f>
        <v>547.78726547662973</v>
      </c>
      <c r="O460">
        <f>SQRT(ssa_urop_maneuver_10003[[#This Row],[x-vel]]^2+ssa_urop_maneuver_10003[[#This Row],[y-vel]]^2+ssa_urop_maneuver_10003[[#This Row],[z-vel]]^2)</f>
        <v>7.5873583537304938</v>
      </c>
    </row>
    <row r="461" spans="1:15" x14ac:dyDescent="0.35">
      <c r="A461">
        <v>10003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6325.5660007126389</v>
      </c>
      <c r="I461">
        <v>538.88650919862732</v>
      </c>
      <c r="J461">
        <v>2767.0459091939301</v>
      </c>
      <c r="K461">
        <v>-2.702707458833276</v>
      </c>
      <c r="L461">
        <v>4.77281860485318</v>
      </c>
      <c r="M461">
        <v>5.2409513233993383</v>
      </c>
      <c r="N461">
        <f>SQRT(ssa_urop_maneuver_10003[[#This Row],[x-pos]]^2+ssa_urop_maneuver_10003[[#This Row],[y-pos]]^2+ssa_urop_maneuver_10003[[#This Row],[z-pos]]^2)-6378</f>
        <v>547.29616426292887</v>
      </c>
      <c r="O461">
        <f>SQRT(ssa_urop_maneuver_10003[[#This Row],[x-vel]]^2+ssa_urop_maneuver_10003[[#This Row],[y-vel]]^2+ssa_urop_maneuver_10003[[#This Row],[z-vel]]^2)</f>
        <v>7.5863031719742757</v>
      </c>
    </row>
    <row r="462" spans="1:15" x14ac:dyDescent="0.35">
      <c r="A462">
        <v>10003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3500.5794200071209</v>
      </c>
      <c r="I462">
        <v>3088.6565535635818</v>
      </c>
      <c r="J462">
        <v>5111.6780021150298</v>
      </c>
      <c r="K462">
        <v>-6.3716516976249347</v>
      </c>
      <c r="L462">
        <v>3.4187311947593151</v>
      </c>
      <c r="M462">
        <v>2.2911954646521369</v>
      </c>
      <c r="N462">
        <f>SQRT(ssa_urop_maneuver_10003[[#This Row],[x-pos]]^2+ssa_urop_maneuver_10003[[#This Row],[y-pos]]^2+ssa_urop_maneuver_10003[[#This Row],[z-pos]]^2)-6378</f>
        <v>544.65177363092243</v>
      </c>
      <c r="O462">
        <f>SQRT(ssa_urop_maneuver_10003[[#This Row],[x-vel]]^2+ssa_urop_maneuver_10003[[#This Row],[y-vel]]^2+ssa_urop_maneuver_10003[[#This Row],[z-vel]]^2)</f>
        <v>7.5851990741911113</v>
      </c>
    </row>
    <row r="463" spans="1:15" x14ac:dyDescent="0.35">
      <c r="A463">
        <v>10003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-781.82047216297178</v>
      </c>
      <c r="I463">
        <v>4352.7821358638412</v>
      </c>
      <c r="J463">
        <v>5322.7934624549825</v>
      </c>
      <c r="K463">
        <v>-7.3859787545231406</v>
      </c>
      <c r="L463">
        <v>0.64200612161034121</v>
      </c>
      <c r="M463">
        <v>-1.6135167708262661</v>
      </c>
      <c r="N463">
        <f>SQRT(ssa_urop_maneuver_10003[[#This Row],[x-pos]]^2+ssa_urop_maneuver_10003[[#This Row],[y-pos]]^2+ssa_urop_maneuver_10003[[#This Row],[z-pos]]^2)-6378</f>
        <v>542.26631112864106</v>
      </c>
      <c r="O463">
        <f>SQRT(ssa_urop_maneuver_10003[[#This Row],[x-vel]]^2+ssa_urop_maneuver_10003[[#This Row],[y-vel]]^2+ssa_urop_maneuver_10003[[#This Row],[z-vel]]^2)</f>
        <v>7.5873770429701182</v>
      </c>
    </row>
    <row r="464" spans="1:15" x14ac:dyDescent="0.35">
      <c r="A464">
        <v>10003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-4737.910946768412</v>
      </c>
      <c r="I464">
        <v>3803.5811957236551</v>
      </c>
      <c r="J464">
        <v>3310.787729782161</v>
      </c>
      <c r="K464">
        <v>-5.3213016236956756</v>
      </c>
      <c r="L464">
        <v>-2.4077289732802751</v>
      </c>
      <c r="M464">
        <v>-4.8506665978338646</v>
      </c>
      <c r="N464">
        <f>SQRT(ssa_urop_maneuver_10003[[#This Row],[x-pos]]^2+ssa_urop_maneuver_10003[[#This Row],[y-pos]]^2+ssa_urop_maneuver_10003[[#This Row],[z-pos]]^2)-6378</f>
        <v>541.27347657589326</v>
      </c>
      <c r="O464">
        <f>SQRT(ssa_urop_maneuver_10003[[#This Row],[x-vel]]^2+ssa_urop_maneuver_10003[[#This Row],[y-vel]]^2+ssa_urop_maneuver_10003[[#This Row],[z-vel]]^2)</f>
        <v>7.592257649899711</v>
      </c>
    </row>
    <row r="465" spans="1:15" x14ac:dyDescent="0.35">
      <c r="A465">
        <v>10003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-6714.6701277026832</v>
      </c>
      <c r="I465">
        <v>1666.1533457738719</v>
      </c>
      <c r="J465">
        <v>-87.061260199075562</v>
      </c>
      <c r="K465">
        <v>-1.026823025894146</v>
      </c>
      <c r="L465">
        <v>-4.4583635754331148</v>
      </c>
      <c r="M465">
        <v>-6.0625359258759639</v>
      </c>
      <c r="N465">
        <f>SQRT(ssa_urop_maneuver_10003[[#This Row],[x-pos]]^2+ssa_urop_maneuver_10003[[#This Row],[y-pos]]^2+ssa_urop_maneuver_10003[[#This Row],[z-pos]]^2)-6378</f>
        <v>540.84683733667316</v>
      </c>
      <c r="O465">
        <f>SQRT(ssa_urop_maneuver_10003[[#This Row],[x-vel]]^2+ssa_urop_maneuver_10003[[#This Row],[y-vel]]^2+ssa_urop_maneuver_10003[[#This Row],[z-vel]]^2)</f>
        <v>7.5951111347887394</v>
      </c>
    </row>
    <row r="466" spans="1:15" x14ac:dyDescent="0.35">
      <c r="A466">
        <v>10003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-5882.8575703589731</v>
      </c>
      <c r="I466">
        <v>-1168.141385212876</v>
      </c>
      <c r="J466">
        <v>-3448.3683621165951</v>
      </c>
      <c r="K466">
        <v>3.697394713244873</v>
      </c>
      <c r="L466">
        <v>-4.6453933503294929</v>
      </c>
      <c r="M466">
        <v>-4.7332325207688681</v>
      </c>
      <c r="N466">
        <f>SQRT(ssa_urop_maneuver_10003[[#This Row],[x-pos]]^2+ssa_urop_maneuver_10003[[#This Row],[y-pos]]^2+ssa_urop_maneuver_10003[[#This Row],[z-pos]]^2)-6378</f>
        <v>540.36771571326881</v>
      </c>
      <c r="O466">
        <f>SQRT(ssa_urop_maneuver_10003[[#This Row],[x-vel]]^2+ssa_urop_maneuver_10003[[#This Row],[y-vel]]^2+ssa_urop_maneuver_10003[[#This Row],[z-vel]]^2)</f>
        <v>7.5930163400641133</v>
      </c>
    </row>
    <row r="467" spans="1:15" x14ac:dyDescent="0.35">
      <c r="A467">
        <v>10003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-2593.1762680692718</v>
      </c>
      <c r="I467">
        <v>-3514.9444733729651</v>
      </c>
      <c r="J467">
        <v>-5365.798316884725</v>
      </c>
      <c r="K467">
        <v>6.8686033288358459</v>
      </c>
      <c r="L467">
        <v>-2.8940151772896829</v>
      </c>
      <c r="M467">
        <v>-1.426954889515512</v>
      </c>
      <c r="N467">
        <f>SQRT(ssa_urop_maneuver_10003[[#This Row],[x-pos]]^2+ssa_urop_maneuver_10003[[#This Row],[y-pos]]^2+ssa_urop_maneuver_10003[[#This Row],[z-pos]]^2)-6378</f>
        <v>540.90087988372397</v>
      </c>
      <c r="O467">
        <f>SQRT(ssa_urop_maneuver_10003[[#This Row],[x-vel]]^2+ssa_urop_maneuver_10003[[#This Row],[y-vel]]^2+ssa_urop_maneuver_10003[[#This Row],[z-vel]]^2)</f>
        <v>7.588757196800417</v>
      </c>
    </row>
    <row r="468" spans="1:15" x14ac:dyDescent="0.35">
      <c r="A468">
        <v>10003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1777.827692217922</v>
      </c>
      <c r="I468">
        <v>-4397.0087858455872</v>
      </c>
      <c r="J468">
        <v>-5041.0147884348726</v>
      </c>
      <c r="K468">
        <v>7.173231636476693</v>
      </c>
      <c r="L468">
        <v>6.0098408133972617E-2</v>
      </c>
      <c r="M468">
        <v>2.4698319771321331</v>
      </c>
      <c r="N468">
        <f>SQRT(ssa_urop_maneuver_10003[[#This Row],[x-pos]]^2+ssa_urop_maneuver_10003[[#This Row],[y-pos]]^2+ssa_urop_maneuver_10003[[#This Row],[z-pos]]^2)-6378</f>
        <v>543.42959678412626</v>
      </c>
      <c r="O468">
        <f>SQRT(ssa_urop_maneuver_10003[[#This Row],[x-vel]]^2+ssa_urop_maneuver_10003[[#This Row],[y-vel]]^2+ssa_urop_maneuver_10003[[#This Row],[z-vel]]^2)</f>
        <v>7.5867604367394357</v>
      </c>
    </row>
    <row r="469" spans="1:15" x14ac:dyDescent="0.35">
      <c r="A469">
        <v>10003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5408.1495343520128</v>
      </c>
      <c r="I469">
        <v>-3447.5508034136092</v>
      </c>
      <c r="J469">
        <v>-2610.94449735541</v>
      </c>
      <c r="K469">
        <v>4.488374382720778</v>
      </c>
      <c r="L469">
        <v>2.9906389001408491</v>
      </c>
      <c r="M469">
        <v>5.336456850190153</v>
      </c>
      <c r="N469">
        <f>SQRT(ssa_urop_maneuver_10003[[#This Row],[x-pos]]^2+ssa_urop_maneuver_10003[[#This Row],[y-pos]]^2+ssa_urop_maneuver_10003[[#This Row],[z-pos]]^2)-6378</f>
        <v>546.64577406672925</v>
      </c>
      <c r="O469">
        <f>SQRT(ssa_urop_maneuver_10003[[#This Row],[x-vel]]^2+ssa_urop_maneuver_10003[[#This Row],[y-vel]]^2+ssa_urop_maneuver_10003[[#This Row],[z-vel]]^2)</f>
        <v>7.5873050119552463</v>
      </c>
    </row>
    <row r="470" spans="1:15" x14ac:dyDescent="0.35">
      <c r="A470">
        <v>10003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6783.3377390410487</v>
      </c>
      <c r="I470">
        <v>-1060.771416730754</v>
      </c>
      <c r="J470">
        <v>910.40074323167312</v>
      </c>
      <c r="K470">
        <v>-7.1051612122017743E-2</v>
      </c>
      <c r="L470">
        <v>4.6765746738229854</v>
      </c>
      <c r="M470">
        <v>5.974140072915036</v>
      </c>
      <c r="N470">
        <f>SQRT(ssa_urop_maneuver_10003[[#This Row],[x-pos]]^2+ssa_urop_maneuver_10003[[#This Row],[y-pos]]^2+ssa_urop_maneuver_10003[[#This Row],[z-pos]]^2)-6378</f>
        <v>547.87441365552695</v>
      </c>
      <c r="O470">
        <f>SQRT(ssa_urop_maneuver_10003[[#This Row],[x-vel]]^2+ssa_urop_maneuver_10003[[#This Row],[y-vel]]^2+ssa_urop_maneuver_10003[[#This Row],[z-vel]]^2)</f>
        <v>7.5872095412105871</v>
      </c>
    </row>
    <row r="471" spans="1:15" x14ac:dyDescent="0.35">
      <c r="A471">
        <v>10003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5329.5623525725114</v>
      </c>
      <c r="I471">
        <v>1768.501411364502</v>
      </c>
      <c r="J471">
        <v>4051.2361283413979</v>
      </c>
      <c r="K471">
        <v>-4.5978918409883711</v>
      </c>
      <c r="L471">
        <v>4.4122903074679316</v>
      </c>
      <c r="M471">
        <v>4.1149471317611281</v>
      </c>
      <c r="N471">
        <f>SQRT(ssa_urop_maneuver_10003[[#This Row],[x-pos]]^2+ssa_urop_maneuver_10003[[#This Row],[y-pos]]^2+ssa_urop_maneuver_10003[[#This Row],[z-pos]]^2)-6378</f>
        <v>546.18560406457345</v>
      </c>
      <c r="O471">
        <f>SQRT(ssa_urop_maneuver_10003[[#This Row],[x-vel]]^2+ssa_urop_maneuver_10003[[#This Row],[y-vel]]^2+ssa_urop_maneuver_10003[[#This Row],[z-vel]]^2)</f>
        <v>7.5856248942319855</v>
      </c>
    </row>
    <row r="472" spans="1:15" x14ac:dyDescent="0.35">
      <c r="A472">
        <v>10003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1655.6134114675101</v>
      </c>
      <c r="I472">
        <v>3861.3980259211062</v>
      </c>
      <c r="J472">
        <v>5500.4103478807756</v>
      </c>
      <c r="K472">
        <v>-7.2046065774793338</v>
      </c>
      <c r="L472">
        <v>2.311598767788142</v>
      </c>
      <c r="M472">
        <v>0.54064917795384637</v>
      </c>
      <c r="N472">
        <f>SQRT(ssa_urop_maneuver_10003[[#This Row],[x-pos]]^2+ssa_urop_maneuver_10003[[#This Row],[y-pos]]^2+ssa_urop_maneuver_10003[[#This Row],[z-pos]]^2)-6378</f>
        <v>543.41347398726157</v>
      </c>
      <c r="O472">
        <f>SQRT(ssa_urop_maneuver_10003[[#This Row],[x-vel]]^2+ssa_urop_maneuver_10003[[#This Row],[y-vel]]^2+ssa_urop_maneuver_10003[[#This Row],[z-vel]]^2)</f>
        <v>7.5856539819003279</v>
      </c>
    </row>
    <row r="473" spans="1:15" x14ac:dyDescent="0.35">
      <c r="A473">
        <v>10003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-2707.390809115509</v>
      </c>
      <c r="I473">
        <v>4346.8165509494447</v>
      </c>
      <c r="J473">
        <v>4653.7637996730464</v>
      </c>
      <c r="K473">
        <v>-6.8113883997790436</v>
      </c>
      <c r="L473">
        <v>-0.75322732362721978</v>
      </c>
      <c r="M473">
        <v>-3.2614918236119599</v>
      </c>
      <c r="N473">
        <f>SQRT(ssa_urop_maneuver_10003[[#This Row],[x-pos]]^2+ssa_urop_maneuver_10003[[#This Row],[y-pos]]^2+ssa_urop_maneuver_10003[[#This Row],[z-pos]]^2)-6378</f>
        <v>541.70350694583431</v>
      </c>
      <c r="O473">
        <f>SQRT(ssa_urop_maneuver_10003[[#This Row],[x-vel]]^2+ssa_urop_maneuver_10003[[#This Row],[y-vel]]^2+ssa_urop_maneuver_10003[[#This Row],[z-vel]]^2)</f>
        <v>7.5894461095122621</v>
      </c>
    </row>
    <row r="474" spans="1:15" x14ac:dyDescent="0.35">
      <c r="A474">
        <v>10003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-5940.591479045197</v>
      </c>
      <c r="I474">
        <v>3019.6409210064721</v>
      </c>
      <c r="J474">
        <v>1861.6349799236591</v>
      </c>
      <c r="K474">
        <v>-3.5726711599300431</v>
      </c>
      <c r="L474">
        <v>-3.511256499609734</v>
      </c>
      <c r="M474">
        <v>-5.7076006285354186</v>
      </c>
      <c r="N474">
        <f>SQRT(ssa_urop_maneuver_10003[[#This Row],[x-pos]]^2+ssa_urop_maneuver_10003[[#This Row],[y-pos]]^2+ssa_urop_maneuver_10003[[#This Row],[z-pos]]^2)-6378</f>
        <v>541.14324256960117</v>
      </c>
      <c r="O474">
        <f>SQRT(ssa_urop_maneuver_10003[[#This Row],[x-vel]]^2+ssa_urop_maneuver_10003[[#This Row],[y-vel]]^2+ssa_urop_maneuver_10003[[#This Row],[z-vel]]^2)</f>
        <v>7.5940507213150337</v>
      </c>
    </row>
    <row r="475" spans="1:15" x14ac:dyDescent="0.35">
      <c r="A475">
        <v>10003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-6690.0729507066953</v>
      </c>
      <c r="I475">
        <v>430.38559584686249</v>
      </c>
      <c r="J475">
        <v>-1710.383156628505</v>
      </c>
      <c r="K475">
        <v>1.165575474614337</v>
      </c>
      <c r="L475">
        <v>-4.8054244972823854</v>
      </c>
      <c r="M475">
        <v>-5.7644197016760028</v>
      </c>
      <c r="N475">
        <f>SQRT(ssa_urop_maneuver_10003[[#This Row],[x-pos]]^2+ssa_urop_maneuver_10003[[#This Row],[y-pos]]^2+ssa_urop_maneuver_10003[[#This Row],[z-pos]]^2)-6378</f>
        <v>540.6500409666869</v>
      </c>
      <c r="O475">
        <f>SQRT(ssa_urop_maneuver_10003[[#This Row],[x-vel]]^2+ssa_urop_maneuver_10003[[#This Row],[y-vel]]^2+ssa_urop_maneuver_10003[[#This Row],[z-vel]]^2)</f>
        <v>7.5946826979917041</v>
      </c>
    </row>
    <row r="476" spans="1:15" x14ac:dyDescent="0.35">
      <c r="A476">
        <v>10003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-4642.0075975970794</v>
      </c>
      <c r="I476">
        <v>-2339.0900158426848</v>
      </c>
      <c r="J476">
        <v>-4565.5929669949046</v>
      </c>
      <c r="K476">
        <v>5.4112751193023234</v>
      </c>
      <c r="L476">
        <v>-4.0907866539320672</v>
      </c>
      <c r="M476">
        <v>-3.4069060477363649</v>
      </c>
      <c r="N476">
        <f>SQRT(ssa_urop_maneuver_10003[[#This Row],[x-pos]]^2+ssa_urop_maneuver_10003[[#This Row],[y-pos]]^2+ssa_urop_maneuver_10003[[#This Row],[z-pos]]^2)-6378</f>
        <v>540.39690814550431</v>
      </c>
      <c r="O476">
        <f>SQRT(ssa_urop_maneuver_10003[[#This Row],[x-vel]]^2+ssa_urop_maneuver_10003[[#This Row],[y-vel]]^2+ssa_urop_maneuver_10003[[#This Row],[z-vel]]^2)</f>
        <v>7.5910106496349821</v>
      </c>
    </row>
    <row r="477" spans="1:15" x14ac:dyDescent="0.35">
      <c r="A477">
        <v>10003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-656.38577101162525</v>
      </c>
      <c r="I477">
        <v>-4132.9772414990966</v>
      </c>
      <c r="J477">
        <v>-5510.9990801759059</v>
      </c>
      <c r="K477">
        <v>7.3915600453498413</v>
      </c>
      <c r="L477">
        <v>-1.672727454110853</v>
      </c>
      <c r="M477">
        <v>0.36893926720737757</v>
      </c>
      <c r="N477">
        <f>SQRT(ssa_urop_maneuver_10003[[#This Row],[x-pos]]^2+ssa_urop_maneuver_10003[[#This Row],[y-pos]]^2+ssa_urop_maneuver_10003[[#This Row],[z-pos]]^2)-6378</f>
        <v>541.78713695989973</v>
      </c>
      <c r="O477">
        <f>SQRT(ssa_urop_maneuver_10003[[#This Row],[x-vel]]^2+ssa_urop_maneuver_10003[[#This Row],[y-vel]]^2+ssa_urop_maneuver_10003[[#This Row],[z-vel]]^2)</f>
        <v>7.5874431281318904</v>
      </c>
    </row>
    <row r="478" spans="1:15" x14ac:dyDescent="0.35">
      <c r="A478">
        <v>10003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3602.8889002165188</v>
      </c>
      <c r="I478">
        <v>-4205.3132851248311</v>
      </c>
      <c r="J478">
        <v>-4154.6638575793122</v>
      </c>
      <c r="K478">
        <v>6.2912721710287176</v>
      </c>
      <c r="L478">
        <v>1.440654075500635</v>
      </c>
      <c r="M478">
        <v>3.9881809677944662</v>
      </c>
      <c r="N478">
        <f>SQRT(ssa_urop_maneuver_10003[[#This Row],[x-pos]]^2+ssa_urop_maneuver_10003[[#This Row],[y-pos]]^2+ssa_urop_maneuver_10003[[#This Row],[z-pos]]^2)-6378</f>
        <v>544.91123898223941</v>
      </c>
      <c r="O478">
        <f>SQRT(ssa_urop_maneuver_10003[[#This Row],[x-vel]]^2+ssa_urop_maneuver_10003[[#This Row],[y-vel]]^2+ssa_urop_maneuver_10003[[#This Row],[z-vel]]^2)</f>
        <v>7.5869082719573582</v>
      </c>
    </row>
    <row r="479" spans="1:15" x14ac:dyDescent="0.35">
      <c r="A479">
        <v>10003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6360.5269616557689</v>
      </c>
      <c r="I479">
        <v>-2525.328172978278</v>
      </c>
      <c r="J479">
        <v>-1062.6635718491509</v>
      </c>
      <c r="K479">
        <v>2.5665374461219459</v>
      </c>
      <c r="L479">
        <v>3.9566015415997189</v>
      </c>
      <c r="M479">
        <v>5.943852684779964</v>
      </c>
      <c r="N479">
        <f>SQRT(ssa_urop_maneuver_10003[[#This Row],[x-pos]]^2+ssa_urop_maneuver_10003[[#This Row],[y-pos]]^2+ssa_urop_maneuver_10003[[#This Row],[z-pos]]^2)-6378</f>
        <v>547.52088135780286</v>
      </c>
      <c r="O479">
        <f>SQRT(ssa_urop_maneuver_10003[[#This Row],[x-vel]]^2+ssa_urop_maneuver_10003[[#This Row],[y-vel]]^2+ssa_urop_maneuver_10003[[#This Row],[z-vel]]^2)</f>
        <v>7.5875684484359951</v>
      </c>
    </row>
    <row r="480" spans="1:15" x14ac:dyDescent="0.35">
      <c r="A480">
        <v>10003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6465.1906848730978</v>
      </c>
      <c r="I480">
        <v>207.88603939260071</v>
      </c>
      <c r="J480">
        <v>2473.6434401321631</v>
      </c>
      <c r="K480">
        <v>-2.2297830507897372</v>
      </c>
      <c r="L480">
        <v>4.8233088454498558</v>
      </c>
      <c r="M480">
        <v>5.4148406387957726</v>
      </c>
      <c r="N480">
        <f>SQRT(ssa_urop_maneuver_10003[[#This Row],[x-pos]]^2+ssa_urop_maneuver_10003[[#This Row],[y-pos]]^2+ssa_urop_maneuver_10003[[#This Row],[z-pos]]^2)-6378</f>
        <v>547.37501266560321</v>
      </c>
      <c r="O480">
        <f>SQRT(ssa_urop_maneuver_10003[[#This Row],[x-vel]]^2+ssa_urop_maneuver_10003[[#This Row],[y-vel]]^2+ssa_urop_maneuver_10003[[#This Row],[z-vel]]^2)</f>
        <v>7.5866158342002672</v>
      </c>
    </row>
    <row r="481" spans="1:15" x14ac:dyDescent="0.35">
      <c r="A481">
        <v>10003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3874.643237056368</v>
      </c>
      <c r="I481">
        <v>2854.6966479184539</v>
      </c>
      <c r="J481">
        <v>4976.3658711342578</v>
      </c>
      <c r="K481">
        <v>-6.0912497939105306</v>
      </c>
      <c r="L481">
        <v>3.679862557386044</v>
      </c>
      <c r="M481">
        <v>2.625073997825027</v>
      </c>
      <c r="N481">
        <f>SQRT(ssa_urop_maneuver_10003[[#This Row],[x-pos]]^2+ssa_urop_maneuver_10003[[#This Row],[y-pos]]^2+ssa_urop_maneuver_10003[[#This Row],[z-pos]]^2)-6378</f>
        <v>544.88743585314478</v>
      </c>
      <c r="O481">
        <f>SQRT(ssa_urop_maneuver_10003[[#This Row],[x-vel]]^2+ssa_urop_maneuver_10003[[#This Row],[y-vel]]^2+ssa_urop_maneuver_10003[[#This Row],[z-vel]]^2)</f>
        <v>7.5852307800833527</v>
      </c>
    </row>
    <row r="482" spans="1:15" x14ac:dyDescent="0.35">
      <c r="A482">
        <v>10003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-329.18923279933188</v>
      </c>
      <c r="I482">
        <v>4313.1496818019177</v>
      </c>
      <c r="J482">
        <v>5401.9407944748273</v>
      </c>
      <c r="K482">
        <v>-7.4140255726348219</v>
      </c>
      <c r="L482">
        <v>1.0053679368484441</v>
      </c>
      <c r="M482">
        <v>-1.258290085118424</v>
      </c>
      <c r="N482">
        <f>SQRT(ssa_urop_maneuver_10003[[#This Row],[x-pos]]^2+ssa_urop_maneuver_10003[[#This Row],[y-pos]]^2+ssa_urop_maneuver_10003[[#This Row],[z-pos]]^2)-6378</f>
        <v>542.44724534695979</v>
      </c>
      <c r="O482">
        <f>SQRT(ssa_urop_maneuver_10003[[#This Row],[x-vel]]^2+ssa_urop_maneuver_10003[[#This Row],[y-vel]]^2+ssa_urop_maneuver_10003[[#This Row],[z-vel]]^2)</f>
        <v>7.5869515497618227</v>
      </c>
    </row>
    <row r="483" spans="1:15" x14ac:dyDescent="0.35">
      <c r="A483">
        <v>10003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-4395.386191073364</v>
      </c>
      <c r="I483">
        <v>3975.0885283318389</v>
      </c>
      <c r="J483">
        <v>3571.7133408599102</v>
      </c>
      <c r="K483">
        <v>-5.6472280635458496</v>
      </c>
      <c r="L483">
        <v>-2.09282096784038</v>
      </c>
      <c r="M483">
        <v>-4.6220822616046027</v>
      </c>
      <c r="N483">
        <f>SQRT(ssa_urop_maneuver_10003[[#This Row],[x-pos]]^2+ssa_urop_maneuver_10003[[#This Row],[y-pos]]^2+ssa_urop_maneuver_10003[[#This Row],[z-pos]]^2)-6378</f>
        <v>541.38471007577846</v>
      </c>
      <c r="O483">
        <f>SQRT(ssa_urop_maneuver_10003[[#This Row],[x-vel]]^2+ssa_urop_maneuver_10003[[#This Row],[y-vel]]^2+ssa_urop_maneuver_10003[[#This Row],[z-vel]]^2)</f>
        <v>7.5917540027435075</v>
      </c>
    </row>
    <row r="484" spans="1:15" x14ac:dyDescent="0.35">
      <c r="A484">
        <v>10003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-6625.723988057578</v>
      </c>
      <c r="I484">
        <v>1977.575392540582</v>
      </c>
      <c r="J484">
        <v>246.74176216814399</v>
      </c>
      <c r="K484">
        <v>-1.5153151165618171</v>
      </c>
      <c r="L484">
        <v>-4.3240646238749383</v>
      </c>
      <c r="M484">
        <v>-6.057264279269531</v>
      </c>
      <c r="N484">
        <f>SQRT(ssa_urop_maneuver_10003[[#This Row],[x-pos]]^2+ssa_urop_maneuver_10003[[#This Row],[y-pos]]^2+ssa_urop_maneuver_10003[[#This Row],[z-pos]]^2)-6378</f>
        <v>540.95254329016916</v>
      </c>
      <c r="O484">
        <f>SQRT(ssa_urop_maneuver_10003[[#This Row],[x-vel]]^2+ssa_urop_maneuver_10003[[#This Row],[y-vel]]^2+ssa_urop_maneuver_10003[[#This Row],[z-vel]]^2)</f>
        <v>7.5950092378378384</v>
      </c>
    </row>
    <row r="485" spans="1:15" x14ac:dyDescent="0.35">
      <c r="A485">
        <v>10003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-6084.7834673546231</v>
      </c>
      <c r="I485">
        <v>-846.96404911908712</v>
      </c>
      <c r="J485">
        <v>-3181.603918475666</v>
      </c>
      <c r="K485">
        <v>3.251810027639495</v>
      </c>
      <c r="L485">
        <v>-4.748265155088772</v>
      </c>
      <c r="M485">
        <v>-4.9536486223020457</v>
      </c>
      <c r="N485">
        <f>SQRT(ssa_urop_maneuver_10003[[#This Row],[x-pos]]^2+ssa_urop_maneuver_10003[[#This Row],[y-pos]]^2+ssa_urop_maneuver_10003[[#This Row],[z-pos]]^2)-6378</f>
        <v>540.42044394181448</v>
      </c>
      <c r="O485">
        <f>SQRT(ssa_urop_maneuver_10003[[#This Row],[x-vel]]^2+ssa_urop_maneuver_10003[[#This Row],[y-vel]]^2+ssa_urop_maneuver_10003[[#This Row],[z-vel]]^2)</f>
        <v>7.5933474246949837</v>
      </c>
    </row>
    <row r="486" spans="1:15" x14ac:dyDescent="0.35">
      <c r="A486">
        <v>10003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-3001.1791258909702</v>
      </c>
      <c r="I486">
        <v>-3318.0586963365599</v>
      </c>
      <c r="J486">
        <v>-5277.5319830635208</v>
      </c>
      <c r="K486">
        <v>6.6519888102864826</v>
      </c>
      <c r="L486">
        <v>-3.1902691534682188</v>
      </c>
      <c r="M486">
        <v>-1.7797761260798399</v>
      </c>
      <c r="N486">
        <f>SQRT(ssa_urop_maneuver_10003[[#This Row],[x-pos]]^2+ssa_urop_maneuver_10003[[#This Row],[y-pos]]^2+ssa_urop_maneuver_10003[[#This Row],[z-pos]]^2)-6378</f>
        <v>540.73785384854273</v>
      </c>
      <c r="O486">
        <f>SQRT(ssa_urop_maneuver_10003[[#This Row],[x-vel]]^2+ssa_urop_maneuver_10003[[#This Row],[y-vel]]^2+ssa_urop_maneuver_10003[[#This Row],[z-vel]]^2)</f>
        <v>7.5890958264282817</v>
      </c>
    </row>
    <row r="487" spans="1:15" x14ac:dyDescent="0.35">
      <c r="A487">
        <v>10003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1334.035455165307</v>
      </c>
      <c r="I487">
        <v>-4406.2783785717884</v>
      </c>
      <c r="J487">
        <v>-5167.7782248966732</v>
      </c>
      <c r="K487">
        <v>7.2747738102011814</v>
      </c>
      <c r="L487">
        <v>-0.30601099085757189</v>
      </c>
      <c r="M487">
        <v>2.1317944334928489</v>
      </c>
      <c r="N487">
        <f>SQRT(ssa_urop_maneuver_10003[[#This Row],[x-pos]]^2+ssa_urop_maneuver_10003[[#This Row],[y-pos]]^2+ssa_urop_maneuver_10003[[#This Row],[z-pos]]^2)-6378</f>
        <v>543.04555156397964</v>
      </c>
      <c r="O487">
        <f>SQRT(ssa_urop_maneuver_10003[[#This Row],[x-vel]]^2+ssa_urop_maneuver_10003[[#This Row],[y-vel]]^2+ssa_urop_maneuver_10003[[#This Row],[z-vel]]^2)</f>
        <v>7.5868652434840138</v>
      </c>
    </row>
    <row r="488" spans="1:15" x14ac:dyDescent="0.35">
      <c r="A488">
        <v>10003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5113.4756075911546</v>
      </c>
      <c r="I488">
        <v>-3659.1481048055662</v>
      </c>
      <c r="J488">
        <v>-2899.7889234315649</v>
      </c>
      <c r="K488">
        <v>4.8660007738251796</v>
      </c>
      <c r="L488">
        <v>2.7067792514599929</v>
      </c>
      <c r="M488">
        <v>5.1538887135088984</v>
      </c>
      <c r="N488">
        <f>SQRT(ssa_urop_maneuver_10003[[#This Row],[x-pos]]^2+ssa_urop_maneuver_10003[[#This Row],[y-pos]]^2+ssa_urop_maneuver_10003[[#This Row],[z-pos]]^2)-6378</f>
        <v>546.28865969554226</v>
      </c>
      <c r="O488">
        <f>SQRT(ssa_urop_maneuver_10003[[#This Row],[x-vel]]^2+ssa_urop_maneuver_10003[[#This Row],[y-vel]]^2+ssa_urop_maneuver_10003[[#This Row],[z-vel]]^2)</f>
        <v>7.5873042853332278</v>
      </c>
    </row>
    <row r="489" spans="1:15" x14ac:dyDescent="0.35">
      <c r="A489">
        <v>10003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6760.75442099668</v>
      </c>
      <c r="I489">
        <v>-1386.547446520962</v>
      </c>
      <c r="J489">
        <v>580.15263621113013</v>
      </c>
      <c r="K489">
        <v>0.42520689808137729</v>
      </c>
      <c r="L489">
        <v>4.5937368742497657</v>
      </c>
      <c r="M489">
        <v>6.023751679297944</v>
      </c>
      <c r="N489">
        <f>SQRT(ssa_urop_maneuver_10003[[#This Row],[x-pos]]^2+ssa_urop_maneuver_10003[[#This Row],[y-pos]]^2+ssa_urop_maneuver_10003[[#This Row],[z-pos]]^2)-6378</f>
        <v>547.81339943422699</v>
      </c>
      <c r="O489">
        <f>SQRT(ssa_urop_maneuver_10003[[#This Row],[x-vel]]^2+ssa_urop_maneuver_10003[[#This Row],[y-vel]]^2+ssa_urop_maneuver_10003[[#This Row],[z-vel]]^2)</f>
        <v>7.5874108673422178</v>
      </c>
    </row>
    <row r="490" spans="1:15" x14ac:dyDescent="0.35">
      <c r="A490">
        <v>10003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5588.2325193706902</v>
      </c>
      <c r="I490">
        <v>1464.4728558102879</v>
      </c>
      <c r="J490">
        <v>3817.6112760385681</v>
      </c>
      <c r="K490">
        <v>-4.1906692200037714</v>
      </c>
      <c r="L490">
        <v>4.5648633059530903</v>
      </c>
      <c r="M490">
        <v>4.3755582478735109</v>
      </c>
      <c r="N490">
        <f>SQRT(ssa_urop_maneuver_10003[[#This Row],[x-pos]]^2+ssa_urop_maneuver_10003[[#This Row],[y-pos]]^2+ssa_urop_maneuver_10003[[#This Row],[z-pos]]^2)-6378</f>
        <v>546.39017465755296</v>
      </c>
      <c r="O490">
        <f>SQRT(ssa_urop_maneuver_10003[[#This Row],[x-vel]]^2+ssa_urop_maneuver_10003[[#This Row],[y-vel]]^2+ssa_urop_maneuver_10003[[#This Row],[z-vel]]^2)</f>
        <v>7.5858549613117372</v>
      </c>
    </row>
    <row r="491" spans="1:15" x14ac:dyDescent="0.35">
      <c r="A491">
        <v>10003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2087.4217517696261</v>
      </c>
      <c r="I491">
        <v>3705.6799608257888</v>
      </c>
      <c r="J491">
        <v>5460.7324110011132</v>
      </c>
      <c r="K491">
        <v>-7.0553836955819493</v>
      </c>
      <c r="L491">
        <v>2.6354899686149209</v>
      </c>
      <c r="M491">
        <v>0.90313125978044151</v>
      </c>
      <c r="N491">
        <f>SQRT(ssa_urop_maneuver_10003[[#This Row],[x-pos]]^2+ssa_urop_maneuver_10003[[#This Row],[y-pos]]^2+ssa_urop_maneuver_10003[[#This Row],[z-pos]]^2)-6378</f>
        <v>543.63217791763509</v>
      </c>
      <c r="O491">
        <f>SQRT(ssa_urop_maneuver_10003[[#This Row],[x-vel]]^2+ssa_urop_maneuver_10003[[#This Row],[y-vel]]^2+ssa_urop_maneuver_10003[[#This Row],[z-vel]]^2)</f>
        <v>7.5855054240931166</v>
      </c>
    </row>
    <row r="492" spans="1:15" x14ac:dyDescent="0.35">
      <c r="A492">
        <v>10003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-2282.222446087947</v>
      </c>
      <c r="I492">
        <v>4404.2694375065021</v>
      </c>
      <c r="J492">
        <v>4824.67504513931</v>
      </c>
      <c r="K492">
        <v>-6.9822069123458483</v>
      </c>
      <c r="L492">
        <v>-0.39213223746787979</v>
      </c>
      <c r="M492">
        <v>-2.947390050937603</v>
      </c>
      <c r="N492">
        <f>SQRT(ssa_urop_maneuver_10003[[#This Row],[x-pos]]^2+ssa_urop_maneuver_10003[[#This Row],[y-pos]]^2+ssa_urop_maneuver_10003[[#This Row],[z-pos]]^2)-6378</f>
        <v>541.79897560409609</v>
      </c>
      <c r="O492">
        <f>SQRT(ssa_urop_maneuver_10003[[#This Row],[x-vel]]^2+ssa_urop_maneuver_10003[[#This Row],[y-vel]]^2+ssa_urop_maneuver_10003[[#This Row],[z-vel]]^2)</f>
        <v>7.5889451948764055</v>
      </c>
    </row>
    <row r="493" spans="1:15" x14ac:dyDescent="0.35">
      <c r="A493">
        <v>10003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-5699.6334527902518</v>
      </c>
      <c r="I493">
        <v>3266.678257579325</v>
      </c>
      <c r="J493">
        <v>2172.128559780193</v>
      </c>
      <c r="K493">
        <v>-3.993720799291669</v>
      </c>
      <c r="L493">
        <v>-3.2634899251329612</v>
      </c>
      <c r="M493">
        <v>-5.5735938162284686</v>
      </c>
      <c r="N493">
        <f>SQRT(ssa_urop_maneuver_10003[[#This Row],[x-pos]]^2+ssa_urop_maneuver_10003[[#This Row],[y-pos]]^2+ssa_urop_maneuver_10003[[#This Row],[z-pos]]^2)-6378</f>
        <v>541.18714986955638</v>
      </c>
      <c r="O493">
        <f>SQRT(ssa_urop_maneuver_10003[[#This Row],[x-vel]]^2+ssa_urop_maneuver_10003[[#This Row],[y-vel]]^2+ssa_urop_maneuver_10003[[#This Row],[z-vel]]^2)</f>
        <v>7.5937553517636749</v>
      </c>
    </row>
    <row r="494" spans="1:15" x14ac:dyDescent="0.35">
      <c r="A494">
        <v>10003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-6734.3637651903791</v>
      </c>
      <c r="I494">
        <v>763.95296187167753</v>
      </c>
      <c r="J494">
        <v>-1390.281228254679</v>
      </c>
      <c r="K494">
        <v>0.67068181008537231</v>
      </c>
      <c r="L494">
        <v>-4.7753635505071026</v>
      </c>
      <c r="M494">
        <v>-5.8676065757797966</v>
      </c>
      <c r="N494">
        <f>SQRT(ssa_urop_maneuver_10003[[#This Row],[x-pos]]^2+ssa_urop_maneuver_10003[[#This Row],[y-pos]]^2+ssa_urop_maneuver_10003[[#This Row],[z-pos]]^2)-6378</f>
        <v>540.68205249373932</v>
      </c>
      <c r="O494">
        <f>SQRT(ssa_urop_maneuver_10003[[#This Row],[x-vel]]^2+ssa_urop_maneuver_10003[[#This Row],[y-vel]]^2+ssa_urop_maneuver_10003[[#This Row],[z-vel]]^2)</f>
        <v>7.5949139598829891</v>
      </c>
    </row>
    <row r="495" spans="1:15" x14ac:dyDescent="0.35">
      <c r="A495">
        <v>10003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-4952.6781008297703</v>
      </c>
      <c r="I495">
        <v>-2058.4560006211568</v>
      </c>
      <c r="J495">
        <v>-4369.9482492868228</v>
      </c>
      <c r="K495">
        <v>5.0505091304115162</v>
      </c>
      <c r="L495">
        <v>-4.2906663613057567</v>
      </c>
      <c r="M495">
        <v>-3.703206590167996</v>
      </c>
      <c r="N495">
        <f>SQRT(ssa_urop_maneuver_10003[[#This Row],[x-pos]]^2+ssa_urop_maneuver_10003[[#This Row],[y-pos]]^2+ssa_urop_maneuver_10003[[#This Row],[z-pos]]^2)-6378</f>
        <v>540.28802366430773</v>
      </c>
      <c r="O495">
        <f>SQRT(ssa_urop_maneuver_10003[[#This Row],[x-vel]]^2+ssa_urop_maneuver_10003[[#This Row],[y-vel]]^2+ssa_urop_maneuver_10003[[#This Row],[z-vel]]^2)</f>
        <v>7.5915215437930854</v>
      </c>
    </row>
    <row r="496" spans="1:15" x14ac:dyDescent="0.35">
      <c r="A496">
        <v>10003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-1103.296964888365</v>
      </c>
      <c r="I496">
        <v>-4022.1635932732902</v>
      </c>
      <c r="J496">
        <v>-5521.1810420516858</v>
      </c>
      <c r="K496">
        <v>7.3144019894961172</v>
      </c>
      <c r="L496">
        <v>-2.0183526983414319</v>
      </c>
      <c r="M496">
        <v>4.0380225198874539E-3</v>
      </c>
      <c r="N496">
        <f>SQRT(ssa_urop_maneuver_10003[[#This Row],[x-pos]]^2+ssa_urop_maneuver_10003[[#This Row],[y-pos]]^2+ssa_urop_maneuver_10003[[#This Row],[z-pos]]^2)-6378</f>
        <v>541.4294752454789</v>
      </c>
      <c r="O496">
        <f>SQRT(ssa_urop_maneuver_10003[[#This Row],[x-vel]]^2+ssa_urop_maneuver_10003[[#This Row],[y-vel]]^2+ssa_urop_maneuver_10003[[#This Row],[z-vel]]^2)</f>
        <v>7.5877691309417665</v>
      </c>
    </row>
    <row r="497" spans="1:15" x14ac:dyDescent="0.35">
      <c r="A497">
        <v>10003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3206.0150689072861</v>
      </c>
      <c r="I497">
        <v>-4310.307775572317</v>
      </c>
      <c r="J497">
        <v>-4366.1306828178758</v>
      </c>
      <c r="K497">
        <v>6.5292150347358158</v>
      </c>
      <c r="L497">
        <v>1.092900433998705</v>
      </c>
      <c r="M497">
        <v>3.7064085104563649</v>
      </c>
      <c r="N497">
        <f>SQRT(ssa_urop_maneuver_10003[[#This Row],[x-pos]]^2+ssa_urop_maneuver_10003[[#This Row],[y-pos]]^2+ssa_urop_maneuver_10003[[#This Row],[z-pos]]^2)-6378</f>
        <v>544.45497505498133</v>
      </c>
      <c r="O497">
        <f>SQRT(ssa_urop_maneuver_10003[[#This Row],[x-vel]]^2+ssa_urop_maneuver_10003[[#This Row],[y-vel]]^2+ssa_urop_maneuver_10003[[#This Row],[z-vel]]^2)</f>
        <v>7.5869983771474576</v>
      </c>
    </row>
    <row r="498" spans="1:15" x14ac:dyDescent="0.35">
      <c r="A498">
        <v>10003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6179.1247041175166</v>
      </c>
      <c r="I498">
        <v>-2802.4419846835299</v>
      </c>
      <c r="J498">
        <v>-1387.085390469369</v>
      </c>
      <c r="K498">
        <v>3.020803558147354</v>
      </c>
      <c r="L498">
        <v>3.7515004279878328</v>
      </c>
      <c r="M498">
        <v>5.8628678370020548</v>
      </c>
      <c r="N498">
        <f>SQRT(ssa_urop_maneuver_10003[[#This Row],[x-pos]]^2+ssa_urop_maneuver_10003[[#This Row],[y-pos]]^2+ssa_urop_maneuver_10003[[#This Row],[z-pos]]^2)-6378</f>
        <v>547.26310453298993</v>
      </c>
      <c r="O498">
        <f>SQRT(ssa_urop_maneuver_10003[[#This Row],[x-vel]]^2+ssa_urop_maneuver_10003[[#This Row],[y-vel]]^2+ssa_urop_maneuver_10003[[#This Row],[z-vel]]^2)</f>
        <v>7.5876365801388879</v>
      </c>
    </row>
    <row r="499" spans="1:15" x14ac:dyDescent="0.35">
      <c r="A499">
        <v>10003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6574.8950336353946</v>
      </c>
      <c r="I499">
        <v>-125.7718558444803</v>
      </c>
      <c r="J499">
        <v>2171.8985153227632</v>
      </c>
      <c r="K499">
        <v>-1.749070806525163</v>
      </c>
      <c r="L499">
        <v>4.8467664480582444</v>
      </c>
      <c r="M499">
        <v>5.5685994107613066</v>
      </c>
      <c r="N499">
        <f>SQRT(ssa_urop_maneuver_10003[[#This Row],[x-pos]]^2+ssa_urop_maneuver_10003[[#This Row],[y-pos]]^2+ssa_urop_maneuver_10003[[#This Row],[z-pos]]^2)-6378</f>
        <v>547.47517675914878</v>
      </c>
      <c r="O499">
        <f>SQRT(ssa_urop_maneuver_10003[[#This Row],[x-vel]]^2+ssa_urop_maneuver_10003[[#This Row],[y-vel]]^2+ssa_urop_maneuver_10003[[#This Row],[z-vel]]^2)</f>
        <v>7.5868104685561297</v>
      </c>
    </row>
    <row r="500" spans="1:15" x14ac:dyDescent="0.35">
      <c r="A500">
        <v>10003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4229.3908465375698</v>
      </c>
      <c r="I500">
        <v>2603.6273958728352</v>
      </c>
      <c r="J500">
        <v>4823.2818549549665</v>
      </c>
      <c r="K500">
        <v>-5.7846483705990783</v>
      </c>
      <c r="L500">
        <v>3.9216147191915072</v>
      </c>
      <c r="M500">
        <v>2.9487649798743232</v>
      </c>
      <c r="N500">
        <f>SQRT(ssa_urop_maneuver_10003[[#This Row],[x-pos]]^2+ssa_urop_maneuver_10003[[#This Row],[y-pos]]^2+ssa_urop_maneuver_10003[[#This Row],[z-pos]]^2)-6378</f>
        <v>545.19798948817879</v>
      </c>
      <c r="O500">
        <f>SQRT(ssa_urop_maneuver_10003[[#This Row],[x-vel]]^2+ssa_urop_maneuver_10003[[#This Row],[y-vel]]^2+ssa_urop_maneuver_10003[[#This Row],[z-vel]]^2)</f>
        <v>7.5852774295860312</v>
      </c>
    </row>
    <row r="501" spans="1:15" x14ac:dyDescent="0.35">
      <c r="A501">
        <v>10003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122.7328160547312</v>
      </c>
      <c r="I501">
        <v>4249.170168779081</v>
      </c>
      <c r="J501">
        <v>5461.275939059411</v>
      </c>
      <c r="K501">
        <v>-7.4083646333739193</v>
      </c>
      <c r="L501">
        <v>1.364789378896716</v>
      </c>
      <c r="M501">
        <v>-0.89942190430240498</v>
      </c>
      <c r="N501">
        <f>SQRT(ssa_urop_maneuver_10003[[#This Row],[x-pos]]^2+ssa_urop_maneuver_10003[[#This Row],[y-pos]]^2+ssa_urop_maneuver_10003[[#This Row],[z-pos]]^2)-6378</f>
        <v>542.69688325735206</v>
      </c>
      <c r="O501">
        <f>SQRT(ssa_urop_maneuver_10003[[#This Row],[x-vel]]^2+ssa_urop_maneuver_10003[[#This Row],[y-vel]]^2+ssa_urop_maneuver_10003[[#This Row],[z-vel]]^2)</f>
        <v>7.5865325644667028</v>
      </c>
    </row>
    <row r="502" spans="1:15" x14ac:dyDescent="0.35">
      <c r="A502">
        <v>10003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-4034.5400038215589</v>
      </c>
      <c r="I502">
        <v>4125.1506843063626</v>
      </c>
      <c r="J502">
        <v>3819.0719714316429</v>
      </c>
      <c r="K502">
        <v>-5.9458470065575222</v>
      </c>
      <c r="L502">
        <v>-1.7646149606715109</v>
      </c>
      <c r="M502">
        <v>-4.3770531405775639</v>
      </c>
      <c r="N502">
        <f>SQRT(ssa_urop_maneuver_10003[[#This Row],[x-pos]]^2+ssa_urop_maneuver_10003[[#This Row],[y-pos]]^2+ssa_urop_maneuver_10003[[#This Row],[z-pos]]^2)-6378</f>
        <v>541.51529614932588</v>
      </c>
      <c r="O502">
        <f>SQRT(ssa_urop_maneuver_10003[[#This Row],[x-vel]]^2+ssa_urop_maneuver_10003[[#This Row],[y-vel]]^2+ssa_urop_maneuver_10003[[#This Row],[z-vel]]^2)</f>
        <v>7.5911498984182026</v>
      </c>
    </row>
    <row r="503" spans="1:15" x14ac:dyDescent="0.35">
      <c r="A503">
        <v>10003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-6507.086895559667</v>
      </c>
      <c r="I503">
        <v>2279.459629831952</v>
      </c>
      <c r="J503">
        <v>579.04368560436865</v>
      </c>
      <c r="K503">
        <v>-1.9946052341228551</v>
      </c>
      <c r="L503">
        <v>-4.164831807272626</v>
      </c>
      <c r="M503">
        <v>-6.0297304498788584</v>
      </c>
      <c r="N503">
        <f>SQRT(ssa_urop_maneuver_10003[[#This Row],[x-pos]]^2+ssa_urop_maneuver_10003[[#This Row],[y-pos]]^2+ssa_urop_maneuver_10003[[#This Row],[z-pos]]^2)-6378</f>
        <v>541.06118344362221</v>
      </c>
      <c r="O503">
        <f>SQRT(ssa_urop_maneuver_10003[[#This Row],[x-vel]]^2+ssa_urop_maneuver_10003[[#This Row],[y-vel]]^2+ssa_urop_maneuver_10003[[#This Row],[z-vel]]^2)</f>
        <v>7.5948616393622572</v>
      </c>
    </row>
    <row r="504" spans="1:15" x14ac:dyDescent="0.35">
      <c r="A504">
        <v>10003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-6258.1187411001702</v>
      </c>
      <c r="I504">
        <v>-519.47435306224565</v>
      </c>
      <c r="J504">
        <v>-2903.5994723196541</v>
      </c>
      <c r="K504">
        <v>2.7935268244916269</v>
      </c>
      <c r="L504">
        <v>-4.8252086372368836</v>
      </c>
      <c r="M504">
        <v>-5.1554230435889714</v>
      </c>
      <c r="N504">
        <f>SQRT(ssa_urop_maneuver_10003[[#This Row],[x-pos]]^2+ssa_urop_maneuver_10003[[#This Row],[y-pos]]^2+ssa_urop_maneuver_10003[[#This Row],[z-pos]]^2)-6378</f>
        <v>540.43867334629067</v>
      </c>
      <c r="O504">
        <f>SQRT(ssa_urop_maneuver_10003[[#This Row],[x-vel]]^2+ssa_urop_maneuver_10003[[#This Row],[y-vel]]^2+ssa_urop_maneuver_10003[[#This Row],[z-vel]]^2)</f>
        <v>7.5937353963900973</v>
      </c>
    </row>
    <row r="505" spans="1:15" x14ac:dyDescent="0.35">
      <c r="A505">
        <v>10003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-3393.576535828106</v>
      </c>
      <c r="I505">
        <v>-3101.772463068487</v>
      </c>
      <c r="J505">
        <v>-5169.9637719645352</v>
      </c>
      <c r="K505">
        <v>6.4063873126790316</v>
      </c>
      <c r="L505">
        <v>-3.4703465252832881</v>
      </c>
      <c r="M505">
        <v>-2.1252865493060771</v>
      </c>
      <c r="N505">
        <f>SQRT(ssa_urop_maneuver_10003[[#This Row],[x-pos]]^2+ssa_urop_maneuver_10003[[#This Row],[y-pos]]^2+ssa_urop_maneuver_10003[[#This Row],[z-pos]]^2)-6378</f>
        <v>540.51714752509633</v>
      </c>
      <c r="O505">
        <f>SQRT(ssa_urop_maneuver_10003[[#This Row],[x-vel]]^2+ssa_urop_maneuver_10003[[#This Row],[y-vel]]^2+ssa_urop_maneuver_10003[[#This Row],[z-vel]]^2)</f>
        <v>7.5895946085586141</v>
      </c>
    </row>
    <row r="506" spans="1:15" x14ac:dyDescent="0.35">
      <c r="A506">
        <v>10003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886.46316999082671</v>
      </c>
      <c r="I506">
        <v>-4391.1263194409503</v>
      </c>
      <c r="J506">
        <v>-5275.1308314089647</v>
      </c>
      <c r="K506">
        <v>7.3429850806936532</v>
      </c>
      <c r="L506">
        <v>-0.67214994798034067</v>
      </c>
      <c r="M506">
        <v>1.7867815033089389</v>
      </c>
      <c r="N506">
        <f>SQRT(ssa_urop_maneuver_10003[[#This Row],[x-pos]]^2+ssa_urop_maneuver_10003[[#This Row],[y-pos]]^2+ssa_urop_maneuver_10003[[#This Row],[z-pos]]^2)-6378</f>
        <v>542.60781965851947</v>
      </c>
      <c r="O506">
        <f>SQRT(ssa_urop_maneuver_10003[[#This Row],[x-vel]]^2+ssa_urop_maneuver_10003[[#This Row],[y-vel]]^2+ssa_urop_maneuver_10003[[#This Row],[z-vel]]^2)</f>
        <v>7.5870813616585462</v>
      </c>
    </row>
    <row r="507" spans="1:15" x14ac:dyDescent="0.35">
      <c r="A507">
        <v>10003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4797.2043779870528</v>
      </c>
      <c r="I507">
        <v>-3851.3812946809371</v>
      </c>
      <c r="J507">
        <v>-3177.1312988850591</v>
      </c>
      <c r="K507">
        <v>5.2196944716665516</v>
      </c>
      <c r="L507">
        <v>2.4066714706530492</v>
      </c>
      <c r="M507">
        <v>4.9528729662341568</v>
      </c>
      <c r="N507">
        <f>SQRT(ssa_urop_maneuver_10003[[#This Row],[x-pos]]^2+ssa_urop_maneuver_10003[[#This Row],[y-pos]]^2+ssa_urop_maneuver_10003[[#This Row],[z-pos]]^2)-6378</f>
        <v>545.90576275785406</v>
      </c>
      <c r="O507">
        <f>SQRT(ssa_urop_maneuver_10003[[#This Row],[x-vel]]^2+ssa_urop_maneuver_10003[[#This Row],[y-vel]]^2+ssa_urop_maneuver_10003[[#This Row],[z-vel]]^2)</f>
        <v>7.5873729686140257</v>
      </c>
    </row>
    <row r="508" spans="1:15" x14ac:dyDescent="0.35">
      <c r="A508">
        <v>10003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6707.7136368227184</v>
      </c>
      <c r="I508">
        <v>-1706.0769376805119</v>
      </c>
      <c r="J508">
        <v>248.70306646187331</v>
      </c>
      <c r="K508">
        <v>0.91700769436080831</v>
      </c>
      <c r="L508">
        <v>4.4849644041921781</v>
      </c>
      <c r="M508">
        <v>6.0509981755591999</v>
      </c>
      <c r="N508">
        <f>SQRT(ssa_urop_maneuver_10003[[#This Row],[x-pos]]^2+ssa_urop_maneuver_10003[[#This Row],[y-pos]]^2+ssa_urop_maneuver_10003[[#This Row],[z-pos]]^2)-6378</f>
        <v>547.74717746542592</v>
      </c>
      <c r="O508">
        <f>SQRT(ssa_urop_maneuver_10003[[#This Row],[x-vel]]^2+ssa_urop_maneuver_10003[[#This Row],[y-vel]]^2+ssa_urop_maneuver_10003[[#This Row],[z-vel]]^2)</f>
        <v>7.5875152546145559</v>
      </c>
    </row>
    <row r="509" spans="1:15" x14ac:dyDescent="0.35">
      <c r="A509">
        <v>10003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5820.4081339672566</v>
      </c>
      <c r="I509">
        <v>1150.9197974692399</v>
      </c>
      <c r="J509">
        <v>3570.6045213380462</v>
      </c>
      <c r="K509">
        <v>-3.7663075905637049</v>
      </c>
      <c r="L509">
        <v>4.6927792327765978</v>
      </c>
      <c r="M509">
        <v>4.619453910924384</v>
      </c>
      <c r="N509">
        <f>SQRT(ssa_urop_maneuver_10003[[#This Row],[x-pos]]^2+ssa_urop_maneuver_10003[[#This Row],[y-pos]]^2+ssa_urop_maneuver_10003[[#This Row],[z-pos]]^2)-6378</f>
        <v>546.66489253873897</v>
      </c>
      <c r="O509">
        <f>SQRT(ssa_urop_maneuver_10003[[#This Row],[x-vel]]^2+ssa_urop_maneuver_10003[[#This Row],[y-vel]]^2+ssa_urop_maneuver_10003[[#This Row],[z-vel]]^2)</f>
        <v>7.5859478135215035</v>
      </c>
    </row>
    <row r="510" spans="1:15" x14ac:dyDescent="0.35">
      <c r="A510">
        <v>10003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2507.8272459922919</v>
      </c>
      <c r="I510">
        <v>3528.734649051888</v>
      </c>
      <c r="J510">
        <v>5401.2105120786682</v>
      </c>
      <c r="K510">
        <v>-6.8748740344754031</v>
      </c>
      <c r="L510">
        <v>2.9464279060302259</v>
      </c>
      <c r="M510">
        <v>1.2615459730903471</v>
      </c>
      <c r="N510">
        <f>SQRT(ssa_urop_maneuver_10003[[#This Row],[x-pos]]^2+ssa_urop_maneuver_10003[[#This Row],[y-pos]]^2+ssa_urop_maneuver_10003[[#This Row],[z-pos]]^2)-6378</f>
        <v>544.01132005356794</v>
      </c>
      <c r="O510">
        <f>SQRT(ssa_urop_maneuver_10003[[#This Row],[x-vel]]^2+ssa_urop_maneuver_10003[[#This Row],[y-vel]]^2+ssa_urop_maneuver_10003[[#This Row],[z-vel]]^2)</f>
        <v>7.5853034637750811</v>
      </c>
    </row>
    <row r="511" spans="1:15" x14ac:dyDescent="0.35">
      <c r="A511">
        <v>10003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-1848.618160989261</v>
      </c>
      <c r="I511">
        <v>4437.7209414228246</v>
      </c>
      <c r="J511">
        <v>4977.5942866434179</v>
      </c>
      <c r="K511">
        <v>-7.1204598239113794</v>
      </c>
      <c r="L511">
        <v>-2.69906445380011E-2</v>
      </c>
      <c r="M511">
        <v>-2.623231560516702</v>
      </c>
      <c r="N511">
        <f>SQRT(ssa_urop_maneuver_10003[[#This Row],[x-pos]]^2+ssa_urop_maneuver_10003[[#This Row],[y-pos]]^2+ssa_urop_maneuver_10003[[#This Row],[z-pos]]^2)-6378</f>
        <v>542.05788570494497</v>
      </c>
      <c r="O511">
        <f>SQRT(ssa_urop_maneuver_10003[[#This Row],[x-vel]]^2+ssa_urop_maneuver_10003[[#This Row],[y-vel]]^2+ssa_urop_maneuver_10003[[#This Row],[z-vel]]^2)</f>
        <v>7.5883476738298921</v>
      </c>
    </row>
    <row r="512" spans="1:15" x14ac:dyDescent="0.35">
      <c r="A512">
        <v>10003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-5433.7969335463886</v>
      </c>
      <c r="I512">
        <v>3497.1032429460752</v>
      </c>
      <c r="J512">
        <v>2474.1151204311209</v>
      </c>
      <c r="K512">
        <v>-4.3946778672922626</v>
      </c>
      <c r="L512">
        <v>-2.996041934616946</v>
      </c>
      <c r="M512">
        <v>-5.4191495340531093</v>
      </c>
      <c r="N512">
        <f>SQRT(ssa_urop_maneuver_10003[[#This Row],[x-pos]]^2+ssa_urop_maneuver_10003[[#This Row],[y-pos]]^2+ssa_urop_maneuver_10003[[#This Row],[z-pos]]^2)-6378</f>
        <v>541.32986899656316</v>
      </c>
      <c r="O512">
        <f>SQRT(ssa_urop_maneuver_10003[[#This Row],[x-vel]]^2+ssa_urop_maneuver_10003[[#This Row],[y-vel]]^2+ssa_urop_maneuver_10003[[#This Row],[z-vel]]^2)</f>
        <v>7.5931971200331523</v>
      </c>
    </row>
    <row r="513" spans="1:15" x14ac:dyDescent="0.35">
      <c r="A513">
        <v>10003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-6747.9332250537136</v>
      </c>
      <c r="I513">
        <v>1095.3867245803881</v>
      </c>
      <c r="J513">
        <v>-1065.445278290224</v>
      </c>
      <c r="K513">
        <v>0.17445906307197179</v>
      </c>
      <c r="L513">
        <v>-4.7185561479557174</v>
      </c>
      <c r="M513">
        <v>-5.9487756477853981</v>
      </c>
      <c r="N513">
        <f>SQRT(ssa_urop_maneuver_10003[[#This Row],[x-pos]]^2+ssa_urop_maneuver_10003[[#This Row],[y-pos]]^2+ssa_urop_maneuver_10003[[#This Row],[z-pos]]^2)-6378</f>
        <v>540.78952759814001</v>
      </c>
      <c r="O513">
        <f>SQRT(ssa_urop_maneuver_10003[[#This Row],[x-vel]]^2+ssa_urop_maneuver_10003[[#This Row],[y-vel]]^2+ssa_urop_maneuver_10003[[#This Row],[z-vel]]^2)</f>
        <v>7.5949417241861203</v>
      </c>
    </row>
    <row r="514" spans="1:15" x14ac:dyDescent="0.35">
      <c r="A514">
        <v>10003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-5239.9287993480702</v>
      </c>
      <c r="I514">
        <v>-1764.653888274818</v>
      </c>
      <c r="J514">
        <v>-4158.3581524431966</v>
      </c>
      <c r="K514">
        <v>4.66772433952731</v>
      </c>
      <c r="L514">
        <v>-4.4681947290786983</v>
      </c>
      <c r="M514">
        <v>-3.9855729210315478</v>
      </c>
      <c r="N514">
        <f>SQRT(ssa_urop_maneuver_10003[[#This Row],[x-pos]]^2+ssa_urop_maneuver_10003[[#This Row],[y-pos]]^2+ssa_urop_maneuver_10003[[#This Row],[z-pos]]^2)-6378</f>
        <v>540.29456525461501</v>
      </c>
      <c r="O514">
        <f>SQRT(ssa_urop_maneuver_10003[[#This Row],[x-vel]]^2+ssa_urop_maneuver_10003[[#This Row],[y-vel]]^2+ssa_urop_maneuver_10003[[#This Row],[z-vel]]^2)</f>
        <v>7.5919171594296442</v>
      </c>
    </row>
    <row r="515" spans="1:15" x14ac:dyDescent="0.35">
      <c r="A515">
        <v>10003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-1543.934032367697</v>
      </c>
      <c r="I515">
        <v>-3888.5319411528908</v>
      </c>
      <c r="J515">
        <v>-5511.0512435118744</v>
      </c>
      <c r="K515">
        <v>7.204178346573638</v>
      </c>
      <c r="L515">
        <v>-2.35530206452952</v>
      </c>
      <c r="M515">
        <v>-0.3607280729594195</v>
      </c>
      <c r="N515">
        <f>SQRT(ssa_urop_maneuver_10003[[#This Row],[x-pos]]^2+ssa_urop_maneuver_10003[[#This Row],[y-pos]]^2+ssa_urop_maneuver_10003[[#This Row],[z-pos]]^2)-6378</f>
        <v>541.25565088349776</v>
      </c>
      <c r="O515">
        <f>SQRT(ssa_urop_maneuver_10003[[#This Row],[x-vel]]^2+ssa_urop_maneuver_10003[[#This Row],[y-vel]]^2+ssa_urop_maneuver_10003[[#This Row],[z-vel]]^2)</f>
        <v>7.5880009361516629</v>
      </c>
    </row>
    <row r="516" spans="1:15" x14ac:dyDescent="0.35">
      <c r="A516">
        <v>10003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2795.6650876927579</v>
      </c>
      <c r="I516">
        <v>-4392.4542331955327</v>
      </c>
      <c r="J516">
        <v>-4561.51974815826</v>
      </c>
      <c r="K516">
        <v>6.7367983094089716</v>
      </c>
      <c r="L516">
        <v>0.7365405449824115</v>
      </c>
      <c r="M516">
        <v>3.410866621176504</v>
      </c>
      <c r="N516">
        <f>SQRT(ssa_urop_maneuver_10003[[#This Row],[x-pos]]^2+ssa_urop_maneuver_10003[[#This Row],[y-pos]]^2+ssa_urop_maneuver_10003[[#This Row],[z-pos]]^2)-6378</f>
        <v>544.20050894939868</v>
      </c>
      <c r="O516">
        <f>SQRT(ssa_urop_maneuver_10003[[#This Row],[x-vel]]^2+ssa_urop_maneuver_10003[[#This Row],[y-vel]]^2+ssa_urop_maneuver_10003[[#This Row],[z-vel]]^2)</f>
        <v>7.586893603017943</v>
      </c>
    </row>
    <row r="517" spans="1:15" x14ac:dyDescent="0.35">
      <c r="A517">
        <v>10003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5970.2175559885736</v>
      </c>
      <c r="I517">
        <v>-3066.345385967029</v>
      </c>
      <c r="J517">
        <v>-1706.564339019503</v>
      </c>
      <c r="K517">
        <v>3.4604079945213768</v>
      </c>
      <c r="L517">
        <v>3.524074659982229</v>
      </c>
      <c r="M517">
        <v>5.759952075640296</v>
      </c>
      <c r="N517">
        <f>SQRT(ssa_urop_maneuver_10003[[#This Row],[x-pos]]^2+ssa_urop_maneuver_10003[[#This Row],[y-pos]]^2+ssa_urop_maneuver_10003[[#This Row],[z-pos]]^2)-6378</f>
        <v>547.19555933899483</v>
      </c>
      <c r="O517">
        <f>SQRT(ssa_urop_maneuver_10003[[#This Row],[x-vel]]^2+ssa_urop_maneuver_10003[[#This Row],[y-vel]]^2+ssa_urop_maneuver_10003[[#This Row],[z-vel]]^2)</f>
        <v>7.5875275031692153</v>
      </c>
    </row>
    <row r="518" spans="1:15" x14ac:dyDescent="0.35">
      <c r="A518">
        <v>10003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6654.7684711269458</v>
      </c>
      <c r="I518">
        <v>-461.48993469560747</v>
      </c>
      <c r="J518">
        <v>1861.839774175834</v>
      </c>
      <c r="K518">
        <v>-1.2611701937867861</v>
      </c>
      <c r="L518">
        <v>4.8435055273353358</v>
      </c>
      <c r="M518">
        <v>5.7017325692829388</v>
      </c>
      <c r="N518">
        <f>SQRT(ssa_urop_maneuver_10003[[#This Row],[x-pos]]^2+ssa_urop_maneuver_10003[[#This Row],[y-pos]]^2+ssa_urop_maneuver_10003[[#This Row],[z-pos]]^2)-6378</f>
        <v>547.70312017731158</v>
      </c>
      <c r="O518">
        <f>SQRT(ssa_urop_maneuver_10003[[#This Row],[x-vel]]^2+ssa_urop_maneuver_10003[[#This Row],[y-vel]]^2+ssa_urop_maneuver_10003[[#This Row],[z-vel]]^2)</f>
        <v>7.5868208323807131</v>
      </c>
    </row>
    <row r="519" spans="1:15" x14ac:dyDescent="0.35">
      <c r="A519">
        <v>10003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4564.6482763568902</v>
      </c>
      <c r="I519">
        <v>2336.0249953497978</v>
      </c>
      <c r="J519">
        <v>4652.1819208058314</v>
      </c>
      <c r="K519">
        <v>-5.4520927244187529</v>
      </c>
      <c r="L519">
        <v>4.143657847676673</v>
      </c>
      <c r="M519">
        <v>3.2619424263842882</v>
      </c>
      <c r="N519">
        <f>SQRT(ssa_urop_maneuver_10003[[#This Row],[x-pos]]^2+ssa_urop_maneuver_10003[[#This Row],[y-pos]]^2+ssa_urop_maneuver_10003[[#This Row],[z-pos]]^2)-6378</f>
        <v>545.57012602743725</v>
      </c>
      <c r="O519">
        <f>SQRT(ssa_urop_maneuver_10003[[#This Row],[x-vel]]^2+ssa_urop_maneuver_10003[[#This Row],[y-vel]]^2+ssa_urop_maneuver_10003[[#This Row],[z-vel]]^2)</f>
        <v>7.5852148174800025</v>
      </c>
    </row>
    <row r="520" spans="1:15" x14ac:dyDescent="0.35">
      <c r="A520">
        <v>10003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573.67363669494125</v>
      </c>
      <c r="I520">
        <v>4161.1290408853647</v>
      </c>
      <c r="J520">
        <v>5500.528725419731</v>
      </c>
      <c r="K520">
        <v>-7.3692133049958786</v>
      </c>
      <c r="L520">
        <v>1.7196887857065339</v>
      </c>
      <c r="M520">
        <v>-0.53675939221567426</v>
      </c>
      <c r="N520">
        <f>SQRT(ssa_urop_maneuver_10003[[#This Row],[x-pos]]^2+ssa_urop_maneuver_10003[[#This Row],[y-pos]]^2+ssa_urop_maneuver_10003[[#This Row],[z-pos]]^2)-6378</f>
        <v>542.97627473942248</v>
      </c>
      <c r="O520">
        <f>SQRT(ssa_urop_maneuver_10003[[#This Row],[x-vel]]^2+ssa_urop_maneuver_10003[[#This Row],[y-vel]]^2+ssa_urop_maneuver_10003[[#This Row],[z-vel]]^2)</f>
        <v>7.5862207257200751</v>
      </c>
    </row>
    <row r="521" spans="1:15" x14ac:dyDescent="0.35">
      <c r="A521">
        <v>10003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-3655.745736511547</v>
      </c>
      <c r="I521">
        <v>4253.5907817319003</v>
      </c>
      <c r="J521">
        <v>4052.565143514948</v>
      </c>
      <c r="K521">
        <v>-6.2170118313661007</v>
      </c>
      <c r="L521">
        <v>-1.4240254464518649</v>
      </c>
      <c r="M521">
        <v>-4.1158032224576822</v>
      </c>
      <c r="N521">
        <f>SQRT(ssa_urop_maneuver_10003[[#This Row],[x-pos]]^2+ssa_urop_maneuver_10003[[#This Row],[y-pos]]^2+ssa_urop_maneuver_10003[[#This Row],[z-pos]]^2)-6378</f>
        <v>541.59505107699806</v>
      </c>
      <c r="O521">
        <f>SQRT(ssa_urop_maneuver_10003[[#This Row],[x-vel]]^2+ssa_urop_maneuver_10003[[#This Row],[y-vel]]^2+ssa_urop_maneuver_10003[[#This Row],[z-vel]]^2)</f>
        <v>7.5907127958763887</v>
      </c>
    </row>
    <row r="522" spans="1:15" x14ac:dyDescent="0.35">
      <c r="A522">
        <v>10003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-6358.8257131750588</v>
      </c>
      <c r="I522">
        <v>2571.206369764056</v>
      </c>
      <c r="J522">
        <v>909.45979647760657</v>
      </c>
      <c r="K522">
        <v>-2.464024659483159</v>
      </c>
      <c r="L522">
        <v>-3.981027272907705</v>
      </c>
      <c r="M522">
        <v>-5.9798806313568917</v>
      </c>
      <c r="N522">
        <f>SQRT(ssa_urop_maneuver_10003[[#This Row],[x-pos]]^2+ssa_urop_maneuver_10003[[#This Row],[y-pos]]^2+ssa_urop_maneuver_10003[[#This Row],[z-pos]]^2)-6378</f>
        <v>541.02332470852707</v>
      </c>
      <c r="O522">
        <f>SQRT(ssa_urop_maneuver_10003[[#This Row],[x-vel]]^2+ssa_urop_maneuver_10003[[#This Row],[y-vel]]^2+ssa_urop_maneuver_10003[[#This Row],[z-vel]]^2)</f>
        <v>7.5946670786449459</v>
      </c>
    </row>
    <row r="523" spans="1:15" x14ac:dyDescent="0.35">
      <c r="A523">
        <v>10003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-6402.6195371471431</v>
      </c>
      <c r="I523">
        <v>-186.25038402530151</v>
      </c>
      <c r="J523">
        <v>-2614.697635855417</v>
      </c>
      <c r="K523">
        <v>2.322879066699191</v>
      </c>
      <c r="L523">
        <v>-4.8757946421723428</v>
      </c>
      <c r="M523">
        <v>-5.3385369001695953</v>
      </c>
      <c r="N523">
        <f>SQRT(ssa_urop_maneuver_10003[[#This Row],[x-pos]]^2+ssa_urop_maneuver_10003[[#This Row],[y-pos]]^2+ssa_urop_maneuver_10003[[#This Row],[z-pos]]^2)-6378</f>
        <v>540.44417986846111</v>
      </c>
      <c r="O523">
        <f>SQRT(ssa_urop_maneuver_10003[[#This Row],[x-vel]]^2+ssa_urop_maneuver_10003[[#This Row],[y-vel]]^2+ssa_urop_maneuver_10003[[#This Row],[z-vel]]^2)</f>
        <v>7.5940184873108008</v>
      </c>
    </row>
    <row r="524" spans="1:15" x14ac:dyDescent="0.35">
      <c r="A524">
        <v>10003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-3770.089426978042</v>
      </c>
      <c r="I524">
        <v>-2866.2764964367439</v>
      </c>
      <c r="J524">
        <v>-5043.5067894586427</v>
      </c>
      <c r="K524">
        <v>6.1315994823906061</v>
      </c>
      <c r="L524">
        <v>-3.733527191626703</v>
      </c>
      <c r="M524">
        <v>-2.463804469457239</v>
      </c>
      <c r="N524">
        <f>SQRT(ssa_urop_maneuver_10003[[#This Row],[x-pos]]^2+ssa_urop_maneuver_10003[[#This Row],[y-pos]]^2+ssa_urop_maneuver_10003[[#This Row],[z-pos]]^2)-6378</f>
        <v>540.53134536172638</v>
      </c>
      <c r="O524">
        <f>SQRT(ssa_urop_maneuver_10003[[#This Row],[x-vel]]^2+ssa_urop_maneuver_10003[[#This Row],[y-vel]]^2+ssa_urop_maneuver_10003[[#This Row],[z-vel]]^2)</f>
        <v>7.5898662680436075</v>
      </c>
    </row>
    <row r="525" spans="1:15" x14ac:dyDescent="0.35">
      <c r="A525">
        <v>10003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435.19224523993068</v>
      </c>
      <c r="I525">
        <v>-4351.421473231253</v>
      </c>
      <c r="J525">
        <v>-5363.7650099994326</v>
      </c>
      <c r="K525">
        <v>7.3774613639063924</v>
      </c>
      <c r="L525">
        <v>-1.038081139547556</v>
      </c>
      <c r="M525">
        <v>1.434216806464786</v>
      </c>
      <c r="N525">
        <f>SQRT(ssa_urop_maneuver_10003[[#This Row],[x-pos]]^2+ssa_urop_maneuver_10003[[#This Row],[y-pos]]^2+ssa_urop_maneuver_10003[[#This Row],[z-pos]]^2)-6378</f>
        <v>542.566177019713</v>
      </c>
      <c r="O525">
        <f>SQRT(ssa_urop_maneuver_10003[[#This Row],[x-vel]]^2+ssa_urop_maneuver_10003[[#This Row],[y-vel]]^2+ssa_urop_maneuver_10003[[#This Row],[z-vel]]^2)</f>
        <v>7.5869312950732564</v>
      </c>
    </row>
    <row r="526" spans="1:15" x14ac:dyDescent="0.35">
      <c r="A526">
        <v>10003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4459.236506543456</v>
      </c>
      <c r="I526">
        <v>-4024.2310347884172</v>
      </c>
      <c r="J526">
        <v>-3444.037004223534</v>
      </c>
      <c r="K526">
        <v>5.5494000500366791</v>
      </c>
      <c r="L526">
        <v>2.0897292295784728</v>
      </c>
      <c r="M526">
        <v>4.7327947797506491</v>
      </c>
      <c r="N526">
        <f>SQRT(ssa_urop_maneuver_10003[[#This Row],[x-pos]]^2+ssa_urop_maneuver_10003[[#This Row],[y-pos]]^2+ssa_urop_maneuver_10003[[#This Row],[z-pos]]^2)-6378</f>
        <v>545.91627109291039</v>
      </c>
      <c r="O526">
        <f>SQRT(ssa_urop_maneuver_10003[[#This Row],[x-vel]]^2+ssa_urop_maneuver_10003[[#This Row],[y-vel]]^2+ssa_urop_maneuver_10003[[#This Row],[z-vel]]^2)</f>
        <v>7.5869727556869959</v>
      </c>
    </row>
    <row r="527" spans="1:15" x14ac:dyDescent="0.35">
      <c r="A527">
        <v>10003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6624.3490666034731</v>
      </c>
      <c r="I527">
        <v>-2019.8102871252929</v>
      </c>
      <c r="J527">
        <v>-85.222087574070272</v>
      </c>
      <c r="K527">
        <v>1.405124350471451</v>
      </c>
      <c r="L527">
        <v>4.3495051437447394</v>
      </c>
      <c r="M527">
        <v>6.0559591183712476</v>
      </c>
      <c r="N527">
        <f>SQRT(ssa_urop_maneuver_10003[[#This Row],[x-pos]]^2+ssa_urop_maneuver_10003[[#This Row],[y-pos]]^2+ssa_urop_maneuver_10003[[#This Row],[z-pos]]^2)-6378</f>
        <v>547.95819770794969</v>
      </c>
      <c r="O527">
        <f>SQRT(ssa_urop_maneuver_10003[[#This Row],[x-vel]]^2+ssa_urop_maneuver_10003[[#This Row],[y-vel]]^2+ssa_urop_maneuver_10003[[#This Row],[z-vel]]^2)</f>
        <v>7.5873058643456321</v>
      </c>
    </row>
    <row r="528" spans="1:15" x14ac:dyDescent="0.35">
      <c r="A528">
        <v>10003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6026.6368882724009</v>
      </c>
      <c r="I528">
        <v>827.06305123107938</v>
      </c>
      <c r="J528">
        <v>3309.2486695469452</v>
      </c>
      <c r="K528">
        <v>-3.3242580072253061</v>
      </c>
      <c r="L528">
        <v>4.7956315540697068</v>
      </c>
      <c r="M528">
        <v>4.8474607656045618</v>
      </c>
      <c r="N528">
        <f>SQRT(ssa_urop_maneuver_10003[[#This Row],[x-pos]]^2+ssa_urop_maneuver_10003[[#This Row],[y-pos]]^2+ssa_urop_maneuver_10003[[#This Row],[z-pos]]^2)-6378</f>
        <v>546.99185780716562</v>
      </c>
      <c r="O528">
        <f>SQRT(ssa_urop_maneuver_10003[[#This Row],[x-vel]]^2+ssa_urop_maneuver_10003[[#This Row],[y-vel]]^2+ssa_urop_maneuver_10003[[#This Row],[z-vel]]^2)</f>
        <v>7.5859507759453697</v>
      </c>
    </row>
    <row r="529" spans="1:15" x14ac:dyDescent="0.35">
      <c r="A529">
        <v>10003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2917.5962219806029</v>
      </c>
      <c r="I529">
        <v>3329.6426764710232</v>
      </c>
      <c r="J529">
        <v>5321.4882454583194</v>
      </c>
      <c r="K529">
        <v>-6.6629711794637192</v>
      </c>
      <c r="L529">
        <v>3.2443863211496682</v>
      </c>
      <c r="M529">
        <v>1.617004827977697</v>
      </c>
      <c r="N529">
        <f>SQRT(ssa_urop_maneuver_10003[[#This Row],[x-pos]]^2+ssa_urop_maneuver_10003[[#This Row],[y-pos]]^2+ssa_urop_maneuver_10003[[#This Row],[z-pos]]^2)-6378</f>
        <v>544.21967392278475</v>
      </c>
      <c r="O529">
        <f>SQRT(ssa_urop_maneuver_10003[[#This Row],[x-vel]]^2+ssa_urop_maneuver_10003[[#This Row],[y-vel]]^2+ssa_urop_maneuver_10003[[#This Row],[z-vel]]^2)</f>
        <v>7.5852443700206793</v>
      </c>
    </row>
    <row r="530" spans="1:15" x14ac:dyDescent="0.35">
      <c r="A530">
        <v>10003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-1405.97525765919</v>
      </c>
      <c r="I530">
        <v>4446.2892118434556</v>
      </c>
      <c r="J530">
        <v>5112.7698468749259</v>
      </c>
      <c r="K530">
        <v>-7.2268248117838363</v>
      </c>
      <c r="L530">
        <v>0.34227198418351651</v>
      </c>
      <c r="M530">
        <v>-2.288289433961666</v>
      </c>
      <c r="N530">
        <f>SQRT(ssa_urop_maneuver_10003[[#This Row],[x-pos]]^2+ssa_urop_maneuver_10003[[#This Row],[y-pos]]^2+ssa_urop_maneuver_10003[[#This Row],[z-pos]]^2)-6378</f>
        <v>542.01948607218674</v>
      </c>
      <c r="O530">
        <f>SQRT(ssa_urop_maneuver_10003[[#This Row],[x-vel]]^2+ssa_urop_maneuver_10003[[#This Row],[y-vel]]^2+ssa_urop_maneuver_10003[[#This Row],[z-vel]]^2)</f>
        <v>7.5881760328126289</v>
      </c>
    </row>
    <row r="531" spans="1:15" x14ac:dyDescent="0.35">
      <c r="A531">
        <v>10003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-5142.8875258066528</v>
      </c>
      <c r="I531">
        <v>3709.953857462508</v>
      </c>
      <c r="J531">
        <v>2767.9197988287342</v>
      </c>
      <c r="K531">
        <v>-4.7758978088872421</v>
      </c>
      <c r="L531">
        <v>-2.7091463642338569</v>
      </c>
      <c r="M531">
        <v>-5.2447318648928771</v>
      </c>
      <c r="N531">
        <f>SQRT(ssa_urop_maneuver_10003[[#This Row],[x-pos]]^2+ssa_urop_maneuver_10003[[#This Row],[y-pos]]^2+ssa_urop_maneuver_10003[[#This Row],[z-pos]]^2)-6378</f>
        <v>541.13504278870914</v>
      </c>
      <c r="O531">
        <f>SQRT(ssa_urop_maneuver_10003[[#This Row],[x-vel]]^2+ssa_urop_maneuver_10003[[#This Row],[y-vel]]^2+ssa_urop_maneuver_10003[[#This Row],[z-vel]]^2)</f>
        <v>7.5931473209992575</v>
      </c>
    </row>
    <row r="532" spans="1:15" x14ac:dyDescent="0.35">
      <c r="A532">
        <v>10003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-6730.4211354036343</v>
      </c>
      <c r="I532">
        <v>1423.7737893409919</v>
      </c>
      <c r="J532">
        <v>-735.97661762252437</v>
      </c>
      <c r="K532">
        <v>-0.32234915873822367</v>
      </c>
      <c r="L532">
        <v>-4.6344403331536634</v>
      </c>
      <c r="M532">
        <v>-6.0087494392473779</v>
      </c>
      <c r="N532">
        <f>SQRT(ssa_urop_maneuver_10003[[#This Row],[x-pos]]^2+ssa_urop_maneuver_10003[[#This Row],[y-pos]]^2+ssa_urop_maneuver_10003[[#This Row],[z-pos]]^2)-6378</f>
        <v>540.62428845427712</v>
      </c>
      <c r="O532">
        <f>SQRT(ssa_urop_maneuver_10003[[#This Row],[x-vel]]^2+ssa_urop_maneuver_10003[[#This Row],[y-vel]]^2+ssa_urop_maneuver_10003[[#This Row],[z-vel]]^2)</f>
        <v>7.5951969036593354</v>
      </c>
    </row>
    <row r="533" spans="1:15" x14ac:dyDescent="0.35">
      <c r="A533">
        <v>10003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-5502.7681897609164</v>
      </c>
      <c r="I533">
        <v>-1457.98786050743</v>
      </c>
      <c r="J533">
        <v>-3931.3433793900331</v>
      </c>
      <c r="K533">
        <v>4.2640980461180016</v>
      </c>
      <c r="L533">
        <v>-4.6219097569820899</v>
      </c>
      <c r="M533">
        <v>-4.2544117723917072</v>
      </c>
      <c r="N533">
        <f>SQRT(ssa_urop_maneuver_10003[[#This Row],[x-pos]]^2+ssa_urop_maneuver_10003[[#This Row],[y-pos]]^2+ssa_urop_maneuver_10003[[#This Row],[z-pos]]^2)-6378</f>
        <v>540.21126580458713</v>
      </c>
      <c r="O533">
        <f>SQRT(ssa_urop_maneuver_10003[[#This Row],[x-vel]]^2+ssa_urop_maneuver_10003[[#This Row],[y-vel]]^2+ssa_urop_maneuver_10003[[#This Row],[z-vel]]^2)</f>
        <v>7.5924041961462212</v>
      </c>
    </row>
    <row r="534" spans="1:15" x14ac:dyDescent="0.35">
      <c r="A534">
        <v>10003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-1976.7957013458847</v>
      </c>
      <c r="I534">
        <v>-3731.3901021759161</v>
      </c>
      <c r="J534">
        <v>-5481.1840473393331</v>
      </c>
      <c r="K534">
        <v>7.0613358074277306</v>
      </c>
      <c r="L534">
        <v>-2.6818719759895542</v>
      </c>
      <c r="M534">
        <v>-0.72517196920833404</v>
      </c>
      <c r="N534">
        <f>SQRT(ssa_urop_maneuver_10003[[#This Row],[x-pos]]^2+ssa_urop_maneuver_10003[[#This Row],[y-pos]]^2+ssa_urop_maneuver_10003[[#This Row],[z-pos]]^2)-6378</f>
        <v>541.13086306966397</v>
      </c>
      <c r="O534">
        <f>SQRT(ssa_urop_maneuver_10003[[#This Row],[x-vel]]^2+ssa_urop_maneuver_10003[[#This Row],[y-vel]]^2+ssa_urop_maneuver_10003[[#This Row],[z-vel]]^2)</f>
        <v>7.588199724953518</v>
      </c>
    </row>
    <row r="535" spans="1:15" x14ac:dyDescent="0.35">
      <c r="A535">
        <v>10003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2373.2908955758949</v>
      </c>
      <c r="I535">
        <v>-4450.183300141256</v>
      </c>
      <c r="J535">
        <v>-4741.1148877603646</v>
      </c>
      <c r="K535">
        <v>6.9133671077304388</v>
      </c>
      <c r="L535">
        <v>0.37266555331180912</v>
      </c>
      <c r="M535">
        <v>3.10233162069109</v>
      </c>
      <c r="N535">
        <f>SQRT(ssa_urop_maneuver_10003[[#This Row],[x-pos]]^2+ssa_urop_maneuver_10003[[#This Row],[y-pos]]^2+ssa_urop_maneuver_10003[[#This Row],[z-pos]]^2)-6378</f>
        <v>544.05254666724704</v>
      </c>
      <c r="O535">
        <f>SQRT(ssa_urop_maneuver_10003[[#This Row],[x-vel]]^2+ssa_urop_maneuver_10003[[#This Row],[y-vel]]^2+ssa_urop_maneuver_10003[[#This Row],[z-vel]]^2)</f>
        <v>7.586697955343559</v>
      </c>
    </row>
    <row r="536" spans="1:15" x14ac:dyDescent="0.35">
      <c r="A536">
        <v>10003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5734.4797460539667</v>
      </c>
      <c r="I536">
        <v>-3315.1676477964238</v>
      </c>
      <c r="J536">
        <v>-2020.821536369057</v>
      </c>
      <c r="K536">
        <v>3.8835227306017202</v>
      </c>
      <c r="L536">
        <v>3.2741361069643071</v>
      </c>
      <c r="M536">
        <v>5.6360388911646826</v>
      </c>
      <c r="N536">
        <f>SQRT(ssa_urop_maneuver_10003[[#This Row],[x-pos]]^2+ssa_urop_maneuver_10003[[#This Row],[y-pos]]^2+ssa_urop_maneuver_10003[[#This Row],[z-pos]]^2)-6378</f>
        <v>547.19416137571079</v>
      </c>
      <c r="O536">
        <f>SQRT(ssa_urop_maneuver_10003[[#This Row],[x-vel]]^2+ssa_urop_maneuver_10003[[#This Row],[y-vel]]^2+ssa_urop_maneuver_10003[[#This Row],[z-vel]]^2)</f>
        <v>7.5872689703705936</v>
      </c>
    </row>
    <row r="537" spans="1:15" x14ac:dyDescent="0.35">
      <c r="A537">
        <v>10003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6704.2759698417012</v>
      </c>
      <c r="I537">
        <v>-797.87143669021873</v>
      </c>
      <c r="J537">
        <v>1544.192035646935</v>
      </c>
      <c r="K537">
        <v>-0.76813401230887857</v>
      </c>
      <c r="L537">
        <v>4.8122438889833754</v>
      </c>
      <c r="M537">
        <v>5.8147738712071124</v>
      </c>
      <c r="N537">
        <f>SQRT(ssa_urop_maneuver_10003[[#This Row],[x-pos]]^2+ssa_urop_maneuver_10003[[#This Row],[y-pos]]^2+ssa_urop_maneuver_10003[[#This Row],[z-pos]]^2)-6378</f>
        <v>547.92550871278308</v>
      </c>
      <c r="O537">
        <f>SQRT(ssa_urop_maneuver_10003[[#This Row],[x-vel]]^2+ssa_urop_maneuver_10003[[#This Row],[y-vel]]^2+ssa_urop_maneuver_10003[[#This Row],[z-vel]]^2)</f>
        <v>7.5867856356428396</v>
      </c>
    </row>
    <row r="538" spans="1:15" x14ac:dyDescent="0.35">
      <c r="A538">
        <v>10003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4878.6784685567554</v>
      </c>
      <c r="I538">
        <v>2052.2991121851442</v>
      </c>
      <c r="J538">
        <v>4463.872994748257</v>
      </c>
      <c r="K538">
        <v>-5.0953288426502139</v>
      </c>
      <c r="L538">
        <v>4.3439318567459502</v>
      </c>
      <c r="M538">
        <v>3.5642188672519288</v>
      </c>
      <c r="N538">
        <f>SQRT(ssa_urop_maneuver_10003[[#This Row],[x-pos]]^2+ssa_urop_maneuver_10003[[#This Row],[y-pos]]^2+ssa_urop_maneuver_10003[[#This Row],[z-pos]]^2)-6378</f>
        <v>545.84267287161765</v>
      </c>
      <c r="O538">
        <f>SQRT(ssa_urop_maneuver_10003[[#This Row],[x-vel]]^2+ssa_urop_maneuver_10003[[#This Row],[y-vel]]^2+ssa_urop_maneuver_10003[[#This Row],[z-vel]]^2)</f>
        <v>7.585234085014787</v>
      </c>
    </row>
    <row r="539" spans="1:15" x14ac:dyDescent="0.35">
      <c r="A539">
        <v>10003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1021.3185745257809</v>
      </c>
      <c r="I539">
        <v>4048.1254768459189</v>
      </c>
      <c r="J539">
        <v>5520.0403031343021</v>
      </c>
      <c r="K539">
        <v>-7.2967083485933593</v>
      </c>
      <c r="L539">
        <v>2.0679751983265819</v>
      </c>
      <c r="M539">
        <v>-0.17133300975055701</v>
      </c>
      <c r="N539">
        <f>SQRT(ssa_urop_maneuver_10003[[#This Row],[x-pos]]^2+ssa_urop_maneuver_10003[[#This Row],[y-pos]]^2+ssa_urop_maneuver_10003[[#This Row],[z-pos]]^2)-6378</f>
        <v>543.07336004953868</v>
      </c>
      <c r="O539">
        <f>SQRT(ssa_urop_maneuver_10003[[#This Row],[x-vel]]^2+ssa_urop_maneuver_10003[[#This Row],[y-vel]]^2+ssa_urop_maneuver_10003[[#This Row],[z-vel]]^2)</f>
        <v>7.5860285489547215</v>
      </c>
    </row>
    <row r="540" spans="1:15" x14ac:dyDescent="0.35">
      <c r="A540">
        <v>10003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-3260.9498229510232</v>
      </c>
      <c r="I540">
        <v>4358.4791692081017</v>
      </c>
      <c r="J540">
        <v>4271.9185363466886</v>
      </c>
      <c r="K540">
        <v>-6.4595043516140036</v>
      </c>
      <c r="L540">
        <v>-1.0722751750438571</v>
      </c>
      <c r="M540">
        <v>-3.8392954364908132</v>
      </c>
      <c r="N540">
        <f>SQRT(ssa_urop_maneuver_10003[[#This Row],[x-pos]]^2+ssa_urop_maneuver_10003[[#This Row],[y-pos]]^2+ssa_urop_maneuver_10003[[#This Row],[z-pos]]^2)-6378</f>
        <v>541.4958195960844</v>
      </c>
      <c r="O540">
        <f>SQRT(ssa_urop_maneuver_10003[[#This Row],[x-vel]]^2+ssa_urop_maneuver_10003[[#This Row],[y-vel]]^2+ssa_urop_maneuver_10003[[#This Row],[z-vel]]^2)</f>
        <v>7.590465069295476</v>
      </c>
    </row>
    <row r="541" spans="1:15" x14ac:dyDescent="0.35">
      <c r="A541">
        <v>10003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-6181.8494807222496</v>
      </c>
      <c r="I541">
        <v>2850.4562688169749</v>
      </c>
      <c r="J541">
        <v>1237.143867651356</v>
      </c>
      <c r="K541">
        <v>-2.921176938555921</v>
      </c>
      <c r="L541">
        <v>-3.7728858329733872</v>
      </c>
      <c r="M541">
        <v>-5.9086654071648903</v>
      </c>
      <c r="N541">
        <f>SQRT(ssa_urop_maneuver_10003[[#This Row],[x-pos]]^2+ssa_urop_maneuver_10003[[#This Row],[y-pos]]^2+ssa_urop_maneuver_10003[[#This Row],[z-pos]]^2)-6378</f>
        <v>540.87916443200265</v>
      </c>
      <c r="O541">
        <f>SQRT(ssa_urop_maneuver_10003[[#This Row],[x-vel]]^2+ssa_urop_maneuver_10003[[#This Row],[y-vel]]^2+ssa_urop_maneuver_10003[[#This Row],[z-vel]]^2)</f>
        <v>7.5947527352000908</v>
      </c>
    </row>
    <row r="542" spans="1:15" x14ac:dyDescent="0.35">
      <c r="A542">
        <v>10003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-6517.3862625415413</v>
      </c>
      <c r="I542">
        <v>150.625649388797</v>
      </c>
      <c r="J542">
        <v>-2316.0165953800788</v>
      </c>
      <c r="K542">
        <v>1.843182960003626</v>
      </c>
      <c r="L542">
        <v>-4.8988155334557373</v>
      </c>
      <c r="M542">
        <v>-5.5028086309291178</v>
      </c>
      <c r="N542">
        <f>SQRT(ssa_urop_maneuver_10003[[#This Row],[x-pos]]^2+ssa_urop_maneuver_10003[[#This Row],[y-pos]]^2+ssa_urop_maneuver_10003[[#This Row],[z-pos]]^2)-6378</f>
        <v>540.30504180720072</v>
      </c>
      <c r="O542">
        <f>SQRT(ssa_urop_maneuver_10003[[#This Row],[x-vel]]^2+ssa_urop_maneuver_10003[[#This Row],[y-vel]]^2+ssa_urop_maneuver_10003[[#This Row],[z-vel]]^2)</f>
        <v>7.5945124849132313</v>
      </c>
    </row>
    <row r="543" spans="1:15" x14ac:dyDescent="0.35">
      <c r="A543">
        <v>10003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-4127.9489728122053</v>
      </c>
      <c r="I543">
        <v>-2612.5198905476968</v>
      </c>
      <c r="J543">
        <v>-4898.726941336211</v>
      </c>
      <c r="K543">
        <v>5.8302736584666528</v>
      </c>
      <c r="L543">
        <v>-3.9772725697448759</v>
      </c>
      <c r="M543">
        <v>-2.7936311260450628</v>
      </c>
      <c r="N543">
        <f>SQRT(ssa_urop_maneuver_10003[[#This Row],[x-pos]]^2+ssa_urop_maneuver_10003[[#This Row],[y-pos]]^2+ssa_urop_maneuver_10003[[#This Row],[z-pos]]^2)-6378</f>
        <v>540.29086887953235</v>
      </c>
      <c r="O543">
        <f>SQRT(ssa_urop_maneuver_10003[[#This Row],[x-vel]]^2+ssa_urop_maneuver_10003[[#This Row],[y-vel]]^2+ssa_urop_maneuver_10003[[#This Row],[z-vel]]^2)</f>
        <v>7.5904652620944741</v>
      </c>
    </row>
    <row r="544" spans="1:15" x14ac:dyDescent="0.35">
      <c r="A544">
        <v>10003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-16.011251025465889</v>
      </c>
      <c r="I544">
        <v>-4286.2799260265829</v>
      </c>
      <c r="J544">
        <v>-5432.8799885192793</v>
      </c>
      <c r="K544">
        <v>7.3786847034419782</v>
      </c>
      <c r="L544">
        <v>-1.4003111359289611</v>
      </c>
      <c r="M544">
        <v>1.076817681519221</v>
      </c>
      <c r="N544">
        <f>SQRT(ssa_urop_maneuver_10003[[#This Row],[x-pos]]^2+ssa_urop_maneuver_10003[[#This Row],[y-pos]]^2+ssa_urop_maneuver_10003[[#This Row],[z-pos]]^2)-6378</f>
        <v>542.16162629682367</v>
      </c>
      <c r="O544">
        <f>SQRT(ssa_urop_maneuver_10003[[#This Row],[x-vel]]^2+ssa_urop_maneuver_10003[[#This Row],[y-vel]]^2+ssa_urop_maneuver_10003[[#This Row],[z-vel]]^2)</f>
        <v>7.587186273543554</v>
      </c>
    </row>
    <row r="545" spans="1:15" x14ac:dyDescent="0.35">
      <c r="A545">
        <v>10003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4102.7010179444351</v>
      </c>
      <c r="I545">
        <v>-4174.689552228263</v>
      </c>
      <c r="J545">
        <v>-3698.0217945342119</v>
      </c>
      <c r="K545">
        <v>5.8524045440850063</v>
      </c>
      <c r="L545">
        <v>1.759264772142825</v>
      </c>
      <c r="M545">
        <v>4.4963310692722001</v>
      </c>
      <c r="N545">
        <f>SQRT(ssa_urop_maneuver_10003[[#This Row],[x-pos]]^2+ssa_urop_maneuver_10003[[#This Row],[y-pos]]^2+ssa_urop_maneuver_10003[[#This Row],[z-pos]]^2)-6378</f>
        <v>545.55065648949767</v>
      </c>
      <c r="O545">
        <f>SQRT(ssa_urop_maneuver_10003[[#This Row],[x-vel]]^2+ssa_urop_maneuver_10003[[#This Row],[y-vel]]^2+ssa_urop_maneuver_10003[[#This Row],[z-vel]]^2)</f>
        <v>7.5870049802693593</v>
      </c>
    </row>
    <row r="546" spans="1:15" x14ac:dyDescent="0.35">
      <c r="A546">
        <v>10003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6511.1847754593946</v>
      </c>
      <c r="I546">
        <v>-2323.2594531619911</v>
      </c>
      <c r="J546">
        <v>-417.98472638926103</v>
      </c>
      <c r="K546">
        <v>1.883887231506834</v>
      </c>
      <c r="L546">
        <v>4.1885814712912692</v>
      </c>
      <c r="M546">
        <v>6.0394534231433514</v>
      </c>
      <c r="N546">
        <f>SQRT(ssa_urop_maneuver_10003[[#This Row],[x-pos]]^2+ssa_urop_maneuver_10003[[#This Row],[y-pos]]^2+ssa_urop_maneuver_10003[[#This Row],[z-pos]]^2)-6378</f>
        <v>547.87704903685608</v>
      </c>
      <c r="O546">
        <f>SQRT(ssa_urop_maneuver_10003[[#This Row],[x-vel]]^2+ssa_urop_maneuver_10003[[#This Row],[y-vel]]^2+ssa_urop_maneuver_10003[[#This Row],[z-vel]]^2)</f>
        <v>7.5873739523630288</v>
      </c>
    </row>
    <row r="547" spans="1:15" x14ac:dyDescent="0.35">
      <c r="A547">
        <v>10003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6203.9514108612993</v>
      </c>
      <c r="I547">
        <v>497.14701571950951</v>
      </c>
      <c r="J547">
        <v>3036.8381962184908</v>
      </c>
      <c r="K547">
        <v>-2.8699810904536571</v>
      </c>
      <c r="L547">
        <v>4.8714645060013906</v>
      </c>
      <c r="M547">
        <v>5.0577106297476613</v>
      </c>
      <c r="N547">
        <f>SQRT(ssa_urop_maneuver_10003[[#This Row],[x-pos]]^2+ssa_urop_maneuver_10003[[#This Row],[y-pos]]^2+ssa_urop_maneuver_10003[[#This Row],[z-pos]]^2)-6378</f>
        <v>547.21151255167752</v>
      </c>
      <c r="O547">
        <f>SQRT(ssa_urop_maneuver_10003[[#This Row],[x-vel]]^2+ssa_urop_maneuver_10003[[#This Row],[y-vel]]^2+ssa_urop_maneuver_10003[[#This Row],[z-vel]]^2)</f>
        <v>7.5860658253837618</v>
      </c>
    </row>
    <row r="548" spans="1:15" x14ac:dyDescent="0.35">
      <c r="A548">
        <v>10003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3311.2136062864702</v>
      </c>
      <c r="I548">
        <v>3110.6759188054962</v>
      </c>
      <c r="J548">
        <v>5223.089171239646</v>
      </c>
      <c r="K548">
        <v>-6.4221819728080733</v>
      </c>
      <c r="L548">
        <v>3.524923276342633</v>
      </c>
      <c r="M548">
        <v>1.9657156585549711</v>
      </c>
      <c r="N548">
        <f>SQRT(ssa_urop_maneuver_10003[[#This Row],[x-pos]]^2+ssa_urop_maneuver_10003[[#This Row],[y-pos]]^2+ssa_urop_maneuver_10003[[#This Row],[z-pos]]^2)-6378</f>
        <v>544.50682260508347</v>
      </c>
      <c r="O548">
        <f>SQRT(ssa_urop_maneuver_10003[[#This Row],[x-vel]]^2+ssa_urop_maneuver_10003[[#This Row],[y-vel]]^2+ssa_urop_maneuver_10003[[#This Row],[z-vel]]^2)</f>
        <v>7.585086910922727</v>
      </c>
    </row>
    <row r="549" spans="1:15" x14ac:dyDescent="0.35">
      <c r="A549">
        <v>10003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-959.93180495093475</v>
      </c>
      <c r="I549">
        <v>4429.4478657919899</v>
      </c>
      <c r="J549">
        <v>5229.4864109552709</v>
      </c>
      <c r="K549">
        <v>-7.2993646818944953</v>
      </c>
      <c r="L549">
        <v>0.71123611670181053</v>
      </c>
      <c r="M549">
        <v>-1.94582631597254</v>
      </c>
      <c r="N549">
        <f>SQRT(ssa_urop_maneuver_10003[[#This Row],[x-pos]]^2+ssa_urop_maneuver_10003[[#This Row],[y-pos]]^2+ssa_urop_maneuver_10003[[#This Row],[z-pos]]^2)-6378</f>
        <v>542.18826248906407</v>
      </c>
      <c r="O549">
        <f>SQRT(ssa_urop_maneuver_10003[[#This Row],[x-vel]]^2+ssa_urop_maneuver_10003[[#This Row],[y-vel]]^2+ssa_urop_maneuver_10003[[#This Row],[z-vel]]^2)</f>
        <v>7.5876756404659957</v>
      </c>
    </row>
    <row r="550" spans="1:15" x14ac:dyDescent="0.35">
      <c r="A550">
        <v>10003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-4830.4794337327694</v>
      </c>
      <c r="I550">
        <v>3902.6228751324511</v>
      </c>
      <c r="J550">
        <v>3051.4458380820111</v>
      </c>
      <c r="K550">
        <v>-5.132888073857627</v>
      </c>
      <c r="L550">
        <v>-2.4051473317949421</v>
      </c>
      <c r="M550">
        <v>-5.0515610900192609</v>
      </c>
      <c r="N550">
        <f>SQRT(ssa_urop_maneuver_10003[[#This Row],[x-pos]]^2+ssa_urop_maneuver_10003[[#This Row],[y-pos]]^2+ssa_urop_maneuver_10003[[#This Row],[z-pos]]^2)-6378</f>
        <v>541.19927216801352</v>
      </c>
      <c r="O550">
        <f>SQRT(ssa_urop_maneuver_10003[[#This Row],[x-vel]]^2+ssa_urop_maneuver_10003[[#This Row],[y-vel]]^2+ssa_urop_maneuver_10003[[#This Row],[z-vel]]^2)</f>
        <v>7.5927296219862042</v>
      </c>
    </row>
    <row r="551" spans="1:15" x14ac:dyDescent="0.35">
      <c r="A551">
        <v>10003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-6682.5684285765528</v>
      </c>
      <c r="I551">
        <v>1745.758167504767</v>
      </c>
      <c r="J551">
        <v>-404.13142265841122</v>
      </c>
      <c r="K551">
        <v>-0.81490443465146833</v>
      </c>
      <c r="L551">
        <v>-4.5232618104551472</v>
      </c>
      <c r="M551">
        <v>-6.046865661715711</v>
      </c>
      <c r="N551">
        <f>SQRT(ssa_urop_maneuver_10003[[#This Row],[x-pos]]^2+ssa_urop_maneuver_10003[[#This Row],[y-pos]]^2+ssa_urop_maneuver_10003[[#This Row],[z-pos]]^2)-6378</f>
        <v>540.64976630538877</v>
      </c>
      <c r="O551">
        <f>SQRT(ssa_urop_maneuver_10003[[#This Row],[x-vel]]^2+ssa_urop_maneuver_10003[[#This Row],[y-vel]]^2+ssa_urop_maneuver_10003[[#This Row],[z-vel]]^2)</f>
        <v>7.5952979516522712</v>
      </c>
    </row>
    <row r="552" spans="1:15" x14ac:dyDescent="0.35">
      <c r="A552">
        <v>10003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-5739.3288002928484</v>
      </c>
      <c r="I552">
        <v>-1141.367873134938</v>
      </c>
      <c r="J552">
        <v>-3690.2355324639698</v>
      </c>
      <c r="K552">
        <v>3.8432522800004949</v>
      </c>
      <c r="L552">
        <v>-4.7501762171865911</v>
      </c>
      <c r="M552">
        <v>-4.5075089822952581</v>
      </c>
      <c r="N552">
        <f>SQRT(ssa_urop_maneuver_10003[[#This Row],[x-pos]]^2+ssa_urop_maneuver_10003[[#This Row],[y-pos]]^2+ssa_urop_maneuver_10003[[#This Row],[z-pos]]^2)-6378</f>
        <v>540.12503390587426</v>
      </c>
      <c r="O552">
        <f>SQRT(ssa_urop_maneuver_10003[[#This Row],[x-vel]]^2+ssa_urop_maneuver_10003[[#This Row],[y-vel]]^2+ssa_urop_maneuver_10003[[#This Row],[z-vel]]^2)</f>
        <v>7.5929177137334065</v>
      </c>
    </row>
    <row r="553" spans="1:15" x14ac:dyDescent="0.35">
      <c r="A553">
        <v>10003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-2398.3804232745451</v>
      </c>
      <c r="I553">
        <v>-3552.229382965761</v>
      </c>
      <c r="J553">
        <v>-5431.3223058985668</v>
      </c>
      <c r="K553">
        <v>6.8875543686862386</v>
      </c>
      <c r="L553">
        <v>-2.9950039243182358</v>
      </c>
      <c r="M553">
        <v>-1.0862882067316839</v>
      </c>
      <c r="N553">
        <f>SQRT(ssa_urop_maneuver_10003[[#This Row],[x-pos]]^2+ssa_urop_maneuver_10003[[#This Row],[y-pos]]^2+ssa_urop_maneuver_10003[[#This Row],[z-pos]]^2)-6378</f>
        <v>540.80222542191405</v>
      </c>
      <c r="O553">
        <f>SQRT(ssa_urop_maneuver_10003[[#This Row],[x-vel]]^2+ssa_urop_maneuver_10003[[#This Row],[y-vel]]^2+ssa_urop_maneuver_10003[[#This Row],[z-vel]]^2)</f>
        <v>7.5887071202132228</v>
      </c>
    </row>
    <row r="554" spans="1:15" x14ac:dyDescent="0.35">
      <c r="A554">
        <v>10003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1942.597827603307</v>
      </c>
      <c r="I554">
        <v>-4482.8326820979037</v>
      </c>
      <c r="J554">
        <v>-4902.8683442041693</v>
      </c>
      <c r="K554">
        <v>7.0578264114199838</v>
      </c>
      <c r="L554">
        <v>5.2362912904396434E-3</v>
      </c>
      <c r="M554">
        <v>2.7835029857895548</v>
      </c>
      <c r="N554">
        <f>SQRT(ssa_urop_maneuver_10003[[#This Row],[x-pos]]^2+ssa_urop_maneuver_10003[[#This Row],[y-pos]]^2+ssa_urop_maneuver_10003[[#This Row],[z-pos]]^2)-6378</f>
        <v>543.53112946069905</v>
      </c>
      <c r="O554">
        <f>SQRT(ssa_urop_maneuver_10003[[#This Row],[x-vel]]^2+ssa_urop_maneuver_10003[[#This Row],[y-vel]]^2+ssa_urop_maneuver_10003[[#This Row],[z-vel]]^2)</f>
        <v>7.5868853915413359</v>
      </c>
    </row>
    <row r="555" spans="1:15" x14ac:dyDescent="0.35">
      <c r="A555">
        <v>10003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5474.134083777667</v>
      </c>
      <c r="I555">
        <v>-3545.9523971630942</v>
      </c>
      <c r="J555">
        <v>-2326.5891488602069</v>
      </c>
      <c r="K555">
        <v>4.2863392816041346</v>
      </c>
      <c r="L555">
        <v>3.005100424401824</v>
      </c>
      <c r="M555">
        <v>5.4923598511138678</v>
      </c>
      <c r="N555">
        <f>SQRT(ssa_urop_maneuver_10003[[#This Row],[x-pos]]^2+ssa_urop_maneuver_10003[[#This Row],[y-pos]]^2+ssa_urop_maneuver_10003[[#This Row],[z-pos]]^2)-6378</f>
        <v>546.80609387130153</v>
      </c>
      <c r="O555">
        <f>SQRT(ssa_urop_maneuver_10003[[#This Row],[x-vel]]^2+ssa_urop_maneuver_10003[[#This Row],[y-vel]]^2+ssa_urop_maneuver_10003[[#This Row],[z-vel]]^2)</f>
        <v>7.5874468519977274</v>
      </c>
    </row>
    <row r="556" spans="1:15" x14ac:dyDescent="0.35">
      <c r="A556">
        <v>10003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6722.8017322354208</v>
      </c>
      <c r="I556">
        <v>-1130.532013981461</v>
      </c>
      <c r="J556">
        <v>1222.254228423978</v>
      </c>
      <c r="K556">
        <v>-0.27525266829988732</v>
      </c>
      <c r="L556">
        <v>4.7540371759136706</v>
      </c>
      <c r="M556">
        <v>5.9064928712252041</v>
      </c>
      <c r="N556">
        <f>SQRT(ssa_urop_maneuver_10003[[#This Row],[x-pos]]^2+ssa_urop_maneuver_10003[[#This Row],[y-pos]]^2+ssa_urop_maneuver_10003[[#This Row],[z-pos]]^2)-6378</f>
        <v>547.89858173543053</v>
      </c>
      <c r="O556">
        <f>SQRT(ssa_urop_maneuver_10003[[#This Row],[x-vel]]^2+ssa_urop_maneuver_10003[[#This Row],[y-vel]]^2+ssa_urop_maneuver_10003[[#This Row],[z-vel]]^2)</f>
        <v>7.5870476167748935</v>
      </c>
    </row>
    <row r="557" spans="1:15" x14ac:dyDescent="0.35">
      <c r="A557">
        <v>10003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5167.9846358067944</v>
      </c>
      <c r="I557">
        <v>1756.503826939188</v>
      </c>
      <c r="J557">
        <v>4260.2487013056707</v>
      </c>
      <c r="K557">
        <v>-4.7182479720351793</v>
      </c>
      <c r="L557">
        <v>4.5204371431973023</v>
      </c>
      <c r="M557">
        <v>3.852425176041808</v>
      </c>
      <c r="N557">
        <f>SQRT(ssa_urop_maneuver_10003[[#This Row],[x-pos]]^2+ssa_urop_maneuver_10003[[#This Row],[y-pos]]^2+ssa_urop_maneuver_10003[[#This Row],[z-pos]]^2)-6378</f>
        <v>546.09487853565952</v>
      </c>
      <c r="O557">
        <f>SQRT(ssa_urop_maneuver_10003[[#This Row],[x-vel]]^2+ssa_urop_maneuver_10003[[#This Row],[y-vel]]^2+ssa_urop_maneuver_10003[[#This Row],[z-vel]]^2)</f>
        <v>7.5853408379724527</v>
      </c>
    </row>
    <row r="558" spans="1:15" x14ac:dyDescent="0.35">
      <c r="A558">
        <v>10003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1460.673040609267</v>
      </c>
      <c r="I558">
        <v>3912.2932151347431</v>
      </c>
      <c r="J558">
        <v>5519.5606811824136</v>
      </c>
      <c r="K558">
        <v>-7.1915649701005098</v>
      </c>
      <c r="L558">
        <v>2.4054511833732528</v>
      </c>
      <c r="M558">
        <v>0.19316772858536588</v>
      </c>
      <c r="N558">
        <f>SQRT(ssa_urop_maneuver_10003[[#This Row],[x-pos]]^2+ssa_urop_maneuver_10003[[#This Row],[y-pos]]^2+ssa_urop_maneuver_10003[[#This Row],[z-pos]]^2)-6378</f>
        <v>543.35492848090598</v>
      </c>
      <c r="O558">
        <f>SQRT(ssa_urop_maneuver_10003[[#This Row],[x-vel]]^2+ssa_urop_maneuver_10003[[#This Row],[y-vel]]^2+ssa_urop_maneuver_10003[[#This Row],[z-vel]]^2)</f>
        <v>7.5856519750206948</v>
      </c>
    </row>
    <row r="559" spans="1:15" x14ac:dyDescent="0.35">
      <c r="A559">
        <v>10003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-2854.4497380666712</v>
      </c>
      <c r="I559">
        <v>4439.3865018394163</v>
      </c>
      <c r="J559">
        <v>4475.0792953656628</v>
      </c>
      <c r="K559">
        <v>-6.6705435206536867</v>
      </c>
      <c r="L559">
        <v>-0.71337041891957886</v>
      </c>
      <c r="M559">
        <v>-3.5496019931330904</v>
      </c>
      <c r="N559">
        <f>SQRT(ssa_urop_maneuver_10003[[#This Row],[x-pos]]^2+ssa_urop_maneuver_10003[[#This Row],[y-pos]]^2+ssa_urop_maneuver_10003[[#This Row],[z-pos]]^2)-6378</f>
        <v>541.70884645252499</v>
      </c>
      <c r="O559">
        <f>SQRT(ssa_urop_maneuver_10003[[#This Row],[x-vel]]^2+ssa_urop_maneuver_10003[[#This Row],[y-vel]]^2+ssa_urop_maneuver_10003[[#This Row],[z-vel]]^2)</f>
        <v>7.5897775016912572</v>
      </c>
    </row>
    <row r="560" spans="1:15" x14ac:dyDescent="0.35">
      <c r="A560">
        <v>10003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-5978.2233614533316</v>
      </c>
      <c r="I560">
        <v>3114.865605678578</v>
      </c>
      <c r="J560">
        <v>1559.54056373052</v>
      </c>
      <c r="K560">
        <v>-3.361914772070937</v>
      </c>
      <c r="L560">
        <v>-3.542536415515785</v>
      </c>
      <c r="M560">
        <v>-5.8156638307641826</v>
      </c>
      <c r="N560">
        <f>SQRT(ssa_urop_maneuver_10003[[#This Row],[x-pos]]^2+ssa_urop_maneuver_10003[[#This Row],[y-pos]]^2+ssa_urop_maneuver_10003[[#This Row],[z-pos]]^2)-6378</f>
        <v>541.08296458328732</v>
      </c>
      <c r="O560">
        <f>SQRT(ssa_urop_maneuver_10003[[#This Row],[x-vel]]^2+ssa_urop_maneuver_10003[[#This Row],[y-vel]]^2+ssa_urop_maneuver_10003[[#This Row],[z-vel]]^2)</f>
        <v>7.5943387455645492</v>
      </c>
    </row>
    <row r="561" spans="1:15" x14ac:dyDescent="0.35">
      <c r="A561">
        <v>10003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-6602.2108831245987</v>
      </c>
      <c r="I561">
        <v>488.18800783814447</v>
      </c>
      <c r="J561">
        <v>-2009.3721417042091</v>
      </c>
      <c r="K561">
        <v>1.357704489551578</v>
      </c>
      <c r="L561">
        <v>-4.8942695893880899</v>
      </c>
      <c r="M561">
        <v>-5.6463720953227767</v>
      </c>
      <c r="N561">
        <f>SQRT(ssa_urop_maneuver_10003[[#This Row],[x-pos]]^2+ssa_urop_maneuver_10003[[#This Row],[y-pos]]^2+ssa_urop_maneuver_10003[[#This Row],[z-pos]]^2)-6378</f>
        <v>540.4602680150474</v>
      </c>
      <c r="O561">
        <f>SQRT(ssa_urop_maneuver_10003[[#This Row],[x-vel]]^2+ssa_urop_maneuver_10003[[#This Row],[y-vel]]^2+ssa_urop_maneuver_10003[[#This Row],[z-vel]]^2)</f>
        <v>7.5946529962465892</v>
      </c>
    </row>
    <row r="562" spans="1:15" x14ac:dyDescent="0.35">
      <c r="A562">
        <v>10003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-4465.5220762848967</v>
      </c>
      <c r="I562">
        <v>-2342.9352020577189</v>
      </c>
      <c r="J562">
        <v>-4736.2049258716488</v>
      </c>
      <c r="K562">
        <v>5.5038444714108028</v>
      </c>
      <c r="L562">
        <v>-4.199992540909502</v>
      </c>
      <c r="M562">
        <v>-3.1127737018091111</v>
      </c>
      <c r="N562">
        <f>SQRT(ssa_urop_maneuver_10003[[#This Row],[x-pos]]^2+ssa_urop_maneuver_10003[[#This Row],[y-pos]]^2+ssa_urop_maneuver_10003[[#This Row],[z-pos]]^2)-6378</f>
        <v>540.22736506107412</v>
      </c>
      <c r="O562">
        <f>SQRT(ssa_urop_maneuver_10003[[#This Row],[x-vel]]^2+ssa_urop_maneuver_10003[[#This Row],[y-vel]]^2+ssa_urop_maneuver_10003[[#This Row],[z-vel]]^2)</f>
        <v>7.5908893700177922</v>
      </c>
    </row>
    <row r="563" spans="1:15" x14ac:dyDescent="0.35">
      <c r="A563">
        <v>10003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-465.12747445147232</v>
      </c>
      <c r="I563">
        <v>-4196.9688754269246</v>
      </c>
      <c r="J563">
        <v>-5482.0287772371012</v>
      </c>
      <c r="K563">
        <v>7.3465532897675478</v>
      </c>
      <c r="L563">
        <v>-1.7566674685056829</v>
      </c>
      <c r="M563">
        <v>0.71598562779004171</v>
      </c>
      <c r="N563">
        <f>SQRT(ssa_urop_maneuver_10003[[#This Row],[x-pos]]^2+ssa_urop_maneuver_10003[[#This Row],[y-pos]]^2+ssa_urop_maneuver_10003[[#This Row],[z-pos]]^2)-6378</f>
        <v>541.79268643560317</v>
      </c>
      <c r="O563">
        <f>SQRT(ssa_urop_maneuver_10003[[#This Row],[x-vel]]^2+ssa_urop_maneuver_10003[[#This Row],[y-vel]]^2+ssa_urop_maneuver_10003[[#This Row],[z-vel]]^2)</f>
        <v>7.5875135092797326</v>
      </c>
    </row>
    <row r="564" spans="1:15" x14ac:dyDescent="0.35">
      <c r="A564">
        <v>10003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3729.1681910394991</v>
      </c>
      <c r="I564">
        <v>-4302.6926000355288</v>
      </c>
      <c r="J564">
        <v>-3938.0975833080379</v>
      </c>
      <c r="K564">
        <v>6.1274497346537364</v>
      </c>
      <c r="L564">
        <v>1.4173969314003121</v>
      </c>
      <c r="M564">
        <v>4.2437616302928181</v>
      </c>
      <c r="N564">
        <f>SQRT(ssa_urop_maneuver_10003[[#This Row],[x-pos]]^2+ssa_urop_maneuver_10003[[#This Row],[y-pos]]^2+ssa_urop_maneuver_10003[[#This Row],[z-pos]]^2)-6378</f>
        <v>545.0391868830211</v>
      </c>
      <c r="O564">
        <f>SQRT(ssa_urop_maneuver_10003[[#This Row],[x-vel]]^2+ssa_urop_maneuver_10003[[#This Row],[y-vel]]^2+ssa_urop_maneuver_10003[[#This Row],[z-vel]]^2)</f>
        <v>7.5871053166933651</v>
      </c>
    </row>
    <row r="565" spans="1:15" x14ac:dyDescent="0.35">
      <c r="A565">
        <v>10003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6368.976838804535</v>
      </c>
      <c r="I565">
        <v>-2615.2467879541568</v>
      </c>
      <c r="J565">
        <v>-748.72087332803972</v>
      </c>
      <c r="K565">
        <v>2.3518318577390791</v>
      </c>
      <c r="L565">
        <v>4.0037798532612587</v>
      </c>
      <c r="M565">
        <v>6.0009217966482726</v>
      </c>
      <c r="N565">
        <f>SQRT(ssa_urop_maneuver_10003[[#This Row],[x-pos]]^2+ssa_urop_maneuver_10003[[#This Row],[y-pos]]^2+ssa_urop_maneuver_10003[[#This Row],[z-pos]]^2)-6378</f>
        <v>547.602116876933</v>
      </c>
      <c r="O565">
        <f>SQRT(ssa_urop_maneuver_10003[[#This Row],[x-vel]]^2+ssa_urop_maneuver_10003[[#This Row],[y-vel]]^2+ssa_urop_maneuver_10003[[#This Row],[z-vel]]^2)</f>
        <v>7.587649742176132</v>
      </c>
    </row>
    <row r="566" spans="1:15" x14ac:dyDescent="0.35">
      <c r="A566">
        <v>10003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6352.1710841578279</v>
      </c>
      <c r="I566">
        <v>163.0339672706082</v>
      </c>
      <c r="J566">
        <v>2753.7479977848589</v>
      </c>
      <c r="K566">
        <v>-2.4050573708461895</v>
      </c>
      <c r="L566">
        <v>4.9208722345770877</v>
      </c>
      <c r="M566">
        <v>5.2491562487396024</v>
      </c>
      <c r="N566">
        <f>SQRT(ssa_urop_maneuver_10003[[#This Row],[x-pos]]^2+ssa_urop_maneuver_10003[[#This Row],[y-pos]]^2+ssa_urop_maneuver_10003[[#This Row],[z-pos]]^2)-6378</f>
        <v>547.30039725346069</v>
      </c>
      <c r="O566">
        <f>SQRT(ssa_urop_maneuver_10003[[#This Row],[x-vel]]^2+ssa_urop_maneuver_10003[[#This Row],[y-vel]]^2+ssa_urop_maneuver_10003[[#This Row],[z-vel]]^2)</f>
        <v>7.5863644672382637</v>
      </c>
    </row>
    <row r="567" spans="1:15" x14ac:dyDescent="0.35">
      <c r="A567">
        <v>10003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3687.6672376778979</v>
      </c>
      <c r="I567">
        <v>2873.6645141387071</v>
      </c>
      <c r="J567">
        <v>5105.7249905975477</v>
      </c>
      <c r="K567">
        <v>-6.1537064201722398</v>
      </c>
      <c r="L567">
        <v>3.787379575308067</v>
      </c>
      <c r="M567">
        <v>2.3066336944451238</v>
      </c>
      <c r="N567">
        <f>SQRT(ssa_urop_maneuver_10003[[#This Row],[x-pos]]^2+ssa_urop_maneuver_10003[[#This Row],[y-pos]]^2+ssa_urop_maneuver_10003[[#This Row],[z-pos]]^2)-6378</f>
        <v>544.80760062529225</v>
      </c>
      <c r="O567">
        <f>SQRT(ssa_urop_maneuver_10003[[#This Row],[x-vel]]^2+ssa_urop_maneuver_10003[[#This Row],[y-vel]]^2+ssa_urop_maneuver_10003[[#This Row],[z-vel]]^2)</f>
        <v>7.5850448748494115</v>
      </c>
    </row>
    <row r="568" spans="1:15" x14ac:dyDescent="0.35">
      <c r="A568">
        <v>10003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-512.05410505555551</v>
      </c>
      <c r="I568">
        <v>4388.1783794747516</v>
      </c>
      <c r="J568">
        <v>5326.7910780869252</v>
      </c>
      <c r="K568">
        <v>-7.3383792023665082</v>
      </c>
      <c r="L568">
        <v>1.077840451015698</v>
      </c>
      <c r="M568">
        <v>-1.5969572706068209</v>
      </c>
      <c r="N568">
        <f>SQRT(ssa_urop_maneuver_10003[[#This Row],[x-pos]]^2+ssa_urop_maneuver_10003[[#This Row],[y-pos]]^2+ssa_urop_maneuver_10003[[#This Row],[z-pos]]^2)-6378</f>
        <v>542.47773540095841</v>
      </c>
      <c r="O568">
        <f>SQRT(ssa_urop_maneuver_10003[[#This Row],[x-vel]]^2+ssa_urop_maneuver_10003[[#This Row],[y-vel]]^2+ssa_urop_maneuver_10003[[#This Row],[z-vel]]^2)</f>
        <v>7.5870825670816986</v>
      </c>
    </row>
    <row r="569" spans="1:15" x14ac:dyDescent="0.35">
      <c r="A569">
        <v>10003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-4497.8723369327781</v>
      </c>
      <c r="I569">
        <v>4074.7642389455768</v>
      </c>
      <c r="J569">
        <v>3323.291725056758</v>
      </c>
      <c r="K569">
        <v>-5.4645505461982511</v>
      </c>
      <c r="L569">
        <v>-2.0862196879846531</v>
      </c>
      <c r="M569">
        <v>-4.8399126840667313</v>
      </c>
      <c r="N569">
        <f>SQRT(ssa_urop_maneuver_10003[[#This Row],[x-pos]]^2+ssa_urop_maneuver_10003[[#This Row],[y-pos]]^2+ssa_urop_maneuver_10003[[#This Row],[z-pos]]^2)-6378</f>
        <v>541.45280005330915</v>
      </c>
      <c r="O569">
        <f>SQRT(ssa_urop_maneuver_10003[[#This Row],[x-vel]]^2+ssa_urop_maneuver_10003[[#This Row],[y-vel]]^2+ssa_urop_maneuver_10003[[#This Row],[z-vel]]^2)</f>
        <v>7.5919944710122396</v>
      </c>
    </row>
    <row r="570" spans="1:15" x14ac:dyDescent="0.35">
      <c r="A570">
        <v>10003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-6604.7928633670654</v>
      </c>
      <c r="I570">
        <v>2059.9661004834402</v>
      </c>
      <c r="J570">
        <v>-71.119878943500098</v>
      </c>
      <c r="K570">
        <v>-1.3016731634323651</v>
      </c>
      <c r="L570">
        <v>-4.3861035429767634</v>
      </c>
      <c r="M570">
        <v>-6.0623093137241053</v>
      </c>
      <c r="N570">
        <f>SQRT(ssa_urop_maneuver_10003[[#This Row],[x-pos]]^2+ssa_urop_maneuver_10003[[#This Row],[y-pos]]^2+ssa_urop_maneuver_10003[[#This Row],[z-pos]]^2)-6378</f>
        <v>540.94552228201974</v>
      </c>
      <c r="O570">
        <f>SQRT(ssa_urop_maneuver_10003[[#This Row],[x-vel]]^2+ssa_urop_maneuver_10003[[#This Row],[y-vel]]^2+ssa_urop_maneuver_10003[[#This Row],[z-vel]]^2)</f>
        <v>7.5949885799373895</v>
      </c>
    </row>
    <row r="571" spans="1:15" x14ac:dyDescent="0.35">
      <c r="A571">
        <v>10003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-5949.2482201150706</v>
      </c>
      <c r="I571">
        <v>-816.40621642841188</v>
      </c>
      <c r="J571">
        <v>-3435.6466668739731</v>
      </c>
      <c r="K571">
        <v>3.4061333038549839</v>
      </c>
      <c r="L571">
        <v>-4.8527349021160564</v>
      </c>
      <c r="M571">
        <v>-4.7438007875404109</v>
      </c>
      <c r="N571">
        <f>SQRT(ssa_urop_maneuver_10003[[#This Row],[x-pos]]^2+ssa_urop_maneuver_10003[[#This Row],[y-pos]]^2+ssa_urop_maneuver_10003[[#This Row],[z-pos]]^2)-6378</f>
        <v>540.36263247074476</v>
      </c>
      <c r="O571">
        <f>SQRT(ssa_urop_maneuver_10003[[#This Row],[x-vel]]^2+ssa_urop_maneuver_10003[[#This Row],[y-vel]]^2+ssa_urop_maneuver_10003[[#This Row],[z-vel]]^2)</f>
        <v>7.5930511670681122</v>
      </c>
    </row>
    <row r="572" spans="1:15" x14ac:dyDescent="0.35">
      <c r="A572">
        <v>10003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-2808.09559727434</v>
      </c>
      <c r="I572">
        <v>-3352.224818504324</v>
      </c>
      <c r="J572">
        <v>-5361.6006480904789</v>
      </c>
      <c r="K572">
        <v>6.682699681107696</v>
      </c>
      <c r="L572">
        <v>-3.293733589239578</v>
      </c>
      <c r="M572">
        <v>-1.443727998273201</v>
      </c>
      <c r="N572">
        <f>SQRT(ssa_urop_maneuver_10003[[#This Row],[x-pos]]^2+ssa_urop_maneuver_10003[[#This Row],[y-pos]]^2+ssa_urop_maneuver_10003[[#This Row],[z-pos]]^2)-6378</f>
        <v>540.78411477277768</v>
      </c>
      <c r="O572">
        <f>SQRT(ssa_urop_maneuver_10003[[#This Row],[x-vel]]^2+ssa_urop_maneuver_10003[[#This Row],[y-vel]]^2+ssa_urop_maneuver_10003[[#This Row],[z-vel]]^2)</f>
        <v>7.5889068065011767</v>
      </c>
    </row>
    <row r="573" spans="1:15" x14ac:dyDescent="0.35">
      <c r="A573">
        <v>10003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1503.9993211443771</v>
      </c>
      <c r="I573">
        <v>-4491.0619604630356</v>
      </c>
      <c r="J573">
        <v>-5046.9496253250172</v>
      </c>
      <c r="K573">
        <v>7.1698111754333507</v>
      </c>
      <c r="L573">
        <v>-0.36503863317091861</v>
      </c>
      <c r="M573">
        <v>2.4540638961333139</v>
      </c>
      <c r="N573">
        <f>SQRT(ssa_urop_maneuver_10003[[#This Row],[x-pos]]^2+ssa_urop_maneuver_10003[[#This Row],[y-pos]]^2+ssa_urop_maneuver_10003[[#This Row],[z-pos]]^2)-6378</f>
        <v>543.22474792497724</v>
      </c>
      <c r="O573">
        <f>SQRT(ssa_urop_maneuver_10003[[#This Row],[x-vel]]^2+ssa_urop_maneuver_10003[[#This Row],[y-vel]]^2+ssa_urop_maneuver_10003[[#This Row],[z-vel]]^2)</f>
        <v>7.5869542704158484</v>
      </c>
    </row>
    <row r="574" spans="1:15" x14ac:dyDescent="0.35">
      <c r="A574">
        <v>10003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5189.3930834383509</v>
      </c>
      <c r="I574">
        <v>-3759.0535620182409</v>
      </c>
      <c r="J574">
        <v>-2624.3716606802541</v>
      </c>
      <c r="K574">
        <v>4.66876734578255</v>
      </c>
      <c r="L574">
        <v>2.7172448413270232</v>
      </c>
      <c r="M574">
        <v>5.3281365923945838</v>
      </c>
      <c r="N574">
        <f>SQRT(ssa_urop_maneuver_10003[[#This Row],[x-pos]]^2+ssa_urop_maneuver_10003[[#This Row],[y-pos]]^2+ssa_urop_maneuver_10003[[#This Row],[z-pos]]^2)-6378</f>
        <v>546.42133827379439</v>
      </c>
      <c r="O574">
        <f>SQRT(ssa_urop_maneuver_10003[[#This Row],[x-vel]]^2+ssa_urop_maneuver_10003[[#This Row],[y-vel]]^2+ssa_urop_maneuver_10003[[#This Row],[z-vel]]^2)</f>
        <v>7.5874796608609056</v>
      </c>
    </row>
    <row r="575" spans="1:15" x14ac:dyDescent="0.35">
      <c r="A575">
        <v>10003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6710.7156607576899</v>
      </c>
      <c r="I575">
        <v>-1459.692396206661</v>
      </c>
      <c r="J575">
        <v>895.19722389853575</v>
      </c>
      <c r="K575">
        <v>0.21791881405044849</v>
      </c>
      <c r="L575">
        <v>4.6691543540397911</v>
      </c>
      <c r="M575">
        <v>5.9766839218649839</v>
      </c>
      <c r="N575">
        <f>SQRT(ssa_urop_maneuver_10003[[#This Row],[x-pos]]^2+ssa_urop_maneuver_10003[[#This Row],[y-pos]]^2+ssa_urop_maneuver_10003[[#This Row],[z-pos]]^2)-6378</f>
        <v>547.73350922179998</v>
      </c>
      <c r="O575">
        <f>SQRT(ssa_urop_maneuver_10003[[#This Row],[x-vel]]^2+ssa_urop_maneuver_10003[[#This Row],[y-vel]]^2+ssa_urop_maneuver_10003[[#This Row],[z-vel]]^2)</f>
        <v>7.5874397324292007</v>
      </c>
    </row>
    <row r="576" spans="1:15" x14ac:dyDescent="0.35">
      <c r="A576">
        <v>10003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5433.1399084055738</v>
      </c>
      <c r="I576">
        <v>1448.634719744193</v>
      </c>
      <c r="J576">
        <v>4040.5710504962062</v>
      </c>
      <c r="K576">
        <v>-4.3207727392886586</v>
      </c>
      <c r="L576">
        <v>4.6735562360724776</v>
      </c>
      <c r="M576">
        <v>4.1269833433014096</v>
      </c>
      <c r="N576">
        <f>SQRT(ssa_urop_maneuver_10003[[#This Row],[x-pos]]^2+ssa_urop_maneuver_10003[[#This Row],[y-pos]]^2+ssa_urop_maneuver_10003[[#This Row],[z-pos]]^2)-6378</f>
        <v>546.14371815502454</v>
      </c>
      <c r="O576">
        <f>SQRT(ssa_urop_maneuver_10003[[#This Row],[x-vel]]^2+ssa_urop_maneuver_10003[[#This Row],[y-vel]]^2+ssa_urop_maneuver_10003[[#This Row],[z-vel]]^2)</f>
        <v>7.5857232003414969</v>
      </c>
    </row>
    <row r="577" spans="1:15" x14ac:dyDescent="0.35">
      <c r="A577">
        <v>10003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1892.1730772688111</v>
      </c>
      <c r="I577">
        <v>3753.8280448178939</v>
      </c>
      <c r="J577">
        <v>5498.6583853484417</v>
      </c>
      <c r="K577">
        <v>-7.0544590513408387</v>
      </c>
      <c r="L577">
        <v>2.7323275606471942</v>
      </c>
      <c r="M577">
        <v>0.5572545356961266</v>
      </c>
      <c r="N577">
        <f>SQRT(ssa_urop_maneuver_10003[[#This Row],[x-pos]]^2+ssa_urop_maneuver_10003[[#This Row],[y-pos]]^2+ssa_urop_maneuver_10003[[#This Row],[z-pos]]^2)-6378</f>
        <v>543.4729634063433</v>
      </c>
      <c r="O577">
        <f>SQRT(ssa_urop_maneuver_10003[[#This Row],[x-vel]]^2+ssa_urop_maneuver_10003[[#This Row],[y-vel]]^2+ssa_urop_maneuver_10003[[#This Row],[z-vel]]^2)</f>
        <v>7.5856139516370611</v>
      </c>
    </row>
    <row r="578" spans="1:15" x14ac:dyDescent="0.35">
      <c r="A578">
        <v>10003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-2436.313567795311</v>
      </c>
      <c r="I578">
        <v>4496.313503180917</v>
      </c>
      <c r="J578">
        <v>4661.6909842349933</v>
      </c>
      <c r="K578">
        <v>-6.8507685491035968</v>
      </c>
      <c r="L578">
        <v>-0.34808448486747218</v>
      </c>
      <c r="M578">
        <v>-3.2469868518901879</v>
      </c>
      <c r="N578">
        <f>SQRT(ssa_urop_maneuver_10003[[#This Row],[x-pos]]^2+ssa_urop_maneuver_10003[[#This Row],[y-pos]]^2+ssa_urop_maneuver_10003[[#This Row],[z-pos]]^2)-6378</f>
        <v>541.81370789766152</v>
      </c>
      <c r="O578">
        <f>SQRT(ssa_urop_maneuver_10003[[#This Row],[x-vel]]^2+ssa_urop_maneuver_10003[[#This Row],[y-vel]]^2+ssa_urop_maneuver_10003[[#This Row],[z-vel]]^2)</f>
        <v>7.589276390957191</v>
      </c>
    </row>
    <row r="579" spans="1:15" x14ac:dyDescent="0.35">
      <c r="A579">
        <v>10003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-5748.0940515888942</v>
      </c>
      <c r="I579">
        <v>3363.913397486866</v>
      </c>
      <c r="J579">
        <v>1876.039696381823</v>
      </c>
      <c r="K579">
        <v>-3.7858149249664281</v>
      </c>
      <c r="L579">
        <v>-3.2908248392070312</v>
      </c>
      <c r="M579">
        <v>-5.7013294367126903</v>
      </c>
      <c r="N579">
        <f>SQRT(ssa_urop_maneuver_10003[[#This Row],[x-pos]]^2+ssa_urop_maneuver_10003[[#This Row],[y-pos]]^2+ssa_urop_maneuver_10003[[#This Row],[z-pos]]^2)-6378</f>
        <v>541.25021328927323</v>
      </c>
      <c r="O579">
        <f>SQRT(ssa_urop_maneuver_10003[[#This Row],[x-vel]]^2+ssa_urop_maneuver_10003[[#This Row],[y-vel]]^2+ssa_urop_maneuver_10003[[#This Row],[z-vel]]^2)</f>
        <v>7.5938843890572354</v>
      </c>
    </row>
    <row r="580" spans="1:15" x14ac:dyDescent="0.35">
      <c r="A580">
        <v>10003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-6656.7387829593581</v>
      </c>
      <c r="I580">
        <v>825.59965920733555</v>
      </c>
      <c r="J580">
        <v>-1695.5129102144931</v>
      </c>
      <c r="K580">
        <v>0.86751732791421832</v>
      </c>
      <c r="L580">
        <v>-4.8622747572906553</v>
      </c>
      <c r="M580">
        <v>-5.7692182621908055</v>
      </c>
      <c r="N580">
        <f>SQRT(ssa_urop_maneuver_10003[[#This Row],[x-pos]]^2+ssa_urop_maneuver_10003[[#This Row],[y-pos]]^2+ssa_urop_maneuver_10003[[#This Row],[z-pos]]^2)-6378</f>
        <v>540.7101435558443</v>
      </c>
      <c r="O580">
        <f>SQRT(ssa_urop_maneuver_10003[[#This Row],[x-vel]]^2+ssa_urop_maneuver_10003[[#This Row],[y-vel]]^2+ssa_urop_maneuver_10003[[#This Row],[z-vel]]^2)</f>
        <v>7.5946152954849016</v>
      </c>
    </row>
    <row r="581" spans="1:15" x14ac:dyDescent="0.35">
      <c r="A581">
        <v>10003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-4781.8433264379246</v>
      </c>
      <c r="I581">
        <v>-2058.1676529318061</v>
      </c>
      <c r="J581">
        <v>-4556.5244325110743</v>
      </c>
      <c r="K581">
        <v>5.1531051144342177</v>
      </c>
      <c r="L581">
        <v>-4.4009573157932822</v>
      </c>
      <c r="M581">
        <v>-3.420713030167907</v>
      </c>
      <c r="N581">
        <f>SQRT(ssa_urop_maneuver_10003[[#This Row],[x-pos]]^2+ssa_urop_maneuver_10003[[#This Row],[y-pos]]^2+ssa_urop_maneuver_10003[[#This Row],[z-pos]]^2)-6378</f>
        <v>540.38092260350277</v>
      </c>
      <c r="O581">
        <f>SQRT(ssa_urop_maneuver_10003[[#This Row],[x-vel]]^2+ssa_urop_maneuver_10003[[#This Row],[y-vel]]^2+ssa_urop_maneuver_10003[[#This Row],[z-vel]]^2)</f>
        <v>7.5910602191395506</v>
      </c>
    </row>
    <row r="582" spans="1:15" x14ac:dyDescent="0.35">
      <c r="A582">
        <v>10003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-911.02505291132297</v>
      </c>
      <c r="I582">
        <v>-4083.5781348717628</v>
      </c>
      <c r="J582">
        <v>-5511.4834678298266</v>
      </c>
      <c r="K582">
        <v>7.2808638642147567</v>
      </c>
      <c r="L582">
        <v>-2.1062411003876318</v>
      </c>
      <c r="M582">
        <v>0.35208092231845012</v>
      </c>
      <c r="N582">
        <f>SQRT(ssa_urop_maneuver_10003[[#This Row],[x-pos]]^2+ssa_urop_maneuver_10003[[#This Row],[y-pos]]^2+ssa_urop_maneuver_10003[[#This Row],[z-pos]]^2)-6378</f>
        <v>541.68402795939164</v>
      </c>
      <c r="O582">
        <f>SQRT(ssa_urop_maneuver_10003[[#This Row],[x-vel]]^2+ssa_urop_maneuver_10003[[#This Row],[y-vel]]^2+ssa_urop_maneuver_10003[[#This Row],[z-vel]]^2)</f>
        <v>7.5875681979176273</v>
      </c>
    </row>
    <row r="583" spans="1:15" x14ac:dyDescent="0.35">
      <c r="A583">
        <v>10003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3339.5208199109461</v>
      </c>
      <c r="I583">
        <v>-4407.9337059355003</v>
      </c>
      <c r="J583">
        <v>-4164.3682296881434</v>
      </c>
      <c r="K583">
        <v>6.3738840294054997</v>
      </c>
      <c r="L583">
        <v>1.064569873003832</v>
      </c>
      <c r="M583">
        <v>3.9754124545236911</v>
      </c>
      <c r="N583">
        <f>SQRT(ssa_urop_maneuver_10003[[#This Row],[x-pos]]^2+ssa_urop_maneuver_10003[[#This Row],[y-pos]]^2+ssa_urop_maneuver_10003[[#This Row],[z-pos]]^2)-6378</f>
        <v>544.73368077791292</v>
      </c>
      <c r="O583">
        <f>SQRT(ssa_urop_maneuver_10003[[#This Row],[x-vel]]^2+ssa_urop_maneuver_10003[[#This Row],[y-vel]]^2+ssa_urop_maneuver_10003[[#This Row],[z-vel]]^2)</f>
        <v>7.5870686578150828</v>
      </c>
    </row>
    <row r="584" spans="1:15" x14ac:dyDescent="0.35">
      <c r="A584">
        <v>10003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6198.0522775833524</v>
      </c>
      <c r="I584">
        <v>-2895.408450230349</v>
      </c>
      <c r="J584">
        <v>-1077.430695605671</v>
      </c>
      <c r="K584">
        <v>2.8080822788891391</v>
      </c>
      <c r="L584">
        <v>3.7947903381491561</v>
      </c>
      <c r="M584">
        <v>5.9403444015668461</v>
      </c>
      <c r="N584">
        <f>SQRT(ssa_urop_maneuver_10003[[#This Row],[x-pos]]^2+ssa_urop_maneuver_10003[[#This Row],[y-pos]]^2+ssa_urop_maneuver_10003[[#This Row],[z-pos]]^2)-6378</f>
        <v>547.32302735076883</v>
      </c>
      <c r="O584">
        <f>SQRT(ssa_urop_maneuver_10003[[#This Row],[x-vel]]^2+ssa_urop_maneuver_10003[[#This Row],[y-vel]]^2+ssa_urop_maneuver_10003[[#This Row],[z-vel]]^2)</f>
        <v>7.5877171405336385</v>
      </c>
    </row>
    <row r="585" spans="1:15" x14ac:dyDescent="0.35">
      <c r="A585">
        <v>10003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6471.211288780788</v>
      </c>
      <c r="I585">
        <v>-175.15953902915709</v>
      </c>
      <c r="J585">
        <v>2459.99728811664</v>
      </c>
      <c r="K585">
        <v>-1.9300760371671351</v>
      </c>
      <c r="L585">
        <v>4.9434133311910493</v>
      </c>
      <c r="M585">
        <v>5.4218840098064014</v>
      </c>
      <c r="N585">
        <f>SQRT(ssa_urop_maneuver_10003[[#This Row],[x-pos]]^2+ssa_urop_maneuver_10003[[#This Row],[y-pos]]^2+ssa_urop_maneuver_10003[[#This Row],[z-pos]]^2)-6378</f>
        <v>547.2323474160803</v>
      </c>
      <c r="O585">
        <f>SQRT(ssa_urop_maneuver_10003[[#This Row],[x-vel]]^2+ssa_urop_maneuver_10003[[#This Row],[y-vel]]^2+ssa_urop_maneuver_10003[[#This Row],[z-vel]]^2)</f>
        <v>7.5867881931709764</v>
      </c>
    </row>
    <row r="586" spans="1:15" x14ac:dyDescent="0.35">
      <c r="A586">
        <v>10003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4046.4914571051231</v>
      </c>
      <c r="I586">
        <v>2618.4627260317088</v>
      </c>
      <c r="J586">
        <v>4969.435151376525</v>
      </c>
      <c r="K586">
        <v>-5.8581961693190756</v>
      </c>
      <c r="L586">
        <v>4.0312926159331797</v>
      </c>
      <c r="M586">
        <v>2.6396063083069068</v>
      </c>
      <c r="N586">
        <f>SQRT(ssa_urop_maneuver_10003[[#This Row],[x-pos]]^2+ssa_urop_maneuver_10003[[#This Row],[y-pos]]^2+ssa_urop_maneuver_10003[[#This Row],[z-pos]]^2)-6378</f>
        <v>544.8408824541666</v>
      </c>
      <c r="O586">
        <f>SQRT(ssa_urop_maneuver_10003[[#This Row],[x-vel]]^2+ssa_urop_maneuver_10003[[#This Row],[y-vel]]^2+ssa_urop_maneuver_10003[[#This Row],[z-vel]]^2)</f>
        <v>7.5853347965897786</v>
      </c>
    </row>
    <row r="587" spans="1:15" x14ac:dyDescent="0.35">
      <c r="A587">
        <v>10003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-63.132133610261</v>
      </c>
      <c r="I587">
        <v>4322.0787780878181</v>
      </c>
      <c r="J587">
        <v>5404.5210409207721</v>
      </c>
      <c r="K587">
        <v>-7.3443943140080048</v>
      </c>
      <c r="L587">
        <v>1.4415549267175387</v>
      </c>
      <c r="M587">
        <v>-1.2422380079493991</v>
      </c>
      <c r="N587">
        <f>SQRT(ssa_urop_maneuver_10003[[#This Row],[x-pos]]^2+ssa_urop_maneuver_10003[[#This Row],[y-pos]]^2+ssa_urop_maneuver_10003[[#This Row],[z-pos]]^2)-6378</f>
        <v>542.4911900851821</v>
      </c>
      <c r="O587">
        <f>SQRT(ssa_urop_maneuver_10003[[#This Row],[x-vel]]^2+ssa_urop_maneuver_10003[[#This Row],[y-vel]]^2+ssa_urop_maneuver_10003[[#This Row],[z-vel]]^2)</f>
        <v>7.5869205686346035</v>
      </c>
    </row>
    <row r="588" spans="1:15" x14ac:dyDescent="0.35">
      <c r="A588">
        <v>10003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-4145.9283224527744</v>
      </c>
      <c r="I588">
        <v>4225.4508454343377</v>
      </c>
      <c r="J588">
        <v>3582.7702945217438</v>
      </c>
      <c r="K588">
        <v>-5.770360241280903</v>
      </c>
      <c r="L588">
        <v>-1.753462889234559</v>
      </c>
      <c r="M588">
        <v>-4.6108846177906262</v>
      </c>
      <c r="N588">
        <f>SQRT(ssa_urop_maneuver_10003[[#This Row],[x-pos]]^2+ssa_urop_maneuver_10003[[#This Row],[y-pos]]^2+ssa_urop_maneuver_10003[[#This Row],[z-pos]]^2)-6378</f>
        <v>541.49416398375615</v>
      </c>
      <c r="O588">
        <f>SQRT(ssa_urop_maneuver_10003[[#This Row],[x-vel]]^2+ssa_urop_maneuver_10003[[#This Row],[y-vel]]^2+ssa_urop_maneuver_10003[[#This Row],[z-vel]]^2)</f>
        <v>7.5915707450208503</v>
      </c>
    </row>
    <row r="589" spans="1:15" x14ac:dyDescent="0.35">
      <c r="A589">
        <v>10003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-6497.1346030728146</v>
      </c>
      <c r="I589">
        <v>2364.8721400552031</v>
      </c>
      <c r="J589">
        <v>261.77553443110452</v>
      </c>
      <c r="K589">
        <v>-1.780479854719534</v>
      </c>
      <c r="L589">
        <v>-4.2236774867093709</v>
      </c>
      <c r="M589">
        <v>-6.0557269232826556</v>
      </c>
      <c r="N589">
        <f>SQRT(ssa_urop_maneuver_10003[[#This Row],[x-pos]]^2+ssa_urop_maneuver_10003[[#This Row],[y-pos]]^2+ssa_urop_maneuver_10003[[#This Row],[z-pos]]^2)-6378</f>
        <v>541.09710292333602</v>
      </c>
      <c r="O589">
        <f>SQRT(ssa_urop_maneuver_10003[[#This Row],[x-vel]]^2+ssa_urop_maneuver_10003[[#This Row],[y-vel]]^2+ssa_urop_maneuver_10003[[#This Row],[z-vel]]^2)</f>
        <v>7.5948264360792406</v>
      </c>
    </row>
    <row r="590" spans="1:15" x14ac:dyDescent="0.35">
      <c r="A590">
        <v>10003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-6131.0249860540443</v>
      </c>
      <c r="I590">
        <v>-484.7122085151363</v>
      </c>
      <c r="J590">
        <v>-3168.8663768373281</v>
      </c>
      <c r="K590">
        <v>2.9554724297220858</v>
      </c>
      <c r="L590">
        <v>-4.929066629885166</v>
      </c>
      <c r="M590">
        <v>-4.9625800302360084</v>
      </c>
      <c r="N590">
        <f>SQRT(ssa_urop_maneuver_10003[[#This Row],[x-pos]]^2+ssa_urop_maneuver_10003[[#This Row],[y-pos]]^2+ssa_urop_maneuver_10003[[#This Row],[z-pos]]^2)-6378</f>
        <v>540.53506307171574</v>
      </c>
      <c r="O590">
        <f>SQRT(ssa_urop_maneuver_10003[[#This Row],[x-vel]]^2+ssa_urop_maneuver_10003[[#This Row],[y-vel]]^2+ssa_urop_maneuver_10003[[#This Row],[z-vel]]^2)</f>
        <v>7.5932677867432075</v>
      </c>
    </row>
    <row r="591" spans="1:15" x14ac:dyDescent="0.35">
      <c r="A591">
        <v>10003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-3203.039504724451</v>
      </c>
      <c r="I591">
        <v>-3132.258745222347</v>
      </c>
      <c r="J591">
        <v>-5272.4563478794989</v>
      </c>
      <c r="K591">
        <v>6.448415935773447</v>
      </c>
      <c r="L591">
        <v>-3.5761766025313668</v>
      </c>
      <c r="M591">
        <v>-1.795454661499426</v>
      </c>
      <c r="N591">
        <f>SQRT(ssa_urop_maneuver_10003[[#This Row],[x-pos]]^2+ssa_urop_maneuver_10003[[#This Row],[y-pos]]^2+ssa_urop_maneuver_10003[[#This Row],[z-pos]]^2)-6378</f>
        <v>540.76454695071698</v>
      </c>
      <c r="O591">
        <f>SQRT(ssa_urop_maneuver_10003[[#This Row],[x-vel]]^2+ssa_urop_maneuver_10003[[#This Row],[y-vel]]^2+ssa_urop_maneuver_10003[[#This Row],[z-vel]]^2)</f>
        <v>7.5891214652771071</v>
      </c>
    </row>
    <row r="592" spans="1:15" x14ac:dyDescent="0.35">
      <c r="A592">
        <v>10003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1060.686738419487</v>
      </c>
      <c r="I592">
        <v>-4474.4003091864461</v>
      </c>
      <c r="J592">
        <v>-5172.4900144973026</v>
      </c>
      <c r="K592">
        <v>7.2486534462293886</v>
      </c>
      <c r="L592">
        <v>-0.73580520759084656</v>
      </c>
      <c r="M592">
        <v>2.116048925532414</v>
      </c>
      <c r="N592">
        <f>SQRT(ssa_urop_maneuver_10003[[#This Row],[x-pos]]^2+ssa_urop_maneuver_10003[[#This Row],[y-pos]]^2+ssa_urop_maneuver_10003[[#This Row],[z-pos]]^2)-6378</f>
        <v>542.98023649692459</v>
      </c>
      <c r="O592">
        <f>SQRT(ssa_urop_maneuver_10003[[#This Row],[x-vel]]^2+ssa_urop_maneuver_10003[[#This Row],[y-vel]]^2+ssa_urop_maneuver_10003[[#This Row],[z-vel]]^2)</f>
        <v>7.5869657401558026</v>
      </c>
    </row>
    <row r="593" spans="1:15" x14ac:dyDescent="0.35">
      <c r="A593">
        <v>10003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4882.4716228112184</v>
      </c>
      <c r="I593">
        <v>-3952.731851196053</v>
      </c>
      <c r="J593">
        <v>-2912.2586573629719</v>
      </c>
      <c r="K593">
        <v>5.0281381944159573</v>
      </c>
      <c r="L593">
        <v>2.4123180366707402</v>
      </c>
      <c r="M593">
        <v>5.1447059345226478</v>
      </c>
      <c r="N593">
        <f>SQRT(ssa_urop_maneuver_10003[[#This Row],[x-pos]]^2+ssa_urop_maneuver_10003[[#This Row],[y-pos]]^2+ssa_urop_maneuver_10003[[#This Row],[z-pos]]^2)-6378</f>
        <v>546.15111926380177</v>
      </c>
      <c r="O593">
        <f>SQRT(ssa_urop_maneuver_10003[[#This Row],[x-vel]]^2+ssa_urop_maneuver_10003[[#This Row],[y-vel]]^2+ssa_urop_maneuver_10003[[#This Row],[z-vel]]^2)</f>
        <v>7.5874535362599813</v>
      </c>
    </row>
    <row r="594" spans="1:15" x14ac:dyDescent="0.35">
      <c r="A594">
        <v>10003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6668.2737932828732</v>
      </c>
      <c r="I594">
        <v>-1783.10002445551</v>
      </c>
      <c r="J594">
        <v>565.16220442041413</v>
      </c>
      <c r="K594">
        <v>0.70812162201552376</v>
      </c>
      <c r="L594">
        <v>4.5574251785014335</v>
      </c>
      <c r="M594">
        <v>6.0248195350977944</v>
      </c>
      <c r="N594">
        <f>SQRT(ssa_urop_maneuver_10003[[#This Row],[x-pos]]^2+ssa_urop_maneuver_10003[[#This Row],[y-pos]]^2+ssa_urop_maneuver_10003[[#This Row],[z-pos]]^2)-6378</f>
        <v>547.65732596565431</v>
      </c>
      <c r="O594">
        <f>SQRT(ssa_urop_maneuver_10003[[#This Row],[x-vel]]^2+ssa_urop_maneuver_10003[[#This Row],[y-vel]]^2+ssa_urop_maneuver_10003[[#This Row],[z-vel]]^2)</f>
        <v>7.5874904230384841</v>
      </c>
    </row>
    <row r="595" spans="1:15" x14ac:dyDescent="0.35">
      <c r="A595">
        <v>10003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5672.7986127840877</v>
      </c>
      <c r="I595">
        <v>1130.3821628619339</v>
      </c>
      <c r="J595">
        <v>3806.3429933971029</v>
      </c>
      <c r="K595">
        <v>-3.9048403179940898</v>
      </c>
      <c r="L595">
        <v>4.8017528472871422</v>
      </c>
      <c r="M595">
        <v>4.3864356116612759</v>
      </c>
      <c r="N595">
        <f>SQRT(ssa_urop_maneuver_10003[[#This Row],[x-pos]]^2+ssa_urop_maneuver_10003[[#This Row],[y-pos]]^2+ssa_urop_maneuver_10003[[#This Row],[z-pos]]^2)-6378</f>
        <v>546.35231041176212</v>
      </c>
      <c r="O595">
        <f>SQRT(ssa_urop_maneuver_10003[[#This Row],[x-vel]]^2+ssa_urop_maneuver_10003[[#This Row],[y-vel]]^2+ssa_urop_maneuver_10003[[#This Row],[z-vel]]^2)</f>
        <v>7.5858701340526906</v>
      </c>
    </row>
    <row r="596" spans="1:15" x14ac:dyDescent="0.35">
      <c r="A596">
        <v>10003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2313.8091948823858</v>
      </c>
      <c r="I596">
        <v>3573.3207435484451</v>
      </c>
      <c r="J596">
        <v>5457.8874943372139</v>
      </c>
      <c r="K596">
        <v>-6.8855884126734193</v>
      </c>
      <c r="L596">
        <v>3.0466434141499699</v>
      </c>
      <c r="M596">
        <v>0.9193295613887521</v>
      </c>
      <c r="N596">
        <f>SQRT(ssa_urop_maneuver_10003[[#This Row],[x-pos]]^2+ssa_urop_maneuver_10003[[#This Row],[y-pos]]^2+ssa_urop_maneuver_10003[[#This Row],[z-pos]]^2)-6378</f>
        <v>543.76783975296621</v>
      </c>
      <c r="O596">
        <f>SQRT(ssa_urop_maneuver_10003[[#This Row],[x-vel]]^2+ssa_urop_maneuver_10003[[#This Row],[y-vel]]^2+ssa_urop_maneuver_10003[[#This Row],[z-vel]]^2)</f>
        <v>7.5854156592878335</v>
      </c>
    </row>
    <row r="597" spans="1:15" x14ac:dyDescent="0.35">
      <c r="A597">
        <v>10003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-2008.249607533224</v>
      </c>
      <c r="I597">
        <v>4528.841673762141</v>
      </c>
      <c r="J597">
        <v>4831.5179739131718</v>
      </c>
      <c r="K597">
        <v>-6.9991950204824693</v>
      </c>
      <c r="L597">
        <v>2.2144214740081349E-2</v>
      </c>
      <c r="M597">
        <v>-2.9324282642808579</v>
      </c>
      <c r="N597">
        <f>SQRT(ssa_urop_maneuver_10003[[#This Row],[x-pos]]^2+ssa_urop_maneuver_10003[[#This Row],[y-pos]]^2+ssa_urop_maneuver_10003[[#This Row],[z-pos]]^2)-6378</f>
        <v>542.04619380593795</v>
      </c>
      <c r="O597">
        <f>SQRT(ssa_urop_maneuver_10003[[#This Row],[x-vel]]^2+ssa_urop_maneuver_10003[[#This Row],[y-vel]]^2+ssa_urop_maneuver_10003[[#This Row],[z-vel]]^2)</f>
        <v>7.5886992842084791</v>
      </c>
    </row>
    <row r="598" spans="1:15" x14ac:dyDescent="0.35">
      <c r="A598">
        <v>10003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-5492.362383437584</v>
      </c>
      <c r="I598">
        <v>3596.423484523556</v>
      </c>
      <c r="J598">
        <v>2186.0087568665335</v>
      </c>
      <c r="K598">
        <v>-4.1912004956111</v>
      </c>
      <c r="L598">
        <v>-3.0187844214137272</v>
      </c>
      <c r="M598">
        <v>-5.5659789070503427</v>
      </c>
      <c r="N598">
        <f>SQRT(ssa_urop_maneuver_10003[[#This Row],[x-pos]]^2+ssa_urop_maneuver_10003[[#This Row],[y-pos]]^2+ssa_urop_maneuver_10003[[#This Row],[z-pos]]^2)-6378</f>
        <v>541.46101341209214</v>
      </c>
      <c r="O598">
        <f>SQRT(ssa_urop_maneuver_10003[[#This Row],[x-vel]]^2+ssa_urop_maneuver_10003[[#This Row],[y-vel]]^2+ssa_urop_maneuver_10003[[#This Row],[z-vel]]^2)</f>
        <v>7.5933748867753312</v>
      </c>
    </row>
    <row r="599" spans="1:15" x14ac:dyDescent="0.35">
      <c r="A599">
        <v>10003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-6680.7543174377024</v>
      </c>
      <c r="I599">
        <v>1161.263939808096</v>
      </c>
      <c r="J599">
        <v>-1375.0283494521891</v>
      </c>
      <c r="K599">
        <v>0.37459891188210748</v>
      </c>
      <c r="L599">
        <v>-4.8031437910326407</v>
      </c>
      <c r="M599">
        <v>-5.8708897359089871</v>
      </c>
      <c r="N599">
        <f>SQRT(ssa_urop_maneuver_10003[[#This Row],[x-pos]]^2+ssa_urop_maneuver_10003[[#This Row],[y-pos]]^2+ssa_urop_maneuver_10003[[#This Row],[z-pos]]^2)-6378</f>
        <v>540.93887454270953</v>
      </c>
      <c r="O599">
        <f>SQRT(ssa_urop_maneuver_10003[[#This Row],[x-vel]]^2+ssa_urop_maneuver_10003[[#This Row],[y-vel]]^2+ssa_urop_maneuver_10003[[#This Row],[z-vel]]^2)</f>
        <v>7.5945941901671192</v>
      </c>
    </row>
    <row r="600" spans="1:15" x14ac:dyDescent="0.35">
      <c r="A600">
        <v>10003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-5075.5232233887637</v>
      </c>
      <c r="I600">
        <v>-1759.6887357780649</v>
      </c>
      <c r="J600">
        <v>-4359.7952306108009</v>
      </c>
      <c r="K600">
        <v>4.7798730665924181</v>
      </c>
      <c r="L600">
        <v>-4.5793619258550518</v>
      </c>
      <c r="M600">
        <v>-3.7163204071976601</v>
      </c>
      <c r="N600">
        <f>SQRT(ssa_urop_maneuver_10003[[#This Row],[x-pos]]^2+ssa_urop_maneuver_10003[[#This Row],[y-pos]]^2+ssa_urop_maneuver_10003[[#This Row],[z-pos]]^2)-6378</f>
        <v>540.47200549655736</v>
      </c>
      <c r="O600">
        <f>SQRT(ssa_urop_maneuver_10003[[#This Row],[x-vel]]^2+ssa_urop_maneuver_10003[[#This Row],[y-vel]]^2+ssa_urop_maneuver_10003[[#This Row],[z-vel]]^2)</f>
        <v>7.5913621669408098</v>
      </c>
    </row>
    <row r="601" spans="1:15" x14ac:dyDescent="0.35">
      <c r="A601">
        <v>10003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-1351.487447242398</v>
      </c>
      <c r="I601">
        <v>-3946.721140161631</v>
      </c>
      <c r="J601">
        <v>-5520.5195543190212</v>
      </c>
      <c r="K601">
        <v>7.182356902657558</v>
      </c>
      <c r="L601">
        <v>-2.4469902404611039</v>
      </c>
      <c r="M601">
        <v>-1.331114635838429E-2</v>
      </c>
      <c r="N601">
        <f>SQRT(ssa_urop_maneuver_10003[[#This Row],[x-pos]]^2+ssa_urop_maneuver_10003[[#This Row],[y-pos]]^2+ssa_urop_maneuver_10003[[#This Row],[z-pos]]^2)-6378</f>
        <v>541.48424579976745</v>
      </c>
      <c r="O601">
        <f>SQRT(ssa_urop_maneuver_10003[[#This Row],[x-vel]]^2+ssa_urop_maneuver_10003[[#This Row],[y-vel]]^2+ssa_urop_maneuver_10003[[#This Row],[z-vel]]^2)</f>
        <v>7.5877657515688988</v>
      </c>
    </row>
    <row r="602" spans="1:15" x14ac:dyDescent="0.35">
      <c r="A602">
        <v>10003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2935.857771354109</v>
      </c>
      <c r="I602">
        <v>-4489.6371014835349</v>
      </c>
      <c r="J602">
        <v>-4375.2805447976889</v>
      </c>
      <c r="K602">
        <v>6.5906873849360874</v>
      </c>
      <c r="L602">
        <v>0.70310238549416593</v>
      </c>
      <c r="M602">
        <v>3.6922644370938662</v>
      </c>
      <c r="N602">
        <f>SQRT(ssa_urop_maneuver_10003[[#This Row],[x-pos]]^2+ssa_urop_maneuver_10003[[#This Row],[y-pos]]^2+ssa_urop_maneuver_10003[[#This Row],[z-pos]]^2)-6378</f>
        <v>544.36823654469845</v>
      </c>
      <c r="O602">
        <f>SQRT(ssa_urop_maneuver_10003[[#This Row],[x-vel]]^2+ssa_urop_maneuver_10003[[#This Row],[y-vel]]^2+ssa_urop_maneuver_10003[[#This Row],[z-vel]]^2)</f>
        <v>7.5871160425995434</v>
      </c>
    </row>
    <row r="603" spans="1:15" x14ac:dyDescent="0.35">
      <c r="A603">
        <v>10003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5999.5176651356469</v>
      </c>
      <c r="I603">
        <v>-3161.7434719049929</v>
      </c>
      <c r="J603">
        <v>-1402.194171079067</v>
      </c>
      <c r="K603">
        <v>3.2502144924169318</v>
      </c>
      <c r="L603">
        <v>3.56321372732139</v>
      </c>
      <c r="M603">
        <v>5.8578670770494874</v>
      </c>
      <c r="N603">
        <f>SQRT(ssa_urop_maneuver_10003[[#This Row],[x-pos]]^2+ssa_urop_maneuver_10003[[#This Row],[y-pos]]^2+ssa_urop_maneuver_10003[[#This Row],[z-pos]]^2)-6378</f>
        <v>547.09801301155858</v>
      </c>
      <c r="O603">
        <f>SQRT(ssa_urop_maneuver_10003[[#This Row],[x-vel]]^2+ssa_urop_maneuver_10003[[#This Row],[y-vel]]^2+ssa_urop_maneuver_10003[[#This Row],[z-vel]]^2)</f>
        <v>7.5878187251455174</v>
      </c>
    </row>
    <row r="604" spans="1:15" x14ac:dyDescent="0.35">
      <c r="A604">
        <v>10003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6560.6007273947771</v>
      </c>
      <c r="I604">
        <v>-515.12963530773686</v>
      </c>
      <c r="J604">
        <v>2157.1591603648731</v>
      </c>
      <c r="K604">
        <v>-1.4474273844574139</v>
      </c>
      <c r="L604">
        <v>4.938433126308202</v>
      </c>
      <c r="M604">
        <v>5.5747808882169467</v>
      </c>
      <c r="N604">
        <f>SQRT(ssa_urop_maneuver_10003[[#This Row],[x-pos]]^2+ssa_urop_maneuver_10003[[#This Row],[y-pos]]^2+ssa_urop_maneuver_10003[[#This Row],[z-pos]]^2)-6378</f>
        <v>547.32859065988578</v>
      </c>
      <c r="O604">
        <f>SQRT(ssa_urop_maneuver_10003[[#This Row],[x-vel]]^2+ssa_urop_maneuver_10003[[#This Row],[y-vel]]^2+ssa_urop_maneuver_10003[[#This Row],[z-vel]]^2)</f>
        <v>7.5869196468609292</v>
      </c>
    </row>
    <row r="605" spans="1:15" x14ac:dyDescent="0.35">
      <c r="A605">
        <v>10003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4386.273605750227</v>
      </c>
      <c r="I605">
        <v>2346.5091392410786</v>
      </c>
      <c r="J605">
        <v>4815.0585860495557</v>
      </c>
      <c r="K605">
        <v>-5.5363168487968428</v>
      </c>
      <c r="L605">
        <v>4.254729696565887</v>
      </c>
      <c r="M605">
        <v>2.963524343000925</v>
      </c>
      <c r="N605">
        <f>SQRT(ssa_urop_maneuver_10003[[#This Row],[x-pos]]^2+ssa_urop_maneuver_10003[[#This Row],[y-pos]]^2+ssa_urop_maneuver_10003[[#This Row],[z-pos]]^2)-6378</f>
        <v>545.17055055937089</v>
      </c>
      <c r="O605">
        <f>SQRT(ssa_urop_maneuver_10003[[#This Row],[x-vel]]^2+ssa_urop_maneuver_10003[[#This Row],[y-vel]]^2+ssa_urop_maneuver_10003[[#This Row],[z-vel]]^2)</f>
        <v>7.585249209661507</v>
      </c>
    </row>
    <row r="606" spans="1:15" x14ac:dyDescent="0.35">
      <c r="A606">
        <v>10003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385.47260633969671</v>
      </c>
      <c r="I606">
        <v>4231.4077757945179</v>
      </c>
      <c r="J606">
        <v>5463.0377318451647</v>
      </c>
      <c r="K606">
        <v>-7.3166380300887282</v>
      </c>
      <c r="L606">
        <v>1.800638328244931</v>
      </c>
      <c r="M606">
        <v>-0.88210841572372478</v>
      </c>
      <c r="N606">
        <f>SQRT(ssa_urop_maneuver_10003[[#This Row],[x-pos]]^2+ssa_urop_maneuver_10003[[#This Row],[y-pos]]^2+ssa_urop_maneuver_10003[[#This Row],[z-pos]]^2)-6378</f>
        <v>542.85125940852595</v>
      </c>
      <c r="O606">
        <f>SQRT(ssa_urop_maneuver_10003[[#This Row],[x-vel]]^2+ssa_urop_maneuver_10003[[#This Row],[y-vel]]^2+ssa_urop_maneuver_10003[[#This Row],[z-vel]]^2)</f>
        <v>7.5864092764348001</v>
      </c>
    </row>
    <row r="607" spans="1:15" x14ac:dyDescent="0.35">
      <c r="A607">
        <v>10003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-3775.400520285622</v>
      </c>
      <c r="I607">
        <v>4354.23712242084</v>
      </c>
      <c r="J607">
        <v>3830.195811735749</v>
      </c>
      <c r="K607">
        <v>-6.0492674640378352</v>
      </c>
      <c r="L607">
        <v>-1.4074856155234261</v>
      </c>
      <c r="M607">
        <v>-4.3642670945853936</v>
      </c>
      <c r="N607">
        <f>SQRT(ssa_urop_maneuver_10003[[#This Row],[x-pos]]^2+ssa_urop_maneuver_10003[[#This Row],[y-pos]]^2+ssa_urop_maneuver_10003[[#This Row],[z-pos]]^2)-6378</f>
        <v>541.78539862897287</v>
      </c>
      <c r="O607">
        <f>SQRT(ssa_urop_maneuver_10003[[#This Row],[x-vel]]^2+ssa_urop_maneuver_10003[[#This Row],[y-vel]]^2+ssa_urop_maneuver_10003[[#This Row],[z-vel]]^2)</f>
        <v>7.5908813639954182</v>
      </c>
    </row>
    <row r="608" spans="1:15" x14ac:dyDescent="0.35">
      <c r="A608">
        <v>10003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-6359.857499158581</v>
      </c>
      <c r="I608">
        <v>2659.958565953883</v>
      </c>
      <c r="J608">
        <v>595.04251111053316</v>
      </c>
      <c r="K608">
        <v>-2.2507937069575821</v>
      </c>
      <c r="L608">
        <v>-4.0357020981460261</v>
      </c>
      <c r="M608">
        <v>-6.0268966810046409</v>
      </c>
      <c r="N608">
        <f>SQRT(ssa_urop_maneuver_10003[[#This Row],[x-pos]]^2+ssa_urop_maneuver_10003[[#This Row],[y-pos]]^2+ssa_urop_maneuver_10003[[#This Row],[z-pos]]^2)-6378</f>
        <v>541.33830450743335</v>
      </c>
      <c r="O608">
        <f>SQRT(ssa_urop_maneuver_10003[[#This Row],[x-vel]]^2+ssa_urop_maneuver_10003[[#This Row],[y-vel]]^2+ssa_urop_maneuver_10003[[#This Row],[z-vel]]^2)</f>
        <v>7.5945011251407983</v>
      </c>
    </row>
    <row r="609" spans="1:15" x14ac:dyDescent="0.35">
      <c r="A609">
        <v>10003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-6284.7125287597437</v>
      </c>
      <c r="I609">
        <v>-146.49013439521539</v>
      </c>
      <c r="J609">
        <v>-2889.40974244889</v>
      </c>
      <c r="K609">
        <v>2.4914493466971779</v>
      </c>
      <c r="L609">
        <v>-4.9784959296836897</v>
      </c>
      <c r="M609">
        <v>-5.1641234126896354</v>
      </c>
      <c r="N609">
        <f>SQRT(ssa_urop_maneuver_10003[[#This Row],[x-pos]]^2+ssa_urop_maneuver_10003[[#This Row],[y-pos]]^2+ssa_urop_maneuver_10003[[#This Row],[z-pos]]^2)-6378</f>
        <v>540.65301835432274</v>
      </c>
      <c r="O609">
        <f>SQRT(ssa_urop_maneuver_10003[[#This Row],[x-vel]]^2+ssa_urop_maneuver_10003[[#This Row],[y-vel]]^2+ssa_urop_maneuver_10003[[#This Row],[z-vel]]^2)</f>
        <v>7.5934782669422383</v>
      </c>
    </row>
    <row r="610" spans="1:15" x14ac:dyDescent="0.35">
      <c r="A610">
        <v>10003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-3583.1471601617418</v>
      </c>
      <c r="I610">
        <v>-2892.1583806426752</v>
      </c>
      <c r="J610">
        <v>-5163.6754442235542</v>
      </c>
      <c r="K610">
        <v>6.1849861979331529</v>
      </c>
      <c r="L610">
        <v>-3.8417540319090548</v>
      </c>
      <c r="M610">
        <v>-2.1419388035128022</v>
      </c>
      <c r="N610">
        <f>SQRT(ssa_urop_maneuver_10003[[#This Row],[x-pos]]^2+ssa_urop_maneuver_10003[[#This Row],[y-pos]]^2+ssa_urop_maneuver_10003[[#This Row],[z-pos]]^2)-6378</f>
        <v>540.60302108555243</v>
      </c>
      <c r="O610">
        <f>SQRT(ssa_urop_maneuver_10003[[#This Row],[x-vel]]^2+ssa_urop_maneuver_10003[[#This Row],[y-vel]]^2+ssa_urop_maneuver_10003[[#This Row],[z-vel]]^2)</f>
        <v>7.5895342510793729</v>
      </c>
    </row>
    <row r="611" spans="1:15" x14ac:dyDescent="0.35">
      <c r="A611">
        <v>10003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612.91425930445428</v>
      </c>
      <c r="I611">
        <v>-4432.3133517791666</v>
      </c>
      <c r="J611">
        <v>-5279.4476514690314</v>
      </c>
      <c r="K611">
        <v>7.2945680118681526</v>
      </c>
      <c r="L611">
        <v>-1.106392938576525</v>
      </c>
      <c r="M611">
        <v>1.769401125424467</v>
      </c>
      <c r="N611">
        <f>SQRT(ssa_urop_maneuver_10003[[#This Row],[x-pos]]^2+ssa_urop_maneuver_10003[[#This Row],[y-pos]]^2+ssa_urop_maneuver_10003[[#This Row],[z-pos]]^2)-6378</f>
        <v>542.52259892419261</v>
      </c>
      <c r="O611">
        <f>SQRT(ssa_urop_maneuver_10003[[#This Row],[x-vel]]^2+ssa_urop_maneuver_10003[[#This Row],[y-vel]]^2+ssa_urop_maneuver_10003[[#This Row],[z-vel]]^2)</f>
        <v>7.5872002844893629</v>
      </c>
    </row>
    <row r="612" spans="1:15" x14ac:dyDescent="0.35">
      <c r="A612">
        <v>10003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4553.6015983498228</v>
      </c>
      <c r="I612">
        <v>-4126.1200560807538</v>
      </c>
      <c r="J612">
        <v>-3190.1830773213578</v>
      </c>
      <c r="K612">
        <v>5.3642962879469236</v>
      </c>
      <c r="L612">
        <v>2.0906796210320051</v>
      </c>
      <c r="M612">
        <v>4.9422065217678179</v>
      </c>
      <c r="N612">
        <f>SQRT(ssa_urop_maneuver_10003[[#This Row],[x-pos]]^2+ssa_urop_maneuver_10003[[#This Row],[y-pos]]^2+ssa_urop_maneuver_10003[[#This Row],[z-pos]]^2)-6378</f>
        <v>545.68560092913776</v>
      </c>
      <c r="O612">
        <f>SQRT(ssa_urop_maneuver_10003[[#This Row],[x-vel]]^2+ssa_urop_maneuver_10003[[#This Row],[y-vel]]^2+ssa_urop_maneuver_10003[[#This Row],[z-vel]]^2)</f>
        <v>7.5876228982787506</v>
      </c>
    </row>
    <row r="613" spans="1:15" x14ac:dyDescent="0.35">
      <c r="A613">
        <v>10003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6595.438220416162</v>
      </c>
      <c r="I613">
        <v>-2099.6853732092359</v>
      </c>
      <c r="J613">
        <v>232.46853778652911</v>
      </c>
      <c r="K613">
        <v>1.1942742540349871</v>
      </c>
      <c r="L613">
        <v>4.4191274727166183</v>
      </c>
      <c r="M613">
        <v>6.0514207456917566</v>
      </c>
      <c r="N613">
        <f>SQRT(ssa_urop_maneuver_10003[[#This Row],[x-pos]]^2+ssa_urop_maneuver_10003[[#This Row],[y-pos]]^2+ssa_urop_maneuver_10003[[#This Row],[z-pos]]^2)-6378</f>
        <v>547.49822083983599</v>
      </c>
      <c r="O613">
        <f>SQRT(ssa_urop_maneuver_10003[[#This Row],[x-vel]]^2+ssa_urop_maneuver_10003[[#This Row],[y-vel]]^2+ssa_urop_maneuver_10003[[#This Row],[z-vel]]^2)</f>
        <v>7.5877975497082257</v>
      </c>
    </row>
    <row r="614" spans="1:15" x14ac:dyDescent="0.35">
      <c r="A614">
        <v>10003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5886.0043903120659</v>
      </c>
      <c r="I614">
        <v>802.68079672491092</v>
      </c>
      <c r="J614">
        <v>3557.980994105922</v>
      </c>
      <c r="K614">
        <v>-3.472131282198379</v>
      </c>
      <c r="L614">
        <v>4.9042170029395464</v>
      </c>
      <c r="M614">
        <v>4.6305724206899521</v>
      </c>
      <c r="N614">
        <f>SQRT(ssa_urop_maneuver_10003[[#This Row],[x-pos]]^2+ssa_urop_maneuver_10003[[#This Row],[y-pos]]^2+ssa_urop_maneuver_10003[[#This Row],[z-pos]]^2)-6378</f>
        <v>546.49080428465913</v>
      </c>
      <c r="O614">
        <f>SQRT(ssa_urop_maneuver_10003[[#This Row],[x-vel]]^2+ssa_urop_maneuver_10003[[#This Row],[y-vel]]^2+ssa_urop_maneuver_10003[[#This Row],[z-vel]]^2)</f>
        <v>7.5861216043506916</v>
      </c>
    </row>
    <row r="615" spans="1:15" x14ac:dyDescent="0.35">
      <c r="A615">
        <v>10003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2723.8228696309011</v>
      </c>
      <c r="I615">
        <v>3370.903591848135</v>
      </c>
      <c r="J615">
        <v>5397.3887974592753</v>
      </c>
      <c r="K615">
        <v>-6.6858265739194493</v>
      </c>
      <c r="L615">
        <v>3.3466955965076899</v>
      </c>
      <c r="M615">
        <v>1.2787689444659709</v>
      </c>
      <c r="N615">
        <f>SQRT(ssa_urop_maneuver_10003[[#This Row],[x-pos]]^2+ssa_urop_maneuver_10003[[#This Row],[y-pos]]^2+ssa_urop_maneuver_10003[[#This Row],[z-pos]]^2)-6378</f>
        <v>543.99450170237105</v>
      </c>
      <c r="O615">
        <f>SQRT(ssa_urop_maneuver_10003[[#This Row],[x-vel]]^2+ssa_urop_maneuver_10003[[#This Row],[y-vel]]^2+ssa_urop_maneuver_10003[[#This Row],[z-vel]]^2)</f>
        <v>7.5852421454784196</v>
      </c>
    </row>
    <row r="616" spans="1:15" x14ac:dyDescent="0.35">
      <c r="A616">
        <v>10003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-1572.1602911153991</v>
      </c>
      <c r="I616">
        <v>4536.0324506611132</v>
      </c>
      <c r="J616">
        <v>4984.2260874224057</v>
      </c>
      <c r="K616">
        <v>-7.115329858538181</v>
      </c>
      <c r="L616">
        <v>0.39563536250947628</v>
      </c>
      <c r="M616">
        <v>-2.6068735091794082</v>
      </c>
      <c r="N616">
        <f>SQRT(ssa_urop_maneuver_10003[[#This Row],[x-pos]]^2+ssa_urop_maneuver_10003[[#This Row],[y-pos]]^2+ssa_urop_maneuver_10003[[#This Row],[z-pos]]^2)-6378</f>
        <v>542.24479805106239</v>
      </c>
      <c r="O616">
        <f>SQRT(ssa_urop_maneuver_10003[[#This Row],[x-vel]]^2+ssa_urop_maneuver_10003[[#This Row],[y-vel]]^2+ssa_urop_maneuver_10003[[#This Row],[z-vel]]^2)</f>
        <v>7.5881641935803108</v>
      </c>
    </row>
    <row r="617" spans="1:15" x14ac:dyDescent="0.35">
      <c r="A617">
        <v>10003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-5212.2092086421699</v>
      </c>
      <c r="I617">
        <v>3810.6892173950682</v>
      </c>
      <c r="J617">
        <v>2488.5669330076012</v>
      </c>
      <c r="K617">
        <v>-4.5762300329658263</v>
      </c>
      <c r="L617">
        <v>-2.7271927584857232</v>
      </c>
      <c r="M617">
        <v>-5.4104231651919266</v>
      </c>
      <c r="N617">
        <f>SQRT(ssa_urop_maneuver_10003[[#This Row],[x-pos]]^2+ssa_urop_maneuver_10003[[#This Row],[y-pos]]^2+ssa_urop_maneuver_10003[[#This Row],[z-pos]]^2)-6378</f>
        <v>541.64179176090965</v>
      </c>
      <c r="O617">
        <f>SQRT(ssa_urop_maneuver_10003[[#This Row],[x-vel]]^2+ssa_urop_maneuver_10003[[#This Row],[y-vel]]^2+ssa_urop_maneuver_10003[[#This Row],[z-vel]]^2)</f>
        <v>7.5929006633170699</v>
      </c>
    </row>
    <row r="618" spans="1:15" x14ac:dyDescent="0.35">
      <c r="A618">
        <v>10003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-6674.0536257287304</v>
      </c>
      <c r="I618">
        <v>1493.422281383564</v>
      </c>
      <c r="J618">
        <v>-1049.1277985314989</v>
      </c>
      <c r="K618">
        <v>-0.1184967579756051</v>
      </c>
      <c r="L618">
        <v>-4.7162135961275533</v>
      </c>
      <c r="M618">
        <v>-5.9515710092524996</v>
      </c>
      <c r="N618">
        <f>SQRT(ssa_urop_maneuver_10003[[#This Row],[x-pos]]^2+ssa_urop_maneuver_10003[[#This Row],[y-pos]]^2+ssa_urop_maneuver_10003[[#This Row],[z-pos]]^2)-6378</f>
        <v>541.10189600407921</v>
      </c>
      <c r="O618">
        <f>SQRT(ssa_urop_maneuver_10003[[#This Row],[x-vel]]^2+ssa_urop_maneuver_10003[[#This Row],[y-vel]]^2+ssa_urop_maneuver_10003[[#This Row],[z-vel]]^2)</f>
        <v>7.5945973984223771</v>
      </c>
    </row>
    <row r="619" spans="1:15" x14ac:dyDescent="0.35">
      <c r="A619">
        <v>10003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-5344.9858624418293</v>
      </c>
      <c r="I619">
        <v>-1448.477290073281</v>
      </c>
      <c r="J619">
        <v>-4147.0910081217153</v>
      </c>
      <c r="K619">
        <v>4.3859893027367098</v>
      </c>
      <c r="L619">
        <v>-4.7334212462913774</v>
      </c>
      <c r="M619">
        <v>-3.9989998794971271</v>
      </c>
      <c r="N619">
        <f>SQRT(ssa_urop_maneuver_10003[[#This Row],[x-pos]]^2+ssa_urop_maneuver_10003[[#This Row],[y-pos]]^2+ssa_urop_maneuver_10003[[#This Row],[z-pos]]^2)-6378</f>
        <v>540.47701153982689</v>
      </c>
      <c r="O619">
        <f>SQRT(ssa_urop_maneuver_10003[[#This Row],[x-vel]]^2+ssa_urop_maneuver_10003[[#This Row],[y-vel]]^2+ssa_urop_maneuver_10003[[#This Row],[z-vel]]^2)</f>
        <v>7.5917177828724318</v>
      </c>
    </row>
    <row r="620" spans="1:15" x14ac:dyDescent="0.35">
      <c r="A620">
        <v>10003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-1784.227010913921</v>
      </c>
      <c r="I620">
        <v>-3786.2103096617029</v>
      </c>
      <c r="J620">
        <v>-5509.6696072191462</v>
      </c>
      <c r="K620">
        <v>7.0514985330344357</v>
      </c>
      <c r="L620">
        <v>-2.776974472822396</v>
      </c>
      <c r="M620">
        <v>-0.37899522332764563</v>
      </c>
      <c r="N620">
        <f>SQRT(ssa_urop_maneuver_10003[[#This Row],[x-pos]]^2+ssa_urop_maneuver_10003[[#This Row],[y-pos]]^2+ssa_urop_maneuver_10003[[#This Row],[z-pos]]^2)-6378</f>
        <v>541.19892156438709</v>
      </c>
      <c r="O620">
        <f>SQRT(ssa_urop_maneuver_10003[[#This Row],[x-vel]]^2+ssa_urop_maneuver_10003[[#This Row],[y-vel]]^2+ssa_urop_maneuver_10003[[#This Row],[z-vel]]^2)</f>
        <v>7.5880732840029417</v>
      </c>
    </row>
    <row r="621" spans="1:15" x14ac:dyDescent="0.35">
      <c r="A621">
        <v>10003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2520.2605711642268</v>
      </c>
      <c r="I621">
        <v>-4546.5496573638493</v>
      </c>
      <c r="J621">
        <v>-4570.5440544256726</v>
      </c>
      <c r="K621">
        <v>6.7766344277392001</v>
      </c>
      <c r="L621">
        <v>0.3345126415920362</v>
      </c>
      <c r="M621">
        <v>3.3957430002163358</v>
      </c>
      <c r="N621">
        <f>SQRT(ssa_urop_maneuver_10003[[#This Row],[x-pos]]^2+ssa_urop_maneuver_10003[[#This Row],[y-pos]]^2+ssa_urop_maneuver_10003[[#This Row],[z-pos]]^2)-6378</f>
        <v>543.90003444763988</v>
      </c>
      <c r="O621">
        <f>SQRT(ssa_urop_maneuver_10003[[#This Row],[x-vel]]^2+ssa_urop_maneuver_10003[[#This Row],[y-vel]]^2+ssa_urop_maneuver_10003[[#This Row],[z-vel]]^2)</f>
        <v>7.587209196939499</v>
      </c>
    </row>
    <row r="622" spans="1:15" x14ac:dyDescent="0.35">
      <c r="A622">
        <v>10003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5774.3053677619409</v>
      </c>
      <c r="I622">
        <v>-3412.4004198061511</v>
      </c>
      <c r="J622">
        <v>-1722.027395816413</v>
      </c>
      <c r="K622">
        <v>3.6758797368793128</v>
      </c>
      <c r="L622">
        <v>3.3094912079116758</v>
      </c>
      <c r="M622">
        <v>5.754369051631441</v>
      </c>
      <c r="N622">
        <f>SQRT(ssa_urop_maneuver_10003[[#This Row],[x-pos]]^2+ssa_urop_maneuver_10003[[#This Row],[y-pos]]^2+ssa_urop_maneuver_10003[[#This Row],[z-pos]]^2)-6378</f>
        <v>546.77129277204494</v>
      </c>
      <c r="O622">
        <f>SQRT(ssa_urop_maneuver_10003[[#This Row],[x-vel]]^2+ssa_urop_maneuver_10003[[#This Row],[y-vel]]^2+ssa_urop_maneuver_10003[[#This Row],[z-vel]]^2)</f>
        <v>7.5879896598254755</v>
      </c>
    </row>
    <row r="623" spans="1:15" x14ac:dyDescent="0.35">
      <c r="A623">
        <v>10003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6619.6335109408938</v>
      </c>
      <c r="I623">
        <v>-854.94424170814489</v>
      </c>
      <c r="J623">
        <v>1846.525491696455</v>
      </c>
      <c r="K623">
        <v>-0.96018711084029174</v>
      </c>
      <c r="L623">
        <v>4.9057555135887192</v>
      </c>
      <c r="M623">
        <v>5.7077307715899641</v>
      </c>
      <c r="N623">
        <f>SQRT(ssa_urop_maneuver_10003[[#This Row],[x-pos]]^2+ssa_urop_maneuver_10003[[#This Row],[y-pos]]^2+ssa_urop_maneuver_10003[[#This Row],[z-pos]]^2)-6378</f>
        <v>547.32554231831182</v>
      </c>
      <c r="O623">
        <f>SQRT(ssa_urop_maneuver_10003[[#This Row],[x-vel]]^2+ssa_urop_maneuver_10003[[#This Row],[y-vel]]^2+ssa_urop_maneuver_10003[[#This Row],[z-vel]]^2)</f>
        <v>7.587264790943105</v>
      </c>
    </row>
    <row r="624" spans="1:15" x14ac:dyDescent="0.35">
      <c r="A624">
        <v>10003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4704.4662490856963</v>
      </c>
      <c r="I624">
        <v>2059.26545434322</v>
      </c>
      <c r="J624">
        <v>4643.3164571831203</v>
      </c>
      <c r="K624">
        <v>-5.1909110922494968</v>
      </c>
      <c r="L624">
        <v>4.4561212785070268</v>
      </c>
      <c r="M624">
        <v>3.27660331918208</v>
      </c>
      <c r="N624">
        <f>SQRT(ssa_urop_maneuver_10003[[#This Row],[x-pos]]^2+ssa_urop_maneuver_10003[[#This Row],[y-pos]]^2+ssa_urop_maneuver_10003[[#This Row],[z-pos]]^2)-6378</f>
        <v>545.36367828423681</v>
      </c>
      <c r="O624">
        <f>SQRT(ssa_urop_maneuver_10003[[#This Row],[x-vel]]^2+ssa_urop_maneuver_10003[[#This Row],[y-vel]]^2+ssa_urop_maneuver_10003[[#This Row],[z-vel]]^2)</f>
        <v>7.5854270893389373</v>
      </c>
    </row>
    <row r="625" spans="1:15" x14ac:dyDescent="0.35">
      <c r="A625">
        <v>10003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830.07077671502714</v>
      </c>
      <c r="I625">
        <v>4116.2007007360307</v>
      </c>
      <c r="J625">
        <v>5501.6598000872182</v>
      </c>
      <c r="K625">
        <v>-7.2558590165216401</v>
      </c>
      <c r="L625">
        <v>2.152086030010222</v>
      </c>
      <c r="M625">
        <v>-0.51920744093194482</v>
      </c>
      <c r="N625">
        <f>SQRT(ssa_urop_maneuver_10003[[#This Row],[x-pos]]^2+ssa_urop_maneuver_10003[[#This Row],[y-pos]]^2+ssa_urop_maneuver_10003[[#This Row],[z-pos]]^2)-6378</f>
        <v>543.01049406745278</v>
      </c>
      <c r="O625">
        <f>SQRT(ssa_urop_maneuver_10003[[#This Row],[x-vel]]^2+ssa_urop_maneuver_10003[[#This Row],[y-vel]]^2+ssa_urop_maneuver_10003[[#This Row],[z-vel]]^2)</f>
        <v>7.5860754488024069</v>
      </c>
    </row>
    <row r="626" spans="1:15" x14ac:dyDescent="0.35">
      <c r="A626">
        <v>10003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-3389.5823360724421</v>
      </c>
      <c r="I626">
        <v>4459.2408746393476</v>
      </c>
      <c r="J626">
        <v>4063.339143355603</v>
      </c>
      <c r="K626">
        <v>-6.2991256569825973</v>
      </c>
      <c r="L626">
        <v>-1.051444758675808</v>
      </c>
      <c r="M626">
        <v>-4.1023722565902334</v>
      </c>
      <c r="N626">
        <f>SQRT(ssa_urop_maneuver_10003[[#This Row],[x-pos]]^2+ssa_urop_maneuver_10003[[#This Row],[y-pos]]^2+ssa_urop_maneuver_10003[[#This Row],[z-pos]]^2)-6378</f>
        <v>541.88602398872263</v>
      </c>
      <c r="O626">
        <f>SQRT(ssa_urop_maneuver_10003[[#This Row],[x-vel]]^2+ssa_urop_maneuver_10003[[#This Row],[y-vel]]^2+ssa_urop_maneuver_10003[[#This Row],[z-vel]]^2)</f>
        <v>7.5903872269235713</v>
      </c>
    </row>
    <row r="627" spans="1:15" x14ac:dyDescent="0.35">
      <c r="A627">
        <v>10003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-6194.1887928383067</v>
      </c>
      <c r="I627">
        <v>2941.7889241883308</v>
      </c>
      <c r="J627">
        <v>925.53497149307327</v>
      </c>
      <c r="K627">
        <v>-2.708122460141893</v>
      </c>
      <c r="L627">
        <v>-3.8239496781208051</v>
      </c>
      <c r="M627">
        <v>-5.9763585405657702</v>
      </c>
      <c r="N627">
        <f>SQRT(ssa_urop_maneuver_10003[[#This Row],[x-pos]]^2+ssa_urop_maneuver_10003[[#This Row],[y-pos]]^2+ssa_urop_maneuver_10003[[#This Row],[z-pos]]^2)-6378</f>
        <v>541.44447620309347</v>
      </c>
      <c r="O627">
        <f>SQRT(ssa_urop_maneuver_10003[[#This Row],[x-vel]]^2+ssa_urop_maneuver_10003[[#This Row],[y-vel]]^2+ssa_urop_maneuver_10003[[#This Row],[z-vel]]^2)</f>
        <v>7.5942991648550828</v>
      </c>
    </row>
    <row r="628" spans="1:15" x14ac:dyDescent="0.35">
      <c r="A628">
        <v>10003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-6408.6725533864992</v>
      </c>
      <c r="I628">
        <v>194.4782115844275</v>
      </c>
      <c r="J628">
        <v>-2600.0409539611101</v>
      </c>
      <c r="K628">
        <v>2.0187528654388118</v>
      </c>
      <c r="L628">
        <v>-5.0002871260901021</v>
      </c>
      <c r="M628">
        <v>-5.3466453462710444</v>
      </c>
      <c r="N628">
        <f>SQRT(ssa_urop_maneuver_10003[[#This Row],[x-pos]]^2+ssa_urop_maneuver_10003[[#This Row],[y-pos]]^2+ssa_urop_maneuver_10003[[#This Row],[z-pos]]^2)-6378</f>
        <v>540.75123368267305</v>
      </c>
      <c r="O628">
        <f>SQRT(ssa_urop_maneuver_10003[[#This Row],[x-vel]]^2+ssa_urop_maneuver_10003[[#This Row],[y-vel]]^2+ssa_urop_maneuver_10003[[#This Row],[z-vel]]^2)</f>
        <v>7.5937376129190586</v>
      </c>
    </row>
    <row r="629" spans="1:15" x14ac:dyDescent="0.35">
      <c r="A629">
        <v>10003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-3944.5452724734491</v>
      </c>
      <c r="I629">
        <v>-2634.4737911489951</v>
      </c>
      <c r="J629">
        <v>-5036.4672520767836</v>
      </c>
      <c r="K629">
        <v>5.8948293847434554</v>
      </c>
      <c r="L629">
        <v>-4.0873203400916642</v>
      </c>
      <c r="M629">
        <v>-2.480115603020133</v>
      </c>
      <c r="N629">
        <f>SQRT(ssa_urop_maneuver_10003[[#This Row],[x-pos]]^2+ssa_urop_maneuver_10003[[#This Row],[y-pos]]^2+ssa_urop_maneuver_10003[[#This Row],[z-pos]]^2)-6378</f>
        <v>540.51804536820327</v>
      </c>
      <c r="O629">
        <f>SQRT(ssa_urop_maneuver_10003[[#This Row],[x-vel]]^2+ssa_urop_maneuver_10003[[#This Row],[y-vel]]^2+ssa_urop_maneuver_10003[[#This Row],[z-vel]]^2)</f>
        <v>7.5898731505938786</v>
      </c>
    </row>
    <row r="630" spans="1:15" x14ac:dyDescent="0.35">
      <c r="A630">
        <v>10003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165.06495894128423</v>
      </c>
      <c r="I630">
        <v>-4365.1768388487853</v>
      </c>
      <c r="J630">
        <v>-5367.2154849241779</v>
      </c>
      <c r="K630">
        <v>7.3068531839856554</v>
      </c>
      <c r="L630">
        <v>-1.4730206193126281</v>
      </c>
      <c r="M630">
        <v>1.4169222043836751</v>
      </c>
      <c r="N630">
        <f>SQRT(ssa_urop_maneuver_10003[[#This Row],[x-pos]]^2+ssa_urop_maneuver_10003[[#This Row],[y-pos]]^2+ssa_urop_maneuver_10003[[#This Row],[z-pos]]^2)-6378</f>
        <v>542.1891113395186</v>
      </c>
      <c r="O630">
        <f>SQRT(ssa_urop_maneuver_10003[[#This Row],[x-vel]]^2+ssa_urop_maneuver_10003[[#This Row],[y-vel]]^2+ssa_urop_maneuver_10003[[#This Row],[z-vel]]^2)</f>
        <v>7.5873290247963388</v>
      </c>
    </row>
    <row r="631" spans="1:15" x14ac:dyDescent="0.35">
      <c r="A631">
        <v>10003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4205.910031766095</v>
      </c>
      <c r="I631">
        <v>-4277.5017010948541</v>
      </c>
      <c r="J631">
        <v>-3456.211001835713</v>
      </c>
      <c r="K631">
        <v>5.6738813659226128</v>
      </c>
      <c r="L631">
        <v>1.755272596458282</v>
      </c>
      <c r="M631">
        <v>4.7220662176519017</v>
      </c>
      <c r="N631">
        <f>SQRT(ssa_urop_maneuver_10003[[#This Row],[x-pos]]^2+ssa_urop_maneuver_10003[[#This Row],[y-pos]]^2+ssa_urop_maneuver_10003[[#This Row],[z-pos]]^2)-6378</f>
        <v>545.30083756225849</v>
      </c>
      <c r="O631">
        <f>SQRT(ssa_urop_maneuver_10003[[#This Row],[x-vel]]^2+ssa_urop_maneuver_10003[[#This Row],[y-vel]]^2+ssa_urop_maneuver_10003[[#This Row],[z-vel]]^2)</f>
        <v>7.5876097030837446</v>
      </c>
    </row>
    <row r="632" spans="1:15" x14ac:dyDescent="0.35">
      <c r="A632">
        <v>10003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6492.9781284655037</v>
      </c>
      <c r="I632">
        <v>-2406.5872096337289</v>
      </c>
      <c r="J632">
        <v>-100.7026613398308</v>
      </c>
      <c r="K632">
        <v>1.6723466148562169</v>
      </c>
      <c r="L632">
        <v>4.2550761827479704</v>
      </c>
      <c r="M632">
        <v>6.0559826043620113</v>
      </c>
      <c r="N632">
        <f>SQRT(ssa_urop_maneuver_10003[[#This Row],[x-pos]]^2+ssa_urop_maneuver_10003[[#This Row],[y-pos]]^2+ssa_urop_maneuver_10003[[#This Row],[z-pos]]^2)-6378</f>
        <v>547.35688613265484</v>
      </c>
      <c r="O632">
        <f>SQRT(ssa_urop_maneuver_10003[[#This Row],[x-vel]]^2+ssa_urop_maneuver_10003[[#This Row],[y-vel]]^2+ssa_urop_maneuver_10003[[#This Row],[z-vel]]^2)</f>
        <v>7.587973499264832</v>
      </c>
    </row>
    <row r="633" spans="1:15" x14ac:dyDescent="0.35">
      <c r="A633">
        <v>10003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6071.3376905933028</v>
      </c>
      <c r="I633">
        <v>468.3520659135354</v>
      </c>
      <c r="J633">
        <v>3296.976823058189</v>
      </c>
      <c r="K633">
        <v>-3.0257973014419721</v>
      </c>
      <c r="L633">
        <v>4.9800668255985912</v>
      </c>
      <c r="M633">
        <v>4.8576628883458088</v>
      </c>
      <c r="N633">
        <f>SQRT(ssa_urop_maneuver_10003[[#This Row],[x-pos]]^2+ssa_urop_maneuver_10003[[#This Row],[y-pos]]^2+ssa_urop_maneuver_10003[[#This Row],[z-pos]]^2)-6378</f>
        <v>546.63364970647126</v>
      </c>
      <c r="O633">
        <f>SQRT(ssa_urop_maneuver_10003[[#This Row],[x-vel]]^2+ssa_urop_maneuver_10003[[#This Row],[y-vel]]^2+ssa_urop_maneuver_10003[[#This Row],[z-vel]]^2)</f>
        <v>7.5863959581380467</v>
      </c>
    </row>
    <row r="634" spans="1:15" x14ac:dyDescent="0.35">
      <c r="A634">
        <v>10003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3119.298321516635</v>
      </c>
      <c r="I634">
        <v>3148.444819252009</v>
      </c>
      <c r="J634">
        <v>5317.3523009265646</v>
      </c>
      <c r="K634">
        <v>-6.4568562704519694</v>
      </c>
      <c r="L634">
        <v>3.6301541387117315</v>
      </c>
      <c r="M634">
        <v>1.632984120498983</v>
      </c>
      <c r="N634">
        <f>SQRT(ssa_urop_maneuver_10003[[#This Row],[x-pos]]^2+ssa_urop_maneuver_10003[[#This Row],[y-pos]]^2+ssa_urop_maneuver_10003[[#This Row],[z-pos]]^2)-6378</f>
        <v>544.20790576679701</v>
      </c>
      <c r="O634">
        <f>SQRT(ssa_urop_maneuver_10003[[#This Row],[x-vel]]^2+ssa_urop_maneuver_10003[[#This Row],[y-vel]]^2+ssa_urop_maneuver_10003[[#This Row],[z-vel]]^2)</f>
        <v>7.5852257122568645</v>
      </c>
    </row>
    <row r="635" spans="1:15" x14ac:dyDescent="0.35">
      <c r="A635">
        <v>10003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-1131.2395251462781</v>
      </c>
      <c r="I635">
        <v>4518.0088389759994</v>
      </c>
      <c r="J635">
        <v>5118.5030338804418</v>
      </c>
      <c r="K635">
        <v>-7.1984300414870166</v>
      </c>
      <c r="L635">
        <v>0.76914887295441314</v>
      </c>
      <c r="M635">
        <v>-2.2724407971876261</v>
      </c>
      <c r="N635">
        <f>SQRT(ssa_urop_maneuver_10003[[#This Row],[x-pos]]^2+ssa_urop_maneuver_10003[[#This Row],[y-pos]]^2+ssa_urop_maneuver_10003[[#This Row],[z-pos]]^2)-6378</f>
        <v>542.34537000587261</v>
      </c>
      <c r="O635">
        <f>SQRT(ssa_urop_maneuver_10003[[#This Row],[x-vel]]^2+ssa_urop_maneuver_10003[[#This Row],[y-vel]]^2+ssa_urop_maneuver_10003[[#This Row],[z-vel]]^2)</f>
        <v>7.5876855646285541</v>
      </c>
    </row>
    <row r="636" spans="1:15" x14ac:dyDescent="0.35">
      <c r="A636">
        <v>10003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-4909.7624985623643</v>
      </c>
      <c r="I636">
        <v>4004.9621340999638</v>
      </c>
      <c r="J636">
        <v>2781.4899199336378</v>
      </c>
      <c r="K636">
        <v>-4.938169361065321</v>
      </c>
      <c r="L636">
        <v>-2.4188254946812791</v>
      </c>
      <c r="M636">
        <v>-5.2354754851672247</v>
      </c>
      <c r="N636">
        <f>SQRT(ssa_urop_maneuver_10003[[#This Row],[x-pos]]^2+ssa_urop_maneuver_10003[[#This Row],[y-pos]]^2+ssa_urop_maneuver_10003[[#This Row],[z-pos]]^2)-6378</f>
        <v>541.69476657434097</v>
      </c>
      <c r="O636">
        <f>SQRT(ssa_urop_maneuver_10003[[#This Row],[x-vel]]^2+ssa_urop_maneuver_10003[[#This Row],[y-vel]]^2+ssa_urop_maneuver_10003[[#This Row],[z-vel]]^2)</f>
        <v>7.5925250719422319</v>
      </c>
    </row>
    <row r="637" spans="1:15" x14ac:dyDescent="0.35">
      <c r="A637">
        <v>10003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-6636.8026585496591</v>
      </c>
      <c r="I637">
        <v>1819.118430287989</v>
      </c>
      <c r="J637">
        <v>-720.03198620828994</v>
      </c>
      <c r="K637">
        <v>-0.60817006175280974</v>
      </c>
      <c r="L637">
        <v>-4.6026106097743149</v>
      </c>
      <c r="M637">
        <v>-6.0104633237540543</v>
      </c>
      <c r="N637">
        <f>SQRT(ssa_urop_maneuver_10003[[#This Row],[x-pos]]^2+ssa_urop_maneuver_10003[[#This Row],[y-pos]]^2+ssa_urop_maneuver_10003[[#This Row],[z-pos]]^2)-6378</f>
        <v>541.1608922692576</v>
      </c>
      <c r="O637">
        <f>SQRT(ssa_urop_maneuver_10003[[#This Row],[x-vel]]^2+ssa_urop_maneuver_10003[[#This Row],[y-vel]]^2+ssa_urop_maneuver_10003[[#This Row],[z-vel]]^2)</f>
        <v>7.5947063547850311</v>
      </c>
    </row>
    <row r="638" spans="1:15" x14ac:dyDescent="0.35">
      <c r="A638">
        <v>10003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-5588.3063997972222</v>
      </c>
      <c r="I638">
        <v>-1127.549016106685</v>
      </c>
      <c r="J638">
        <v>-3919.7153217930108</v>
      </c>
      <c r="K638">
        <v>3.974550822296024</v>
      </c>
      <c r="L638">
        <v>-4.8621849005445741</v>
      </c>
      <c r="M638">
        <v>-4.2665659584320874</v>
      </c>
      <c r="N638">
        <f>SQRT(ssa_urop_maneuver_10003[[#This Row],[x-pos]]^2+ssa_urop_maneuver_10003[[#This Row],[y-pos]]^2+ssa_urop_maneuver_10003[[#This Row],[z-pos]]^2)-6378</f>
        <v>540.4321493844709</v>
      </c>
      <c r="O638">
        <f>SQRT(ssa_urop_maneuver_10003[[#This Row],[x-vel]]^2+ssa_urop_maneuver_10003[[#This Row],[y-vel]]^2+ssa_urop_maneuver_10003[[#This Row],[z-vel]]^2)</f>
        <v>7.5921987147169148</v>
      </c>
    </row>
    <row r="639" spans="1:15" x14ac:dyDescent="0.35">
      <c r="A639">
        <v>10003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-2206.0027884104061</v>
      </c>
      <c r="I639">
        <v>-3603.9009101270872</v>
      </c>
      <c r="J639">
        <v>-5478.7454404826431</v>
      </c>
      <c r="K639">
        <v>6.88941358472721</v>
      </c>
      <c r="L639">
        <v>-3.09340660391182</v>
      </c>
      <c r="M639">
        <v>-0.74244725404761069</v>
      </c>
      <c r="N639">
        <f>SQRT(ssa_urop_maneuver_10003[[#This Row],[x-pos]]^2+ssa_urop_maneuver_10003[[#This Row],[y-pos]]^2+ssa_urop_maneuver_10003[[#This Row],[z-pos]]^2)-6378</f>
        <v>540.90176791798967</v>
      </c>
      <c r="O639">
        <f>SQRT(ssa_urop_maneuver_10003[[#This Row],[x-vel]]^2+ssa_urop_maneuver_10003[[#This Row],[y-vel]]^2+ssa_urop_maneuver_10003[[#This Row],[z-vel]]^2)</f>
        <v>7.5884393575749103</v>
      </c>
    </row>
    <row r="640" spans="1:15" x14ac:dyDescent="0.35">
      <c r="A640">
        <v>10003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2095.9449241600601</v>
      </c>
      <c r="I640">
        <v>-4578.6272531474797</v>
      </c>
      <c r="J640">
        <v>-4748.641184822879</v>
      </c>
      <c r="K640">
        <v>6.9305481176802131</v>
      </c>
      <c r="L640">
        <v>-3.7875534120284618E-2</v>
      </c>
      <c r="M640">
        <v>3.087656340511328</v>
      </c>
      <c r="N640">
        <f>SQRT(ssa_urop_maneuver_10003[[#This Row],[x-pos]]^2+ssa_urop_maneuver_10003[[#This Row],[y-pos]]^2+ssa_urop_maneuver_10003[[#This Row],[z-pos]]^2)-6378</f>
        <v>543.44535126682877</v>
      </c>
      <c r="O640">
        <f>SQRT(ssa_urop_maneuver_10003[[#This Row],[x-vel]]^2+ssa_urop_maneuver_10003[[#This Row],[y-vel]]^2+ssa_urop_maneuver_10003[[#This Row],[z-vel]]^2)</f>
        <v>7.587328478764146</v>
      </c>
    </row>
    <row r="641" spans="1:15" x14ac:dyDescent="0.35">
      <c r="A641">
        <v>10003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5524.3013889778967</v>
      </c>
      <c r="I641">
        <v>-3645.5338960198678</v>
      </c>
      <c r="J641">
        <v>-2034.730586030701</v>
      </c>
      <c r="K641">
        <v>4.0819772288413114</v>
      </c>
      <c r="L641">
        <v>3.036036360405745</v>
      </c>
      <c r="M641">
        <v>5.6301528946238166</v>
      </c>
      <c r="N641">
        <f>SQRT(ssa_urop_maneuver_10003[[#This Row],[x-pos]]^2+ssa_urop_maneuver_10003[[#This Row],[y-pos]]^2+ssa_urop_maneuver_10003[[#This Row],[z-pos]]^2)-6378</f>
        <v>546.44595480546468</v>
      </c>
      <c r="O641">
        <f>SQRT(ssa_urop_maneuver_10003[[#This Row],[x-vel]]^2+ssa_urop_maneuver_10003[[#This Row],[y-vel]]^2+ssa_urop_maneuver_10003[[#This Row],[z-vel]]^2)</f>
        <v>7.5880614451469546</v>
      </c>
    </row>
    <row r="642" spans="1:15" x14ac:dyDescent="0.35">
      <c r="A642">
        <v>10003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6648.2241394118919</v>
      </c>
      <c r="I642">
        <v>-1191.926554140128</v>
      </c>
      <c r="J642">
        <v>1529.9569257761418</v>
      </c>
      <c r="K642">
        <v>-0.47148933081543998</v>
      </c>
      <c r="L642">
        <v>4.8456769098497761</v>
      </c>
      <c r="M642">
        <v>5.8195072878187313</v>
      </c>
      <c r="N642">
        <f>SQRT(ssa_urop_maneuver_10003[[#This Row],[x-pos]]^2+ssa_urop_maneuver_10003[[#This Row],[y-pos]]^2+ssa_urop_maneuver_10003[[#This Row],[z-pos]]^2)-6378</f>
        <v>547.34051964621722</v>
      </c>
      <c r="O642">
        <f>SQRT(ssa_urop_maneuver_10003[[#This Row],[x-vel]]^2+ssa_urop_maneuver_10003[[#This Row],[y-vel]]^2+ssa_urop_maneuver_10003[[#This Row],[z-vel]]^2)</f>
        <v>7.5874601795791579</v>
      </c>
    </row>
    <row r="643" spans="1:15" x14ac:dyDescent="0.35">
      <c r="A643">
        <v>10003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4999.4329749096696</v>
      </c>
      <c r="I643">
        <v>1759.0409035444829</v>
      </c>
      <c r="J643">
        <v>4455.1359759414427</v>
      </c>
      <c r="K643">
        <v>-4.8238271485564557</v>
      </c>
      <c r="L643">
        <v>4.6341468519577402</v>
      </c>
      <c r="M643">
        <v>3.5771196284733562</v>
      </c>
      <c r="N643">
        <f>SQRT(ssa_urop_maneuver_10003[[#This Row],[x-pos]]^2+ssa_urop_maneuver_10003[[#This Row],[y-pos]]^2+ssa_urop_maneuver_10003[[#This Row],[z-pos]]^2)-6378</f>
        <v>545.64004950318395</v>
      </c>
      <c r="O643">
        <f>SQRT(ssa_urop_maneuver_10003[[#This Row],[x-vel]]^2+ssa_urop_maneuver_10003[[#This Row],[y-vel]]^2+ssa_urop_maneuver_10003[[#This Row],[z-vel]]^2)</f>
        <v>7.5855395484480539</v>
      </c>
    </row>
    <row r="644" spans="1:15" x14ac:dyDescent="0.35">
      <c r="A644">
        <v>10003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1268.3293885865039</v>
      </c>
      <c r="I644">
        <v>3977.7359427113811</v>
      </c>
      <c r="J644">
        <v>5520.2517328802032</v>
      </c>
      <c r="K644">
        <v>-7.162442289890631</v>
      </c>
      <c r="L644">
        <v>2.4938019994148468</v>
      </c>
      <c r="M644">
        <v>-0.15535405397835261</v>
      </c>
      <c r="N644">
        <f>SQRT(ssa_urop_maneuver_10003[[#This Row],[x-pos]]^2+ssa_urop_maneuver_10003[[#This Row],[y-pos]]^2+ssa_urop_maneuver_10003[[#This Row],[z-pos]]^2)-6378</f>
        <v>543.28758702144205</v>
      </c>
      <c r="O644">
        <f>SQRT(ssa_urop_maneuver_10003[[#This Row],[x-vel]]^2+ssa_urop_maneuver_10003[[#This Row],[y-vel]]^2+ssa_urop_maneuver_10003[[#This Row],[z-vel]]^2)</f>
        <v>7.5857605321013626</v>
      </c>
    </row>
    <row r="645" spans="1:15" x14ac:dyDescent="0.35">
      <c r="A645">
        <v>10003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-2990.4782698282911</v>
      </c>
      <c r="I645">
        <v>4540.4087064190417</v>
      </c>
      <c r="J645">
        <v>4281.2073691790247</v>
      </c>
      <c r="K645">
        <v>-6.5186614608477216</v>
      </c>
      <c r="L645">
        <v>-0.68743041521334391</v>
      </c>
      <c r="M645">
        <v>-3.8260418002674408</v>
      </c>
      <c r="N645">
        <f>SQRT(ssa_urop_maneuver_10003[[#This Row],[x-pos]]^2+ssa_urop_maneuver_10003[[#This Row],[y-pos]]^2+ssa_urop_maneuver_10003[[#This Row],[z-pos]]^2)-6378</f>
        <v>542.04393349882048</v>
      </c>
      <c r="O645">
        <f>SQRT(ssa_urop_maneuver_10003[[#This Row],[x-vel]]^2+ssa_urop_maneuver_10003[[#This Row],[y-vel]]^2+ssa_urop_maneuver_10003[[#This Row],[z-vel]]^2)</f>
        <v>7.5897367328712697</v>
      </c>
    </row>
    <row r="646" spans="1:15" x14ac:dyDescent="0.35">
      <c r="A646">
        <v>10003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-6001.1371072357088</v>
      </c>
      <c r="I646">
        <v>3209.2458778449022</v>
      </c>
      <c r="J646">
        <v>1252.075357502948</v>
      </c>
      <c r="K646">
        <v>-3.150530642425494</v>
      </c>
      <c r="L646">
        <v>-3.5898023438695481</v>
      </c>
      <c r="M646">
        <v>-5.9039267371391482</v>
      </c>
      <c r="N646">
        <f>SQRT(ssa_urop_maneuver_10003[[#This Row],[x-pos]]^2+ssa_urop_maneuver_10003[[#This Row],[y-pos]]^2+ssa_urop_maneuver_10003[[#This Row],[z-pos]]^2)-6378</f>
        <v>541.58079547973739</v>
      </c>
      <c r="O646">
        <f>SQRT(ssa_urop_maneuver_10003[[#This Row],[x-vel]]^2+ssa_urop_maneuver_10003[[#This Row],[y-vel]]^2+ssa_urop_maneuver_10003[[#This Row],[z-vel]]^2)</f>
        <v>7.594002575349827</v>
      </c>
    </row>
    <row r="647" spans="1:15" x14ac:dyDescent="0.35">
      <c r="A647">
        <v>10003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-6502.7013724665667</v>
      </c>
      <c r="I647">
        <v>536.53996701695837</v>
      </c>
      <c r="J647">
        <v>-2301.5695260279822</v>
      </c>
      <c r="K647">
        <v>1.5393148220791339</v>
      </c>
      <c r="L647">
        <v>-4.9948546284804181</v>
      </c>
      <c r="M647">
        <v>-5.5091492902279873</v>
      </c>
      <c r="N647">
        <f>SQRT(ssa_urop_maneuver_10003[[#This Row],[x-pos]]^2+ssa_urop_maneuver_10003[[#This Row],[y-pos]]^2+ssa_urop_maneuver_10003[[#This Row],[z-pos]]^2)-6378</f>
        <v>540.83101100365093</v>
      </c>
      <c r="O647">
        <f>SQRT(ssa_urop_maneuver_10003[[#This Row],[x-vel]]^2+ssa_urop_maneuver_10003[[#This Row],[y-vel]]^2+ssa_urop_maneuver_10003[[#This Row],[z-vel]]^2)</f>
        <v>7.5939968911729423</v>
      </c>
    </row>
    <row r="648" spans="1:15" x14ac:dyDescent="0.35">
      <c r="A648">
        <v>10003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-4285.9925257223549</v>
      </c>
      <c r="I648">
        <v>-2360.8200948704289</v>
      </c>
      <c r="J648">
        <v>-4890.898637970331</v>
      </c>
      <c r="K648">
        <v>5.5794226332392522</v>
      </c>
      <c r="L648">
        <v>-4.3122780923564399</v>
      </c>
      <c r="M648">
        <v>-2.8085329687870479</v>
      </c>
      <c r="N648">
        <f>SQRT(ssa_urop_maneuver_10003[[#This Row],[x-pos]]^2+ssa_urop_maneuver_10003[[#This Row],[y-pos]]^2+ssa_urop_maneuver_10003[[#This Row],[z-pos]]^2)-6378</f>
        <v>540.38803029954033</v>
      </c>
      <c r="O648">
        <f>SQRT(ssa_urop_maneuver_10003[[#This Row],[x-vel]]^2+ssa_urop_maneuver_10003[[#This Row],[y-vel]]^2+ssa_urop_maneuver_10003[[#This Row],[z-vel]]^2)</f>
        <v>7.5903594580812515</v>
      </c>
    </row>
    <row r="649" spans="1:15" x14ac:dyDescent="0.35">
      <c r="A649">
        <v>10003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-281.02694561486601</v>
      </c>
      <c r="I649">
        <v>-4273.8850662340756</v>
      </c>
      <c r="J649">
        <v>-5434.9515698810592</v>
      </c>
      <c r="K649">
        <v>7.2858971172084512</v>
      </c>
      <c r="L649">
        <v>-1.833916965228046</v>
      </c>
      <c r="M649">
        <v>1.0600403242856919</v>
      </c>
      <c r="N649">
        <f>SQRT(ssa_urop_maneuver_10003[[#This Row],[x-pos]]^2+ssa_urop_maneuver_10003[[#This Row],[y-pos]]^2+ssa_urop_maneuver_10003[[#This Row],[z-pos]]^2)-6378</f>
        <v>541.80984352119776</v>
      </c>
      <c r="O649">
        <f>SQRT(ssa_urop_maneuver_10003[[#This Row],[x-vel]]^2+ssa_urop_maneuver_10003[[#This Row],[y-vel]]^2+ssa_urop_maneuver_10003[[#This Row],[z-vel]]^2)</f>
        <v>7.5875710030950865</v>
      </c>
    </row>
    <row r="650" spans="1:15" x14ac:dyDescent="0.35">
      <c r="A650">
        <v>10003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3841.0636598770438</v>
      </c>
      <c r="I650">
        <v>-4406.5216935261587</v>
      </c>
      <c r="J650">
        <v>-3708.8191841024718</v>
      </c>
      <c r="K650">
        <v>5.9559459752490076</v>
      </c>
      <c r="L650">
        <v>1.4083667281729999</v>
      </c>
      <c r="M650">
        <v>4.4850749218423056</v>
      </c>
      <c r="N650">
        <f>SQRT(ssa_urop_maneuver_10003[[#This Row],[x-pos]]^2+ssa_urop_maneuver_10003[[#This Row],[y-pos]]^2+ssa_urop_maneuver_10003[[#This Row],[z-pos]]^2)-6378</f>
        <v>544.89991370027019</v>
      </c>
      <c r="O650">
        <f>SQRT(ssa_urop_maneuver_10003[[#This Row],[x-vel]]^2+ssa_urop_maneuver_10003[[#This Row],[y-vel]]^2+ssa_urop_maneuver_10003[[#This Row],[z-vel]]^2)</f>
        <v>7.5876667267117321</v>
      </c>
    </row>
    <row r="651" spans="1:15" x14ac:dyDescent="0.35">
      <c r="A651">
        <v>10003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6361.5726558824535</v>
      </c>
      <c r="I651">
        <v>-2702.2046805466271</v>
      </c>
      <c r="J651">
        <v>-432.66088347083559</v>
      </c>
      <c r="K651">
        <v>2.1401061201832281</v>
      </c>
      <c r="L651">
        <v>4.0668963364675639</v>
      </c>
      <c r="M651">
        <v>6.0381611692710031</v>
      </c>
      <c r="N651">
        <f>SQRT(ssa_urop_maneuver_10003[[#This Row],[x-pos]]^2+ssa_urop_maneuver_10003[[#This Row],[y-pos]]^2+ssa_urop_maneuver_10003[[#This Row],[z-pos]]^2)-6378</f>
        <v>547.22290123034145</v>
      </c>
      <c r="O651">
        <f>SQRT(ssa_urop_maneuver_10003[[#This Row],[x-vel]]^2+ssa_urop_maneuver_10003[[#This Row],[y-vel]]^2+ssa_urop_maneuver_10003[[#This Row],[z-vel]]^2)</f>
        <v>7.5880887134581636</v>
      </c>
    </row>
    <row r="652" spans="1:15" x14ac:dyDescent="0.35">
      <c r="A652">
        <v>10003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6228.0971207586244</v>
      </c>
      <c r="I652">
        <v>129.4596538355762</v>
      </c>
      <c r="J652">
        <v>3024.4677704131009</v>
      </c>
      <c r="K652">
        <v>-2.567942276754966</v>
      </c>
      <c r="L652">
        <v>5.0292101183943796</v>
      </c>
      <c r="M652">
        <v>5.0663563759204866</v>
      </c>
      <c r="N652">
        <f>SQRT(ssa_urop_maneuver_10003[[#This Row],[x-pos]]^2+ssa_urop_maneuver_10003[[#This Row],[y-pos]]^2+ssa_urop_maneuver_10003[[#This Row],[z-pos]]^2)-6378</f>
        <v>546.8363765392096</v>
      </c>
      <c r="O652">
        <f>SQRT(ssa_urop_maneuver_10003[[#This Row],[x-vel]]^2+ssa_urop_maneuver_10003[[#This Row],[y-vel]]^2+ssa_urop_maneuver_10003[[#This Row],[z-vel]]^2)</f>
        <v>7.5865175726110365</v>
      </c>
    </row>
    <row r="653" spans="1:15" x14ac:dyDescent="0.35">
      <c r="A653">
        <v>10003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3498.6163640834752</v>
      </c>
      <c r="I653">
        <v>2907.543199964312</v>
      </c>
      <c r="J653">
        <v>5218.0221417357379</v>
      </c>
      <c r="K653">
        <v>-6.1995806608412867</v>
      </c>
      <c r="L653">
        <v>3.8957256458658551</v>
      </c>
      <c r="M653">
        <v>1.980580176673991</v>
      </c>
      <c r="N653">
        <f>SQRT(ssa_urop_maneuver_10003[[#This Row],[x-pos]]^2+ssa_urop_maneuver_10003[[#This Row],[y-pos]]^2+ssa_urop_maneuver_10003[[#This Row],[z-pos]]^2)-6378</f>
        <v>544.56303650142308</v>
      </c>
      <c r="O653">
        <f>SQRT(ssa_urop_maneuver_10003[[#This Row],[x-vel]]^2+ssa_urop_maneuver_10003[[#This Row],[y-vel]]^2+ssa_urop_maneuver_10003[[#This Row],[z-vel]]^2)</f>
        <v>7.5851286419129504</v>
      </c>
    </row>
    <row r="654" spans="1:15" x14ac:dyDescent="0.35">
      <c r="A654">
        <v>10003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-687.33801509184798</v>
      </c>
      <c r="I654">
        <v>4475.445949994386</v>
      </c>
      <c r="J654">
        <v>5233.8178583583931</v>
      </c>
      <c r="K654">
        <v>-7.2482672093597431</v>
      </c>
      <c r="L654">
        <v>1.1409277309791921</v>
      </c>
      <c r="M654">
        <v>-1.9303640411213641</v>
      </c>
      <c r="N654">
        <f>SQRT(ssa_urop_maneuver_10003[[#This Row],[x-pos]]^2+ssa_urop_maneuver_10003[[#This Row],[y-pos]]^2+ssa_urop_maneuver_10003[[#This Row],[z-pos]]^2)-6378</f>
        <v>542.61408928303081</v>
      </c>
      <c r="O654">
        <f>SQRT(ssa_urop_maneuver_10003[[#This Row],[x-vel]]^2+ssa_urop_maneuver_10003[[#This Row],[y-vel]]^2+ssa_urop_maneuver_10003[[#This Row],[z-vel]]^2)</f>
        <v>7.5871864980934411</v>
      </c>
    </row>
    <row r="655" spans="1:15" x14ac:dyDescent="0.35">
      <c r="A655">
        <v>10003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-4586.308619658239</v>
      </c>
      <c r="I655">
        <v>4178.9313222567898</v>
      </c>
      <c r="J655">
        <v>3063.7461476480712</v>
      </c>
      <c r="K655">
        <v>-5.2755913022326677</v>
      </c>
      <c r="L655">
        <v>-2.0950479568007752</v>
      </c>
      <c r="M655">
        <v>-5.0414444058997656</v>
      </c>
      <c r="N655">
        <f>SQRT(ssa_urop_maneuver_10003[[#This Row],[x-pos]]^2+ssa_urop_maneuver_10003[[#This Row],[y-pos]]^2+ssa_urop_maneuver_10003[[#This Row],[z-pos]]^2)-6378</f>
        <v>541.8435103778711</v>
      </c>
      <c r="O655">
        <f>SQRT(ssa_urop_maneuver_10003[[#This Row],[x-vel]]^2+ssa_urop_maneuver_10003[[#This Row],[y-vel]]^2+ssa_urop_maneuver_10003[[#This Row],[z-vel]]^2)</f>
        <v>7.5919201278244568</v>
      </c>
    </row>
    <row r="656" spans="1:15" x14ac:dyDescent="0.35">
      <c r="A656">
        <v>10003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-6569.3959141565174</v>
      </c>
      <c r="I656">
        <v>2137.4276358697689</v>
      </c>
      <c r="J656">
        <v>-388.63238120960159</v>
      </c>
      <c r="K656">
        <v>-1.0930409148133231</v>
      </c>
      <c r="L656">
        <v>-4.463020003521966</v>
      </c>
      <c r="M656">
        <v>-6.0468674838319298</v>
      </c>
      <c r="N656">
        <f>SQRT(ssa_urop_maneuver_10003[[#This Row],[x-pos]]^2+ssa_urop_maneuver_10003[[#This Row],[y-pos]]^2+ssa_urop_maneuver_10003[[#This Row],[z-pos]]^2)-6378</f>
        <v>541.29148852979142</v>
      </c>
      <c r="O656">
        <f>SQRT(ssa_urop_maneuver_10003[[#This Row],[x-vel]]^2+ssa_urop_maneuver_10003[[#This Row],[y-vel]]^2+ssa_urop_maneuver_10003[[#This Row],[z-vel]]^2)</f>
        <v>7.5945962605208344</v>
      </c>
    </row>
    <row r="657" spans="1:15" x14ac:dyDescent="0.35">
      <c r="A657">
        <v>10003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-5805.2598162973873</v>
      </c>
      <c r="I657">
        <v>-798.00124585013646</v>
      </c>
      <c r="J657">
        <v>-3678.031418695522</v>
      </c>
      <c r="K657">
        <v>3.5461970820167932</v>
      </c>
      <c r="L657">
        <v>-4.9655645595236733</v>
      </c>
      <c r="M657">
        <v>-4.5181553910233987</v>
      </c>
      <c r="N657">
        <f>SQRT(ssa_urop_maneuver_10003[[#This Row],[x-pos]]^2+ssa_urop_maneuver_10003[[#This Row],[y-pos]]^2+ssa_urop_maneuver_10003[[#This Row],[z-pos]]^2)-6378</f>
        <v>540.5087005804171</v>
      </c>
      <c r="O657">
        <f>SQRT(ssa_urop_maneuver_10003[[#This Row],[x-vel]]^2+ssa_urop_maneuver_10003[[#This Row],[y-vel]]^2+ssa_urop_maneuver_10003[[#This Row],[z-vel]]^2)</f>
        <v>7.5925011212864337</v>
      </c>
    </row>
    <row r="658" spans="1:15" x14ac:dyDescent="0.35">
      <c r="A658">
        <v>10003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-2616.365893956422</v>
      </c>
      <c r="I658">
        <v>-3400.700209883094</v>
      </c>
      <c r="J658">
        <v>-5427.706473208872</v>
      </c>
      <c r="K658">
        <v>6.696248942528273</v>
      </c>
      <c r="L658">
        <v>-3.3957691591190602</v>
      </c>
      <c r="M658">
        <v>-1.103168819445957</v>
      </c>
      <c r="N658">
        <f>SQRT(ssa_urop_maneuver_10003[[#This Row],[x-pos]]^2+ssa_urop_maneuver_10003[[#This Row],[y-pos]]^2+ssa_urop_maneuver_10003[[#This Row],[z-pos]]^2)-6378</f>
        <v>540.82431977216766</v>
      </c>
      <c r="O658">
        <f>SQRT(ssa_urop_maneuver_10003[[#This Row],[x-vel]]^2+ssa_urop_maneuver_10003[[#This Row],[y-vel]]^2+ssa_urop_maneuver_10003[[#This Row],[z-vel]]^2)</f>
        <v>7.5886744248605744</v>
      </c>
    </row>
    <row r="659" spans="1:15" x14ac:dyDescent="0.35">
      <c r="A659">
        <v>10003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1663.3184656012991</v>
      </c>
      <c r="I659">
        <v>-4586.3903981143058</v>
      </c>
      <c r="J659">
        <v>-4909.3798835439111</v>
      </c>
      <c r="K659">
        <v>7.0521949296206632</v>
      </c>
      <c r="L659">
        <v>-0.41335778528619832</v>
      </c>
      <c r="M659">
        <v>2.7679471507923141</v>
      </c>
      <c r="N659">
        <f>SQRT(ssa_urop_maneuver_10003[[#This Row],[x-pos]]^2+ssa_urop_maneuver_10003[[#This Row],[y-pos]]^2+ssa_urop_maneuver_10003[[#This Row],[z-pos]]^2)-6378</f>
        <v>543.2438219492733</v>
      </c>
      <c r="O659">
        <f>SQRT(ssa_urop_maneuver_10003[[#This Row],[x-vel]]^2+ssa_urop_maneuver_10003[[#This Row],[y-vel]]^2+ssa_urop_maneuver_10003[[#This Row],[z-vel]]^2)</f>
        <v>7.5872161833971354</v>
      </c>
    </row>
    <row r="660" spans="1:15" x14ac:dyDescent="0.35">
      <c r="A660">
        <v>10003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5249.7946172922329</v>
      </c>
      <c r="I660">
        <v>-3861.2575728159491</v>
      </c>
      <c r="J660">
        <v>-2340.3049308670029</v>
      </c>
      <c r="K660">
        <v>4.4684314706583246</v>
      </c>
      <c r="L660">
        <v>2.7435177668772881</v>
      </c>
      <c r="M660">
        <v>5.4847373197883886</v>
      </c>
      <c r="N660">
        <f>SQRT(ssa_urop_maneuver_10003[[#This Row],[x-pos]]^2+ssa_urop_maneuver_10003[[#This Row],[y-pos]]^2+ssa_urop_maneuver_10003[[#This Row],[z-pos]]^2)-6378</f>
        <v>546.35417470968332</v>
      </c>
      <c r="O660">
        <f>SQRT(ssa_urop_maneuver_10003[[#This Row],[x-vel]]^2+ssa_urop_maneuver_10003[[#This Row],[y-vel]]^2+ssa_urop_maneuver_10003[[#This Row],[z-vel]]^2)</f>
        <v>7.5878925277194442</v>
      </c>
    </row>
    <row r="661" spans="1:15" x14ac:dyDescent="0.35">
      <c r="A661">
        <v>10003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6646.5956482999654</v>
      </c>
      <c r="I661">
        <v>-1525.83137073634</v>
      </c>
      <c r="J661">
        <v>1207.199294786082</v>
      </c>
      <c r="K661">
        <v>1.8456687640375231E-2</v>
      </c>
      <c r="L661">
        <v>4.7586256696792697</v>
      </c>
      <c r="M661">
        <v>5.9097503172586654</v>
      </c>
      <c r="N661">
        <f>SQRT(ssa_urop_maneuver_10003[[#This Row],[x-pos]]^2+ssa_urop_maneuver_10003[[#This Row],[y-pos]]^2+ssa_urop_maneuver_10003[[#This Row],[z-pos]]^2)-6378</f>
        <v>547.51263238001684</v>
      </c>
      <c r="O661">
        <f>SQRT(ssa_urop_maneuver_10003[[#This Row],[x-vel]]^2+ssa_urop_maneuver_10003[[#This Row],[y-vel]]^2+ssa_urop_maneuver_10003[[#This Row],[z-vel]]^2)</f>
        <v>7.5874902125662098</v>
      </c>
    </row>
    <row r="662" spans="1:15" x14ac:dyDescent="0.35">
      <c r="A662">
        <v>10003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5271.2843327004502</v>
      </c>
      <c r="I662">
        <v>1446.1740107007361</v>
      </c>
      <c r="J662">
        <v>4250.0916919780384</v>
      </c>
      <c r="K662">
        <v>-4.4352099877246349</v>
      </c>
      <c r="L662">
        <v>4.7887158308034898</v>
      </c>
      <c r="M662">
        <v>3.8649136722939348</v>
      </c>
      <c r="N662">
        <f>SQRT(ssa_urop_maneuver_10003[[#This Row],[x-pos]]^2+ssa_urop_maneuver_10003[[#This Row],[y-pos]]^2+ssa_urop_maneuver_10003[[#This Row],[z-pos]]^2)-6378</f>
        <v>545.95386868083006</v>
      </c>
      <c r="O662">
        <f>SQRT(ssa_urop_maneuver_10003[[#This Row],[x-vel]]^2+ssa_urop_maneuver_10003[[#This Row],[y-vel]]^2+ssa_urop_maneuver_10003[[#This Row],[z-vel]]^2)</f>
        <v>7.5855418156968124</v>
      </c>
    </row>
    <row r="663" spans="1:15" x14ac:dyDescent="0.35">
      <c r="A663">
        <v>10003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1700.2827757086679</v>
      </c>
      <c r="I663">
        <v>3816.2046171637799</v>
      </c>
      <c r="J663">
        <v>5518.4450126535703</v>
      </c>
      <c r="K663">
        <v>-7.0366117620599811</v>
      </c>
      <c r="L663">
        <v>2.8254241922697232</v>
      </c>
      <c r="M663">
        <v>0.20978339983877381</v>
      </c>
      <c r="N663">
        <f>SQRT(ssa_urop_maneuver_10003[[#This Row],[x-pos]]^2+ssa_urop_maneuver_10003[[#This Row],[y-pos]]^2+ssa_urop_maneuver_10003[[#This Row],[z-pos]]^2)-6378</f>
        <v>543.53267384578521</v>
      </c>
      <c r="O663">
        <f>SQRT(ssa_urop_maneuver_10003[[#This Row],[x-vel]]^2+ssa_urop_maneuver_10003[[#This Row],[y-vel]]^2+ssa_urop_maneuver_10003[[#This Row],[z-vel]]^2)</f>
        <v>7.5855742057587046</v>
      </c>
    </row>
    <row r="664" spans="1:15" x14ac:dyDescent="0.35">
      <c r="A664">
        <v>10003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-2578.2879505360752</v>
      </c>
      <c r="I664">
        <v>4597.6165911985772</v>
      </c>
      <c r="J664">
        <v>4483.5470203383766</v>
      </c>
      <c r="K664">
        <v>-6.7081757307471559</v>
      </c>
      <c r="L664">
        <v>-0.31624437431549329</v>
      </c>
      <c r="M664">
        <v>-3.5353792126764931</v>
      </c>
      <c r="N664">
        <f>SQRT(ssa_urop_maneuver_10003[[#This Row],[x-pos]]^2+ssa_urop_maneuver_10003[[#This Row],[y-pos]]^2+ssa_urop_maneuver_10003[[#This Row],[z-pos]]^2)-6378</f>
        <v>542.10411476078025</v>
      </c>
      <c r="O664">
        <f>SQRT(ssa_urop_maneuver_10003[[#This Row],[x-vel]]^2+ssa_urop_maneuver_10003[[#This Row],[y-vel]]^2+ssa_urop_maneuver_10003[[#This Row],[z-vel]]^2)</f>
        <v>7.5893700869239735</v>
      </c>
    </row>
    <row r="665" spans="1:15" x14ac:dyDescent="0.35">
      <c r="A665">
        <v>10003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-5780.8192769404213</v>
      </c>
      <c r="I665">
        <v>3461.7274876544934</v>
      </c>
      <c r="J665">
        <v>1574.3084957997589</v>
      </c>
      <c r="K665">
        <v>-3.5774866035214821</v>
      </c>
      <c r="L665">
        <v>-3.3338366182158419</v>
      </c>
      <c r="M665">
        <v>-5.8096847151634137</v>
      </c>
      <c r="N665">
        <f>SQRT(ssa_urop_maneuver_10003[[#This Row],[x-pos]]^2+ssa_urop_maneuver_10003[[#This Row],[y-pos]]^2+ssa_urop_maneuver_10003[[#This Row],[z-pos]]^2)-6378</f>
        <v>541.5285931467879</v>
      </c>
      <c r="O665">
        <f>SQRT(ssa_urop_maneuver_10003[[#This Row],[x-vel]]^2+ssa_urop_maneuver_10003[[#This Row],[y-vel]]^2+ssa_urop_maneuver_10003[[#This Row],[z-vel]]^2)</f>
        <v>7.5937680689454758</v>
      </c>
    </row>
    <row r="666" spans="1:15" x14ac:dyDescent="0.35">
      <c r="A666">
        <v>10003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-6566.5998169903432</v>
      </c>
      <c r="I666">
        <v>879.00869894650793</v>
      </c>
      <c r="J666">
        <v>-1994.3573790839459</v>
      </c>
      <c r="K666">
        <v>1.053624953752804</v>
      </c>
      <c r="L666">
        <v>-4.9618907968059798</v>
      </c>
      <c r="M666">
        <v>-5.6516736258925429</v>
      </c>
      <c r="N666">
        <f>SQRT(ssa_urop_maneuver_10003[[#This Row],[x-pos]]^2+ssa_urop_maneuver_10003[[#This Row],[y-pos]]^2+ssa_urop_maneuver_10003[[#This Row],[z-pos]]^2)-6378</f>
        <v>540.84027889268691</v>
      </c>
      <c r="O666">
        <f>SQRT(ssa_urop_maneuver_10003[[#This Row],[x-vel]]^2+ssa_urop_maneuver_10003[[#This Row],[y-vel]]^2+ssa_urop_maneuver_10003[[#This Row],[z-vel]]^2)</f>
        <v>7.5942017747889636</v>
      </c>
    </row>
    <row r="667" spans="1:15" x14ac:dyDescent="0.35">
      <c r="A667">
        <v>10003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-4607.1186167469923</v>
      </c>
      <c r="I667">
        <v>-2071.4851311008711</v>
      </c>
      <c r="J667">
        <v>-4727.4021362768153</v>
      </c>
      <c r="K667">
        <v>5.2387743424670683</v>
      </c>
      <c r="L667">
        <v>-4.5157448933366346</v>
      </c>
      <c r="M667">
        <v>-3.127436857262484</v>
      </c>
      <c r="N667">
        <f>SQRT(ssa_urop_maneuver_10003[[#This Row],[x-pos]]^2+ssa_urop_maneuver_10003[[#This Row],[y-pos]]^2+ssa_urop_maneuver_10003[[#This Row],[z-pos]]^2)-6378</f>
        <v>540.44805973299935</v>
      </c>
      <c r="O667">
        <f>SQRT(ssa_urop_maneuver_10003[[#This Row],[x-vel]]^2+ssa_urop_maneuver_10003[[#This Row],[y-vel]]^2+ssa_urop_maneuver_10003[[#This Row],[z-vel]]^2)</f>
        <v>7.5906238115948677</v>
      </c>
    </row>
    <row r="668" spans="1:15" x14ac:dyDescent="0.35">
      <c r="A668">
        <v>10003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-725.11124546532676</v>
      </c>
      <c r="I668">
        <v>-4158.2592982561346</v>
      </c>
      <c r="J668">
        <v>-5483.337336458133</v>
      </c>
      <c r="K668">
        <v>7.2313368856310323</v>
      </c>
      <c r="L668">
        <v>-2.1885518379016742</v>
      </c>
      <c r="M668">
        <v>0.69822168208311175</v>
      </c>
      <c r="N668">
        <f>SQRT(ssa_urop_maneuver_10003[[#This Row],[x-pos]]^2+ssa_urop_maneuver_10003[[#This Row],[y-pos]]^2+ssa_urop_maneuver_10003[[#This Row],[z-pos]]^2)-6378</f>
        <v>541.81900451374895</v>
      </c>
      <c r="O668">
        <f>SQRT(ssa_urop_maneuver_10003[[#This Row],[x-vel]]^2+ssa_urop_maneuver_10003[[#This Row],[y-vel]]^2+ssa_urop_maneuver_10003[[#This Row],[z-vel]]^2)</f>
        <v>7.5874571378032636</v>
      </c>
    </row>
    <row r="669" spans="1:15" x14ac:dyDescent="0.35">
      <c r="A669">
        <v>10003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3459.0759199538061</v>
      </c>
      <c r="I669">
        <v>-4512.948469821752</v>
      </c>
      <c r="J669">
        <v>-3949.0249747185098</v>
      </c>
      <c r="K669">
        <v>6.2101696686612176</v>
      </c>
      <c r="L669">
        <v>1.0495648069408401</v>
      </c>
      <c r="M669">
        <v>4.2306805945585371</v>
      </c>
      <c r="N669">
        <f>SQRT(ssa_urop_maneuver_10003[[#This Row],[x-pos]]^2+ssa_urop_maneuver_10003[[#This Row],[y-pos]]^2+ssa_urop_maneuver_10003[[#This Row],[z-pos]]^2)-6378</f>
        <v>544.91184128624354</v>
      </c>
      <c r="O669">
        <f>SQRT(ssa_urop_maneuver_10003[[#This Row],[x-vel]]^2+ssa_urop_maneuver_10003[[#This Row],[y-vel]]^2+ssa_urop_maneuver_10003[[#This Row],[z-vel]]^2)</f>
        <v>7.5872558867289248</v>
      </c>
    </row>
    <row r="670" spans="1:15" x14ac:dyDescent="0.35">
      <c r="A670">
        <v>10003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6201.2480489428463</v>
      </c>
      <c r="I670">
        <v>-2986.766928025927</v>
      </c>
      <c r="J670">
        <v>-764.64398518946723</v>
      </c>
      <c r="K670">
        <v>2.5979772997726651</v>
      </c>
      <c r="L670">
        <v>3.8536033289259239</v>
      </c>
      <c r="M670">
        <v>5.9979317496031266</v>
      </c>
      <c r="N670">
        <f>SQRT(ssa_urop_maneuver_10003[[#This Row],[x-pos]]^2+ssa_urop_maneuver_10003[[#This Row],[y-pos]]^2+ssa_urop_maneuver_10003[[#This Row],[z-pos]]^2)-6378</f>
        <v>547.38334469315305</v>
      </c>
      <c r="O670">
        <f>SQRT(ssa_urop_maneuver_10003[[#This Row],[x-vel]]^2+ssa_urop_maneuver_10003[[#This Row],[y-vel]]^2+ssa_urop_maneuver_10003[[#This Row],[z-vel]]^2)</f>
        <v>7.5878145694093142</v>
      </c>
    </row>
    <row r="671" spans="1:15" x14ac:dyDescent="0.35">
      <c r="A671">
        <v>10003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6356.6124291554343</v>
      </c>
      <c r="I671">
        <v>-214.70462823459511</v>
      </c>
      <c r="J671">
        <v>2739.4824708766359</v>
      </c>
      <c r="K671">
        <v>-2.0981830103853083</v>
      </c>
      <c r="L671">
        <v>5.0510218683202854</v>
      </c>
      <c r="M671">
        <v>5.2574419498531544</v>
      </c>
      <c r="N671">
        <f>SQRT(ssa_urop_maneuver_10003[[#This Row],[x-pos]]^2+ssa_urop_maneuver_10003[[#This Row],[y-pos]]^2+ssa_urop_maneuver_10003[[#This Row],[z-pos]]^2)-6378</f>
        <v>547.12699234599404</v>
      </c>
      <c r="O671">
        <f>SQRT(ssa_urop_maneuver_10003[[#This Row],[x-vel]]^2+ssa_urop_maneuver_10003[[#This Row],[y-vel]]^2+ssa_urop_maneuver_10003[[#This Row],[z-vel]]^2)</f>
        <v>7.5865598076727139</v>
      </c>
    </row>
    <row r="672" spans="1:15" x14ac:dyDescent="0.35">
      <c r="A672">
        <v>10003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3862.2570314100822</v>
      </c>
      <c r="I672">
        <v>2647.1891591905019</v>
      </c>
      <c r="J672">
        <v>5099.0100535029751</v>
      </c>
      <c r="K672">
        <v>-5.9139011807899342</v>
      </c>
      <c r="L672">
        <v>4.1431099982590887</v>
      </c>
      <c r="M672">
        <v>2.322613724595858</v>
      </c>
      <c r="N672">
        <f>SQRT(ssa_urop_maneuver_10003[[#This Row],[x-pos]]^2+ssa_urop_maneuver_10003[[#This Row],[y-pos]]^2+ssa_urop_maneuver_10003[[#This Row],[z-pos]]^2)-6378</f>
        <v>544.75547357674259</v>
      </c>
      <c r="O672">
        <f>SQRT(ssa_urop_maneuver_10003[[#This Row],[x-vel]]^2+ssa_urop_maneuver_10003[[#This Row],[y-vel]]^2+ssa_urop_maneuver_10003[[#This Row],[z-vel]]^2)</f>
        <v>7.585125058132137</v>
      </c>
    </row>
    <row r="673" spans="1:15" x14ac:dyDescent="0.35">
      <c r="A673">
        <v>10003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-240.0746837702259</v>
      </c>
      <c r="I673">
        <v>4407.262910152258</v>
      </c>
      <c r="J673">
        <v>5330.3648765473099</v>
      </c>
      <c r="K673">
        <v>-7.2653003903614817</v>
      </c>
      <c r="L673">
        <v>1.510978015023859</v>
      </c>
      <c r="M673">
        <v>-1.5798625244010209</v>
      </c>
      <c r="N673">
        <f>SQRT(ssa_urop_maneuver_10003[[#This Row],[x-pos]]^2+ssa_urop_maneuver_10003[[#This Row],[y-pos]]^2+ssa_urop_maneuver_10003[[#This Row],[z-pos]]^2)-6378</f>
        <v>542.57742750706802</v>
      </c>
      <c r="O673">
        <f>SQRT(ssa_urop_maneuver_10003[[#This Row],[x-vel]]^2+ssa_urop_maneuver_10003[[#This Row],[y-vel]]^2+ssa_urop_maneuver_10003[[#This Row],[z-vel]]^2)</f>
        <v>7.5870685986142838</v>
      </c>
    </row>
    <row r="674" spans="1:15" x14ac:dyDescent="0.35">
      <c r="A674">
        <v>10003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-4241.8277597805354</v>
      </c>
      <c r="I674">
        <v>4331.4598636830024</v>
      </c>
      <c r="J674">
        <v>3335.6850462874631</v>
      </c>
      <c r="K674">
        <v>-5.588939381024681</v>
      </c>
      <c r="L674">
        <v>-1.75607753515604</v>
      </c>
      <c r="M674">
        <v>-4.8286671065323157</v>
      </c>
      <c r="N674">
        <f>SQRT(ssa_urop_maneuver_10003[[#This Row],[x-pos]]^2+ssa_urop_maneuver_10003[[#This Row],[y-pos]]^2+ssa_urop_maneuver_10003[[#This Row],[z-pos]]^2)-6378</f>
        <v>541.64175534885089</v>
      </c>
      <c r="O674">
        <f>SQRT(ssa_urop_maneuver_10003[[#This Row],[x-vel]]^2+ssa_urop_maneuver_10003[[#This Row],[y-vel]]^2+ssa_urop_maneuver_10003[[#This Row],[z-vel]]^2)</f>
        <v>7.5918428421533743</v>
      </c>
    </row>
    <row r="675" spans="1:15" x14ac:dyDescent="0.35">
      <c r="A675">
        <v>10003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-6471.6652964441837</v>
      </c>
      <c r="I675">
        <v>2447.1723931777829</v>
      </c>
      <c r="J675">
        <v>-55.019813514243118</v>
      </c>
      <c r="K675">
        <v>-1.5721879280148079</v>
      </c>
      <c r="L675">
        <v>-4.2971055931995119</v>
      </c>
      <c r="M675">
        <v>-6.0616708960789358</v>
      </c>
      <c r="N675">
        <f>SQRT(ssa_urop_maneuver_10003[[#This Row],[x-pos]]^2+ssa_urop_maneuver_10003[[#This Row],[y-pos]]^2+ssa_urop_maneuver_10003[[#This Row],[z-pos]]^2)-6378</f>
        <v>541.11349892532235</v>
      </c>
      <c r="O675">
        <f>SQRT(ssa_urop_maneuver_10003[[#This Row],[x-vel]]^2+ssa_urop_maneuver_10003[[#This Row],[y-vel]]^2+ssa_urop_maneuver_10003[[#This Row],[z-vel]]^2)</f>
        <v>7.5947840925514418</v>
      </c>
    </row>
    <row r="676" spans="1:15" x14ac:dyDescent="0.35">
      <c r="A676">
        <v>10003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-5994.8677973603462</v>
      </c>
      <c r="I676">
        <v>-460.5113393727928</v>
      </c>
      <c r="J676">
        <v>-3422.6018955503878</v>
      </c>
      <c r="K676">
        <v>3.1025798083090597</v>
      </c>
      <c r="L676">
        <v>-5.0422643760222954</v>
      </c>
      <c r="M676">
        <v>-4.7542551694061617</v>
      </c>
      <c r="N676">
        <f>SQRT(ssa_urop_maneuver_10003[[#This Row],[x-pos]]^2+ssa_urop_maneuver_10003[[#This Row],[y-pos]]^2+ssa_urop_maneuver_10003[[#This Row],[z-pos]]^2)-6378</f>
        <v>540.43293939777413</v>
      </c>
      <c r="O676">
        <f>SQRT(ssa_urop_maneuver_10003[[#This Row],[x-vel]]^2+ssa_urop_maneuver_10003[[#This Row],[y-vel]]^2+ssa_urop_maneuver_10003[[#This Row],[z-vel]]^2)</f>
        <v>7.5929818727859351</v>
      </c>
    </row>
    <row r="677" spans="1:15" x14ac:dyDescent="0.35">
      <c r="A677">
        <v>10003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-3013.4772634719488</v>
      </c>
      <c r="I677">
        <v>-3176.278336523309</v>
      </c>
      <c r="J677">
        <v>-5357.1279430490858</v>
      </c>
      <c r="K677">
        <v>6.4730168637802334</v>
      </c>
      <c r="L677">
        <v>-3.6821564045605109</v>
      </c>
      <c r="M677">
        <v>-1.4607801451706111</v>
      </c>
      <c r="N677">
        <f>SQRT(ssa_urop_maneuver_10003[[#This Row],[x-pos]]^2+ssa_urop_maneuver_10003[[#This Row],[y-pos]]^2+ssa_urop_maneuver_10003[[#This Row],[z-pos]]^2)-6378</f>
        <v>540.71440997003356</v>
      </c>
      <c r="O677">
        <f>SQRT(ssa_urop_maneuver_10003[[#This Row],[x-vel]]^2+ssa_urop_maneuver_10003[[#This Row],[y-vel]]^2+ssa_urop_maneuver_10003[[#This Row],[z-vel]]^2)</f>
        <v>7.5889460229305854</v>
      </c>
    </row>
    <row r="678" spans="1:15" x14ac:dyDescent="0.35">
      <c r="A678">
        <v>10003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1224.4514092728029</v>
      </c>
      <c r="I678">
        <v>-4568.3891200168309</v>
      </c>
      <c r="J678">
        <v>-5052.8988549420455</v>
      </c>
      <c r="K678">
        <v>7.1412314336805771</v>
      </c>
      <c r="L678">
        <v>-0.79025848779581775</v>
      </c>
      <c r="M678">
        <v>2.4376739003883352</v>
      </c>
      <c r="N678">
        <f>SQRT(ssa_urop_maneuver_10003[[#This Row],[x-pos]]^2+ssa_urop_maneuver_10003[[#This Row],[y-pos]]^2+ssa_urop_maneuver_10003[[#This Row],[z-pos]]^2)-6378</f>
        <v>543.07269459243162</v>
      </c>
      <c r="O678">
        <f>SQRT(ssa_urop_maneuver_10003[[#This Row],[x-vel]]^2+ssa_urop_maneuver_10003[[#This Row],[y-vel]]^2+ssa_urop_maneuver_10003[[#This Row],[z-vel]]^2)</f>
        <v>7.5870909386638674</v>
      </c>
    </row>
    <row r="679" spans="1:15" x14ac:dyDescent="0.35">
      <c r="A679">
        <v>10003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4952.1227521528626</v>
      </c>
      <c r="I679">
        <v>-4057.3860306052729</v>
      </c>
      <c r="J679">
        <v>-2638.13547058107</v>
      </c>
      <c r="K679">
        <v>4.8331273986425307</v>
      </c>
      <c r="L679">
        <v>2.4325448910433369</v>
      </c>
      <c r="M679">
        <v>5.3193968418701782</v>
      </c>
      <c r="N679">
        <f>SQRT(ssa_urop_maneuver_10003[[#This Row],[x-pos]]^2+ssa_urop_maneuver_10003[[#This Row],[y-pos]]^2+ssa_urop_maneuver_10003[[#This Row],[z-pos]]^2)-6378</f>
        <v>546.28046188763619</v>
      </c>
      <c r="O679">
        <f>SQRT(ssa_urop_maneuver_10003[[#This Row],[x-vel]]^2+ssa_urop_maneuver_10003[[#This Row],[y-vel]]^2+ssa_urop_maneuver_10003[[#This Row],[z-vel]]^2)</f>
        <v>7.587646397912108</v>
      </c>
    </row>
    <row r="680" spans="1:15" x14ac:dyDescent="0.35">
      <c r="A680">
        <v>10003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6614.5249268089501</v>
      </c>
      <c r="I680">
        <v>-1854.569268167674</v>
      </c>
      <c r="J680">
        <v>879.43636880449287</v>
      </c>
      <c r="K680">
        <v>0.50682012846014346</v>
      </c>
      <c r="L680">
        <v>4.6437097749844289</v>
      </c>
      <c r="M680">
        <v>5.9789983616684594</v>
      </c>
      <c r="N680">
        <f>SQRT(ssa_urop_maneuver_10003[[#This Row],[x-pos]]^2+ssa_urop_maneuver_10003[[#This Row],[y-pos]]^2+ssa_urop_maneuver_10003[[#This Row],[z-pos]]^2)-6378</f>
        <v>547.66065473792605</v>
      </c>
      <c r="O680">
        <f>SQRT(ssa_urop_maneuver_10003[[#This Row],[x-vel]]^2+ssa_urop_maneuver_10003[[#This Row],[y-vel]]^2+ssa_urop_maneuver_10003[[#This Row],[z-vel]]^2)</f>
        <v>7.587445454547427</v>
      </c>
    </row>
    <row r="681" spans="1:15" x14ac:dyDescent="0.35">
      <c r="A681">
        <v>10003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5518.1431851826501</v>
      </c>
      <c r="I681">
        <v>1121.888772804524</v>
      </c>
      <c r="J681">
        <v>4029.4121077107152</v>
      </c>
      <c r="K681">
        <v>-4.0276055364556456</v>
      </c>
      <c r="L681">
        <v>4.9178281465095326</v>
      </c>
      <c r="M681">
        <v>4.1394682792967057</v>
      </c>
      <c r="N681">
        <f>SQRT(ssa_urop_maneuver_10003[[#This Row],[x-pos]]^2+ssa_urop_maneuver_10003[[#This Row],[y-pos]]^2+ssa_urop_maneuver_10003[[#This Row],[z-pos]]^2)-6378</f>
        <v>546.21118716697401</v>
      </c>
      <c r="O681">
        <f>SQRT(ssa_urop_maneuver_10003[[#This Row],[x-vel]]^2+ssa_urop_maneuver_10003[[#This Row],[y-vel]]^2+ssa_urop_maneuver_10003[[#This Row],[z-vel]]^2)</f>
        <v>7.5856336367631929</v>
      </c>
    </row>
    <row r="682" spans="1:15" x14ac:dyDescent="0.35">
      <c r="A682">
        <v>10003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2123.0346893175638</v>
      </c>
      <c r="I682">
        <v>3631.37204887595</v>
      </c>
      <c r="J682">
        <v>5496.8324294833246</v>
      </c>
      <c r="K682">
        <v>-6.8790150052416621</v>
      </c>
      <c r="L682">
        <v>3.1443820526665829</v>
      </c>
      <c r="M682">
        <v>0.57481322683875091</v>
      </c>
      <c r="N682">
        <f>SQRT(ssa_urop_maneuver_10003[[#This Row],[x-pos]]^2+ssa_urop_maneuver_10003[[#This Row],[y-pos]]^2+ssa_urop_maneuver_10003[[#This Row],[z-pos]]^2)-6378</f>
        <v>543.65486045228863</v>
      </c>
      <c r="O682">
        <f>SQRT(ssa_urop_maneuver_10003[[#This Row],[x-vel]]^2+ssa_urop_maneuver_10003[[#This Row],[y-vel]]^2+ssa_urop_maneuver_10003[[#This Row],[z-vel]]^2)</f>
        <v>7.5854067907542335</v>
      </c>
    </row>
    <row r="683" spans="1:15" x14ac:dyDescent="0.35">
      <c r="A683">
        <v>10003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-2155.6812041410958</v>
      </c>
      <c r="I683">
        <v>4629.2513851170188</v>
      </c>
      <c r="J683">
        <v>4670.1227421101567</v>
      </c>
      <c r="K683">
        <v>-6.866392268851822</v>
      </c>
      <c r="L683">
        <v>6.0301973840629207E-2</v>
      </c>
      <c r="M683">
        <v>-3.2316056397633961</v>
      </c>
      <c r="N683">
        <f>SQRT(ssa_urop_maneuver_10003[[#This Row],[x-pos]]^2+ssa_urop_maneuver_10003[[#This Row],[y-pos]]^2+ssa_urop_maneuver_10003[[#This Row],[z-pos]]^2)-6378</f>
        <v>542.04163765432349</v>
      </c>
      <c r="O683">
        <f>SQRT(ssa_urop_maneuver_10003[[#This Row],[x-vel]]^2+ssa_urop_maneuver_10003[[#This Row],[y-vel]]^2+ssa_urop_maneuver_10003[[#This Row],[z-vel]]^2)</f>
        <v>7.5890878324570563</v>
      </c>
    </row>
    <row r="684" spans="1:15" x14ac:dyDescent="0.35">
      <c r="A684">
        <v>10003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-5534.7891792681112</v>
      </c>
      <c r="I684">
        <v>3696.9060013784292</v>
      </c>
      <c r="J684">
        <v>1891.355632276006</v>
      </c>
      <c r="K684">
        <v>-3.986570069072918</v>
      </c>
      <c r="L684">
        <v>-3.0567009628911581</v>
      </c>
      <c r="M684">
        <v>-5.6946158591402316</v>
      </c>
      <c r="N684">
        <f>SQRT(ssa_urop_maneuver_10003[[#This Row],[x-pos]]^2+ssa_urop_maneuver_10003[[#This Row],[y-pos]]^2+ssa_urop_maneuver_10003[[#This Row],[z-pos]]^2)-6378</f>
        <v>541.40975587610319</v>
      </c>
      <c r="O684">
        <f>SQRT(ssa_urop_maneuver_10003[[#This Row],[x-vel]]^2+ssa_urop_maneuver_10003[[#This Row],[y-vel]]^2+ssa_urop_maneuver_10003[[#This Row],[z-vel]]^2)</f>
        <v>7.5937350148223643</v>
      </c>
    </row>
    <row r="685" spans="1:15" x14ac:dyDescent="0.35">
      <c r="A685">
        <v>10003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-6600.046547328081</v>
      </c>
      <c r="I685">
        <v>1219.5134923540791</v>
      </c>
      <c r="J685">
        <v>-1679.6264716206449</v>
      </c>
      <c r="K685">
        <v>0.56526287616936166</v>
      </c>
      <c r="L685">
        <v>-4.9007618646325817</v>
      </c>
      <c r="M685">
        <v>-5.7741454610844274</v>
      </c>
      <c r="N685">
        <f>SQRT(ssa_urop_maneuver_10003[[#This Row],[x-pos]]^2+ssa_urop_maneuver_10003[[#This Row],[y-pos]]^2+ssa_urop_maneuver_10003[[#This Row],[z-pos]]^2)-6378</f>
        <v>540.74068520419223</v>
      </c>
      <c r="O685">
        <f>SQRT(ssa_urop_maneuver_10003[[#This Row],[x-vel]]^2+ssa_urop_maneuver_10003[[#This Row],[y-vel]]^2+ssa_urop_maneuver_10003[[#This Row],[z-vel]]^2)</f>
        <v>7.5945865442941773</v>
      </c>
    </row>
    <row r="686" spans="1:15" x14ac:dyDescent="0.35">
      <c r="A686">
        <v>10003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-4905.5015169533281</v>
      </c>
      <c r="I686">
        <v>-1768.034488941616</v>
      </c>
      <c r="J686">
        <v>-4546.7102578240356</v>
      </c>
      <c r="K686">
        <v>4.8760980515578662</v>
      </c>
      <c r="L686">
        <v>-4.6956783938445676</v>
      </c>
      <c r="M686">
        <v>-3.4352347143266151</v>
      </c>
      <c r="N686">
        <f>SQRT(ssa_urop_maneuver_10003[[#This Row],[x-pos]]^2+ssa_urop_maneuver_10003[[#This Row],[y-pos]]^2+ssa_urop_maneuver_10003[[#This Row],[z-pos]]^2)-6378</f>
        <v>540.27039479671839</v>
      </c>
      <c r="O686">
        <f>SQRT(ssa_urop_maneuver_10003[[#This Row],[x-vel]]^2+ssa_urop_maneuver_10003[[#This Row],[y-vel]]^2+ssa_urop_maneuver_10003[[#This Row],[z-vel]]^2)</f>
        <v>7.5912163273970652</v>
      </c>
    </row>
    <row r="687" spans="1:15" x14ac:dyDescent="0.35">
      <c r="A687">
        <v>10003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-1163.3416476941111</v>
      </c>
      <c r="I687">
        <v>-4018.2304723382908</v>
      </c>
      <c r="J687">
        <v>-5511.7394959470703</v>
      </c>
      <c r="K687">
        <v>7.1444763381903336</v>
      </c>
      <c r="L687">
        <v>-2.5335669928021902</v>
      </c>
      <c r="M687">
        <v>0.33427018813517623</v>
      </c>
      <c r="N687">
        <f>SQRT(ssa_urop_maneuver_10003[[#This Row],[x-pos]]^2+ssa_urop_maneuver_10003[[#This Row],[y-pos]]^2+ssa_urop_maneuver_10003[[#This Row],[z-pos]]^2)-6378</f>
        <v>541.45172605969674</v>
      </c>
      <c r="O687">
        <f>SQRT(ssa_urop_maneuver_10003[[#This Row],[x-vel]]^2+ssa_urop_maneuver_10003[[#This Row],[y-vel]]^2+ssa_urop_maneuver_10003[[#This Row],[z-vel]]^2)</f>
        <v>7.5877691327987975</v>
      </c>
    </row>
    <row r="688" spans="1:15" x14ac:dyDescent="0.35">
      <c r="A688">
        <v>10003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3063.6796670919548</v>
      </c>
      <c r="I688">
        <v>-4594.4717174877906</v>
      </c>
      <c r="J688">
        <v>-4174.4203131585809</v>
      </c>
      <c r="K688">
        <v>6.4347115037307248</v>
      </c>
      <c r="L688">
        <v>0.68271632315275244</v>
      </c>
      <c r="M688">
        <v>3.9617768654189751</v>
      </c>
      <c r="N688">
        <f>SQRT(ssa_urop_maneuver_10003[[#This Row],[x-pos]]^2+ssa_urop_maneuver_10003[[#This Row],[y-pos]]^2+ssa_urop_maneuver_10003[[#This Row],[z-pos]]^2)-6378</f>
        <v>544.505934721823</v>
      </c>
      <c r="O688">
        <f>SQRT(ssa_urop_maneuver_10003[[#This Row],[x-vel]]^2+ssa_urop_maneuver_10003[[#This Row],[y-vel]]^2+ssa_urop_maneuver_10003[[#This Row],[z-vel]]^2)</f>
        <v>7.5873110945520574</v>
      </c>
    </row>
    <row r="689" spans="1:15" x14ac:dyDescent="0.35">
      <c r="A689">
        <v>10003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6013.563520744764</v>
      </c>
      <c r="I689">
        <v>-3255.9438634533271</v>
      </c>
      <c r="J689">
        <v>-1092.8870755446021</v>
      </c>
      <c r="K689">
        <v>3.040676152909648</v>
      </c>
      <c r="L689">
        <v>3.6176988187288401</v>
      </c>
      <c r="M689">
        <v>5.9365516354250936</v>
      </c>
      <c r="N689">
        <f>SQRT(ssa_urop_maneuver_10003[[#This Row],[x-pos]]^2+ssa_urop_maneuver_10003[[#This Row],[y-pos]]^2+ssa_urop_maneuver_10003[[#This Row],[z-pos]]^2)-6378</f>
        <v>547.20893691186484</v>
      </c>
      <c r="O689">
        <f>SQRT(ssa_urop_maneuver_10003[[#This Row],[x-vel]]^2+ssa_urop_maneuver_10003[[#This Row],[y-vel]]^2+ssa_urop_maneuver_10003[[#This Row],[z-vel]]^2)</f>
        <v>7.5878917711030791</v>
      </c>
    </row>
    <row r="690" spans="1:15" x14ac:dyDescent="0.35">
      <c r="A690">
        <v>10003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6454.8607331581889</v>
      </c>
      <c r="I690">
        <v>-559.27857495779836</v>
      </c>
      <c r="J690">
        <v>2445.659228138798</v>
      </c>
      <c r="K690">
        <v>-1.6225034784320069</v>
      </c>
      <c r="L690">
        <v>5.0446882044279047</v>
      </c>
      <c r="M690">
        <v>5.4292837698396959</v>
      </c>
      <c r="N690">
        <f>SQRT(ssa_urop_maneuver_10003[[#This Row],[x-pos]]^2+ssa_urop_maneuver_10003[[#This Row],[y-pos]]^2+ssa_urop_maneuver_10003[[#This Row],[z-pos]]^2)-6378</f>
        <v>547.26307580114644</v>
      </c>
      <c r="O690">
        <f>SQRT(ssa_urop_maneuver_10003[[#This Row],[x-vel]]^2+ssa_urop_maneuver_10003[[#This Row],[y-vel]]^2+ssa_urop_maneuver_10003[[#This Row],[z-vel]]^2)</f>
        <v>7.5867330828797943</v>
      </c>
    </row>
    <row r="691" spans="1:15" x14ac:dyDescent="0.35">
      <c r="A691">
        <v>10003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4205.1450039839328</v>
      </c>
      <c r="I691">
        <v>2370.8346099978489</v>
      </c>
      <c r="J691">
        <v>4962.264422608846</v>
      </c>
      <c r="K691">
        <v>-5.6035339764286309</v>
      </c>
      <c r="L691">
        <v>4.3684951790220179</v>
      </c>
      <c r="M691">
        <v>2.6552782485412121</v>
      </c>
      <c r="N691">
        <f>SQRT(ssa_urop_maneuver_10003[[#This Row],[x-pos]]^2+ssa_urop_maneuver_10003[[#This Row],[y-pos]]^2+ssa_urop_maneuver_10003[[#This Row],[z-pos]]^2)-6378</f>
        <v>545.01736617670122</v>
      </c>
      <c r="O691">
        <f>SQRT(ssa_urop_maneuver_10003[[#This Row],[x-vel]]^2+ssa_urop_maneuver_10003[[#This Row],[y-vel]]^2+ssa_urop_maneuver_10003[[#This Row],[z-vel]]^2)</f>
        <v>7.5851068371714296</v>
      </c>
    </row>
    <row r="692" spans="1:15" x14ac:dyDescent="0.35">
      <c r="A692">
        <v>10003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204.60535686754341</v>
      </c>
      <c r="I692">
        <v>4314.1412149654871</v>
      </c>
      <c r="J692">
        <v>5407.6939582780578</v>
      </c>
      <c r="K692">
        <v>-7.2486811746876603</v>
      </c>
      <c r="L692">
        <v>1.874438352970518</v>
      </c>
      <c r="M692">
        <v>-1.224626473773071</v>
      </c>
      <c r="N692">
        <f>SQRT(ssa_urop_maneuver_10003[[#This Row],[x-pos]]^2+ssa_urop_maneuver_10003[[#This Row],[y-pos]]^2+ssa_urop_maneuver_10003[[#This Row],[z-pos]]^2)-6378</f>
        <v>542.75369603049785</v>
      </c>
      <c r="O692">
        <f>SQRT(ssa_urop_maneuver_10003[[#This Row],[x-vel]]^2+ssa_urop_maneuver_10003[[#This Row],[y-vel]]^2+ssa_urop_maneuver_10003[[#This Row],[z-vel]]^2)</f>
        <v>7.5866071409836406</v>
      </c>
    </row>
    <row r="693" spans="1:15" x14ac:dyDescent="0.35">
      <c r="A693">
        <v>10003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-3880.6608134098701</v>
      </c>
      <c r="I693">
        <v>4460.6796410948327</v>
      </c>
      <c r="J693">
        <v>3595.2077496374541</v>
      </c>
      <c r="K693">
        <v>-5.8741002764369288</v>
      </c>
      <c r="L693">
        <v>-1.4052650163931339</v>
      </c>
      <c r="M693">
        <v>-4.5987811767098821</v>
      </c>
      <c r="N693">
        <f>SQRT(ssa_urop_maneuver_10003[[#This Row],[x-pos]]^2+ssa_urop_maneuver_10003[[#This Row],[y-pos]]^2+ssa_urop_maneuver_10003[[#This Row],[z-pos]]^2)-6378</f>
        <v>541.73337436248949</v>
      </c>
      <c r="O693">
        <f>SQRT(ssa_urop_maneuver_10003[[#This Row],[x-vel]]^2+ssa_urop_maneuver_10003[[#This Row],[y-vel]]^2+ssa_urop_maneuver_10003[[#This Row],[z-vel]]^2)</f>
        <v>7.5913511402908984</v>
      </c>
    </row>
    <row r="694" spans="1:15" x14ac:dyDescent="0.35">
      <c r="A694">
        <v>10003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-6345.204396521317</v>
      </c>
      <c r="I694">
        <v>2745.1727812242789</v>
      </c>
      <c r="J694">
        <v>278.40509921814828</v>
      </c>
      <c r="K694">
        <v>-2.0408259808202192</v>
      </c>
      <c r="L694">
        <v>-4.1060023359152797</v>
      </c>
      <c r="M694">
        <v>-6.0544096447487252</v>
      </c>
      <c r="N694">
        <f>SQRT(ssa_urop_maneuver_10003[[#This Row],[x-pos]]^2+ssa_urop_maneuver_10003[[#This Row],[y-pos]]^2+ssa_urop_maneuver_10003[[#This Row],[z-pos]]^2)-6378</f>
        <v>541.18361020133398</v>
      </c>
      <c r="O694">
        <f>SQRT(ssa_urop_maneuver_10003[[#This Row],[x-vel]]^2+ssa_urop_maneuver_10003[[#This Row],[y-vel]]^2+ssa_urop_maneuver_10003[[#This Row],[z-vel]]^2)</f>
        <v>7.5947417344475205</v>
      </c>
    </row>
    <row r="695" spans="1:15" x14ac:dyDescent="0.35">
      <c r="A695">
        <v>10003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-6156.0264127200971</v>
      </c>
      <c r="I695">
        <v>-118.31250380952299</v>
      </c>
      <c r="J695">
        <v>-3154.9910632268461</v>
      </c>
      <c r="K695">
        <v>2.6475926806202179</v>
      </c>
      <c r="L695">
        <v>-5.0913424715329132</v>
      </c>
      <c r="M695">
        <v>-4.9727342403839234</v>
      </c>
      <c r="N695">
        <f>SQRT(ssa_urop_maneuver_10003[[#This Row],[x-pos]]^2+ssa_urop_maneuver_10003[[#This Row],[y-pos]]^2+ssa_urop_maneuver_10003[[#This Row],[z-pos]]^2)-6378</f>
        <v>540.4266745920213</v>
      </c>
      <c r="O695">
        <f>SQRT(ssa_urop_maneuver_10003[[#This Row],[x-vel]]^2+ssa_urop_maneuver_10003[[#This Row],[y-vel]]^2+ssa_urop_maneuver_10003[[#This Row],[z-vel]]^2)</f>
        <v>7.5933919291970771</v>
      </c>
    </row>
    <row r="696" spans="1:15" x14ac:dyDescent="0.35">
      <c r="A696">
        <v>10003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-3394.3998194510159</v>
      </c>
      <c r="I696">
        <v>-2932.8130369198238</v>
      </c>
      <c r="J696">
        <v>-5267.0738271331529</v>
      </c>
      <c r="K696">
        <v>6.2218804703961847</v>
      </c>
      <c r="L696">
        <v>-3.9500406091511202</v>
      </c>
      <c r="M696">
        <v>-1.812475140839902</v>
      </c>
      <c r="N696">
        <f>SQRT(ssa_urop_maneuver_10003[[#This Row],[x-pos]]^2+ssa_urop_maneuver_10003[[#This Row],[y-pos]]^2+ssa_urop_maneuver_10003[[#This Row],[z-pos]]^2)-6378</f>
        <v>540.48315342944625</v>
      </c>
      <c r="O696">
        <f>SQRT(ssa_urop_maneuver_10003[[#This Row],[x-vel]]^2+ssa_urop_maneuver_10003[[#This Row],[y-vel]]^2+ssa_urop_maneuver_10003[[#This Row],[z-vel]]^2)</f>
        <v>7.589445535610821</v>
      </c>
    </row>
    <row r="697" spans="1:15" x14ac:dyDescent="0.35">
      <c r="A697">
        <v>10003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782.88192433650738</v>
      </c>
      <c r="I697">
        <v>-4524.892951300968</v>
      </c>
      <c r="J697">
        <v>-5177.5558531598772</v>
      </c>
      <c r="K697">
        <v>7.1973867636785016</v>
      </c>
      <c r="L697">
        <v>-1.1648466896529419</v>
      </c>
      <c r="M697">
        <v>2.0994894592093858</v>
      </c>
      <c r="N697">
        <f>SQRT(ssa_urop_maneuver_10003[[#This Row],[x-pos]]^2+ssa_urop_maneuver_10003[[#This Row],[y-pos]]^2+ssa_urop_maneuver_10003[[#This Row],[z-pos]]^2)-6378</f>
        <v>542.59570707436433</v>
      </c>
      <c r="O697">
        <f>SQRT(ssa_urop_maneuver_10003[[#This Row],[x-vel]]^2+ssa_urop_maneuver_10003[[#This Row],[y-vel]]^2+ssa_urop_maneuver_10003[[#This Row],[z-vel]]^2)</f>
        <v>7.5872985986911861</v>
      </c>
    </row>
    <row r="698" spans="1:15" x14ac:dyDescent="0.35">
      <c r="A698">
        <v>10003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4633.9001249164094</v>
      </c>
      <c r="I698">
        <v>-4231.8798219622886</v>
      </c>
      <c r="J698">
        <v>-2925.3669048532001</v>
      </c>
      <c r="K698">
        <v>5.1733156115926047</v>
      </c>
      <c r="L698">
        <v>2.1068445823145261</v>
      </c>
      <c r="M698">
        <v>5.1354433723927073</v>
      </c>
      <c r="N698">
        <f>SQRT(ssa_urop_maneuver_10003[[#This Row],[x-pos]]^2+ssa_urop_maneuver_10003[[#This Row],[y-pos]]^2+ssa_urop_maneuver_10003[[#This Row],[z-pos]]^2)-6378</f>
        <v>545.84349355488212</v>
      </c>
      <c r="O698">
        <f>SQRT(ssa_urop_maneuver_10003[[#This Row],[x-vel]]^2+ssa_urop_maneuver_10003[[#This Row],[y-vel]]^2+ssa_urop_maneuver_10003[[#This Row],[z-vel]]^2)</f>
        <v>7.5878038418390874</v>
      </c>
    </row>
    <row r="699" spans="1:15" x14ac:dyDescent="0.35">
      <c r="A699">
        <v>10003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6552.3595835431352</v>
      </c>
      <c r="I699">
        <v>-2174.28081217832</v>
      </c>
      <c r="J699">
        <v>549.71615536820548</v>
      </c>
      <c r="K699">
        <v>0.98905234589908786</v>
      </c>
      <c r="L699">
        <v>4.5029747992709819</v>
      </c>
      <c r="M699">
        <v>6.0264774557960026</v>
      </c>
      <c r="N699">
        <f>SQRT(ssa_urop_maneuver_10003[[#This Row],[x-pos]]^2+ssa_urop_maneuver_10003[[#This Row],[y-pos]]^2+ssa_urop_maneuver_10003[[#This Row],[z-pos]]^2)-6378</f>
        <v>547.53976334907657</v>
      </c>
      <c r="O699">
        <f>SQRT(ssa_urop_maneuver_10003[[#This Row],[x-vel]]^2+ssa_urop_maneuver_10003[[#This Row],[y-vel]]^2+ssa_urop_maneuver_10003[[#This Row],[z-vel]]^2)</f>
        <v>7.587716198634177</v>
      </c>
    </row>
    <row r="700" spans="1:15" x14ac:dyDescent="0.35">
      <c r="A700">
        <v>10003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5737.6334597951754</v>
      </c>
      <c r="I700">
        <v>790.38935274082291</v>
      </c>
      <c r="J700">
        <v>3795.0162553925179</v>
      </c>
      <c r="K700">
        <v>-3.6050443640917611</v>
      </c>
      <c r="L700">
        <v>5.0205551322541906</v>
      </c>
      <c r="M700">
        <v>4.3980175992712844</v>
      </c>
      <c r="N700">
        <f>SQRT(ssa_urop_maneuver_10003[[#This Row],[x-pos]]^2+ssa_urop_maneuver_10003[[#This Row],[y-pos]]^2+ssa_urop_maneuver_10003[[#This Row],[z-pos]]^2)-6378</f>
        <v>546.39899388969752</v>
      </c>
      <c r="O700">
        <f>SQRT(ssa_urop_maneuver_10003[[#This Row],[x-vel]]^2+ssa_urop_maneuver_10003[[#This Row],[y-vel]]^2+ssa_urop_maneuver_10003[[#This Row],[z-vel]]^2)</f>
        <v>7.585834002044443</v>
      </c>
    </row>
    <row r="701" spans="1:15" x14ac:dyDescent="0.35">
      <c r="A701">
        <v>10003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2532.396572669697</v>
      </c>
      <c r="I701">
        <v>3426.1260528548182</v>
      </c>
      <c r="J701">
        <v>5455.4271064331651</v>
      </c>
      <c r="K701">
        <v>-6.6914064926703691</v>
      </c>
      <c r="L701">
        <v>3.4472409478631638</v>
      </c>
      <c r="M701">
        <v>0.93629383473482286</v>
      </c>
      <c r="N701">
        <f>SQRT(ssa_urop_maneuver_10003[[#This Row],[x-pos]]^2+ssa_urop_maneuver_10003[[#This Row],[y-pos]]^2+ssa_urop_maneuver_10003[[#This Row],[z-pos]]^2)-6378</f>
        <v>543.92581908571901</v>
      </c>
      <c r="O701">
        <f>SQRT(ssa_urop_maneuver_10003[[#This Row],[x-vel]]^2+ssa_urop_maneuver_10003[[#This Row],[y-vel]]^2+ssa_urop_maneuver_10003[[#This Row],[z-vel]]^2)</f>
        <v>7.585185373327282</v>
      </c>
    </row>
    <row r="702" spans="1:15" x14ac:dyDescent="0.35">
      <c r="A702">
        <v>10003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-1726.833150802044</v>
      </c>
      <c r="I702">
        <v>4635.8068335443431</v>
      </c>
      <c r="J702">
        <v>4839.1388652576961</v>
      </c>
      <c r="K702">
        <v>-6.991661644509489</v>
      </c>
      <c r="L702">
        <v>0.43807598636153139</v>
      </c>
      <c r="M702">
        <v>-2.9169937270513371</v>
      </c>
      <c r="N702">
        <f>SQRT(ssa_urop_maneuver_10003[[#This Row],[x-pos]]^2+ssa_urop_maneuver_10003[[#This Row],[y-pos]]^2+ssa_urop_maneuver_10003[[#This Row],[z-pos]]^2)-6378</f>
        <v>542.25452464668251</v>
      </c>
      <c r="O702">
        <f>SQRT(ssa_urop_maneuver_10003[[#This Row],[x-vel]]^2+ssa_urop_maneuver_10003[[#This Row],[y-vel]]^2+ssa_urop_maneuver_10003[[#This Row],[z-vel]]^2)</f>
        <v>7.5884185127593362</v>
      </c>
    </row>
    <row r="703" spans="1:15" x14ac:dyDescent="0.35">
      <c r="A703">
        <v>10003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-5265.5393491749319</v>
      </c>
      <c r="I703">
        <v>3913.0743525283629</v>
      </c>
      <c r="J703">
        <v>2200.7329171537904</v>
      </c>
      <c r="K703">
        <v>-4.3741942107427949</v>
      </c>
      <c r="L703">
        <v>-2.7612754595655828</v>
      </c>
      <c r="M703">
        <v>-5.5586425644314463</v>
      </c>
      <c r="N703">
        <f>SQRT(ssa_urop_maneuver_10003[[#This Row],[x-pos]]^2+ssa_urop_maneuver_10003[[#This Row],[y-pos]]^2+ssa_urop_maneuver_10003[[#This Row],[z-pos]]^2)-6378</f>
        <v>541.63011285784432</v>
      </c>
      <c r="O703">
        <f>SQRT(ssa_urop_maneuver_10003[[#This Row],[x-vel]]^2+ssa_urop_maneuver_10003[[#This Row],[y-vel]]^2+ssa_urop_maneuver_10003[[#This Row],[z-vel]]^2)</f>
        <v>7.5932025072431664</v>
      </c>
    </row>
    <row r="704" spans="1:15" x14ac:dyDescent="0.35">
      <c r="A704">
        <v>10003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-6603.4417476804056</v>
      </c>
      <c r="I704">
        <v>1555.290656653294</v>
      </c>
      <c r="J704">
        <v>-1359.272956647935</v>
      </c>
      <c r="K704">
        <v>7.7394895342478204E-2</v>
      </c>
      <c r="L704">
        <v>-4.8121654425712936</v>
      </c>
      <c r="M704">
        <v>-5.8749325097647187</v>
      </c>
      <c r="N704">
        <f>SQRT(ssa_urop_maneuver_10003[[#This Row],[x-pos]]^2+ssa_urop_maneuver_10003[[#This Row],[y-pos]]^2+ssa_urop_maneuver_10003[[#This Row],[z-pos]]^2)-6378</f>
        <v>540.959091681053</v>
      </c>
      <c r="O704">
        <f>SQRT(ssa_urop_maneuver_10003[[#This Row],[x-vel]]^2+ssa_urop_maneuver_10003[[#This Row],[y-vel]]^2+ssa_urop_maneuver_10003[[#This Row],[z-vel]]^2)</f>
        <v>7.5945874286094579</v>
      </c>
    </row>
    <row r="705" spans="1:15" x14ac:dyDescent="0.35">
      <c r="A705">
        <v>10003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-5180.0486958361444</v>
      </c>
      <c r="I705">
        <v>-1453.051007308758</v>
      </c>
      <c r="J705">
        <v>-4349.5723683565666</v>
      </c>
      <c r="K705">
        <v>4.493048919375048</v>
      </c>
      <c r="L705">
        <v>-4.8509168910152738</v>
      </c>
      <c r="M705">
        <v>-3.730000252072009</v>
      </c>
      <c r="N705">
        <f>SQRT(ssa_urop_maneuver_10003[[#This Row],[x-pos]]^2+ssa_urop_maneuver_10003[[#This Row],[y-pos]]^2+ssa_urop_maneuver_10003[[#This Row],[z-pos]]^2)-6378</f>
        <v>540.31204186727155</v>
      </c>
      <c r="O705">
        <f>SQRT(ssa_urop_maneuver_10003[[#This Row],[x-vel]]^2+ssa_urop_maneuver_10003[[#This Row],[y-vel]]^2+ssa_urop_maneuver_10003[[#This Row],[z-vel]]^2)</f>
        <v>7.5915601266071677</v>
      </c>
    </row>
    <row r="706" spans="1:15" x14ac:dyDescent="0.35">
      <c r="A706">
        <v>10003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-1594.087716374507</v>
      </c>
      <c r="I706">
        <v>-3855.4112634725611</v>
      </c>
      <c r="J706">
        <v>-5519.9451090310786</v>
      </c>
      <c r="K706">
        <v>7.0255454009465694</v>
      </c>
      <c r="L706">
        <v>-2.867049066125023</v>
      </c>
      <c r="M706">
        <v>-3.055121687304984E-2</v>
      </c>
      <c r="N706">
        <f>SQRT(ssa_urop_maneuver_10003[[#This Row],[x-pos]]^2+ssa_urop_maneuver_10003[[#This Row],[y-pos]]^2+ssa_urop_maneuver_10003[[#This Row],[z-pos]]^2)-6378</f>
        <v>541.18388718809183</v>
      </c>
      <c r="O706">
        <f>SQRT(ssa_urop_maneuver_10003[[#This Row],[x-vel]]^2+ssa_urop_maneuver_10003[[#This Row],[y-vel]]^2+ssa_urop_maneuver_10003[[#This Row],[z-vel]]^2)</f>
        <v>7.5880954069636131</v>
      </c>
    </row>
    <row r="707" spans="1:15" x14ac:dyDescent="0.35">
      <c r="A707">
        <v>10003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2656.2995654231222</v>
      </c>
      <c r="I707">
        <v>-4651.4982530739389</v>
      </c>
      <c r="J707">
        <v>-4384.2861426746831</v>
      </c>
      <c r="K707">
        <v>6.6287252695553516</v>
      </c>
      <c r="L707">
        <v>0.30984010651808153</v>
      </c>
      <c r="M707">
        <v>3.678683137283103</v>
      </c>
      <c r="N707">
        <f>SQRT(ssa_urop_maneuver_10003[[#This Row],[x-pos]]^2+ssa_urop_maneuver_10003[[#This Row],[y-pos]]^2+ssa_urop_maneuver_10003[[#This Row],[z-pos]]^2)-6378</f>
        <v>544.01765097910084</v>
      </c>
      <c r="O707">
        <f>SQRT(ssa_urop_maneuver_10003[[#This Row],[x-vel]]^2+ssa_urop_maneuver_10003[[#This Row],[y-vel]]^2+ssa_urop_maneuver_10003[[#This Row],[z-vel]]^2)</f>
        <v>7.5874046429184103</v>
      </c>
    </row>
    <row r="708" spans="1:15" x14ac:dyDescent="0.35">
      <c r="A708">
        <v>10003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5799.3745383830483</v>
      </c>
      <c r="I708">
        <v>-3509.0837673990231</v>
      </c>
      <c r="J708">
        <v>-1416.7856173429229</v>
      </c>
      <c r="K708">
        <v>3.467264686579874</v>
      </c>
      <c r="L708">
        <v>3.360705686994959</v>
      </c>
      <c r="M708">
        <v>5.8535135896664219</v>
      </c>
      <c r="N708">
        <f>SQRT(ssa_urop_maneuver_10003[[#This Row],[x-pos]]^2+ssa_urop_maneuver_10003[[#This Row],[y-pos]]^2+ssa_urop_maneuver_10003[[#This Row],[z-pos]]^2)-6378</f>
        <v>546.86067791827008</v>
      </c>
      <c r="O708">
        <f>SQRT(ssa_urop_maneuver_10003[[#This Row],[x-vel]]^2+ssa_urop_maneuver_10003[[#This Row],[y-vel]]^2+ssa_urop_maneuver_10003[[#This Row],[z-vel]]^2)</f>
        <v>7.5881413050768609</v>
      </c>
    </row>
    <row r="709" spans="1:15" x14ac:dyDescent="0.35">
      <c r="A709">
        <v>10003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6523.086899565089</v>
      </c>
      <c r="I709">
        <v>-902.86435613950096</v>
      </c>
      <c r="J709">
        <v>2143.2064560741178</v>
      </c>
      <c r="K709">
        <v>-1.142019982565931</v>
      </c>
      <c r="L709">
        <v>5.0110995069647659</v>
      </c>
      <c r="M709">
        <v>5.5810916490247617</v>
      </c>
      <c r="N709">
        <f>SQRT(ssa_urop_maneuver_10003[[#This Row],[x-pos]]^2+ssa_urop_maneuver_10003[[#This Row],[y-pos]]^2+ssa_urop_maneuver_10003[[#This Row],[z-pos]]^2)-6378</f>
        <v>547.25527747697288</v>
      </c>
      <c r="O709">
        <f>SQRT(ssa_urop_maneuver_10003[[#This Row],[x-vel]]^2+ssa_urop_maneuver_10003[[#This Row],[y-vel]]^2+ssa_urop_maneuver_10003[[#This Row],[z-vel]]^2)</f>
        <v>7.5870884998196999</v>
      </c>
    </row>
    <row r="710" spans="1:15" x14ac:dyDescent="0.35">
      <c r="A710">
        <v>10003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4526.8779032840894</v>
      </c>
      <c r="I710">
        <v>2080.0961282323678</v>
      </c>
      <c r="J710">
        <v>4807.4966220603037</v>
      </c>
      <c r="K710">
        <v>-5.2694735699776416</v>
      </c>
      <c r="L710">
        <v>4.5717213676920707</v>
      </c>
      <c r="M710">
        <v>2.9777945032920821</v>
      </c>
      <c r="N710">
        <f>SQRT(ssa_urop_maneuver_10003[[#This Row],[x-pos]]^2+ssa_urop_maneuver_10003[[#This Row],[y-pos]]^2+ssa_urop_maneuver_10003[[#This Row],[z-pos]]^2)-6378</f>
        <v>545.25409219178346</v>
      </c>
      <c r="O710">
        <f>SQRT(ssa_urop_maneuver_10003[[#This Row],[x-vel]]^2+ssa_urop_maneuver_10003[[#This Row],[y-vel]]^2+ssa_urop_maneuver_10003[[#This Row],[z-vel]]^2)</f>
        <v>7.5851992770356205</v>
      </c>
    </row>
    <row r="711" spans="1:15" x14ac:dyDescent="0.35">
      <c r="A711">
        <v>10003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645.68784880648275</v>
      </c>
      <c r="I711">
        <v>4197.2373304589883</v>
      </c>
      <c r="J711">
        <v>5465.0584417878481</v>
      </c>
      <c r="K711">
        <v>-7.1992135057486291</v>
      </c>
      <c r="L711">
        <v>2.229812096718693</v>
      </c>
      <c r="M711">
        <v>-0.86551996944871201</v>
      </c>
      <c r="N711">
        <f>SQRT(ssa_urop_maneuver_10003[[#This Row],[x-pos]]^2+ssa_urop_maneuver_10003[[#This Row],[y-pos]]^2+ssa_urop_maneuver_10003[[#This Row],[z-pos]]^2)-6378</f>
        <v>543.0243301444516</v>
      </c>
      <c r="O711">
        <f>SQRT(ssa_urop_maneuver_10003[[#This Row],[x-vel]]^2+ssa_urop_maneuver_10003[[#This Row],[y-vel]]^2+ssa_urop_maneuver_10003[[#This Row],[z-vel]]^2)</f>
        <v>7.5861625282840457</v>
      </c>
    </row>
    <row r="712" spans="1:15" x14ac:dyDescent="0.35">
      <c r="A712">
        <v>10003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-3503.9170671547681</v>
      </c>
      <c r="I712">
        <v>4566.6382568498784</v>
      </c>
      <c r="J712">
        <v>3841.1431008820782</v>
      </c>
      <c r="K712">
        <v>-6.1306347423593124</v>
      </c>
      <c r="L712">
        <v>-1.0445942555285059</v>
      </c>
      <c r="M712">
        <v>-4.3521872963369983</v>
      </c>
      <c r="N712">
        <f>SQRT(ssa_urop_maneuver_10003[[#This Row],[x-pos]]^2+ssa_urop_maneuver_10003[[#This Row],[y-pos]]^2+ssa_urop_maneuver_10003[[#This Row],[z-pos]]^2)-6378</f>
        <v>541.97110571116082</v>
      </c>
      <c r="O712">
        <f>SQRT(ssa_urop_maneuver_10003[[#This Row],[x-vel]]^2+ssa_urop_maneuver_10003[[#This Row],[y-vel]]^2+ssa_urop_maneuver_10003[[#This Row],[z-vel]]^2)</f>
        <v>7.5906122128128333</v>
      </c>
    </row>
    <row r="713" spans="1:15" x14ac:dyDescent="0.35">
      <c r="A713">
        <v>10003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-6190.5641131933007</v>
      </c>
      <c r="I713">
        <v>3030.4198529333962</v>
      </c>
      <c r="J713">
        <v>610.51249130959184</v>
      </c>
      <c r="K713">
        <v>-2.4977578135633673</v>
      </c>
      <c r="L713">
        <v>-3.89100979971853</v>
      </c>
      <c r="M713">
        <v>-6.02451209947702</v>
      </c>
      <c r="N713">
        <f>SQRT(ssa_urop_maneuver_10003[[#This Row],[x-pos]]^2+ssa_urop_maneuver_10003[[#This Row],[y-pos]]^2+ssa_urop_maneuver_10003[[#This Row],[z-pos]]^2)-6378</f>
        <v>541.48365318212655</v>
      </c>
      <c r="O713">
        <f>SQRT(ssa_urop_maneuver_10003[[#This Row],[x-vel]]^2+ssa_urop_maneuver_10003[[#This Row],[y-vel]]^2+ssa_urop_maneuver_10003[[#This Row],[z-vel]]^2)</f>
        <v>7.5943069067208171</v>
      </c>
    </row>
    <row r="714" spans="1:15" x14ac:dyDescent="0.35">
      <c r="A714">
        <v>10003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-6288.613604816429</v>
      </c>
      <c r="I714">
        <v>227.1805921168669</v>
      </c>
      <c r="J714">
        <v>-2875.8595815296462</v>
      </c>
      <c r="K714">
        <v>2.1821757874308791</v>
      </c>
      <c r="L714">
        <v>-5.1128521504326532</v>
      </c>
      <c r="M714">
        <v>-5.1726925991708814</v>
      </c>
      <c r="N714">
        <f>SQRT(ssa_urop_maneuver_10003[[#This Row],[x-pos]]^2+ssa_urop_maneuver_10003[[#This Row],[y-pos]]^2+ssa_urop_maneuver_10003[[#This Row],[z-pos]]^2)-6378</f>
        <v>540.73112823389874</v>
      </c>
      <c r="O714">
        <f>SQRT(ssa_urop_maneuver_10003[[#This Row],[x-vel]]^2+ssa_urop_maneuver_10003[[#This Row],[y-vel]]^2+ssa_urop_maneuver_10003[[#This Row],[z-vel]]^2)</f>
        <v>7.5934114207614609</v>
      </c>
    </row>
    <row r="715" spans="1:15" x14ac:dyDescent="0.35">
      <c r="A715">
        <v>10003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-3758.6967800062539</v>
      </c>
      <c r="I715">
        <v>-2671.4302902675981</v>
      </c>
      <c r="J715">
        <v>-5157.7464739654006</v>
      </c>
      <c r="K715">
        <v>5.942877920079451</v>
      </c>
      <c r="L715">
        <v>-4.1985673117196658</v>
      </c>
      <c r="M715">
        <v>-2.1578137664228692</v>
      </c>
      <c r="N715">
        <f>SQRT(ssa_urop_maneuver_10003[[#This Row],[x-pos]]^2+ssa_urop_maneuver_10003[[#This Row],[y-pos]]^2+ssa_urop_maneuver_10003[[#This Row],[z-pos]]^2)-6378</f>
        <v>540.57571827403808</v>
      </c>
      <c r="O715">
        <f>SQRT(ssa_urop_maneuver_10003[[#This Row],[x-vel]]^2+ssa_urop_maneuver_10003[[#This Row],[y-vel]]^2+ssa_urop_maneuver_10003[[#This Row],[z-vel]]^2)</f>
        <v>7.5895932496131042</v>
      </c>
    </row>
    <row r="716" spans="1:15" x14ac:dyDescent="0.35">
      <c r="A716">
        <v>10003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338.92347431725563</v>
      </c>
      <c r="I716">
        <v>-4456.5467462168554</v>
      </c>
      <c r="J716">
        <v>-5283.5571659515299</v>
      </c>
      <c r="K716">
        <v>7.2203810702636968</v>
      </c>
      <c r="L716">
        <v>-1.536476391075295</v>
      </c>
      <c r="M716">
        <v>1.753072655698688</v>
      </c>
      <c r="N716">
        <f>SQRT(ssa_urop_maneuver_10003[[#This Row],[x-pos]]^2+ssa_urop_maneuver_10003[[#This Row],[y-pos]]^2+ssa_urop_maneuver_10003[[#This Row],[z-pos]]^2)-6378</f>
        <v>542.37963904705794</v>
      </c>
      <c r="O716">
        <f>SQRT(ssa_urop_maneuver_10003[[#This Row],[x-vel]]^2+ssa_urop_maneuver_10003[[#This Row],[y-vel]]^2+ssa_urop_maneuver_10003[[#This Row],[z-vel]]^2)</f>
        <v>7.5873530454508673</v>
      </c>
    </row>
    <row r="717" spans="1:15" x14ac:dyDescent="0.35">
      <c r="A717">
        <v>10003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4295.2600001517476</v>
      </c>
      <c r="I717">
        <v>-4385.108922720271</v>
      </c>
      <c r="J717">
        <v>-3202.4789332473529</v>
      </c>
      <c r="K717">
        <v>5.4887818861704174</v>
      </c>
      <c r="L717">
        <v>1.7666306781685679</v>
      </c>
      <c r="M717">
        <v>4.9322102396988026</v>
      </c>
      <c r="N717">
        <f>SQRT(ssa_urop_maneuver_10003[[#This Row],[x-pos]]^2+ssa_urop_maneuver_10003[[#This Row],[y-pos]]^2+ssa_urop_maneuver_10003[[#This Row],[z-pos]]^2)-6378</f>
        <v>545.46084345955023</v>
      </c>
      <c r="O717">
        <f>SQRT(ssa_urop_maneuver_10003[[#This Row],[x-vel]]^2+ssa_urop_maneuver_10003[[#This Row],[y-vel]]^2+ssa_urop_maneuver_10003[[#This Row],[z-vel]]^2)</f>
        <v>7.5877802021136942</v>
      </c>
    </row>
    <row r="718" spans="1:15" x14ac:dyDescent="0.35">
      <c r="A718">
        <v>10003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6460.3340029319697</v>
      </c>
      <c r="I718">
        <v>-2485.2974442281329</v>
      </c>
      <c r="J718">
        <v>217.2250040813058</v>
      </c>
      <c r="K718">
        <v>1.4655869258003711</v>
      </c>
      <c r="L718">
        <v>4.3364828468127374</v>
      </c>
      <c r="M718">
        <v>6.0519325337780696</v>
      </c>
      <c r="N718">
        <f>SQRT(ssa_urop_maneuver_10003[[#This Row],[x-pos]]^2+ssa_urop_maneuver_10003[[#This Row],[y-pos]]^2+ssa_urop_maneuver_10003[[#This Row],[z-pos]]^2)-6378</f>
        <v>547.30183588585714</v>
      </c>
      <c r="O718">
        <f>SQRT(ssa_urop_maneuver_10003[[#This Row],[x-vel]]^2+ssa_urop_maneuver_10003[[#This Row],[y-vel]]^2+ssa_urop_maneuver_10003[[#This Row],[z-vel]]^2)</f>
        <v>7.5880772209552223</v>
      </c>
    </row>
    <row r="719" spans="1:15" x14ac:dyDescent="0.35">
      <c r="A719">
        <v>10003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5930.2417185509312</v>
      </c>
      <c r="I719">
        <v>451.45554025493578</v>
      </c>
      <c r="J719">
        <v>3546.1570244833001</v>
      </c>
      <c r="K719">
        <v>-3.167298270701175</v>
      </c>
      <c r="L719">
        <v>5.0972096226355017</v>
      </c>
      <c r="M719">
        <v>4.6410025830834032</v>
      </c>
      <c r="N719">
        <f>SQRT(ssa_urop_maneuver_10003[[#This Row],[x-pos]]^2+ssa_urop_maneuver_10003[[#This Row],[y-pos]]^2+ssa_urop_maneuver_10003[[#This Row],[z-pos]]^2)-6378</f>
        <v>546.36340666497927</v>
      </c>
      <c r="O719">
        <f>SQRT(ssa_urop_maneuver_10003[[#This Row],[x-vel]]^2+ssa_urop_maneuver_10003[[#This Row],[y-vel]]^2+ssa_urop_maneuver_10003[[#This Row],[z-vel]]^2)</f>
        <v>7.5863185570381519</v>
      </c>
    </row>
    <row r="720" spans="1:15" x14ac:dyDescent="0.35">
      <c r="A720">
        <v>10003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2928.80757294144</v>
      </c>
      <c r="I720">
        <v>3200.4376792062908</v>
      </c>
      <c r="J720">
        <v>5393.7913084758438</v>
      </c>
      <c r="K720">
        <v>-6.474194257669649</v>
      </c>
      <c r="L720">
        <v>3.7343459383729116</v>
      </c>
      <c r="M720">
        <v>1.2947701542029457</v>
      </c>
      <c r="N720">
        <f>SQRT(ssa_urop_maneuver_10003[[#This Row],[x-pos]]^2+ssa_urop_maneuver_10003[[#This Row],[y-pos]]^2+ssa_urop_maneuver_10003[[#This Row],[z-pos]]^2)-6378</f>
        <v>543.97224909144188</v>
      </c>
      <c r="O720">
        <f>SQRT(ssa_urop_maneuver_10003[[#This Row],[x-vel]]^2+ssa_urop_maneuver_10003[[#This Row],[y-vel]]^2+ssa_urop_maneuver_10003[[#This Row],[z-vel]]^2)</f>
        <v>7.5853121640246055</v>
      </c>
    </row>
    <row r="721" spans="1:15" x14ac:dyDescent="0.35">
      <c r="A721">
        <v>10003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-1291.783322078855</v>
      </c>
      <c r="I721">
        <v>4617.2374056101189</v>
      </c>
      <c r="J721">
        <v>4990.2993538341752</v>
      </c>
      <c r="K721">
        <v>-7.0848097532946568</v>
      </c>
      <c r="L721">
        <v>0.81655430320589761</v>
      </c>
      <c r="M721">
        <v>-2.5917310829995688</v>
      </c>
      <c r="N721">
        <f>SQRT(ssa_urop_maneuver_10003[[#This Row],[x-pos]]^2+ssa_urop_maneuver_10003[[#This Row],[y-pos]]^2+ssa_urop_maneuver_10003[[#This Row],[z-pos]]^2)-6378</f>
        <v>542.30873963323484</v>
      </c>
      <c r="O721">
        <f>SQRT(ssa_urop_maneuver_10003[[#This Row],[x-vel]]^2+ssa_urop_maneuver_10003[[#This Row],[y-vel]]^2+ssa_urop_maneuver_10003[[#This Row],[z-vel]]^2)</f>
        <v>7.5880406019636775</v>
      </c>
    </row>
    <row r="722" spans="1:15" x14ac:dyDescent="0.35">
      <c r="A722">
        <v>10003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-4973.3179335427349</v>
      </c>
      <c r="I722">
        <v>4109.7307137253383</v>
      </c>
      <c r="J722">
        <v>2501.8562394692449</v>
      </c>
      <c r="K722">
        <v>-4.7401357675778808</v>
      </c>
      <c r="L722">
        <v>-2.4484142918368939</v>
      </c>
      <c r="M722">
        <v>-5.4023956609618367</v>
      </c>
      <c r="N722">
        <f>SQRT(ssa_urop_maneuver_10003[[#This Row],[x-pos]]^2+ssa_urop_maneuver_10003[[#This Row],[y-pos]]^2+ssa_urop_maneuver_10003[[#This Row],[z-pos]]^2)-6378</f>
        <v>541.75884337065236</v>
      </c>
      <c r="O722">
        <f>SQRT(ssa_urop_maneuver_10003[[#This Row],[x-vel]]^2+ssa_urop_maneuver_10003[[#This Row],[y-vel]]^2+ssa_urop_maneuver_10003[[#This Row],[z-vel]]^2)</f>
        <v>7.5927266852641013</v>
      </c>
    </row>
    <row r="723" spans="1:15" x14ac:dyDescent="0.35">
      <c r="A723">
        <v>10003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-6576.5604953103502</v>
      </c>
      <c r="I723">
        <v>1885.437847836143</v>
      </c>
      <c r="J723">
        <v>-1034.1475337502241</v>
      </c>
      <c r="K723">
        <v>-0.4087759661787117</v>
      </c>
      <c r="L723">
        <v>-4.6964240821631531</v>
      </c>
      <c r="M723">
        <v>-5.9542010927122968</v>
      </c>
      <c r="N723">
        <f>SQRT(ssa_urop_maneuver_10003[[#This Row],[x-pos]]^2+ssa_urop_maneuver_10003[[#This Row],[y-pos]]^2+ssa_urop_maneuver_10003[[#This Row],[z-pos]]^2)-6378</f>
        <v>541.2112952338266</v>
      </c>
      <c r="O723">
        <f>SQRT(ssa_urop_maneuver_10003[[#This Row],[x-vel]]^2+ssa_urop_maneuver_10003[[#This Row],[y-vel]]^2+ssa_urop_maneuver_10003[[#This Row],[z-vel]]^2)</f>
        <v>7.5944721740555261</v>
      </c>
    </row>
    <row r="724" spans="1:15" x14ac:dyDescent="0.35">
      <c r="A724">
        <v>10003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-5429.7618748627156</v>
      </c>
      <c r="I724">
        <v>-1127.3592388101979</v>
      </c>
      <c r="J724">
        <v>-4136.7421607525739</v>
      </c>
      <c r="K724">
        <v>4.0908275649935568</v>
      </c>
      <c r="L724">
        <v>-4.9808668920950536</v>
      </c>
      <c r="M724">
        <v>-4.0112281366699829</v>
      </c>
      <c r="N724">
        <f>SQRT(ssa_urop_maneuver_10003[[#This Row],[x-pos]]^2+ssa_urop_maneuver_10003[[#This Row],[y-pos]]^2+ssa_urop_maneuver_10003[[#This Row],[z-pos]]^2)-6378</f>
        <v>540.51780192775459</v>
      </c>
      <c r="O724">
        <f>SQRT(ssa_urop_maneuver_10003[[#This Row],[x-vel]]^2+ssa_urop_maneuver_10003[[#This Row],[y-vel]]^2+ssa_urop_maneuver_10003[[#This Row],[z-vel]]^2)</f>
        <v>7.5916965381719983</v>
      </c>
    </row>
    <row r="725" spans="1:15" x14ac:dyDescent="0.35">
      <c r="A725">
        <v>10003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-2015.917833821798</v>
      </c>
      <c r="I725">
        <v>-3670.059864744831</v>
      </c>
      <c r="J725">
        <v>-5508.2913565304316</v>
      </c>
      <c r="K725">
        <v>6.8746756514605174</v>
      </c>
      <c r="L725">
        <v>-3.187867032006559</v>
      </c>
      <c r="M725">
        <v>-0.39554776273923448</v>
      </c>
      <c r="N725">
        <f>SQRT(ssa_urop_maneuver_10003[[#This Row],[x-pos]]^2+ssa_urop_maneuver_10003[[#This Row],[y-pos]]^2+ssa_urop_maneuver_10003[[#This Row],[z-pos]]^2)-6378</f>
        <v>541.14285095773084</v>
      </c>
      <c r="O725">
        <f>SQRT(ssa_urop_maneuver_10003[[#This Row],[x-vel]]^2+ssa_urop_maneuver_10003[[#This Row],[y-vel]]^2+ssa_urop_maneuver_10003[[#This Row],[z-vel]]^2)</f>
        <v>7.5881565323302613</v>
      </c>
    </row>
    <row r="726" spans="1:15" x14ac:dyDescent="0.35">
      <c r="A726">
        <v>10003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2238.2019454321239</v>
      </c>
      <c r="I726">
        <v>-4683.7174897840132</v>
      </c>
      <c r="J726">
        <v>-4578.6250842867639</v>
      </c>
      <c r="K726">
        <v>6.7916150953813936</v>
      </c>
      <c r="L726">
        <v>-6.8347893446342289E-2</v>
      </c>
      <c r="M726">
        <v>3.3819378939713669</v>
      </c>
      <c r="N726">
        <f>SQRT(ssa_urop_maneuver_10003[[#This Row],[x-pos]]^2+ssa_urop_maneuver_10003[[#This Row],[y-pos]]^2+ssa_urop_maneuver_10003[[#This Row],[z-pos]]^2)-6378</f>
        <v>543.74581555150598</v>
      </c>
      <c r="O726">
        <f>SQRT(ssa_urop_maneuver_10003[[#This Row],[x-vel]]^2+ssa_urop_maneuver_10003[[#This Row],[y-vel]]^2+ssa_urop_maneuver_10003[[#This Row],[z-vel]]^2)</f>
        <v>7.5873718082765951</v>
      </c>
    </row>
    <row r="727" spans="1:15" x14ac:dyDescent="0.35">
      <c r="A727">
        <v>10003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5559.3147185582438</v>
      </c>
      <c r="I727">
        <v>-3745.5963445740272</v>
      </c>
      <c r="J727">
        <v>-1736.07561947011</v>
      </c>
      <c r="K727">
        <v>3.8763867040910598</v>
      </c>
      <c r="L727">
        <v>3.0826644676828958</v>
      </c>
      <c r="M727">
        <v>5.7489709827159139</v>
      </c>
      <c r="N727">
        <f>SQRT(ssa_urop_maneuver_10003[[#This Row],[x-pos]]^2+ssa_urop_maneuver_10003[[#This Row],[y-pos]]^2+ssa_urop_maneuver_10003[[#This Row],[z-pos]]^2)-6378</f>
        <v>546.55274172875124</v>
      </c>
      <c r="O727">
        <f>SQRT(ssa_urop_maneuver_10003[[#This Row],[x-vel]]^2+ssa_urop_maneuver_10003[[#This Row],[y-vel]]^2+ssa_urop_maneuver_10003[[#This Row],[z-vel]]^2)</f>
        <v>7.5881395256069322</v>
      </c>
    </row>
    <row r="728" spans="1:15" x14ac:dyDescent="0.35">
      <c r="A728">
        <v>10003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6561.2289363320597</v>
      </c>
      <c r="I728">
        <v>-1245.041718114544</v>
      </c>
      <c r="J728">
        <v>1832.4060746074219</v>
      </c>
      <c r="K728">
        <v>-0.65772898314050665</v>
      </c>
      <c r="L728">
        <v>4.9497888068232729</v>
      </c>
      <c r="M728">
        <v>5.7128459048982414</v>
      </c>
      <c r="N728">
        <f>SQRT(ssa_urop_maneuver_10003[[#This Row],[x-pos]]^2+ssa_urop_maneuver_10003[[#This Row],[y-pos]]^2+ssa_urop_maneuver_10003[[#This Row],[z-pos]]^2)-6378</f>
        <v>547.14014710640549</v>
      </c>
      <c r="O728">
        <f>SQRT(ssa_urop_maneuver_10003[[#This Row],[x-vel]]^2+ssa_urop_maneuver_10003[[#This Row],[y-vel]]^2+ssa_urop_maneuver_10003[[#This Row],[z-vel]]^2)</f>
        <v>7.5874649903988765</v>
      </c>
    </row>
    <row r="729" spans="1:15" x14ac:dyDescent="0.35">
      <c r="A729">
        <v>10003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4826.8335264555017</v>
      </c>
      <c r="I729">
        <v>1775.0759296784529</v>
      </c>
      <c r="J729">
        <v>4634.931917005405</v>
      </c>
      <c r="K729">
        <v>-4.9126192499152328</v>
      </c>
      <c r="L729">
        <v>4.7521999483494994</v>
      </c>
      <c r="M729">
        <v>3.289910637013421</v>
      </c>
      <c r="N729">
        <f>SQRT(ssa_urop_maneuver_10003[[#This Row],[x-pos]]^2+ssa_urop_maneuver_10003[[#This Row],[y-pos]]^2+ssa_urop_maneuver_10003[[#This Row],[z-pos]]^2)-6378</f>
        <v>545.28031524898415</v>
      </c>
      <c r="O729">
        <f>SQRT(ssa_urop_maneuver_10003[[#This Row],[x-vel]]^2+ssa_urop_maneuver_10003[[#This Row],[y-vel]]^2+ssa_urop_maneuver_10003[[#This Row],[z-vel]]^2)</f>
        <v>7.5855615641338474</v>
      </c>
    </row>
    <row r="730" spans="1:15" x14ac:dyDescent="0.35">
      <c r="A730">
        <v>10003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1082.154812409834</v>
      </c>
      <c r="I730">
        <v>4056.2890826080711</v>
      </c>
      <c r="J730">
        <v>5502.3938593362172</v>
      </c>
      <c r="K730">
        <v>-7.1173723833076892</v>
      </c>
      <c r="L730">
        <v>2.5765148735214281</v>
      </c>
      <c r="M730">
        <v>-0.50318952761615943</v>
      </c>
      <c r="N730">
        <f>SQRT(ssa_urop_maneuver_10003[[#This Row],[x-pos]]^2+ssa_urop_maneuver_10003[[#This Row],[y-pos]]^2+ssa_urop_maneuver_10003[[#This Row],[z-pos]]^2)-6378</f>
        <v>543.04604398555512</v>
      </c>
      <c r="O730">
        <f>SQRT(ssa_urop_maneuver_10003[[#This Row],[x-vel]]^2+ssa_urop_maneuver_10003[[#This Row],[y-vel]]^2+ssa_urop_maneuver_10003[[#This Row],[z-vel]]^2)</f>
        <v>7.5860805582890229</v>
      </c>
    </row>
    <row r="731" spans="1:15" x14ac:dyDescent="0.35">
      <c r="A731">
        <v>10003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-3112.7389226337718</v>
      </c>
      <c r="I731">
        <v>4648.5406544393772</v>
      </c>
      <c r="J731">
        <v>4072.8915902487879</v>
      </c>
      <c r="K731">
        <v>-6.3582168592746378</v>
      </c>
      <c r="L731">
        <v>-0.6752512756021769</v>
      </c>
      <c r="M731">
        <v>-4.0899875026795307</v>
      </c>
      <c r="N731">
        <f>SQRT(ssa_urop_maneuver_10003[[#This Row],[x-pos]]^2+ssa_urop_maneuver_10003[[#This Row],[y-pos]]^2+ssa_urop_maneuver_10003[[#This Row],[z-pos]]^2)-6378</f>
        <v>542.0086504551582</v>
      </c>
      <c r="O731">
        <f>SQRT(ssa_urop_maneuver_10003[[#This Row],[x-vel]]^2+ssa_urop_maneuver_10003[[#This Row],[y-vel]]^2+ssa_urop_maneuver_10003[[#This Row],[z-vel]]^2)</f>
        <v>7.590183376364589</v>
      </c>
    </row>
    <row r="732" spans="1:15" x14ac:dyDescent="0.35">
      <c r="A732">
        <v>10003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-6008.2016335042763</v>
      </c>
      <c r="I732">
        <v>3301.3854633004412</v>
      </c>
      <c r="J732">
        <v>940.06896194171804</v>
      </c>
      <c r="K732">
        <v>-2.9409791057175521</v>
      </c>
      <c r="L732">
        <v>-3.6532279846339981</v>
      </c>
      <c r="M732">
        <v>-5.9727882693669621</v>
      </c>
      <c r="N732">
        <f>SQRT(ssa_urop_maneuver_10003[[#This Row],[x-pos]]^2+ssa_urop_maneuver_10003[[#This Row],[y-pos]]^2+ssa_urop_maneuver_10003[[#This Row],[z-pos]]^2)-6378</f>
        <v>541.63600916558971</v>
      </c>
      <c r="O732">
        <f>SQRT(ssa_urop_maneuver_10003[[#This Row],[x-vel]]^2+ssa_urop_maneuver_10003[[#This Row],[y-vel]]^2+ssa_urop_maneuver_10003[[#This Row],[z-vel]]^2)</f>
        <v>7.5940524437659622</v>
      </c>
    </row>
    <row r="733" spans="1:15" x14ac:dyDescent="0.35">
      <c r="A733">
        <v>10003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-6391.5485366632229</v>
      </c>
      <c r="I733">
        <v>574.07960711150929</v>
      </c>
      <c r="J733">
        <v>-2586.5577396582371</v>
      </c>
      <c r="K733">
        <v>1.709235842145945</v>
      </c>
      <c r="L733">
        <v>-5.1067732064762179</v>
      </c>
      <c r="M733">
        <v>-5.3536352219290952</v>
      </c>
      <c r="N733">
        <f>SQRT(ssa_urop_maneuver_10003[[#This Row],[x-pos]]^2+ssa_urop_maneuver_10003[[#This Row],[y-pos]]^2+ssa_urop_maneuver_10003[[#This Row],[z-pos]]^2)-6378</f>
        <v>540.94074497021666</v>
      </c>
      <c r="O733">
        <f>SQRT(ssa_urop_maneuver_10003[[#This Row],[x-vel]]^2+ssa_urop_maneuver_10003[[#This Row],[y-vel]]^2+ssa_urop_maneuver_10003[[#This Row],[z-vel]]^2)</f>
        <v>7.5935518590406392</v>
      </c>
    </row>
    <row r="734" spans="1:15" x14ac:dyDescent="0.35">
      <c r="A734">
        <v>10003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-4103.6603378502587</v>
      </c>
      <c r="I734">
        <v>-2393.5515246157561</v>
      </c>
      <c r="J734">
        <v>-5029.7449027586272</v>
      </c>
      <c r="K734">
        <v>5.6382398880598892</v>
      </c>
      <c r="L734">
        <v>-4.4261842364812702</v>
      </c>
      <c r="M734">
        <v>-2.4948470528528661</v>
      </c>
      <c r="N734">
        <f>SQRT(ssa_urop_maneuver_10003[[#This Row],[x-pos]]^2+ssa_urop_maneuver_10003[[#This Row],[y-pos]]^2+ssa_urop_maneuver_10003[[#This Row],[z-pos]]^2)-6378</f>
        <v>540.6307067411899</v>
      </c>
      <c r="O734">
        <f>SQRT(ssa_urop_maneuver_10003[[#This Row],[x-vel]]^2+ssa_urop_maneuver_10003[[#This Row],[y-vel]]^2+ssa_urop_maneuver_10003[[#This Row],[z-vel]]^2)</f>
        <v>7.5898035381499502</v>
      </c>
    </row>
    <row r="735" spans="1:15" x14ac:dyDescent="0.35">
      <c r="A735">
        <v>10003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-104.0113710402439</v>
      </c>
      <c r="I735">
        <v>-4363.4559107292307</v>
      </c>
      <c r="J735">
        <v>-5370.1398141512327</v>
      </c>
      <c r="K735">
        <v>7.2101688526960004</v>
      </c>
      <c r="L735">
        <v>-1.9025471335244928</v>
      </c>
      <c r="M735">
        <v>1.4007041617770311</v>
      </c>
      <c r="N735">
        <f>SQRT(ssa_urop_maneuver_10003[[#This Row],[x-pos]]^2+ssa_urop_maneuver_10003[[#This Row],[y-pos]]^2+ssa_urop_maneuver_10003[[#This Row],[z-pos]]^2)-6378</f>
        <v>542.18550862010943</v>
      </c>
      <c r="O735">
        <f>SQRT(ssa_urop_maneuver_10003[[#This Row],[x-vel]]^2+ssa_urop_maneuver_10003[[#This Row],[y-vel]]^2+ssa_urop_maneuver_10003[[#This Row],[z-vel]]^2)</f>
        <v>7.5873706004444861</v>
      </c>
    </row>
    <row r="736" spans="1:15" x14ac:dyDescent="0.35">
      <c r="A736">
        <v>10003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3938.9502406950542</v>
      </c>
      <c r="I736">
        <v>-4515.6670871879332</v>
      </c>
      <c r="J736">
        <v>-3467.5534244615292</v>
      </c>
      <c r="K736">
        <v>5.7773672330828401</v>
      </c>
      <c r="L736">
        <v>1.414231902132209</v>
      </c>
      <c r="M736">
        <v>4.7112614607412233</v>
      </c>
      <c r="N736">
        <f>SQRT(ssa_urop_maneuver_10003[[#This Row],[x-pos]]^2+ssa_urop_maneuver_10003[[#This Row],[y-pos]]^2+ssa_urop_maneuver_10003[[#This Row],[z-pos]]^2)-6378</f>
        <v>545.18604346863231</v>
      </c>
      <c r="O736">
        <f>SQRT(ssa_urop_maneuver_10003[[#This Row],[x-vel]]^2+ssa_urop_maneuver_10003[[#This Row],[y-vel]]^2+ssa_urop_maneuver_10003[[#This Row],[z-vel]]^2)</f>
        <v>7.5877538554155324</v>
      </c>
    </row>
    <row r="737" spans="1:15" x14ac:dyDescent="0.35">
      <c r="A737">
        <v>10003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6339.3279693694585</v>
      </c>
      <c r="I737">
        <v>-2785.2331399646791</v>
      </c>
      <c r="J737">
        <v>-115.69286912023669</v>
      </c>
      <c r="K737">
        <v>1.932875933813049</v>
      </c>
      <c r="L737">
        <v>4.1448387070189083</v>
      </c>
      <c r="M737">
        <v>6.055036338149975</v>
      </c>
      <c r="N737">
        <f>SQRT(ssa_urop_maneuver_10003[[#This Row],[x-pos]]^2+ssa_urop_maneuver_10003[[#This Row],[y-pos]]^2+ssa_urop_maneuver_10003[[#This Row],[z-pos]]^2)-6378</f>
        <v>547.17058180899039</v>
      </c>
      <c r="O737">
        <f>SQRT(ssa_urop_maneuver_10003[[#This Row],[x-vel]]^2+ssa_urop_maneuver_10003[[#This Row],[y-vel]]^2+ssa_urop_maneuver_10003[[#This Row],[z-vel]]^2)</f>
        <v>7.5880934587702926</v>
      </c>
    </row>
    <row r="738" spans="1:15" x14ac:dyDescent="0.35">
      <c r="A738">
        <v>10003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6094.9949274300934</v>
      </c>
      <c r="I738">
        <v>107.220900773179</v>
      </c>
      <c r="J738">
        <v>3284.5851278919831</v>
      </c>
      <c r="K738">
        <v>-2.7167815642226638</v>
      </c>
      <c r="L738">
        <v>5.1465223826203674</v>
      </c>
      <c r="M738">
        <v>4.8669471358952112</v>
      </c>
      <c r="N738">
        <f>SQRT(ssa_urop_maneuver_10003[[#This Row],[x-pos]]^2+ssa_urop_maneuver_10003[[#This Row],[y-pos]]^2+ssa_urop_maneuver_10003[[#This Row],[z-pos]]^2)-6378</f>
        <v>546.51867997555291</v>
      </c>
      <c r="O738">
        <f>SQRT(ssa_urop_maneuver_10003[[#This Row],[x-vel]]^2+ssa_urop_maneuver_10003[[#This Row],[y-vel]]^2+ssa_urop_maneuver_10003[[#This Row],[z-vel]]^2)</f>
        <v>7.5864859537279292</v>
      </c>
    </row>
    <row r="739" spans="1:15" x14ac:dyDescent="0.35">
      <c r="A739">
        <v>10003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3310.365539559833</v>
      </c>
      <c r="I739">
        <v>2955.395325266853</v>
      </c>
      <c r="J739">
        <v>5312.7062833277678</v>
      </c>
      <c r="K739">
        <v>-6.2280374282643693</v>
      </c>
      <c r="L739">
        <v>4.0036302987781838</v>
      </c>
      <c r="M739">
        <v>1.648602151993573</v>
      </c>
      <c r="N739">
        <f>SQRT(ssa_urop_maneuver_10003[[#This Row],[x-pos]]^2+ssa_urop_maneuver_10003[[#This Row],[y-pos]]^2+ssa_urop_maneuver_10003[[#This Row],[z-pos]]^2)-6378</f>
        <v>544.26332835040103</v>
      </c>
      <c r="O739">
        <f>SQRT(ssa_urop_maneuver_10003[[#This Row],[x-vel]]^2+ssa_urop_maneuver_10003[[#This Row],[y-vel]]^2+ssa_urop_maneuver_10003[[#This Row],[z-vel]]^2)</f>
        <v>7.5852089511571386</v>
      </c>
    </row>
    <row r="740" spans="1:15" x14ac:dyDescent="0.35">
      <c r="A740">
        <v>10003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-852.30675413809308</v>
      </c>
      <c r="I740">
        <v>4573.4872119154943</v>
      </c>
      <c r="J740">
        <v>5123.5614368973429</v>
      </c>
      <c r="K740">
        <v>-7.145003714019885</v>
      </c>
      <c r="L740">
        <v>1.194118223711004</v>
      </c>
      <c r="M740">
        <v>-2.2568348197684109</v>
      </c>
      <c r="N740">
        <f>SQRT(ssa_urop_maneuver_10003[[#This Row],[x-pos]]^2+ssa_urop_maneuver_10003[[#This Row],[y-pos]]^2+ssa_urop_maneuver_10003[[#This Row],[z-pos]]^2)-6378</f>
        <v>542.55589373899511</v>
      </c>
      <c r="O740">
        <f>SQRT(ssa_urop_maneuver_10003[[#This Row],[x-vel]]^2+ssa_urop_maneuver_10003[[#This Row],[y-vel]]^2+ssa_urop_maneuver_10003[[#This Row],[z-vel]]^2)</f>
        <v>7.5875094602429192</v>
      </c>
    </row>
    <row r="741" spans="1:15" x14ac:dyDescent="0.35">
      <c r="A741">
        <v>10003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-4659.2133094637466</v>
      </c>
      <c r="I741">
        <v>4285.9864923007162</v>
      </c>
      <c r="J741">
        <v>2794.2987931998059</v>
      </c>
      <c r="K741">
        <v>-5.0829692335169394</v>
      </c>
      <c r="L741">
        <v>-2.119272163970606</v>
      </c>
      <c r="M741">
        <v>-5.2261739496437452</v>
      </c>
      <c r="N741">
        <f>SQRT(ssa_urop_maneuver_10003[[#This Row],[x-pos]]^2+ssa_urop_maneuver_10003[[#This Row],[y-pos]]^2+ssa_urop_maneuver_10003[[#This Row],[z-pos]]^2)-6378</f>
        <v>541.97504482105887</v>
      </c>
      <c r="O741">
        <f>SQRT(ssa_urop_maneuver_10003[[#This Row],[x-vel]]^2+ssa_urop_maneuver_10003[[#This Row],[y-vel]]^2+ssa_urop_maneuver_10003[[#This Row],[z-vel]]^2)</f>
        <v>7.592152849211832</v>
      </c>
    </row>
    <row r="742" spans="1:15" x14ac:dyDescent="0.35">
      <c r="A742">
        <v>10003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-6519.5554120774432</v>
      </c>
      <c r="I742">
        <v>2208.5585985909538</v>
      </c>
      <c r="J742">
        <v>-704.65828517004081</v>
      </c>
      <c r="K742">
        <v>-0.89161504903780664</v>
      </c>
      <c r="L742">
        <v>-4.5540512460325973</v>
      </c>
      <c r="M742">
        <v>-6.0116102555606767</v>
      </c>
      <c r="N742">
        <f>SQRT(ssa_urop_maneuver_10003[[#This Row],[x-pos]]^2+ssa_urop_maneuver_10003[[#This Row],[y-pos]]^2+ssa_urop_maneuver_10003[[#This Row],[z-pos]]^2)-6378</f>
        <v>541.45642037126345</v>
      </c>
      <c r="O742">
        <f>SQRT(ssa_urop_maneuver_10003[[#This Row],[x-vel]]^2+ssa_urop_maneuver_10003[[#This Row],[y-vel]]^2+ssa_urop_maneuver_10003[[#This Row],[z-vel]]^2)</f>
        <v>7.5943280158236552</v>
      </c>
    </row>
    <row r="743" spans="1:15" x14ac:dyDescent="0.35">
      <c r="A743">
        <v>10003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-5653.8096294593561</v>
      </c>
      <c r="I743">
        <v>-792.42355663778619</v>
      </c>
      <c r="J743">
        <v>-3908.2708601274112</v>
      </c>
      <c r="K743">
        <v>3.6710540486173948</v>
      </c>
      <c r="L743">
        <v>-5.0851753557959896</v>
      </c>
      <c r="M743">
        <v>-4.2780829141357604</v>
      </c>
      <c r="N743">
        <f>SQRT(ssa_urop_maneuver_10003[[#This Row],[x-pos]]^2+ssa_urop_maneuver_10003[[#This Row],[y-pos]]^2+ssa_urop_maneuver_10003[[#This Row],[z-pos]]^2)-6378</f>
        <v>540.67614037561907</v>
      </c>
      <c r="O743">
        <f>SQRT(ssa_urop_maneuver_10003[[#This Row],[x-vel]]^2+ssa_urop_maneuver_10003[[#This Row],[y-vel]]^2+ssa_urop_maneuver_10003[[#This Row],[z-vel]]^2)</f>
        <v>7.5919457089263593</v>
      </c>
    </row>
    <row r="744" spans="1:15" x14ac:dyDescent="0.35">
      <c r="A744">
        <v>10003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-2427.1604236887479</v>
      </c>
      <c r="I744">
        <v>-3463.0788481753539</v>
      </c>
      <c r="J744">
        <v>-5476.204738251301</v>
      </c>
      <c r="K744">
        <v>6.6929074844196759</v>
      </c>
      <c r="L744">
        <v>-3.4944927981074358</v>
      </c>
      <c r="M744">
        <v>-0.75949631674941753</v>
      </c>
      <c r="N744">
        <f>SQRT(ssa_urop_maneuver_10003[[#This Row],[x-pos]]^2+ssa_urop_maneuver_10003[[#This Row],[y-pos]]^2+ssa_urop_maneuver_10003[[#This Row],[z-pos]]^2)-6378</f>
        <v>541.02024612202422</v>
      </c>
      <c r="O744">
        <f>SQRT(ssa_urop_maneuver_10003[[#This Row],[x-vel]]^2+ssa_urop_maneuver_10003[[#This Row],[y-vel]]^2+ssa_urop_maneuver_10003[[#This Row],[z-vel]]^2)</f>
        <v>7.5883677537518954</v>
      </c>
    </row>
    <row r="745" spans="1:15" x14ac:dyDescent="0.35">
      <c r="A745">
        <v>10003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1811.2460947183599</v>
      </c>
      <c r="I745">
        <v>-4690.8420858469945</v>
      </c>
      <c r="J745">
        <v>-4756.1653630912242</v>
      </c>
      <c r="K745">
        <v>6.9229249118665841</v>
      </c>
      <c r="L745">
        <v>-0.44964799499487262</v>
      </c>
      <c r="M745">
        <v>3.0724183794307791</v>
      </c>
      <c r="N745">
        <f>SQRT(ssa_urop_maneuver_10003[[#This Row],[x-pos]]^2+ssa_urop_maneuver_10003[[#This Row],[y-pos]]^2+ssa_urop_maneuver_10003[[#This Row],[z-pos]]^2)-6378</f>
        <v>543.39587446452606</v>
      </c>
      <c r="O745">
        <f>SQRT(ssa_urop_maneuver_10003[[#This Row],[x-vel]]^2+ssa_urop_maneuver_10003[[#This Row],[y-vel]]^2+ssa_urop_maneuver_10003[[#This Row],[z-vel]]^2)</f>
        <v>7.5874124280290651</v>
      </c>
    </row>
    <row r="746" spans="1:15" x14ac:dyDescent="0.35">
      <c r="A746">
        <v>10003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5294.6549635512656</v>
      </c>
      <c r="I746">
        <v>-3963.97551883914</v>
      </c>
      <c r="J746">
        <v>-2049.1610851067549</v>
      </c>
      <c r="K746">
        <v>4.2664671120035198</v>
      </c>
      <c r="L746">
        <v>2.785393823815157</v>
      </c>
      <c r="M746">
        <v>5.6232034709383507</v>
      </c>
      <c r="N746">
        <f>SQRT(ssa_urop_maneuver_10003[[#This Row],[x-pos]]^2+ssa_urop_maneuver_10003[[#This Row],[y-pos]]^2+ssa_urop_maneuver_10003[[#This Row],[z-pos]]^2)-6378</f>
        <v>546.27138764288884</v>
      </c>
      <c r="O746">
        <f>SQRT(ssa_urop_maneuver_10003[[#This Row],[x-vel]]^2+ssa_urop_maneuver_10003[[#This Row],[y-vel]]^2+ssa_urop_maneuver_10003[[#This Row],[z-vel]]^2)</f>
        <v>7.5882526082839643</v>
      </c>
    </row>
    <row r="747" spans="1:15" x14ac:dyDescent="0.35">
      <c r="A747">
        <v>10003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6569.2748098678139</v>
      </c>
      <c r="I747">
        <v>-1583.6740277857839</v>
      </c>
      <c r="J747">
        <v>1514.677782223828</v>
      </c>
      <c r="K747">
        <v>-0.1719232744639696</v>
      </c>
      <c r="L747">
        <v>4.8607784764141204</v>
      </c>
      <c r="M747">
        <v>5.823711966667144</v>
      </c>
      <c r="N747">
        <f>SQRT(ssa_urop_maneuver_10003[[#This Row],[x-pos]]^2+ssa_urop_maneuver_10003[[#This Row],[y-pos]]^2+ssa_urop_maneuver_10003[[#This Row],[z-pos]]^2)-6378</f>
        <v>547.14575570865145</v>
      </c>
      <c r="O747">
        <f>SQRT(ssa_urop_maneuver_10003[[#This Row],[x-vel]]^2+ssa_urop_maneuver_10003[[#This Row],[y-vel]]^2+ssa_urop_maneuver_10003[[#This Row],[z-vel]]^2)</f>
        <v>7.5876443037200474</v>
      </c>
    </row>
    <row r="748" spans="1:15" x14ac:dyDescent="0.35">
      <c r="A748">
        <v>10003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5103.9316584056041</v>
      </c>
      <c r="I748">
        <v>1457.3531394574341</v>
      </c>
      <c r="J748">
        <v>4445.3717707347814</v>
      </c>
      <c r="K748">
        <v>-4.5340187529122034</v>
      </c>
      <c r="L748">
        <v>4.9082931016160751</v>
      </c>
      <c r="M748">
        <v>3.5906114117305359</v>
      </c>
      <c r="N748">
        <f>SQRT(ssa_urop_maneuver_10003[[#This Row],[x-pos]]^2+ssa_urop_maneuver_10003[[#This Row],[y-pos]]^2+ssa_urop_maneuver_10003[[#This Row],[z-pos]]^2)-6378</f>
        <v>545.53426559059517</v>
      </c>
      <c r="O748">
        <f>SQRT(ssa_urop_maneuver_10003[[#This Row],[x-vel]]^2+ssa_urop_maneuver_10003[[#This Row],[y-vel]]^2+ssa_urop_maneuver_10003[[#This Row],[z-vel]]^2)</f>
        <v>7.5855888059649681</v>
      </c>
    </row>
    <row r="749" spans="1:15" x14ac:dyDescent="0.35">
      <c r="A749">
        <v>10003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1512.7169870118389</v>
      </c>
      <c r="I749">
        <v>3891.7718621704539</v>
      </c>
      <c r="J749">
        <v>5520.0645558333608</v>
      </c>
      <c r="K749">
        <v>-7.0028546046720876</v>
      </c>
      <c r="L749">
        <v>2.9126969597066141</v>
      </c>
      <c r="M749">
        <v>-0.13807533835663879</v>
      </c>
      <c r="N749">
        <f>SQRT(ssa_urop_maneuver_10003[[#This Row],[x-pos]]^2+ssa_urop_maneuver_10003[[#This Row],[y-pos]]^2+ssa_urop_maneuver_10003[[#This Row],[z-pos]]^2)-6378</f>
        <v>543.36645544386829</v>
      </c>
      <c r="O749">
        <f>SQRT(ssa_urop_maneuver_10003[[#This Row],[x-vel]]^2+ssa_urop_maneuver_10003[[#This Row],[y-vel]]^2+ssa_urop_maneuver_10003[[#This Row],[z-vel]]^2)</f>
        <v>7.5856997694559141</v>
      </c>
    </row>
    <row r="750" spans="1:15" x14ac:dyDescent="0.35">
      <c r="A750">
        <v>10003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-2707.9828338054208</v>
      </c>
      <c r="I750">
        <v>4706.0286790527807</v>
      </c>
      <c r="J750">
        <v>4290.7401765595059</v>
      </c>
      <c r="K750">
        <v>-6.5559221888508539</v>
      </c>
      <c r="L750">
        <v>-0.29809918052446138</v>
      </c>
      <c r="M750">
        <v>-3.812050336159631</v>
      </c>
      <c r="N750">
        <f>SQRT(ssa_urop_maneuver_10003[[#This Row],[x-pos]]^2+ssa_urop_maneuver_10003[[#This Row],[y-pos]]^2+ssa_urop_maneuver_10003[[#This Row],[z-pos]]^2)-6378</f>
        <v>542.28382503160083</v>
      </c>
      <c r="O750">
        <f>SQRT(ssa_urop_maneuver_10003[[#This Row],[x-vel]]^2+ssa_urop_maneuver_10003[[#This Row],[y-vel]]^2+ssa_urop_maneuver_10003[[#This Row],[z-vel]]^2)</f>
        <v>7.5895129378051056</v>
      </c>
    </row>
    <row r="751" spans="1:15" x14ac:dyDescent="0.35">
      <c r="A751">
        <v>10003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-5798.470819807817</v>
      </c>
      <c r="I751">
        <v>3557.517005746527</v>
      </c>
      <c r="J751">
        <v>1267.496225203626</v>
      </c>
      <c r="K751">
        <v>-3.36983774748562</v>
      </c>
      <c r="L751">
        <v>-3.3924799201545839</v>
      </c>
      <c r="M751">
        <v>-5.8990325756916819</v>
      </c>
      <c r="N751">
        <f>SQRT(ssa_urop_maneuver_10003[[#This Row],[x-pos]]^2+ssa_urop_maneuver_10003[[#This Row],[y-pos]]^2+ssa_urop_maneuver_10003[[#This Row],[z-pos]]^2)-6378</f>
        <v>541.87989601292975</v>
      </c>
      <c r="O751">
        <f>SQRT(ssa_urop_maneuver_10003[[#This Row],[x-vel]]^2+ssa_urop_maneuver_10003[[#This Row],[y-vel]]^2+ssa_urop_maneuver_10003[[#This Row],[z-vel]]^2)</f>
        <v>7.5936362687517933</v>
      </c>
    </row>
    <row r="752" spans="1:15" x14ac:dyDescent="0.35">
      <c r="A752">
        <v>10003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-6464.8896670531994</v>
      </c>
      <c r="I752">
        <v>922.11359283108618</v>
      </c>
      <c r="J752">
        <v>-2286.6605196444989</v>
      </c>
      <c r="K752">
        <v>1.229124595664534</v>
      </c>
      <c r="L752">
        <v>-5.0724188865146491</v>
      </c>
      <c r="M752">
        <v>-5.5157677114262977</v>
      </c>
      <c r="N752">
        <f>SQRT(ssa_urop_maneuver_10003[[#This Row],[x-pos]]^2+ssa_urop_maneuver_10003[[#This Row],[y-pos]]^2+ssa_urop_maneuver_10003[[#This Row],[z-pos]]^2)-6378</f>
        <v>541.09735567840835</v>
      </c>
      <c r="O752">
        <f>SQRT(ssa_urop_maneuver_10003[[#This Row],[x-vel]]^2+ssa_urop_maneuver_10003[[#This Row],[y-vel]]^2+ssa_urop_maneuver_10003[[#This Row],[z-vel]]^2)</f>
        <v>7.5936732928373285</v>
      </c>
    </row>
    <row r="753" spans="1:15" x14ac:dyDescent="0.35">
      <c r="A753">
        <v>10003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-4429.169907770407</v>
      </c>
      <c r="I753">
        <v>-2099.029114348547</v>
      </c>
      <c r="J753">
        <v>-4882.8953361379636</v>
      </c>
      <c r="K753">
        <v>5.3083030246991374</v>
      </c>
      <c r="L753">
        <v>-4.6322560504925123</v>
      </c>
      <c r="M753">
        <v>-2.8240826289954022</v>
      </c>
      <c r="N753">
        <f>SQRT(ssa_urop_maneuver_10003[[#This Row],[x-pos]]^2+ssa_urop_maneuver_10003[[#This Row],[y-pos]]^2+ssa_urop_maneuver_10003[[#This Row],[z-pos]]^2)-6378</f>
        <v>540.53569467265515</v>
      </c>
      <c r="O753">
        <f>SQRT(ssa_urop_maneuver_10003[[#This Row],[x-vel]]^2+ssa_urop_maneuver_10003[[#This Row],[y-vel]]^2+ssa_urop_maneuver_10003[[#This Row],[z-vel]]^2)</f>
        <v>7.5902121060447376</v>
      </c>
    </row>
    <row r="754" spans="1:15" x14ac:dyDescent="0.35">
      <c r="A754">
        <v>10003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-545.57589427714254</v>
      </c>
      <c r="I754">
        <v>-4245.1172374013686</v>
      </c>
      <c r="J754">
        <v>-5437.3298952182286</v>
      </c>
      <c r="K754">
        <v>7.1670946163580984</v>
      </c>
      <c r="L754">
        <v>-2.262446239435735</v>
      </c>
      <c r="M754">
        <v>1.0422955915040559</v>
      </c>
      <c r="N754">
        <f>SQRT(ssa_urop_maneuver_10003[[#This Row],[x-pos]]^2+ssa_urop_maneuver_10003[[#This Row],[y-pos]]^2+ssa_urop_maneuver_10003[[#This Row],[z-pos]]^2)-6378</f>
        <v>541.77093588598564</v>
      </c>
      <c r="O754">
        <f>SQRT(ssa_urop_maneuver_10003[[#This Row],[x-vel]]^2+ssa_urop_maneuver_10003[[#This Row],[y-vel]]^2+ssa_urop_maneuver_10003[[#This Row],[z-vel]]^2)</f>
        <v>7.587640497956853</v>
      </c>
    </row>
    <row r="755" spans="1:15" x14ac:dyDescent="0.35">
      <c r="A755">
        <v>10003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3565.348074165925</v>
      </c>
      <c r="I755">
        <v>-4622.6983795629376</v>
      </c>
      <c r="J755">
        <v>-3720.555468848836</v>
      </c>
      <c r="K755">
        <v>6.0388615642027652</v>
      </c>
      <c r="L755">
        <v>1.0500640345281189</v>
      </c>
      <c r="M755">
        <v>4.4727948193034104</v>
      </c>
      <c r="N755">
        <f>SQRT(ssa_urop_maneuver_10003[[#This Row],[x-pos]]^2+ssa_urop_maneuver_10003[[#This Row],[y-pos]]^2+ssa_urop_maneuver_10003[[#This Row],[z-pos]]^2)-6378</f>
        <v>544.68590903512359</v>
      </c>
      <c r="O755">
        <f>SQRT(ssa_urop_maneuver_10003[[#This Row],[x-vel]]^2+ssa_urop_maneuver_10003[[#This Row],[y-vel]]^2+ssa_urop_maneuver_10003[[#This Row],[z-vel]]^2)</f>
        <v>7.5879099206436535</v>
      </c>
    </row>
    <row r="756" spans="1:15" x14ac:dyDescent="0.35">
      <c r="A756">
        <v>10003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6189.4845902607831</v>
      </c>
      <c r="I756">
        <v>-3073.0354530154741</v>
      </c>
      <c r="J756">
        <v>-448.73712637564392</v>
      </c>
      <c r="K756">
        <v>2.3900673783549542</v>
      </c>
      <c r="L756">
        <v>3.9284116953029868</v>
      </c>
      <c r="M756">
        <v>6.0364651851246514</v>
      </c>
      <c r="N756">
        <f>SQRT(ssa_urop_maneuver_10003[[#This Row],[x-pos]]^2+ssa_urop_maneuver_10003[[#This Row],[y-pos]]^2+ssa_urop_maneuver_10003[[#This Row],[z-pos]]^2)-6378</f>
        <v>546.92825935067594</v>
      </c>
      <c r="O756">
        <f>SQRT(ssa_urop_maneuver_10003[[#This Row],[x-vel]]^2+ssa_urop_maneuver_10003[[#This Row],[y-vel]]^2+ssa_urop_maneuver_10003[[#This Row],[z-vel]]^2)</f>
        <v>7.5883959077061736</v>
      </c>
    </row>
    <row r="757" spans="1:15" x14ac:dyDescent="0.35">
      <c r="A757">
        <v>10003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6231.1253439909924</v>
      </c>
      <c r="I757">
        <v>-241.19166138191321</v>
      </c>
      <c r="J757">
        <v>3010.8054896951171</v>
      </c>
      <c r="K757">
        <v>-2.2554166482186599</v>
      </c>
      <c r="L757">
        <v>5.1681315175894031</v>
      </c>
      <c r="M757">
        <v>5.0757269236221214</v>
      </c>
      <c r="N757">
        <f>SQRT(ssa_urop_maneuver_10003[[#This Row],[x-pos]]^2+ssa_urop_maneuver_10003[[#This Row],[y-pos]]^2+ssa_urop_maneuver_10003[[#This Row],[z-pos]]^2)-6378</f>
        <v>546.59718444511964</v>
      </c>
      <c r="O757">
        <f>SQRT(ssa_urop_maneuver_10003[[#This Row],[x-vel]]^2+ssa_urop_maneuver_10003[[#This Row],[y-vel]]^2+ssa_urop_maneuver_10003[[#This Row],[z-vel]]^2)</f>
        <v>7.5867971795313816</v>
      </c>
    </row>
    <row r="758" spans="1:15" x14ac:dyDescent="0.35">
      <c r="A758">
        <v>10003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3675.2426441186899</v>
      </c>
      <c r="I758">
        <v>2691.5253739275549</v>
      </c>
      <c r="J758">
        <v>5212.3723673878576</v>
      </c>
      <c r="K758">
        <v>-5.9543071923856061</v>
      </c>
      <c r="L758">
        <v>4.2535429047021909</v>
      </c>
      <c r="M758">
        <v>1.9970018778769409</v>
      </c>
      <c r="N758">
        <f>SQRT(ssa_urop_maneuver_10003[[#This Row],[x-pos]]^2+ssa_urop_maneuver_10003[[#This Row],[y-pos]]^2+ssa_urop_maneuver_10003[[#This Row],[z-pos]]^2)-6378</f>
        <v>544.46654220537948</v>
      </c>
      <c r="O758">
        <f>SQRT(ssa_urop_maneuver_10003[[#This Row],[x-vel]]^2+ssa_urop_maneuver_10003[[#This Row],[y-vel]]^2+ssa_urop_maneuver_10003[[#This Row],[z-vel]]^2)</f>
        <v>7.5851445525897097</v>
      </c>
    </row>
    <row r="759" spans="1:15" x14ac:dyDescent="0.35">
      <c r="A759">
        <v>10003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-410.67808252585161</v>
      </c>
      <c r="I759">
        <v>4503.9793773126366</v>
      </c>
      <c r="J759">
        <v>5238.5360149707594</v>
      </c>
      <c r="K759">
        <v>-7.1722215425801021</v>
      </c>
      <c r="L759">
        <v>1.568793734620211</v>
      </c>
      <c r="M759">
        <v>-1.913462363928804</v>
      </c>
      <c r="N759">
        <f>SQRT(ssa_urop_maneuver_10003[[#This Row],[x-pos]]^2+ssa_urop_maneuver_10003[[#This Row],[y-pos]]^2+ssa_urop_maneuver_10003[[#This Row],[z-pos]]^2)-6378</f>
        <v>542.74752457206432</v>
      </c>
      <c r="O759">
        <f>SQRT(ssa_urop_maneuver_10003[[#This Row],[x-vel]]^2+ssa_urop_maneuver_10003[[#This Row],[y-vel]]^2+ssa_urop_maneuver_10003[[#This Row],[z-vel]]^2)</f>
        <v>7.5870424972979906</v>
      </c>
    </row>
    <row r="760" spans="1:15" x14ac:dyDescent="0.35">
      <c r="A760">
        <v>10003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-4324.9498652814364</v>
      </c>
      <c r="I760">
        <v>4440.2132365535826</v>
      </c>
      <c r="J760">
        <v>3076.9752545066999</v>
      </c>
      <c r="K760">
        <v>-5.4009520275003418</v>
      </c>
      <c r="L760">
        <v>-1.7752320231902721</v>
      </c>
      <c r="M760">
        <v>-5.031000150715764</v>
      </c>
      <c r="N760">
        <f>SQRT(ssa_urop_maneuver_10003[[#This Row],[x-pos]]^2+ssa_urop_maneuver_10003[[#This Row],[y-pos]]^2+ssa_urop_maneuver_10003[[#This Row],[z-pos]]^2)-6378</f>
        <v>542.14896083242729</v>
      </c>
      <c r="O760">
        <f>SQRT(ssa_urop_maneuver_10003[[#This Row],[x-vel]]^2+ssa_urop_maneuver_10003[[#This Row],[y-vel]]^2+ssa_urop_maneuver_10003[[#This Row],[z-vel]]^2)</f>
        <v>7.5916199889102929</v>
      </c>
    </row>
    <row r="761" spans="1:15" x14ac:dyDescent="0.35">
      <c r="A761">
        <v>10003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-6432.6909832385709</v>
      </c>
      <c r="I761">
        <v>2522.5617241952291</v>
      </c>
      <c r="J761">
        <v>-372.31645380651747</v>
      </c>
      <c r="K761">
        <v>-1.368162510825941</v>
      </c>
      <c r="L761">
        <v>-4.3850779665144533</v>
      </c>
      <c r="M761">
        <v>-6.0474325594241618</v>
      </c>
      <c r="N761">
        <f>SQRT(ssa_urop_maneuver_10003[[#This Row],[x-pos]]^2+ssa_urop_maneuver_10003[[#This Row],[y-pos]]^2+ssa_urop_maneuver_10003[[#This Row],[z-pos]]^2)-6378</f>
        <v>541.64236648027054</v>
      </c>
      <c r="O761">
        <f>SQRT(ssa_urop_maneuver_10003[[#This Row],[x-vel]]^2+ssa_urop_maneuver_10003[[#This Row],[y-vel]]^2+ssa_urop_maneuver_10003[[#This Row],[z-vel]]^2)</f>
        <v>7.5942226718225445</v>
      </c>
    </row>
    <row r="762" spans="1:15" x14ac:dyDescent="0.35">
      <c r="A762">
        <v>10003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-5850.7097468695838</v>
      </c>
      <c r="I762">
        <v>-449.85118144412883</v>
      </c>
      <c r="J762">
        <v>-3665.5132115430652</v>
      </c>
      <c r="K762">
        <v>3.2362981182041271</v>
      </c>
      <c r="L762">
        <v>-5.1622917409968307</v>
      </c>
      <c r="M762">
        <v>-4.5298129334605957</v>
      </c>
      <c r="N762">
        <f>SQRT(ssa_urop_maneuver_10003[[#This Row],[x-pos]]^2+ssa_urop_maneuver_10003[[#This Row],[y-pos]]^2+ssa_urop_maneuver_10003[[#This Row],[z-pos]]^2)-6378</f>
        <v>540.75405919000605</v>
      </c>
      <c r="O762">
        <f>SQRT(ssa_urop_maneuver_10003[[#This Row],[x-vel]]^2+ssa_urop_maneuver_10003[[#This Row],[y-vel]]^2+ssa_urop_maneuver_10003[[#This Row],[z-vel]]^2)</f>
        <v>7.592238585634842</v>
      </c>
    </row>
    <row r="763" spans="1:15" x14ac:dyDescent="0.35">
      <c r="A763">
        <v>10003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-2825.209934080226</v>
      </c>
      <c r="I763">
        <v>-3234.8970301905579</v>
      </c>
      <c r="J763">
        <v>-5424.3656575282484</v>
      </c>
      <c r="K763">
        <v>6.4813035819679303</v>
      </c>
      <c r="L763">
        <v>-3.7847237013316168</v>
      </c>
      <c r="M763">
        <v>-1.1209444507595741</v>
      </c>
      <c r="N763">
        <f>SQRT(ssa_urop_maneuver_10003[[#This Row],[x-pos]]^2+ssa_urop_maneuver_10003[[#This Row],[y-pos]]^2+ssa_urop_maneuver_10003[[#This Row],[z-pos]]^2)-6378</f>
        <v>540.82307579353801</v>
      </c>
      <c r="O763">
        <f>SQRT(ssa_urop_maneuver_10003[[#This Row],[x-vel]]^2+ssa_urop_maneuver_10003[[#This Row],[y-vel]]^2+ssa_urop_maneuver_10003[[#This Row],[z-vel]]^2)</f>
        <v>7.5886722210634652</v>
      </c>
    </row>
    <row r="764" spans="1:15" x14ac:dyDescent="0.35">
      <c r="A764">
        <v>10003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1378.1122847404661</v>
      </c>
      <c r="I764">
        <v>-4671.9983219578262</v>
      </c>
      <c r="J764">
        <v>-4916.5992642080073</v>
      </c>
      <c r="K764">
        <v>7.0217747414059639</v>
      </c>
      <c r="L764">
        <v>-0.83199792077616319</v>
      </c>
      <c r="M764">
        <v>2.7518603851794272</v>
      </c>
      <c r="N764">
        <f>SQRT(ssa_urop_maneuver_10003[[#This Row],[x-pos]]^2+ssa_urop_maneuver_10003[[#This Row],[y-pos]]^2+ssa_urop_maneuver_10003[[#This Row],[z-pos]]^2)-6378</f>
        <v>542.96164666009736</v>
      </c>
      <c r="O764">
        <f>SQRT(ssa_urop_maneuver_10003[[#This Row],[x-vel]]^2+ssa_urop_maneuver_10003[[#This Row],[y-vel]]^2+ssa_urop_maneuver_10003[[#This Row],[z-vel]]^2)</f>
        <v>7.5875079333561501</v>
      </c>
    </row>
    <row r="765" spans="1:15" x14ac:dyDescent="0.35">
      <c r="A765">
        <v>10003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5006.9705318350116</v>
      </c>
      <c r="I765">
        <v>-4162.3574192831957</v>
      </c>
      <c r="J765">
        <v>-2354.869202330693</v>
      </c>
      <c r="K765">
        <v>4.6349450641863017</v>
      </c>
      <c r="L765">
        <v>2.4699758293666809</v>
      </c>
      <c r="M765">
        <v>5.477222816438772</v>
      </c>
      <c r="N765">
        <f>SQRT(ssa_urop_maneuver_10003[[#This Row],[x-pos]]^2+ssa_urop_maneuver_10003[[#This Row],[y-pos]]^2+ssa_urop_maneuver_10003[[#This Row],[z-pos]]^2)-6378</f>
        <v>545.89934593301496</v>
      </c>
      <c r="O765">
        <f>SQRT(ssa_urop_maneuver_10003[[#This Row],[x-vel]]^2+ssa_urop_maneuver_10003[[#This Row],[y-vel]]^2+ssa_urop_maneuver_10003[[#This Row],[z-vel]]^2)</f>
        <v>7.5883770416735397</v>
      </c>
    </row>
    <row r="766" spans="1:15" x14ac:dyDescent="0.35">
      <c r="A766">
        <v>10003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6547.038081079033</v>
      </c>
      <c r="I766">
        <v>-1916.5226342354599</v>
      </c>
      <c r="J766">
        <v>1191.546783245321</v>
      </c>
      <c r="K766">
        <v>0.31211205415512389</v>
      </c>
      <c r="L766">
        <v>4.7443098186875501</v>
      </c>
      <c r="M766">
        <v>5.9136870854176751</v>
      </c>
      <c r="N766">
        <f>SQRT(ssa_urop_maneuver_10003[[#This Row],[x-pos]]^2+ssa_urop_maneuver_10003[[#This Row],[y-pos]]^2+ssa_urop_maneuver_10003[[#This Row],[z-pos]]^2)-6378</f>
        <v>547.06681406743701</v>
      </c>
      <c r="O766">
        <f>SQRT(ssa_urop_maneuver_10003[[#This Row],[x-vel]]^2+ssa_urop_maneuver_10003[[#This Row],[y-vel]]^2+ssa_urop_maneuver_10003[[#This Row],[z-vel]]^2)</f>
        <v>7.5879894922357281</v>
      </c>
    </row>
    <row r="767" spans="1:15" x14ac:dyDescent="0.35">
      <c r="A767">
        <v>10003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5355.9859266508174</v>
      </c>
      <c r="I767">
        <v>1128.981144419279</v>
      </c>
      <c r="J767">
        <v>4239.8302583242412</v>
      </c>
      <c r="K767">
        <v>-4.1368890006208758</v>
      </c>
      <c r="L767">
        <v>5.0389681623879152</v>
      </c>
      <c r="M767">
        <v>3.8782078407589879</v>
      </c>
      <c r="N767">
        <f>SQRT(ssa_urop_maneuver_10003[[#This Row],[x-pos]]^2+ssa_urop_maneuver_10003[[#This Row],[y-pos]]^2+ssa_urop_maneuver_10003[[#This Row],[z-pos]]^2)-6378</f>
        <v>545.67996735389897</v>
      </c>
      <c r="O767">
        <f>SQRT(ssa_urop_maneuver_10003[[#This Row],[x-vel]]^2+ssa_urop_maneuver_10003[[#This Row],[y-vel]]^2+ssa_urop_maneuver_10003[[#This Row],[z-vel]]^2)</f>
        <v>7.5858781166811218</v>
      </c>
    </row>
    <row r="768" spans="1:15" x14ac:dyDescent="0.35">
      <c r="A768">
        <v>10003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1933.693936756976</v>
      </c>
      <c r="I768">
        <v>3704.5407070718989</v>
      </c>
      <c r="J768">
        <v>5517.6489758113639</v>
      </c>
      <c r="K768">
        <v>-6.8570835005855368</v>
      </c>
      <c r="L768">
        <v>3.2355022591372711</v>
      </c>
      <c r="M768">
        <v>0.22702867926742551</v>
      </c>
      <c r="N768">
        <f>SQRT(ssa_urop_maneuver_10003[[#This Row],[x-pos]]^2+ssa_urop_maneuver_10003[[#This Row],[y-pos]]^2+ssa_urop_maneuver_10003[[#This Row],[z-pos]]^2)-6378</f>
        <v>543.50592802430947</v>
      </c>
      <c r="O768">
        <f>SQRT(ssa_urop_maneuver_10003[[#This Row],[x-vel]]^2+ssa_urop_maneuver_10003[[#This Row],[y-vel]]^2+ssa_urop_maneuver_10003[[#This Row],[z-vel]]^2)</f>
        <v>7.5854868679666634</v>
      </c>
    </row>
    <row r="769" spans="1:15" x14ac:dyDescent="0.35">
      <c r="A769">
        <v>10003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-2293.3642694656828</v>
      </c>
      <c r="I769">
        <v>4737.9718487600549</v>
      </c>
      <c r="J769">
        <v>4492.6180778209282</v>
      </c>
      <c r="K769">
        <v>-6.7223505695486558</v>
      </c>
      <c r="L769">
        <v>8.3335345388549073E-2</v>
      </c>
      <c r="M769">
        <v>-3.5208989814044638</v>
      </c>
      <c r="N769">
        <f>SQRT(ssa_urop_maneuver_10003[[#This Row],[x-pos]]^2+ssa_urop_maneuver_10003[[#This Row],[y-pos]]^2+ssa_urop_maneuver_10003[[#This Row],[z-pos]]^2)-6378</f>
        <v>542.36950641134808</v>
      </c>
      <c r="O769">
        <f>SQRT(ssa_urop_maneuver_10003[[#This Row],[x-vel]]^2+ssa_urop_maneuver_10003[[#This Row],[y-vel]]^2+ssa_urop_maneuver_10003[[#This Row],[z-vel]]^2)</f>
        <v>7.5890494527942796</v>
      </c>
    </row>
    <row r="770" spans="1:15" x14ac:dyDescent="0.35">
      <c r="A770">
        <v>10003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-5563.3955070458132</v>
      </c>
      <c r="I770">
        <v>3795.7502224796399</v>
      </c>
      <c r="J770">
        <v>1589.645538074059</v>
      </c>
      <c r="K770">
        <v>-3.780288030120535</v>
      </c>
      <c r="L770">
        <v>-3.1113997313914612</v>
      </c>
      <c r="M770">
        <v>-5.8041034105476834</v>
      </c>
      <c r="N770">
        <f>SQRT(ssa_urop_maneuver_10003[[#This Row],[x-pos]]^2+ssa_urop_maneuver_10003[[#This Row],[y-pos]]^2+ssa_urop_maneuver_10003[[#This Row],[z-pos]]^2)-6378</f>
        <v>541.97559648807874</v>
      </c>
      <c r="O770">
        <f>SQRT(ssa_urop_maneuver_10003[[#This Row],[x-vel]]^2+ssa_urop_maneuver_10003[[#This Row],[y-vel]]^2+ssa_urop_maneuver_10003[[#This Row],[z-vel]]^2)</f>
        <v>7.593352505942728</v>
      </c>
    </row>
    <row r="771" spans="1:15" x14ac:dyDescent="0.35">
      <c r="A771">
        <v>10003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-6507.893493773362</v>
      </c>
      <c r="I771">
        <v>1267.3020122587061</v>
      </c>
      <c r="J771">
        <v>-1979.123636591964</v>
      </c>
      <c r="K771">
        <v>0.7466444498689111</v>
      </c>
      <c r="L771">
        <v>-5.0100468136051868</v>
      </c>
      <c r="M771">
        <v>-5.6576205704100886</v>
      </c>
      <c r="N771">
        <f>SQRT(ssa_urop_maneuver_10003[[#This Row],[x-pos]]^2+ssa_urop_maneuver_10003[[#This Row],[y-pos]]^2+ssa_urop_maneuver_10003[[#This Row],[z-pos]]^2)-6378</f>
        <v>541.22412453084416</v>
      </c>
      <c r="O771">
        <f>SQRT(ssa_urop_maneuver_10003[[#This Row],[x-vel]]^2+ssa_urop_maneuver_10003[[#This Row],[y-vel]]^2+ssa_urop_maneuver_10003[[#This Row],[z-vel]]^2)</f>
        <v>7.593860515427111</v>
      </c>
    </row>
    <row r="772" spans="1:15" x14ac:dyDescent="0.35">
      <c r="A772">
        <v>10003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-4731.9671793078714</v>
      </c>
      <c r="I772">
        <v>-1791.1429288382189</v>
      </c>
      <c r="J772">
        <v>-4718.708498258422</v>
      </c>
      <c r="K772">
        <v>4.9562160523360381</v>
      </c>
      <c r="L772">
        <v>-4.8142764577983197</v>
      </c>
      <c r="M772">
        <v>-3.1424688325173</v>
      </c>
      <c r="N772">
        <f>SQRT(ssa_urop_maneuver_10003[[#This Row],[x-pos]]^2+ssa_urop_maneuver_10003[[#This Row],[y-pos]]^2+ssa_urop_maneuver_10003[[#This Row],[z-pos]]^2)-6378</f>
        <v>540.51980333295705</v>
      </c>
      <c r="O772">
        <f>SQRT(ssa_urop_maneuver_10003[[#This Row],[x-vel]]^2+ssa_urop_maneuver_10003[[#This Row],[y-vel]]^2+ssa_urop_maneuver_10003[[#This Row],[z-vel]]^2)</f>
        <v>7.5905497648646767</v>
      </c>
    </row>
    <row r="773" spans="1:15" x14ac:dyDescent="0.35">
      <c r="A773">
        <v>10003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-981.50485040974434</v>
      </c>
      <c r="I773">
        <v>-4102.8133898142232</v>
      </c>
      <c r="J773">
        <v>-5484.7932414683883</v>
      </c>
      <c r="K773">
        <v>7.0913156381916966</v>
      </c>
      <c r="L773">
        <v>-2.6123650991573739</v>
      </c>
      <c r="M773">
        <v>0.68074266132165273</v>
      </c>
      <c r="N773">
        <f>SQRT(ssa_urop_maneuver_10003[[#This Row],[x-pos]]^2+ssa_urop_maneuver_10003[[#This Row],[y-pos]]^2+ssa_urop_maneuver_10003[[#This Row],[z-pos]]^2)-6378</f>
        <v>541.49321732986755</v>
      </c>
      <c r="O773">
        <f>SQRT(ssa_urop_maneuver_10003[[#This Row],[x-vel]]^2+ssa_urop_maneuver_10003[[#This Row],[y-vel]]^2+ssa_urop_maneuver_10003[[#This Row],[z-vel]]^2)</f>
        <v>7.5877941104579865</v>
      </c>
    </row>
    <row r="774" spans="1:15" x14ac:dyDescent="0.35">
      <c r="A774">
        <v>10003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3177.966237464108</v>
      </c>
      <c r="I774">
        <v>-4705.2293459477378</v>
      </c>
      <c r="J774">
        <v>-3959.7281278349519</v>
      </c>
      <c r="K774">
        <v>6.270679816869853</v>
      </c>
      <c r="L774">
        <v>0.67762524578041983</v>
      </c>
      <c r="M774">
        <v>4.2184920639617474</v>
      </c>
      <c r="N774">
        <f>SQRT(ssa_urop_maneuver_10003[[#This Row],[x-pos]]^2+ssa_urop_maneuver_10003[[#This Row],[y-pos]]^2+ssa_urop_maneuver_10003[[#This Row],[z-pos]]^2)-6378</f>
        <v>544.29004382197581</v>
      </c>
      <c r="O774">
        <f>SQRT(ssa_urop_maneuver_10003[[#This Row],[x-vel]]^2+ssa_urop_maneuver_10003[[#This Row],[y-vel]]^2+ssa_urop_maneuver_10003[[#This Row],[z-vel]]^2)</f>
        <v>7.5879033094212627</v>
      </c>
    </row>
    <row r="775" spans="1:15" x14ac:dyDescent="0.35">
      <c r="A775">
        <v>10003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6012.2410743555411</v>
      </c>
      <c r="I775">
        <v>-3346.1338575542122</v>
      </c>
      <c r="J775">
        <v>-779.73890311827188</v>
      </c>
      <c r="K775">
        <v>2.8332636470565951</v>
      </c>
      <c r="L775">
        <v>3.688816352142045</v>
      </c>
      <c r="M775">
        <v>5.9959266848808568</v>
      </c>
      <c r="N775">
        <f>SQRT(ssa_urop_maneuver_10003[[#This Row],[x-pos]]^2+ssa_urop_maneuver_10003[[#This Row],[y-pos]]^2+ssa_urop_maneuver_10003[[#This Row],[z-pos]]^2)-6378</f>
        <v>546.71279446841618</v>
      </c>
      <c r="O775">
        <f>SQRT(ssa_urop_maneuver_10003[[#This Row],[x-vel]]^2+ssa_urop_maneuver_10003[[#This Row],[y-vel]]^2+ssa_urop_maneuver_10003[[#This Row],[z-vel]]^2)</f>
        <v>7.5885364718125539</v>
      </c>
    </row>
    <row r="776" spans="1:15" x14ac:dyDescent="0.35">
      <c r="A776">
        <v>10003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6337.8683950350132</v>
      </c>
      <c r="I776">
        <v>-590.86087222476033</v>
      </c>
      <c r="J776">
        <v>2726.4198456990962</v>
      </c>
      <c r="K776">
        <v>-1.786500991929765</v>
      </c>
      <c r="L776">
        <v>5.1617120237484304</v>
      </c>
      <c r="M776">
        <v>5.265862797517304</v>
      </c>
      <c r="N776">
        <f>SQRT(ssa_urop_maneuver_10003[[#This Row],[x-pos]]^2+ssa_urop_maneuver_10003[[#This Row],[y-pos]]^2+ssa_urop_maneuver_10003[[#This Row],[z-pos]]^2)-6378</f>
        <v>546.67021150695473</v>
      </c>
      <c r="O776">
        <f>SQRT(ssa_urop_maneuver_10003[[#This Row],[x-vel]]^2+ssa_urop_maneuver_10003[[#This Row],[y-vel]]^2+ssa_urop_maneuver_10003[[#This Row],[z-vel]]^2)</f>
        <v>7.5871053645347457</v>
      </c>
    </row>
    <row r="777" spans="1:15" x14ac:dyDescent="0.35">
      <c r="A777">
        <v>10003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4021.0266766818272</v>
      </c>
      <c r="I777">
        <v>2411.104394379679</v>
      </c>
      <c r="J777">
        <v>5093.246545498786</v>
      </c>
      <c r="K777">
        <v>-5.6551457518423494</v>
      </c>
      <c r="L777">
        <v>4.4822784495606962</v>
      </c>
      <c r="M777">
        <v>2.3376420883291269</v>
      </c>
      <c r="N777">
        <f>SQRT(ssa_urop_maneuver_10003[[#This Row],[x-pos]]^2+ssa_urop_maneuver_10003[[#This Row],[y-pos]]^2+ssa_urop_maneuver_10003[[#This Row],[z-pos]]^2)-6378</f>
        <v>544.66136022983665</v>
      </c>
      <c r="O777">
        <f>SQRT(ssa_urop_maneuver_10003[[#This Row],[x-vel]]^2+ssa_urop_maneuver_10003[[#This Row],[y-vel]]^2+ssa_urop_maneuver_10003[[#This Row],[z-vel]]^2)</f>
        <v>7.5852530680989521</v>
      </c>
    </row>
    <row r="778" spans="1:15" x14ac:dyDescent="0.35">
      <c r="A778">
        <v>10003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30.025467236145442</v>
      </c>
      <c r="I778">
        <v>4409.4731148450855</v>
      </c>
      <c r="J778">
        <v>5334.2111185161148</v>
      </c>
      <c r="K778">
        <v>-7.16641387421038</v>
      </c>
      <c r="L778">
        <v>1.937502261979293</v>
      </c>
      <c r="M778">
        <v>-1.5638455038336301</v>
      </c>
      <c r="N778">
        <f>SQRT(ssa_urop_maneuver_10003[[#This Row],[x-pos]]^2+ssa_urop_maneuver_10003[[#This Row],[y-pos]]^2+ssa_urop_maneuver_10003[[#This Row],[z-pos]]^2)-6378</f>
        <v>542.84987094253574</v>
      </c>
      <c r="O778">
        <f>SQRT(ssa_urop_maneuver_10003[[#This Row],[x-vel]]^2+ssa_urop_maneuver_10003[[#This Row],[y-vel]]^2+ssa_urop_maneuver_10003[[#This Row],[z-vel]]^2)</f>
        <v>7.5866340093292077</v>
      </c>
    </row>
    <row r="779" spans="1:15" x14ac:dyDescent="0.35">
      <c r="A779">
        <v>10003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-3972.9600091126299</v>
      </c>
      <c r="I779">
        <v>4571.2734873270929</v>
      </c>
      <c r="J779">
        <v>3347.8741822750849</v>
      </c>
      <c r="K779">
        <v>-5.6920293948452896</v>
      </c>
      <c r="L779">
        <v>-1.419339118325835</v>
      </c>
      <c r="M779">
        <v>-4.8179236803021386</v>
      </c>
      <c r="N779">
        <f>SQRT(ssa_urop_maneuver_10003[[#This Row],[x-pos]]^2+ssa_urop_maneuver_10003[[#This Row],[y-pos]]^2+ssa_urop_maneuver_10003[[#This Row],[z-pos]]^2)-6378</f>
        <v>542.2033257912226</v>
      </c>
      <c r="O779">
        <f>SQRT(ssa_urop_maneuver_10003[[#This Row],[x-vel]]^2+ssa_urop_maneuver_10003[[#This Row],[y-vel]]^2+ssa_urop_maneuver_10003[[#This Row],[z-vel]]^2)</f>
        <v>7.5911863864490181</v>
      </c>
    </row>
    <row r="780" spans="1:15" x14ac:dyDescent="0.35">
      <c r="A780">
        <v>10003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-6316.7486162919886</v>
      </c>
      <c r="I780">
        <v>2824.8341388058516</v>
      </c>
      <c r="J780">
        <v>-39.296977879741902</v>
      </c>
      <c r="K780">
        <v>-1.8351809751258019</v>
      </c>
      <c r="L780">
        <v>-4.1912125690406548</v>
      </c>
      <c r="M780">
        <v>-6.0611762037652976</v>
      </c>
      <c r="N780">
        <f>SQRT(ssa_urop_maneuver_10003[[#This Row],[x-pos]]^2+ssa_urop_maneuver_10003[[#This Row],[y-pos]]^2+ssa_urop_maneuver_10003[[#This Row],[z-pos]]^2)-6378</f>
        <v>541.72147168224001</v>
      </c>
      <c r="O780">
        <f>SQRT(ssa_urop_maneuver_10003[[#This Row],[x-vel]]^2+ssa_urop_maneuver_10003[[#This Row],[y-vel]]^2+ssa_urop_maneuver_10003[[#This Row],[z-vel]]^2)</f>
        <v>7.5942089109688551</v>
      </c>
    </row>
    <row r="781" spans="1:15" x14ac:dyDescent="0.35">
      <c r="A781">
        <v>10003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-6019.2416201340411</v>
      </c>
      <c r="I781">
        <v>-102.7204269533742</v>
      </c>
      <c r="J781">
        <v>-3409.9183651352409</v>
      </c>
      <c r="K781">
        <v>2.7897564227761591</v>
      </c>
      <c r="L781">
        <v>-5.2120014334495037</v>
      </c>
      <c r="M781">
        <v>-4.7645341426881647</v>
      </c>
      <c r="N781">
        <f>SQRT(ssa_urop_maneuver_10003[[#This Row],[x-pos]]^2+ssa_urop_maneuver_10003[[#This Row],[y-pos]]^2+ssa_urop_maneuver_10003[[#This Row],[z-pos]]^2)-6378</f>
        <v>540.76899632831737</v>
      </c>
      <c r="O781">
        <f>SQRT(ssa_urop_maneuver_10003[[#This Row],[x-vel]]^2+ssa_urop_maneuver_10003[[#This Row],[y-vel]]^2+ssa_urop_maneuver_10003[[#This Row],[z-vel]]^2)</f>
        <v>7.5926599711525178</v>
      </c>
    </row>
    <row r="782" spans="1:15" x14ac:dyDescent="0.35">
      <c r="A782">
        <v>10003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-3207.308655760603</v>
      </c>
      <c r="I782">
        <v>-2987.8464625348429</v>
      </c>
      <c r="J782">
        <v>-5352.8442022733043</v>
      </c>
      <c r="K782">
        <v>6.241576193316777</v>
      </c>
      <c r="L782">
        <v>-4.0563406195420084</v>
      </c>
      <c r="M782">
        <v>-1.477411021303682</v>
      </c>
      <c r="N782">
        <f>SQRT(ssa_urop_maneuver_10003[[#This Row],[x-pos]]^2+ssa_urop_maneuver_10003[[#This Row],[y-pos]]^2+ssa_urop_maneuver_10003[[#This Row],[z-pos]]^2)-6378</f>
        <v>540.59786017440001</v>
      </c>
      <c r="O782">
        <f>SQRT(ssa_urop_maneuver_10003[[#This Row],[x-vel]]^2+ssa_urop_maneuver_10003[[#This Row],[y-vel]]^2+ssa_urop_maneuver_10003[[#This Row],[z-vel]]^2)</f>
        <v>7.5890655501579882</v>
      </c>
    </row>
    <row r="783" spans="1:15" x14ac:dyDescent="0.35">
      <c r="A783">
        <v>10003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941.94785727864814</v>
      </c>
      <c r="I783">
        <v>-4627.8070631961345</v>
      </c>
      <c r="J783">
        <v>-5058.6431496667574</v>
      </c>
      <c r="K783">
        <v>7.0877495670309631</v>
      </c>
      <c r="L783">
        <v>-1.2121568390726929</v>
      </c>
      <c r="M783">
        <v>2.4221790214086258</v>
      </c>
      <c r="N783">
        <f>SQRT(ssa_urop_maneuver_10003[[#This Row],[x-pos]]^2+ssa_urop_maneuver_10003[[#This Row],[y-pos]]^2+ssa_urop_maneuver_10003[[#This Row],[z-pos]]^2)-6378</f>
        <v>542.52992881833234</v>
      </c>
      <c r="O783">
        <f>SQRT(ssa_urop_maneuver_10003[[#This Row],[x-vel]]^2+ssa_urop_maneuver_10003[[#This Row],[y-vel]]^2+ssa_urop_maneuver_10003[[#This Row],[z-vel]]^2)</f>
        <v>7.5876524260940128</v>
      </c>
    </row>
    <row r="784" spans="1:15" x14ac:dyDescent="0.35">
      <c r="A784">
        <v>10003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4698.5251912719332</v>
      </c>
      <c r="I784">
        <v>-4339.4437933612753</v>
      </c>
      <c r="J784">
        <v>-2651.094022053021</v>
      </c>
      <c r="K784">
        <v>4.9793370629488516</v>
      </c>
      <c r="L784">
        <v>2.139299978174273</v>
      </c>
      <c r="M784">
        <v>5.3117117797800031</v>
      </c>
      <c r="N784">
        <f>SQRT(ssa_urop_maneuver_10003[[#This Row],[x-pos]]^2+ssa_urop_maneuver_10003[[#This Row],[y-pos]]^2+ssa_urop_maneuver_10003[[#This Row],[z-pos]]^2)-6378</f>
        <v>545.52590249534023</v>
      </c>
      <c r="O784">
        <f>SQRT(ssa_urop_maneuver_10003[[#This Row],[x-vel]]^2+ssa_urop_maneuver_10003[[#This Row],[y-vel]]^2+ssa_urop_maneuver_10003[[#This Row],[z-vel]]^2)</f>
        <v>7.5884572881796064</v>
      </c>
    </row>
    <row r="785" spans="1:15" x14ac:dyDescent="0.35">
      <c r="A785">
        <v>10003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6494.9889127216211</v>
      </c>
      <c r="I785">
        <v>-2241.0800654540881</v>
      </c>
      <c r="J785">
        <v>864.99350015933589</v>
      </c>
      <c r="K785">
        <v>0.79125140673996663</v>
      </c>
      <c r="L785">
        <v>4.6013561627273214</v>
      </c>
      <c r="M785">
        <v>5.9817910134322503</v>
      </c>
      <c r="N785">
        <f>SQRT(ssa_urop_maneuver_10003[[#This Row],[x-pos]]^2+ssa_urop_maneuver_10003[[#This Row],[y-pos]]^2+ssa_urop_maneuver_10003[[#This Row],[z-pos]]^2)-6378</f>
        <v>546.99347230525473</v>
      </c>
      <c r="O785">
        <f>SQRT(ssa_urop_maneuver_10003[[#This Row],[x-vel]]^2+ssa_urop_maneuver_10003[[#This Row],[y-vel]]^2+ssa_urop_maneuver_10003[[#This Row],[z-vel]]^2)</f>
        <v>7.5881737627254884</v>
      </c>
    </row>
    <row r="786" spans="1:15" x14ac:dyDescent="0.35">
      <c r="A786">
        <v>10003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5581.7996811032399</v>
      </c>
      <c r="I786">
        <v>792.43956336325914</v>
      </c>
      <c r="J786">
        <v>4019.4496191756461</v>
      </c>
      <c r="K786">
        <v>-3.723444425351631</v>
      </c>
      <c r="L786">
        <v>5.1432836741319967</v>
      </c>
      <c r="M786">
        <v>4.1509983975640834</v>
      </c>
      <c r="N786">
        <f>SQRT(ssa_urop_maneuver_10003[[#This Row],[x-pos]]^2+ssa_urop_maneuver_10003[[#This Row],[y-pos]]^2+ssa_urop_maneuver_10003[[#This Row],[z-pos]]^2)-6378</f>
        <v>545.90232330286653</v>
      </c>
      <c r="O786">
        <f>SQRT(ssa_urop_maneuver_10003[[#This Row],[x-vel]]^2+ssa_urop_maneuver_10003[[#This Row],[y-vel]]^2+ssa_urop_maneuver_10003[[#This Row],[z-vel]]^2)</f>
        <v>7.586052533291241</v>
      </c>
    </row>
    <row r="787" spans="1:15" x14ac:dyDescent="0.35">
      <c r="A787">
        <v>10003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2342.9823834605932</v>
      </c>
      <c r="I787">
        <v>3496.2173711681139</v>
      </c>
      <c r="J787">
        <v>5495.2758988189271</v>
      </c>
      <c r="K787">
        <v>-6.6809044011155647</v>
      </c>
      <c r="L787">
        <v>3.543095996699313</v>
      </c>
      <c r="M787">
        <v>0.59037696505762427</v>
      </c>
      <c r="N787">
        <f>SQRT(ssa_urop_maneuver_10003[[#This Row],[x-pos]]^2+ssa_urop_maneuver_10003[[#This Row],[y-pos]]^2+ssa_urop_maneuver_10003[[#This Row],[z-pos]]^2)-6378</f>
        <v>543.78875434699512</v>
      </c>
      <c r="O787">
        <f>SQRT(ssa_urop_maneuver_10003[[#This Row],[x-vel]]^2+ssa_urop_maneuver_10003[[#This Row],[y-vel]]^2+ssa_urop_maneuver_10003[[#This Row],[z-vel]]^2)</f>
        <v>7.5852856122589527</v>
      </c>
    </row>
    <row r="788" spans="1:15" x14ac:dyDescent="0.35">
      <c r="A788">
        <v>10003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-1870.958337216425</v>
      </c>
      <c r="I788">
        <v>4744.7214705265214</v>
      </c>
      <c r="J788">
        <v>4677.7231894975184</v>
      </c>
      <c r="K788">
        <v>-6.8565938755633047</v>
      </c>
      <c r="L788">
        <v>0.46689135941399679</v>
      </c>
      <c r="M788">
        <v>-3.2176126097027362</v>
      </c>
      <c r="N788">
        <f>SQRT(ssa_urop_maneuver_10003[[#This Row],[x-pos]]^2+ssa_urop_maneuver_10003[[#This Row],[y-pos]]^2+ssa_urop_maneuver_10003[[#This Row],[z-pos]]^2)-6378</f>
        <v>542.54630575056854</v>
      </c>
      <c r="O788">
        <f>SQRT(ssa_urop_maneuver_10003[[#This Row],[x-vel]]^2+ssa_urop_maneuver_10003[[#This Row],[y-vel]]^2+ssa_urop_maneuver_10003[[#This Row],[z-vel]]^2)</f>
        <v>7.5884054993144447</v>
      </c>
    </row>
    <row r="789" spans="1:15" x14ac:dyDescent="0.35">
      <c r="A789">
        <v>10003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-5304.233997793317</v>
      </c>
      <c r="I789">
        <v>4015.307274723119</v>
      </c>
      <c r="J789">
        <v>1905.4030103932489</v>
      </c>
      <c r="K789">
        <v>-4.1706351108422073</v>
      </c>
      <c r="L789">
        <v>-2.811543728809407</v>
      </c>
      <c r="M789">
        <v>-5.6880026672067228</v>
      </c>
      <c r="N789">
        <f>SQRT(ssa_urop_maneuver_10003[[#This Row],[x-pos]]^2+ssa_urop_maneuver_10003[[#This Row],[y-pos]]^2+ssa_urop_maneuver_10003[[#This Row],[z-pos]]^2)-6378</f>
        <v>542.12654839537754</v>
      </c>
      <c r="O789">
        <f>SQRT(ssa_urop_maneuver_10003[[#This Row],[x-vel]]^2+ssa_urop_maneuver_10003[[#This Row],[y-vel]]^2+ssa_urop_maneuver_10003[[#This Row],[z-vel]]^2)</f>
        <v>7.5929144410396257</v>
      </c>
    </row>
    <row r="790" spans="1:15" x14ac:dyDescent="0.35">
      <c r="A790">
        <v>10003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-6520.7064537008046</v>
      </c>
      <c r="I790">
        <v>1608.1851765430631</v>
      </c>
      <c r="J790">
        <v>-1664.807608417796</v>
      </c>
      <c r="K790">
        <v>0.26365644913558489</v>
      </c>
      <c r="L790">
        <v>-4.9203328232356931</v>
      </c>
      <c r="M790">
        <v>-5.7783514319504468</v>
      </c>
      <c r="N790">
        <f>SQRT(ssa_urop_maneuver_10003[[#This Row],[x-pos]]^2+ssa_urop_maneuver_10003[[#This Row],[y-pos]]^2+ssa_urop_maneuver_10003[[#This Row],[z-pos]]^2)-6378</f>
        <v>541.35376971245387</v>
      </c>
      <c r="O790">
        <f>SQRT(ssa_urop_maneuver_10003[[#This Row],[x-vel]]^2+ssa_urop_maneuver_10003[[#This Row],[y-vel]]^2+ssa_urop_maneuver_10003[[#This Row],[z-vel]]^2)</f>
        <v>7.5939801873395147</v>
      </c>
    </row>
    <row r="791" spans="1:15" x14ac:dyDescent="0.35">
      <c r="A791">
        <v>10003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-5011.1931309406182</v>
      </c>
      <c r="I791">
        <v>-1471.5009961856899</v>
      </c>
      <c r="J791">
        <v>-4537.4000208909347</v>
      </c>
      <c r="K791">
        <v>4.5834776881760479</v>
      </c>
      <c r="L791">
        <v>-4.9720275690407387</v>
      </c>
      <c r="M791">
        <v>-3.448737613999556</v>
      </c>
      <c r="N791">
        <f>SQRT(ssa_urop_maneuver_10003[[#This Row],[x-pos]]^2+ssa_urop_maneuver_10003[[#This Row],[y-pos]]^2+ssa_urop_maneuver_10003[[#This Row],[z-pos]]^2)-6378</f>
        <v>540.48037700064378</v>
      </c>
      <c r="O791">
        <f>SQRT(ssa_urop_maneuver_10003[[#This Row],[x-vel]]^2+ssa_urop_maneuver_10003[[#This Row],[y-vel]]^2+ssa_urop_maneuver_10003[[#This Row],[z-vel]]^2)</f>
        <v>7.5909891974316599</v>
      </c>
    </row>
    <row r="792" spans="1:15" x14ac:dyDescent="0.35">
      <c r="A792">
        <v>10003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-1410.2397726843301</v>
      </c>
      <c r="I792">
        <v>-3937.6805693055148</v>
      </c>
      <c r="J792">
        <v>-5511.9075515406284</v>
      </c>
      <c r="K792">
        <v>6.9835415202501707</v>
      </c>
      <c r="L792">
        <v>-2.9509215980598809</v>
      </c>
      <c r="M792">
        <v>0.31744663884958468</v>
      </c>
      <c r="N792">
        <f>SQRT(ssa_urop_maneuver_10003[[#This Row],[x-pos]]^2+ssa_urop_maneuver_10003[[#This Row],[y-pos]]^2+ssa_urop_maneuver_10003[[#This Row],[z-pos]]^2)-6378</f>
        <v>541.19282424457106</v>
      </c>
      <c r="O792">
        <f>SQRT(ssa_urop_maneuver_10003[[#This Row],[x-vel]]^2+ssa_urop_maneuver_10003[[#This Row],[y-vel]]^2+ssa_urop_maneuver_10003[[#This Row],[z-vel]]^2)</f>
        <v>7.5880539541750265</v>
      </c>
    </row>
    <row r="793" spans="1:15" x14ac:dyDescent="0.35">
      <c r="A793">
        <v>10003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2778.430871364641</v>
      </c>
      <c r="I793">
        <v>-4763.3158940397852</v>
      </c>
      <c r="J793">
        <v>-4183.7534318165817</v>
      </c>
      <c r="K793">
        <v>6.4723491917098652</v>
      </c>
      <c r="L793">
        <v>0.29900336684003592</v>
      </c>
      <c r="M793">
        <v>3.9491904628962362</v>
      </c>
      <c r="N793">
        <f>SQRT(ssa_urop_maneuver_10003[[#This Row],[x-pos]]^2+ssa_urop_maneuver_10003[[#This Row],[y-pos]]^2+ssa_urop_maneuver_10003[[#This Row],[z-pos]]^2)-6378</f>
        <v>543.89635805110447</v>
      </c>
      <c r="O793">
        <f>SQRT(ssa_urop_maneuver_10003[[#This Row],[x-vel]]^2+ssa_urop_maneuver_10003[[#This Row],[y-vel]]^2+ssa_urop_maneuver_10003[[#This Row],[z-vel]]^2)</f>
        <v>7.5879386123663135</v>
      </c>
    </row>
    <row r="794" spans="1:15" x14ac:dyDescent="0.35">
      <c r="A794">
        <v>10003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5808.5604870876105</v>
      </c>
      <c r="I794">
        <v>-3603.324553364675</v>
      </c>
      <c r="J794">
        <v>-1107.1284192355499</v>
      </c>
      <c r="K794">
        <v>3.2607438919464928</v>
      </c>
      <c r="L794">
        <v>3.4279372601223015</v>
      </c>
      <c r="M794">
        <v>5.9333113348787938</v>
      </c>
      <c r="N794">
        <f>SQRT(ssa_urop_maneuver_10003[[#This Row],[x-pos]]^2+ssa_urop_maneuver_10003[[#This Row],[y-pos]]^2+ssa_urop_maneuver_10003[[#This Row],[z-pos]]^2)-6378</f>
        <v>546.52569536103329</v>
      </c>
      <c r="O794">
        <f>SQRT(ssa_urop_maneuver_10003[[#This Row],[x-vel]]^2+ssa_urop_maneuver_10003[[#This Row],[y-vel]]^2+ssa_urop_maneuver_10003[[#This Row],[z-vel]]^2)</f>
        <v>7.5886354494600887</v>
      </c>
    </row>
    <row r="795" spans="1:15" x14ac:dyDescent="0.35">
      <c r="A795">
        <v>10003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6414.9930698159224</v>
      </c>
      <c r="I795">
        <v>-939.86031124639271</v>
      </c>
      <c r="J795">
        <v>2432.5789148559061</v>
      </c>
      <c r="K795">
        <v>-1.3120300624223651</v>
      </c>
      <c r="L795">
        <v>5.1276546727745309</v>
      </c>
      <c r="M795">
        <v>5.4361646597506574</v>
      </c>
      <c r="N795">
        <f>SQRT(ssa_urop_maneuver_10003[[#This Row],[x-pos]]^2+ssa_urop_maneuver_10003[[#This Row],[y-pos]]^2+ssa_urop_maneuver_10003[[#This Row],[z-pos]]^2)-6378</f>
        <v>546.80423314941163</v>
      </c>
      <c r="O795">
        <f>SQRT(ssa_urop_maneuver_10003[[#This Row],[x-vel]]^2+ssa_urop_maneuver_10003[[#This Row],[y-vel]]^2+ssa_urop_maneuver_10003[[#This Row],[z-vel]]^2)</f>
        <v>7.5872360933246634</v>
      </c>
    </row>
    <row r="796" spans="1:15" x14ac:dyDescent="0.35">
      <c r="A796">
        <v>10003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4346.5377453198353</v>
      </c>
      <c r="I796">
        <v>2115.854062337899</v>
      </c>
      <c r="J796">
        <v>4955.6559353021858</v>
      </c>
      <c r="K796">
        <v>-5.3315830384349558</v>
      </c>
      <c r="L796">
        <v>4.6888842545321436</v>
      </c>
      <c r="M796">
        <v>2.669181902457423</v>
      </c>
      <c r="N796">
        <f>SQRT(ssa_urop_maneuver_10003[[#This Row],[x-pos]]^2+ssa_urop_maneuver_10003[[#This Row],[y-pos]]^2+ssa_urop_maneuver_10003[[#This Row],[z-pos]]^2)-6378</f>
        <v>544.98739950446634</v>
      </c>
      <c r="O796">
        <f>SQRT(ssa_urop_maneuver_10003[[#This Row],[x-vel]]^2+ssa_urop_maneuver_10003[[#This Row],[y-vel]]^2+ssa_urop_maneuver_10003[[#This Row],[z-vel]]^2)</f>
        <v>7.5852452350951056</v>
      </c>
    </row>
    <row r="797" spans="1:15" x14ac:dyDescent="0.35">
      <c r="A797">
        <v>10003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468.26642643009478</v>
      </c>
      <c r="I797">
        <v>4290.9318081300753</v>
      </c>
      <c r="J797">
        <v>5410.2317556897606</v>
      </c>
      <c r="K797">
        <v>-7.1277620390322163</v>
      </c>
      <c r="L797">
        <v>2.298733076575842</v>
      </c>
      <c r="M797">
        <v>-1.209034379638086</v>
      </c>
      <c r="N797">
        <f>SQRT(ssa_urop_maneuver_10003[[#This Row],[x-pos]]^2+ssa_urop_maneuver_10003[[#This Row],[y-pos]]^2+ssa_urop_maneuver_10003[[#This Row],[z-pos]]^2)-6378</f>
        <v>543.12540548269135</v>
      </c>
      <c r="O797">
        <f>SQRT(ssa_urop_maneuver_10003[[#This Row],[x-vel]]^2+ssa_urop_maneuver_10003[[#This Row],[y-vel]]^2+ssa_urop_maneuver_10003[[#This Row],[z-vel]]^2)</f>
        <v>7.5862328973977187</v>
      </c>
    </row>
    <row r="798" spans="1:15" x14ac:dyDescent="0.35">
      <c r="A798">
        <v>10003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-3604.4987208851958</v>
      </c>
      <c r="I798">
        <v>4679.1767335487793</v>
      </c>
      <c r="J798">
        <v>3606.1365341732212</v>
      </c>
      <c r="K798">
        <v>-5.9551516474440422</v>
      </c>
      <c r="L798">
        <v>-1.053035962431971</v>
      </c>
      <c r="M798">
        <v>-4.587386990768934</v>
      </c>
      <c r="N798">
        <f>SQRT(ssa_urop_maneuver_10003[[#This Row],[x-pos]]^2+ssa_urop_maneuver_10003[[#This Row],[y-pos]]^2+ssa_urop_maneuver_10003[[#This Row],[z-pos]]^2)-6378</f>
        <v>542.3559616356506</v>
      </c>
      <c r="O798">
        <f>SQRT(ssa_urop_maneuver_10003[[#This Row],[x-vel]]^2+ssa_urop_maneuver_10003[[#This Row],[y-vel]]^2+ssa_urop_maneuver_10003[[#This Row],[z-vel]]^2)</f>
        <v>7.5905754251773674</v>
      </c>
    </row>
    <row r="799" spans="1:15" x14ac:dyDescent="0.35">
      <c r="A799">
        <v>10003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-6172.2591607945797</v>
      </c>
      <c r="I799">
        <v>3114.7074449181209</v>
      </c>
      <c r="J799">
        <v>293.58154421562011</v>
      </c>
      <c r="K799">
        <v>-2.291502943123215</v>
      </c>
      <c r="L799">
        <v>-3.973262830431695</v>
      </c>
      <c r="M799">
        <v>-6.0523125349046794</v>
      </c>
      <c r="N799">
        <f>SQRT(ssa_urop_maneuver_10003[[#This Row],[x-pos]]^2+ssa_urop_maneuver_10003[[#This Row],[y-pos]]^2+ssa_urop_maneuver_10003[[#This Row],[z-pos]]^2)-6378</f>
        <v>541.85373678844553</v>
      </c>
      <c r="O799">
        <f>SQRT(ssa_urop_maneuver_10003[[#This Row],[x-vel]]^2+ssa_urop_maneuver_10003[[#This Row],[y-vel]]^2+ssa_urop_maneuver_10003[[#This Row],[z-vel]]^2)</f>
        <v>7.59396406879811</v>
      </c>
    </row>
    <row r="800" spans="1:15" x14ac:dyDescent="0.35">
      <c r="A800">
        <v>10003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-6159.4055579558462</v>
      </c>
      <c r="I800">
        <v>248.03428954230111</v>
      </c>
      <c r="J800">
        <v>-3141.8608732705038</v>
      </c>
      <c r="K800">
        <v>2.3319873799102711</v>
      </c>
      <c r="L800">
        <v>-5.2343629921999426</v>
      </c>
      <c r="M800">
        <v>-4.9814754635316021</v>
      </c>
      <c r="N800">
        <f>SQRT(ssa_urop_maneuver_10003[[#This Row],[x-pos]]^2+ssa_urop_maneuver_10003[[#This Row],[y-pos]]^2+ssa_urop_maneuver_10003[[#This Row],[z-pos]]^2)-6378</f>
        <v>540.89352303923079</v>
      </c>
      <c r="O800">
        <f>SQRT(ssa_urop_maneuver_10003[[#This Row],[x-vel]]^2+ssa_urop_maneuver_10003[[#This Row],[y-vel]]^2+ssa_urop_maneuver_10003[[#This Row],[z-vel]]^2)</f>
        <v>7.5928794846184999</v>
      </c>
    </row>
    <row r="801" spans="1:15" x14ac:dyDescent="0.35">
      <c r="A801">
        <v>10003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-3573.2876433248139</v>
      </c>
      <c r="I801">
        <v>-2722.7489601454731</v>
      </c>
      <c r="J801">
        <v>-5261.6867497115827</v>
      </c>
      <c r="K801">
        <v>5.9738202463194474</v>
      </c>
      <c r="L801">
        <v>-4.3089749950797342</v>
      </c>
      <c r="M801">
        <v>-1.8285740224000591</v>
      </c>
      <c r="N801">
        <f>SQRT(ssa_urop_maneuver_10003[[#This Row],[x-pos]]^2+ssa_urop_maneuver_10003[[#This Row],[y-pos]]^2+ssa_urop_maneuver_10003[[#This Row],[z-pos]]^2)-6378</f>
        <v>540.60491240838928</v>
      </c>
      <c r="O801">
        <f>SQRT(ssa_urop_maneuver_10003[[#This Row],[x-vel]]^2+ssa_urop_maneuver_10003[[#This Row],[y-vel]]^2+ssa_urop_maneuver_10003[[#This Row],[z-vel]]^2)</f>
        <v>7.5893001521190921</v>
      </c>
    </row>
    <row r="802" spans="1:15" x14ac:dyDescent="0.35">
      <c r="A802">
        <v>10003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502.89288513356121</v>
      </c>
      <c r="I802">
        <v>-4558.8196356914859</v>
      </c>
      <c r="J802">
        <v>-5182.2814628991018</v>
      </c>
      <c r="K802">
        <v>7.1206816806119742</v>
      </c>
      <c r="L802">
        <v>-1.589635785971409</v>
      </c>
      <c r="M802">
        <v>2.083212141831261</v>
      </c>
      <c r="N802">
        <f>SQRT(ssa_urop_maneuver_10003[[#This Row],[x-pos]]^2+ssa_urop_maneuver_10003[[#This Row],[y-pos]]^2+ssa_urop_maneuver_10003[[#This Row],[z-pos]]^2)-6378</f>
        <v>542.38863687523462</v>
      </c>
      <c r="O802">
        <f>SQRT(ssa_urop_maneuver_10003[[#This Row],[x-vel]]^2+ssa_urop_maneuver_10003[[#This Row],[y-vel]]^2+ssa_urop_maneuver_10003[[#This Row],[z-vel]]^2)</f>
        <v>7.5875438948659202</v>
      </c>
    </row>
    <row r="803" spans="1:15" x14ac:dyDescent="0.35">
      <c r="A803">
        <v>10003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4369.3992011085547</v>
      </c>
      <c r="I803">
        <v>-4495.5374808995684</v>
      </c>
      <c r="J803">
        <v>-2938.0716365551011</v>
      </c>
      <c r="K803">
        <v>5.2997374189916329</v>
      </c>
      <c r="L803">
        <v>1.7937023005325781</v>
      </c>
      <c r="M803">
        <v>5.126063551541912</v>
      </c>
      <c r="N803">
        <f>SQRT(ssa_urop_maneuver_10003[[#This Row],[x-pos]]^2+ssa_urop_maneuver_10003[[#This Row],[y-pos]]^2+ssa_urop_maneuver_10003[[#This Row],[z-pos]]^2)-6378</f>
        <v>545.42195466594967</v>
      </c>
      <c r="O803">
        <f>SQRT(ssa_urop_maneuver_10003[[#This Row],[x-vel]]^2+ssa_urop_maneuver_10003[[#This Row],[y-vel]]^2+ssa_urop_maneuver_10003[[#This Row],[z-vel]]^2)</f>
        <v>7.5882219384808742</v>
      </c>
    </row>
    <row r="804" spans="1:15" x14ac:dyDescent="0.35">
      <c r="A804">
        <v>10003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6413.3533136154356</v>
      </c>
      <c r="I804">
        <v>-2557.43423799315</v>
      </c>
      <c r="J804">
        <v>534.49129968292141</v>
      </c>
      <c r="K804">
        <v>1.265717444474346</v>
      </c>
      <c r="L804">
        <v>4.4322659978748709</v>
      </c>
      <c r="M804">
        <v>6.0277217473770079</v>
      </c>
      <c r="N804">
        <f>SQRT(ssa_urop_maneuver_10003[[#This Row],[x-pos]]^2+ssa_urop_maneuver_10003[[#This Row],[y-pos]]^2+ssa_urop_maneuver_10003[[#This Row],[z-pos]]^2)-6378</f>
        <v>547.11743989648403</v>
      </c>
      <c r="O804">
        <f>SQRT(ssa_urop_maneuver_10003[[#This Row],[x-vel]]^2+ssa_urop_maneuver_10003[[#This Row],[y-vel]]^2+ssa_urop_maneuver_10003[[#This Row],[z-vel]]^2)</f>
        <v>7.588178436816448</v>
      </c>
    </row>
    <row r="805" spans="1:15" x14ac:dyDescent="0.35">
      <c r="A805">
        <v>10003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5781.6862989393512</v>
      </c>
      <c r="I805">
        <v>447.75955452955981</v>
      </c>
      <c r="J805">
        <v>3783.6118355904218</v>
      </c>
      <c r="K805">
        <v>-3.293574135688242</v>
      </c>
      <c r="L805">
        <v>5.2212901896111488</v>
      </c>
      <c r="M805">
        <v>4.4090225933733516</v>
      </c>
      <c r="N805">
        <f>SQRT(ssa_urop_maneuver_10003[[#This Row],[x-pos]]^2+ssa_urop_maneuver_10003[[#This Row],[y-pos]]^2+ssa_urop_maneuver_10003[[#This Row],[z-pos]]^2)-6378</f>
        <v>546.16808002488051</v>
      </c>
      <c r="O805">
        <f>SQRT(ssa_urop_maneuver_10003[[#This Row],[x-vel]]^2+ssa_urop_maneuver_10003[[#This Row],[y-vel]]^2+ssa_urop_maneuver_10003[[#This Row],[z-vel]]^2)</f>
        <v>7.5861045379220062</v>
      </c>
    </row>
    <row r="806" spans="1:15" x14ac:dyDescent="0.35">
      <c r="A806">
        <v>10003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2740.9142474686978</v>
      </c>
      <c r="I806">
        <v>3266.8018934922561</v>
      </c>
      <c r="J806">
        <v>5452.4797448649006</v>
      </c>
      <c r="K806">
        <v>-6.4744389770815509</v>
      </c>
      <c r="L806">
        <v>3.8353465664989139</v>
      </c>
      <c r="M806">
        <v>0.95247497617606935</v>
      </c>
      <c r="N806">
        <f>SQRT(ssa_urop_maneuver_10003[[#This Row],[x-pos]]^2+ssa_urop_maneuver_10003[[#This Row],[y-pos]]^2+ssa_urop_maneuver_10003[[#This Row],[z-pos]]^2)-6378</f>
        <v>544.00410946595002</v>
      </c>
      <c r="O806">
        <f>SQRT(ssa_urop_maneuver_10003[[#This Row],[x-vel]]^2+ssa_urop_maneuver_10003[[#This Row],[y-vel]]^2+ssa_urop_maneuver_10003[[#This Row],[z-vel]]^2)</f>
        <v>7.585212715102287</v>
      </c>
    </row>
    <row r="807" spans="1:15" x14ac:dyDescent="0.35">
      <c r="A807">
        <v>10003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-1440.6895043889499</v>
      </c>
      <c r="I807">
        <v>4726.1443318813026</v>
      </c>
      <c r="J807">
        <v>4845.8724395397958</v>
      </c>
      <c r="K807">
        <v>-6.9592894138233028</v>
      </c>
      <c r="L807">
        <v>0.85211526179496633</v>
      </c>
      <c r="M807">
        <v>-2.902009411703693</v>
      </c>
      <c r="N807">
        <f>SQRT(ssa_urop_maneuver_10003[[#This Row],[x-pos]]^2+ssa_urop_maneuver_10003[[#This Row],[y-pos]]^2+ssa_urop_maneuver_10003[[#This Row],[z-pos]]^2)-6378</f>
        <v>542.58568288274364</v>
      </c>
      <c r="O807">
        <f>SQRT(ssa_urop_maneuver_10003[[#This Row],[x-vel]]^2+ssa_urop_maneuver_10003[[#This Row],[y-vel]]^2+ssa_urop_maneuver_10003[[#This Row],[z-vel]]^2)</f>
        <v>7.5881136121142658</v>
      </c>
    </row>
    <row r="808" spans="1:15" x14ac:dyDescent="0.35">
      <c r="A808">
        <v>10003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-5021.0892958508139</v>
      </c>
      <c r="I808">
        <v>4215.6479831721053</v>
      </c>
      <c r="J808">
        <v>2214.538132264724</v>
      </c>
      <c r="K808">
        <v>-4.5407210854880544</v>
      </c>
      <c r="L808">
        <v>-2.4935921169659192</v>
      </c>
      <c r="M808">
        <v>-5.5509161653035113</v>
      </c>
      <c r="N808">
        <f>SQRT(ssa_urop_maneuver_10003[[#This Row],[x-pos]]^2+ssa_urop_maneuver_10003[[#This Row],[y-pos]]^2+ssa_urop_maneuver_10003[[#This Row],[z-pos]]^2)-6378</f>
        <v>542.05814817947794</v>
      </c>
      <c r="O808">
        <f>SQRT(ssa_urop_maneuver_10003[[#This Row],[x-vel]]^2+ssa_urop_maneuver_10003[[#This Row],[y-vel]]^2+ssa_urop_maneuver_10003[[#This Row],[z-vel]]^2)</f>
        <v>7.5926819962525904</v>
      </c>
    </row>
    <row r="809" spans="1:15" x14ac:dyDescent="0.35">
      <c r="A809">
        <v>10003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-6503.2110200853394</v>
      </c>
      <c r="I809">
        <v>1944.0497220514001</v>
      </c>
      <c r="J809">
        <v>-1344.008542830361</v>
      </c>
      <c r="K809">
        <v>-0.21937677016078269</v>
      </c>
      <c r="L809">
        <v>-4.8031407022701469</v>
      </c>
      <c r="M809">
        <v>-5.878101606561831</v>
      </c>
      <c r="N809">
        <f>SQRT(ssa_urop_maneuver_10003[[#This Row],[x-pos]]^2+ssa_urop_maneuver_10003[[#This Row],[y-pos]]^2+ssa_urop_maneuver_10003[[#This Row],[z-pos]]^2)-6378</f>
        <v>541.35270504174605</v>
      </c>
      <c r="O809">
        <f>SQRT(ssa_urop_maneuver_10003[[#This Row],[x-vel]]^2+ssa_urop_maneuver_10003[[#This Row],[y-vel]]^2+ssa_urop_maneuver_10003[[#This Row],[z-vel]]^2)</f>
        <v>7.5941006887027189</v>
      </c>
    </row>
    <row r="810" spans="1:15" x14ac:dyDescent="0.35">
      <c r="A810">
        <v>10003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-5266.4714701675184</v>
      </c>
      <c r="I810">
        <v>-1140.4746875213359</v>
      </c>
      <c r="J810">
        <v>-4339.3795067906476</v>
      </c>
      <c r="K810">
        <v>4.1903470400562952</v>
      </c>
      <c r="L810">
        <v>-5.104606653067167</v>
      </c>
      <c r="M810">
        <v>-3.7431399791046478</v>
      </c>
      <c r="N810">
        <f>SQRT(ssa_urop_maneuver_10003[[#This Row],[x-pos]]^2+ssa_urop_maneuver_10003[[#This Row],[y-pos]]^2+ssa_urop_maneuver_10003[[#This Row],[z-pos]]^2)-6378</f>
        <v>540.57057222949516</v>
      </c>
      <c r="O810">
        <f>SQRT(ssa_urop_maneuver_10003[[#This Row],[x-vel]]^2+ssa_urop_maneuver_10003[[#This Row],[y-vel]]^2+ssa_urop_maneuver_10003[[#This Row],[z-vel]]^2)</f>
        <v>7.5912524857112791</v>
      </c>
    </row>
    <row r="811" spans="1:15" x14ac:dyDescent="0.35">
      <c r="A811">
        <v>10003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-1831.4015377192</v>
      </c>
      <c r="I811">
        <v>-3749.5386020644892</v>
      </c>
      <c r="J811">
        <v>-5519.3194469480104</v>
      </c>
      <c r="K811">
        <v>6.8435579007458287</v>
      </c>
      <c r="L811">
        <v>-3.2773425920162582</v>
      </c>
      <c r="M811">
        <v>-4.8099804386994363E-2</v>
      </c>
      <c r="N811">
        <f>SQRT(ssa_urop_maneuver_10003[[#This Row],[x-pos]]^2+ssa_urop_maneuver_10003[[#This Row],[y-pos]]^2+ssa_urop_maneuver_10003[[#This Row],[z-pos]]^2)-6378</f>
        <v>541.24551365179286</v>
      </c>
      <c r="O811">
        <f>SQRT(ssa_urop_maneuver_10003[[#This Row],[x-vel]]^2+ssa_urop_maneuver_10003[[#This Row],[y-vel]]^2+ssa_urop_maneuver_10003[[#This Row],[z-vel]]^2)</f>
        <v>7.5879887188560424</v>
      </c>
    </row>
    <row r="812" spans="1:15" x14ac:dyDescent="0.35">
      <c r="A812">
        <v>10003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2366.9136972112042</v>
      </c>
      <c r="I812">
        <v>-4796.5568914182959</v>
      </c>
      <c r="J812">
        <v>-4393.5872519889081</v>
      </c>
      <c r="K812">
        <v>6.6434452751742832</v>
      </c>
      <c r="L812">
        <v>-8.5910429496689089E-2</v>
      </c>
      <c r="M812">
        <v>3.6644231425504419</v>
      </c>
      <c r="N812">
        <f>SQRT(ssa_urop_maneuver_10003[[#This Row],[x-pos]]^2+ssa_urop_maneuver_10003[[#This Row],[y-pos]]^2+ssa_urop_maneuver_10003[[#This Row],[z-pos]]^2)-6378</f>
        <v>543.9106757814925</v>
      </c>
      <c r="O812">
        <f>SQRT(ssa_urop_maneuver_10003[[#This Row],[x-vel]]^2+ssa_urop_maneuver_10003[[#This Row],[y-vel]]^2+ssa_urop_maneuver_10003[[#This Row],[z-vel]]^2)</f>
        <v>7.5875386452914402</v>
      </c>
    </row>
    <row r="813" spans="1:15" x14ac:dyDescent="0.35">
      <c r="A813">
        <v>10003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5578.4553161371559</v>
      </c>
      <c r="I813">
        <v>-3844.559637511853</v>
      </c>
      <c r="J813">
        <v>-1432.060189179929</v>
      </c>
      <c r="K813">
        <v>3.6725052678519479</v>
      </c>
      <c r="L813">
        <v>3.144796280898003</v>
      </c>
      <c r="M813">
        <v>5.8485455342294488</v>
      </c>
      <c r="N813">
        <f>SQRT(ssa_urop_maneuver_10003[[#This Row],[x-pos]]^2+ssa_urop_maneuver_10003[[#This Row],[y-pos]]^2+ssa_urop_maneuver_10003[[#This Row],[z-pos]]^2)-6378</f>
        <v>546.63709561434098</v>
      </c>
      <c r="O813">
        <f>SQRT(ssa_urop_maneuver_10003[[#This Row],[x-vel]]^2+ssa_urop_maneuver_10003[[#This Row],[y-vel]]^2+ssa_urop_maneuver_10003[[#This Row],[z-vel]]^2)</f>
        <v>7.5883149286719407</v>
      </c>
    </row>
    <row r="814" spans="1:15" x14ac:dyDescent="0.35">
      <c r="A814">
        <v>10003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6462.6336466435832</v>
      </c>
      <c r="I814">
        <v>-1288.7156855929661</v>
      </c>
      <c r="J814">
        <v>2128.3521747852878</v>
      </c>
      <c r="K814">
        <v>-0.83183077654448645</v>
      </c>
      <c r="L814">
        <v>5.0651769164858802</v>
      </c>
      <c r="M814">
        <v>5.5873979986570639</v>
      </c>
      <c r="N814">
        <f>SQRT(ssa_urop_maneuver_10003[[#This Row],[x-pos]]^2+ssa_urop_maneuver_10003[[#This Row],[y-pos]]^2+ssa_urop_maneuver_10003[[#This Row],[z-pos]]^2)-6378</f>
        <v>547.04907917166747</v>
      </c>
      <c r="O814">
        <f>SQRT(ssa_urop_maneuver_10003[[#This Row],[x-vel]]^2+ssa_urop_maneuver_10003[[#This Row],[y-vel]]^2+ssa_urop_maneuver_10003[[#This Row],[z-vel]]^2)</f>
        <v>7.5872904275179147</v>
      </c>
    </row>
    <row r="815" spans="1:15" x14ac:dyDescent="0.35">
      <c r="A815">
        <v>10003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4651.9146606729837</v>
      </c>
      <c r="I815">
        <v>1804.8259140846869</v>
      </c>
      <c r="J815">
        <v>4799.213592342976</v>
      </c>
      <c r="K815">
        <v>-4.9837174078950071</v>
      </c>
      <c r="L815">
        <v>4.8727669196157386</v>
      </c>
      <c r="M815">
        <v>2.9925836272382051</v>
      </c>
      <c r="N815">
        <f>SQRT(ssa_urop_maneuver_10003[[#This Row],[x-pos]]^2+ssa_urop_maneuver_10003[[#This Row],[y-pos]]^2+ssa_urop_maneuver_10003[[#This Row],[z-pos]]^2)-6378</f>
        <v>545.1609612420134</v>
      </c>
      <c r="O815">
        <f>SQRT(ssa_urop_maneuver_10003[[#This Row],[x-vel]]^2+ssa_urop_maneuver_10003[[#This Row],[y-vel]]^2+ssa_urop_maneuver_10003[[#This Row],[z-vel]]^2)</f>
        <v>7.5853050974019069</v>
      </c>
    </row>
    <row r="816" spans="1:15" x14ac:dyDescent="0.35">
      <c r="A816">
        <v>10003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904.05779033487795</v>
      </c>
      <c r="I816">
        <v>4147.1814449756657</v>
      </c>
      <c r="J816">
        <v>5466.7233178993056</v>
      </c>
      <c r="K816">
        <v>-7.0566174893279756</v>
      </c>
      <c r="L816">
        <v>2.652279434815437</v>
      </c>
      <c r="M816">
        <v>-0.84834703483598739</v>
      </c>
      <c r="N816">
        <f>SQRT(ssa_urop_maneuver_10003[[#This Row],[x-pos]]^2+ssa_urop_maneuver_10003[[#This Row],[y-pos]]^2+ssa_urop_maneuver_10003[[#This Row],[z-pos]]^2)-6378</f>
        <v>543.09082878411755</v>
      </c>
      <c r="O816">
        <f>SQRT(ssa_urop_maneuver_10003[[#This Row],[x-vel]]^2+ssa_urop_maneuver_10003[[#This Row],[y-vel]]^2+ssa_urop_maneuver_10003[[#This Row],[z-vel]]^2)</f>
        <v>7.5861801509421971</v>
      </c>
    </row>
    <row r="817" spans="1:15" x14ac:dyDescent="0.35">
      <c r="A817">
        <v>10003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-3219.8386544323762</v>
      </c>
      <c r="I817">
        <v>4762.642883818884</v>
      </c>
      <c r="J817">
        <v>3852.0610952294719</v>
      </c>
      <c r="K817">
        <v>-6.1907442130090438</v>
      </c>
      <c r="L817">
        <v>-0.67659284827864252</v>
      </c>
      <c r="M817">
        <v>-4.339612943821793</v>
      </c>
      <c r="N817">
        <f>SQRT(ssa_urop_maneuver_10003[[#This Row],[x-pos]]^2+ssa_urop_maneuver_10003[[#This Row],[y-pos]]^2+ssa_urop_maneuver_10003[[#This Row],[z-pos]]^2)-6378</f>
        <v>542.15194058252109</v>
      </c>
      <c r="O817">
        <f>SQRT(ssa_urop_maneuver_10003[[#This Row],[x-vel]]^2+ssa_urop_maneuver_10003[[#This Row],[y-vel]]^2+ssa_urop_maneuver_10003[[#This Row],[z-vel]]^2)</f>
        <v>7.5904764208468771</v>
      </c>
    </row>
    <row r="818" spans="1:15" x14ac:dyDescent="0.35">
      <c r="A818">
        <v>10003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-5999.373225082888</v>
      </c>
      <c r="I818">
        <v>3390.7567299630309</v>
      </c>
      <c r="J818">
        <v>626.19479861494426</v>
      </c>
      <c r="K818">
        <v>-2.7361064766038612</v>
      </c>
      <c r="L818">
        <v>-3.7312313076951482</v>
      </c>
      <c r="M818">
        <v>-6.0217948301589974</v>
      </c>
      <c r="N818">
        <f>SQRT(ssa_urop_maneuver_10003[[#This Row],[x-pos]]^2+ssa_urop_maneuver_10003[[#This Row],[y-pos]]^2+ssa_urop_maneuver_10003[[#This Row],[z-pos]]^2)-6378</f>
        <v>541.66980581035023</v>
      </c>
      <c r="O818">
        <f>SQRT(ssa_urop_maneuver_10003[[#This Row],[x-vel]]^2+ssa_urop_maneuver_10003[[#This Row],[y-vel]]^2+ssa_urop_maneuver_10003[[#This Row],[z-vel]]^2)</f>
        <v>7.594101572889822</v>
      </c>
    </row>
    <row r="819" spans="1:15" x14ac:dyDescent="0.35">
      <c r="A819">
        <v>10003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-6270.3843844156536</v>
      </c>
      <c r="I819">
        <v>601.31089745480983</v>
      </c>
      <c r="J819">
        <v>-2861.9649034591548</v>
      </c>
      <c r="K819">
        <v>1.8650330037072771</v>
      </c>
      <c r="L819">
        <v>-5.2283331971403797</v>
      </c>
      <c r="M819">
        <v>-5.1811875314487121</v>
      </c>
      <c r="N819">
        <f>SQRT(ssa_urop_maneuver_10003[[#This Row],[x-pos]]^2+ssa_urop_maneuver_10003[[#This Row],[y-pos]]^2+ssa_urop_maneuver_10003[[#This Row],[z-pos]]^2)-6378</f>
        <v>540.82491701831896</v>
      </c>
      <c r="O819">
        <f>SQRT(ssa_urop_maneuver_10003[[#This Row],[x-vel]]^2+ssa_urop_maneuver_10003[[#This Row],[y-vel]]^2+ssa_urop_maneuver_10003[[#This Row],[z-vel]]^2)</f>
        <v>7.5933207729739127</v>
      </c>
    </row>
    <row r="820" spans="1:15" x14ac:dyDescent="0.35">
      <c r="A820">
        <v>10003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-3921.129692074926</v>
      </c>
      <c r="I820">
        <v>-2439.7893706267341</v>
      </c>
      <c r="J820">
        <v>-5151.5129944042856</v>
      </c>
      <c r="K820">
        <v>5.6796881531330667</v>
      </c>
      <c r="L820">
        <v>-4.5406902318291174</v>
      </c>
      <c r="M820">
        <v>-2.1738932763759742</v>
      </c>
      <c r="N820">
        <f>SQRT(ssa_urop_maneuver_10003[[#This Row],[x-pos]]^2+ssa_urop_maneuver_10003[[#This Row],[y-pos]]^2+ssa_urop_maneuver_10003[[#This Row],[z-pos]]^2)-6378</f>
        <v>540.51981037931273</v>
      </c>
      <c r="O820">
        <f>SQRT(ssa_urop_maneuver_10003[[#This Row],[x-vel]]^2+ssa_urop_maneuver_10003[[#This Row],[y-vel]]^2+ssa_urop_maneuver_10003[[#This Row],[z-vel]]^2)</f>
        <v>7.5896335402535167</v>
      </c>
    </row>
    <row r="821" spans="1:15" x14ac:dyDescent="0.35">
      <c r="A821">
        <v>10003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63.549189818015172</v>
      </c>
      <c r="I821">
        <v>-4463.9519290305116</v>
      </c>
      <c r="J821">
        <v>-5287.568834022537</v>
      </c>
      <c r="K821">
        <v>7.1207305575959179</v>
      </c>
      <c r="L821">
        <v>-1.9622806788056342</v>
      </c>
      <c r="M821">
        <v>1.736268152880915</v>
      </c>
      <c r="N821">
        <f>SQRT(ssa_urop_maneuver_10003[[#This Row],[x-pos]]^2+ssa_urop_maneuver_10003[[#This Row],[y-pos]]^2+ssa_urop_maneuver_10003[[#This Row],[z-pos]]^2)-6378</f>
        <v>542.20877566191666</v>
      </c>
      <c r="O821">
        <f>SQRT(ssa_urop_maneuver_10003[[#This Row],[x-vel]]^2+ssa_urop_maneuver_10003[[#This Row],[y-vel]]^2+ssa_urop_maneuver_10003[[#This Row],[z-vel]]^2)</f>
        <v>7.587488137387937</v>
      </c>
    </row>
    <row r="822" spans="1:15" x14ac:dyDescent="0.35">
      <c r="A822">
        <v>10003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4021.6713135528662</v>
      </c>
      <c r="I822">
        <v>-4628.4137256730737</v>
      </c>
      <c r="J822">
        <v>-3214.9372781754519</v>
      </c>
      <c r="K822">
        <v>5.5941422302032784</v>
      </c>
      <c r="L822">
        <v>1.434681711654554</v>
      </c>
      <c r="M822">
        <v>4.9218959028207436</v>
      </c>
      <c r="N822">
        <f>SQRT(ssa_urop_maneuver_10003[[#This Row],[x-pos]]^2+ssa_urop_maneuver_10003[[#This Row],[y-pos]]^2+ssa_urop_maneuver_10003[[#This Row],[z-pos]]^2)-6378</f>
        <v>545.28502033934183</v>
      </c>
      <c r="O822">
        <f>SQRT(ssa_urop_maneuver_10003[[#This Row],[x-vel]]^2+ssa_urop_maneuver_10003[[#This Row],[y-vel]]^2+ssa_urop_maneuver_10003[[#This Row],[z-vel]]^2)</f>
        <v>7.5880035703538891</v>
      </c>
    </row>
    <row r="823" spans="1:15" x14ac:dyDescent="0.35">
      <c r="A823">
        <v>10003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6302.4709581993011</v>
      </c>
      <c r="I823">
        <v>-2862.9357961808191</v>
      </c>
      <c r="J823">
        <v>201.64279133442341</v>
      </c>
      <c r="K823">
        <v>1.732036751988423</v>
      </c>
      <c r="L823">
        <v>4.2368886748104826</v>
      </c>
      <c r="M823">
        <v>6.0521670542275281</v>
      </c>
      <c r="N823">
        <f>SQRT(ssa_urop_maneuver_10003[[#This Row],[x-pos]]^2+ssa_urop_maneuver_10003[[#This Row],[y-pos]]^2+ssa_urop_maneuver_10003[[#This Row],[z-pos]]^2)-6378</f>
        <v>547.18601680101074</v>
      </c>
      <c r="O823">
        <f>SQRT(ssa_urop_maneuver_10003[[#This Row],[x-vel]]^2+ssa_urop_maneuver_10003[[#This Row],[y-vel]]^2+ssa_urop_maneuver_10003[[#This Row],[z-vel]]^2)</f>
        <v>7.588142263113749</v>
      </c>
    </row>
    <row r="824" spans="1:15" x14ac:dyDescent="0.35">
      <c r="A824">
        <v>10003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5953.8907357300122</v>
      </c>
      <c r="I824">
        <v>97.022895282049788</v>
      </c>
      <c r="J824">
        <v>3533.9692125616998</v>
      </c>
      <c r="K824">
        <v>-2.8506394479296722</v>
      </c>
      <c r="L824">
        <v>5.2713034510297208</v>
      </c>
      <c r="M824">
        <v>4.6516979542899159</v>
      </c>
      <c r="N824">
        <f>SQRT(ssa_urop_maneuver_10003[[#This Row],[x-pos]]^2+ssa_urop_maneuver_10003[[#This Row],[y-pos]]^2+ssa_urop_maneuver_10003[[#This Row],[z-pos]]^2)-6378</f>
        <v>546.38926769390491</v>
      </c>
      <c r="O824">
        <f>SQRT(ssa_urop_maneuver_10003[[#This Row],[x-vel]]^2+ssa_urop_maneuver_10003[[#This Row],[y-vel]]^2+ssa_urop_maneuver_10003[[#This Row],[z-vel]]^2)</f>
        <v>7.5862427586306262</v>
      </c>
    </row>
    <row r="825" spans="1:15" x14ac:dyDescent="0.35">
      <c r="A825">
        <v>10003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3124.1737903286212</v>
      </c>
      <c r="I825">
        <v>3016.9331623472599</v>
      </c>
      <c r="J825">
        <v>5390.1456052476842</v>
      </c>
      <c r="K825">
        <v>-6.2391421271141958</v>
      </c>
      <c r="L825">
        <v>4.109339243549365</v>
      </c>
      <c r="M825">
        <v>1.311551953668985</v>
      </c>
      <c r="N825">
        <f>SQRT(ssa_urop_maneuver_10003[[#This Row],[x-pos]]^2+ssa_urop_maneuver_10003[[#This Row],[y-pos]]^2+ssa_urop_maneuver_10003[[#This Row],[z-pos]]^2)-6378</f>
        <v>544.1396420483934</v>
      </c>
      <c r="O825">
        <f>SQRT(ssa_urop_maneuver_10003[[#This Row],[x-vel]]^2+ssa_urop_maneuver_10003[[#This Row],[y-vel]]^2+ssa_urop_maneuver_10003[[#This Row],[z-vel]]^2)</f>
        <v>7.5850993420046153</v>
      </c>
    </row>
    <row r="826" spans="1:15" x14ac:dyDescent="0.35">
      <c r="A826">
        <v>10003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-1005.9691793523129</v>
      </c>
      <c r="I826">
        <v>4681.1685479323414</v>
      </c>
      <c r="J826">
        <v>4996.8755591812414</v>
      </c>
      <c r="K826">
        <v>-7.0293742075296759</v>
      </c>
      <c r="L826">
        <v>1.2364599193956589</v>
      </c>
      <c r="M826">
        <v>-2.575706870337966</v>
      </c>
      <c r="N826">
        <f>SQRT(ssa_urop_maneuver_10003[[#This Row],[x-pos]]^2+ssa_urop_maneuver_10003[[#This Row],[y-pos]]^2+ssa_urop_maneuver_10003[[#This Row],[z-pos]]^2)-6378</f>
        <v>542.55476951816308</v>
      </c>
      <c r="O826">
        <f>SQRT(ssa_urop_maneuver_10003[[#This Row],[x-vel]]^2+ssa_urop_maneuver_10003[[#This Row],[y-vel]]^2+ssa_urop_maneuver_10003[[#This Row],[z-vel]]^2)</f>
        <v>7.5878324153648506</v>
      </c>
    </row>
    <row r="827" spans="1:15" x14ac:dyDescent="0.35">
      <c r="A827">
        <v>10003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-4716.2343231950381</v>
      </c>
      <c r="I827">
        <v>4394.57915855382</v>
      </c>
      <c r="J827">
        <v>2516.07813386411</v>
      </c>
      <c r="K827">
        <v>-4.8879910724642031</v>
      </c>
      <c r="L827">
        <v>-2.158746689799437</v>
      </c>
      <c r="M827">
        <v>-5.3938840449126371</v>
      </c>
      <c r="N827">
        <f>SQRT(ssa_urop_maneuver_10003[[#This Row],[x-pos]]^2+ssa_urop_maneuver_10003[[#This Row],[y-pos]]^2+ssa_urop_maneuver_10003[[#This Row],[z-pos]]^2)-6378</f>
        <v>541.95963483802825</v>
      </c>
      <c r="O827">
        <f>SQRT(ssa_urop_maneuver_10003[[#This Row],[x-vel]]^2+ssa_urop_maneuver_10003[[#This Row],[y-vel]]^2+ssa_urop_maneuver_10003[[#This Row],[z-vel]]^2)</f>
        <v>7.5925377236582028</v>
      </c>
    </row>
    <row r="828" spans="1:15" x14ac:dyDescent="0.35">
      <c r="A828">
        <v>10003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-6455.7453320736686</v>
      </c>
      <c r="I828">
        <v>2272.3007904230649</v>
      </c>
      <c r="J828">
        <v>-1018.108766863702</v>
      </c>
      <c r="K828">
        <v>-0.69863952930220741</v>
      </c>
      <c r="L828">
        <v>-4.6584962381844077</v>
      </c>
      <c r="M828">
        <v>-5.9569244185323802</v>
      </c>
      <c r="N828">
        <f>SQRT(ssa_urop_maneuver_10003[[#This Row],[x-pos]]^2+ssa_urop_maneuver_10003[[#This Row],[y-pos]]^2+ssa_urop_maneuver_10003[[#This Row],[z-pos]]^2)-6378</f>
        <v>541.28783444604051</v>
      </c>
      <c r="O828">
        <f>SQRT(ssa_urop_maneuver_10003[[#This Row],[x-vel]]^2+ssa_urop_maneuver_10003[[#This Row],[y-vel]]^2+ssa_urop_maneuver_10003[[#This Row],[z-vel]]^2)</f>
        <v>7.5943816681273812</v>
      </c>
    </row>
    <row r="829" spans="1:15" x14ac:dyDescent="0.35">
      <c r="A829">
        <v>10003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-5495.8381506269097</v>
      </c>
      <c r="I829">
        <v>-800.21641953609844</v>
      </c>
      <c r="J829">
        <v>-4125.5900479078609</v>
      </c>
      <c r="K829">
        <v>3.7804810951652739</v>
      </c>
      <c r="L829">
        <v>-5.210522256642026</v>
      </c>
      <c r="M829">
        <v>-4.0241694331546256</v>
      </c>
      <c r="N829">
        <f>SQRT(ssa_urop_maneuver_10003[[#This Row],[x-pos]]^2+ssa_urop_maneuver_10003[[#This Row],[y-pos]]^2+ssa_urop_maneuver_10003[[#This Row],[z-pos]]^2)-6378</f>
        <v>540.45911597212307</v>
      </c>
      <c r="O829">
        <f>SQRT(ssa_urop_maneuver_10003[[#This Row],[x-vel]]^2+ssa_urop_maneuver_10003[[#This Row],[y-vel]]^2+ssa_urop_maneuver_10003[[#This Row],[z-vel]]^2)</f>
        <v>7.5918060515663841</v>
      </c>
    </row>
    <row r="830" spans="1:15" x14ac:dyDescent="0.35">
      <c r="A830">
        <v>10003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-2241.2299924474441</v>
      </c>
      <c r="I830">
        <v>-3539.1700136487379</v>
      </c>
      <c r="J830">
        <v>-5506.6232215306027</v>
      </c>
      <c r="K830">
        <v>6.6734254403359916</v>
      </c>
      <c r="L830">
        <v>-3.5885605228152242</v>
      </c>
      <c r="M830">
        <v>-0.41304084822293169</v>
      </c>
      <c r="N830">
        <f>SQRT(ssa_urop_maneuver_10003[[#This Row],[x-pos]]^2+ssa_urop_maneuver_10003[[#This Row],[y-pos]]^2+ssa_urop_maneuver_10003[[#This Row],[z-pos]]^2)-6378</f>
        <v>540.94035011550386</v>
      </c>
      <c r="O830">
        <f>SQRT(ssa_urop_maneuver_10003[[#This Row],[x-vel]]^2+ssa_urop_maneuver_10003[[#This Row],[y-vel]]^2+ssa_urop_maneuver_10003[[#This Row],[z-vel]]^2)</f>
        <v>7.5883447784040632</v>
      </c>
    </row>
    <row r="831" spans="1:15" x14ac:dyDescent="0.35">
      <c r="A831">
        <v>10003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1947.5748704053849</v>
      </c>
      <c r="I831">
        <v>-4803.5034635642678</v>
      </c>
      <c r="J831">
        <v>-4586.9806291854247</v>
      </c>
      <c r="K831">
        <v>6.7830458871309842</v>
      </c>
      <c r="L831">
        <v>-0.47296102454483652</v>
      </c>
      <c r="M831">
        <v>3.3672430659774881</v>
      </c>
      <c r="N831">
        <f>SQRT(ssa_urop_maneuver_10003[[#This Row],[x-pos]]^2+ssa_urop_maneuver_10003[[#This Row],[y-pos]]^2+ssa_urop_maneuver_10003[[#This Row],[z-pos]]^2)-6378</f>
        <v>543.4943973704685</v>
      </c>
      <c r="O831">
        <f>SQRT(ssa_urop_maneuver_10003[[#This Row],[x-vel]]^2+ssa_urop_maneuver_10003[[#This Row],[y-vel]]^2+ssa_urop_maneuver_10003[[#This Row],[z-vel]]^2)</f>
        <v>7.5876036732974219</v>
      </c>
    </row>
    <row r="832" spans="1:15" x14ac:dyDescent="0.35">
      <c r="A832">
        <v>10003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5324.4463990182121</v>
      </c>
      <c r="I832">
        <v>-4065.9833836127418</v>
      </c>
      <c r="J832">
        <v>-1750.7701782375921</v>
      </c>
      <c r="K832">
        <v>4.0640249629886336</v>
      </c>
      <c r="L832">
        <v>2.8429245025519032</v>
      </c>
      <c r="M832">
        <v>5.7432803725659296</v>
      </c>
      <c r="N832">
        <f>SQRT(ssa_urop_maneuver_10003[[#This Row],[x-pos]]^2+ssa_urop_maneuver_10003[[#This Row],[y-pos]]^2+ssa_urop_maneuver_10003[[#This Row],[z-pos]]^2)-6378</f>
        <v>546.38781040165395</v>
      </c>
      <c r="O832">
        <f>SQRT(ssa_urop_maneuver_10003[[#This Row],[x-vel]]^2+ssa_urop_maneuver_10003[[#This Row],[y-vel]]^2+ssa_urop_maneuver_10003[[#This Row],[z-vel]]^2)</f>
        <v>7.5883982542369113</v>
      </c>
    </row>
    <row r="833" spans="1:15" x14ac:dyDescent="0.35">
      <c r="A833">
        <v>10003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6479.8906140018516</v>
      </c>
      <c r="I833">
        <v>-1632.2695599075839</v>
      </c>
      <c r="J833">
        <v>1817.6203018131509</v>
      </c>
      <c r="K833">
        <v>-0.35212800540849792</v>
      </c>
      <c r="L833">
        <v>4.9747483817610583</v>
      </c>
      <c r="M833">
        <v>5.7182320628150851</v>
      </c>
      <c r="N833">
        <f>SQRT(ssa_urop_maneuver_10003[[#This Row],[x-pos]]^2+ssa_urop_maneuver_10003[[#This Row],[y-pos]]^2+ssa_urop_maneuver_10003[[#This Row],[z-pos]]^2)-6378</f>
        <v>547.10143226751006</v>
      </c>
      <c r="O833">
        <f>SQRT(ssa_urop_maneuver_10003[[#This Row],[x-vel]]^2+ssa_urop_maneuver_10003[[#This Row],[y-vel]]^2+ssa_urop_maneuver_10003[[#This Row],[z-vel]]^2)</f>
        <v>7.5875090456772236</v>
      </c>
    </row>
    <row r="834" spans="1:15" x14ac:dyDescent="0.35">
      <c r="A834">
        <v>10003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4932.8843861975511</v>
      </c>
      <c r="I834">
        <v>1482.4376899047679</v>
      </c>
      <c r="J834">
        <v>4626.254783345772</v>
      </c>
      <c r="K834">
        <v>-4.61616815538419</v>
      </c>
      <c r="L834">
        <v>5.0310602724136739</v>
      </c>
      <c r="M834">
        <v>3.304195055579271</v>
      </c>
      <c r="N834">
        <f>SQRT(ssa_urop_maneuver_10003[[#This Row],[x-pos]]^2+ssa_urop_maneuver_10003[[#This Row],[y-pos]]^2+ssa_urop_maneuver_10003[[#This Row],[z-pos]]^2)-6378</f>
        <v>545.38090765425113</v>
      </c>
      <c r="O834">
        <f>SQRT(ssa_urop_maneuver_10003[[#This Row],[x-vel]]^2+ssa_urop_maneuver_10003[[#This Row],[y-vel]]^2+ssa_urop_maneuver_10003[[#This Row],[z-vel]]^2)</f>
        <v>7.5853991898091113</v>
      </c>
    </row>
    <row r="835" spans="1:15" x14ac:dyDescent="0.35">
      <c r="A835">
        <v>10003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1331.5367703263689</v>
      </c>
      <c r="I835">
        <v>3980.140035962665</v>
      </c>
      <c r="J835">
        <v>5503.572114260327</v>
      </c>
      <c r="K835">
        <v>-6.9533554278708056</v>
      </c>
      <c r="L835">
        <v>2.9931879055145711</v>
      </c>
      <c r="M835">
        <v>-0.48577266119187901</v>
      </c>
      <c r="N835">
        <f>SQRT(ssa_urop_maneuver_10003[[#This Row],[x-pos]]^2+ssa_urop_maneuver_10003[[#This Row],[y-pos]]^2+ssa_urop_maneuver_10003[[#This Row],[z-pos]]^2)-6378</f>
        <v>543.2578982052064</v>
      </c>
      <c r="O835">
        <f>SQRT(ssa_urop_maneuver_10003[[#This Row],[x-vel]]^2+ssa_urop_maneuver_10003[[#This Row],[y-vel]]^2+ssa_urop_maneuver_10003[[#This Row],[z-vel]]^2)</f>
        <v>7.5857959781673898</v>
      </c>
    </row>
    <row r="836" spans="1:15" x14ac:dyDescent="0.35">
      <c r="A836">
        <v>10003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-2823.8523833545059</v>
      </c>
      <c r="I836">
        <v>4820.7391120603761</v>
      </c>
      <c r="J836">
        <v>4083.653020312101</v>
      </c>
      <c r="K836">
        <v>-6.3954402825585008</v>
      </c>
      <c r="L836">
        <v>-0.29417223909900841</v>
      </c>
      <c r="M836">
        <v>-4.0766764214477078</v>
      </c>
      <c r="N836">
        <f>SQRT(ssa_urop_maneuver_10003[[#This Row],[x-pos]]^2+ssa_urop_maneuver_10003[[#This Row],[y-pos]]^2+ssa_urop_maneuver_10003[[#This Row],[z-pos]]^2)-6378</f>
        <v>542.25215290813958</v>
      </c>
      <c r="O836">
        <f>SQRT(ssa_urop_maneuver_10003[[#This Row],[x-vel]]^2+ssa_urop_maneuver_10003[[#This Row],[y-vel]]^2+ssa_urop_maneuver_10003[[#This Row],[z-vel]]^2)</f>
        <v>7.5899594438452818</v>
      </c>
    </row>
    <row r="837" spans="1:15" x14ac:dyDescent="0.35">
      <c r="A837">
        <v>10003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-5800.4488372917094</v>
      </c>
      <c r="I837">
        <v>3650.1966005916152</v>
      </c>
      <c r="J837">
        <v>956.05598865490242</v>
      </c>
      <c r="K837">
        <v>-3.164447953397024</v>
      </c>
      <c r="L837">
        <v>-3.4670963637518288</v>
      </c>
      <c r="M837">
        <v>-5.9693552255853524</v>
      </c>
      <c r="N837">
        <f>SQRT(ssa_urop_maneuver_10003[[#This Row],[x-pos]]^2+ssa_urop_maneuver_10003[[#This Row],[y-pos]]^2+ssa_urop_maneuver_10003[[#This Row],[z-pos]]^2)-6378</f>
        <v>541.76769772311309</v>
      </c>
      <c r="O837">
        <f>SQRT(ssa_urop_maneuver_10003[[#This Row],[x-vel]]^2+ssa_urop_maneuver_10003[[#This Row],[y-vel]]^2+ssa_urop_maneuver_10003[[#This Row],[z-vel]]^2)</f>
        <v>7.5939245357405891</v>
      </c>
    </row>
    <row r="838" spans="1:15" x14ac:dyDescent="0.35">
      <c r="A838">
        <v>10003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-6351.86135380614</v>
      </c>
      <c r="I838">
        <v>953.75826198018808</v>
      </c>
      <c r="J838">
        <v>-2572.004629998858</v>
      </c>
      <c r="K838">
        <v>1.392954527435232</v>
      </c>
      <c r="L838">
        <v>-5.1937582528282444</v>
      </c>
      <c r="M838">
        <v>-5.3616774342864906</v>
      </c>
      <c r="N838">
        <f>SQRT(ssa_urop_maneuver_10003[[#This Row],[x-pos]]^2+ssa_urop_maneuver_10003[[#This Row],[y-pos]]^2+ssa_urop_maneuver_10003[[#This Row],[z-pos]]^2)-6378</f>
        <v>540.88757655499194</v>
      </c>
      <c r="O838">
        <f>SQRT(ssa_urop_maneuver_10003[[#This Row],[x-vel]]^2+ssa_urop_maneuver_10003[[#This Row],[y-vel]]^2+ssa_urop_maneuver_10003[[#This Row],[z-vel]]^2)</f>
        <v>7.5936178474861888</v>
      </c>
    </row>
    <row r="839" spans="1:15" x14ac:dyDescent="0.35">
      <c r="A839">
        <v>10003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-4248.54186887793</v>
      </c>
      <c r="I839">
        <v>-2141.6540735170238</v>
      </c>
      <c r="J839">
        <v>-5022.6801224294722</v>
      </c>
      <c r="K839">
        <v>5.3616810726056396</v>
      </c>
      <c r="L839">
        <v>-4.7495318969434939</v>
      </c>
      <c r="M839">
        <v>-2.5107633597267811</v>
      </c>
      <c r="N839">
        <f>SQRT(ssa_urop_maneuver_10003[[#This Row],[x-pos]]^2+ssa_urop_maneuver_10003[[#This Row],[y-pos]]^2+ssa_urop_maneuver_10003[[#This Row],[z-pos]]^2)-6378</f>
        <v>540.3889594665734</v>
      </c>
      <c r="O839">
        <f>SQRT(ssa_urop_maneuver_10003[[#This Row],[x-vel]]^2+ssa_urop_maneuver_10003[[#This Row],[y-vel]]^2+ssa_urop_maneuver_10003[[#This Row],[z-vel]]^2)</f>
        <v>7.5900994600181448</v>
      </c>
    </row>
    <row r="840" spans="1:15" x14ac:dyDescent="0.35">
      <c r="A840">
        <v>10003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-372.87345691687949</v>
      </c>
      <c r="I840">
        <v>-4344.2785313309478</v>
      </c>
      <c r="J840">
        <v>-5373.2575653525582</v>
      </c>
      <c r="K840">
        <v>7.0883375107665261</v>
      </c>
      <c r="L840">
        <v>-2.3267421630353868</v>
      </c>
      <c r="M840">
        <v>1.383912549232664</v>
      </c>
      <c r="N840">
        <f>SQRT(ssa_urop_maneuver_10003[[#This Row],[x-pos]]^2+ssa_urop_maneuver_10003[[#This Row],[y-pos]]^2+ssa_urop_maneuver_10003[[#This Row],[z-pos]]^2)-6378</f>
        <v>541.80400273552641</v>
      </c>
      <c r="O840">
        <f>SQRT(ssa_urop_maneuver_10003[[#This Row],[x-vel]]^2+ssa_urop_maneuver_10003[[#This Row],[y-vel]]^2+ssa_urop_maneuver_10003[[#This Row],[z-vel]]^2)</f>
        <v>7.5877184781533664</v>
      </c>
    </row>
    <row r="841" spans="1:15" x14ac:dyDescent="0.35">
      <c r="A841">
        <v>10003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3658.112068041482</v>
      </c>
      <c r="I841">
        <v>-4736.9410050773777</v>
      </c>
      <c r="J841">
        <v>-3479.242528552566</v>
      </c>
      <c r="K841">
        <v>5.8607426717309226</v>
      </c>
      <c r="L841">
        <v>1.065995571539853</v>
      </c>
      <c r="M841">
        <v>4.70052330064083</v>
      </c>
      <c r="N841">
        <f>SQRT(ssa_urop_maneuver_10003[[#This Row],[x-pos]]^2+ssa_urop_maneuver_10003[[#This Row],[y-pos]]^2+ssa_urop_maneuver_10003[[#This Row],[z-pos]]^2)-6378</f>
        <v>544.82619747333047</v>
      </c>
      <c r="O841">
        <f>SQRT(ssa_urop_maneuver_10003[[#This Row],[x-vel]]^2+ssa_urop_maneuver_10003[[#This Row],[y-vel]]^2+ssa_urop_maneuver_10003[[#This Row],[z-vel]]^2)</f>
        <v>7.5881203550456195</v>
      </c>
    </row>
    <row r="842" spans="1:15" x14ac:dyDescent="0.35">
      <c r="A842">
        <v>10003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6163.4300861162992</v>
      </c>
      <c r="I842">
        <v>-3154.4273264809531</v>
      </c>
      <c r="J842">
        <v>-130.80703475569379</v>
      </c>
      <c r="K842">
        <v>2.1865572978001868</v>
      </c>
      <c r="L842">
        <v>4.0179161638956593</v>
      </c>
      <c r="M842">
        <v>6.0546861009507857</v>
      </c>
      <c r="N842">
        <f>SQRT(ssa_urop_maneuver_10003[[#This Row],[x-pos]]^2+ssa_urop_maneuver_10003[[#This Row],[y-pos]]^2+ssa_urop_maneuver_10003[[#This Row],[z-pos]]^2)-6378</f>
        <v>546.98322487751011</v>
      </c>
      <c r="O842">
        <f>SQRT(ssa_urop_maneuver_10003[[#This Row],[x-vel]]^2+ssa_urop_maneuver_10003[[#This Row],[y-vel]]^2+ssa_urop_maneuver_10003[[#This Row],[z-vel]]^2)</f>
        <v>7.5884060841328127</v>
      </c>
    </row>
    <row r="843" spans="1:15" x14ac:dyDescent="0.35">
      <c r="A843">
        <v>10003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6097.1114270854696</v>
      </c>
      <c r="I843">
        <v>-255.71455360853221</v>
      </c>
      <c r="J843">
        <v>3272.4018632117982</v>
      </c>
      <c r="K843">
        <v>-2.3985307146417512</v>
      </c>
      <c r="L843">
        <v>5.2934351420821883</v>
      </c>
      <c r="M843">
        <v>4.8766863610491136</v>
      </c>
      <c r="N843">
        <f>SQRT(ssa_urop_maneuver_10003[[#This Row],[x-pos]]^2+ssa_urop_maneuver_10003[[#This Row],[y-pos]]^2+ssa_urop_maneuver_10003[[#This Row],[z-pos]]^2)-6378</f>
        <v>546.50515499667108</v>
      </c>
      <c r="O843">
        <f>SQRT(ssa_urop_maneuver_10003[[#This Row],[x-vel]]^2+ssa_urop_maneuver_10003[[#This Row],[y-vel]]^2+ssa_urop_maneuver_10003[[#This Row],[z-vel]]^2)</f>
        <v>7.5865324791075004</v>
      </c>
    </row>
    <row r="844" spans="1:15" x14ac:dyDescent="0.35">
      <c r="A844">
        <v>10003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3489.5467060859892</v>
      </c>
      <c r="I844">
        <v>2749.9572206336829</v>
      </c>
      <c r="J844">
        <v>5308.5022083028489</v>
      </c>
      <c r="K844">
        <v>-5.9773930113945859</v>
      </c>
      <c r="L844">
        <v>4.3626367759844893</v>
      </c>
      <c r="M844">
        <v>1.6645711623458559</v>
      </c>
      <c r="N844">
        <f>SQRT(ssa_urop_maneuver_10003[[#This Row],[x-pos]]^2+ssa_urop_maneuver_10003[[#This Row],[y-pos]]^2+ssa_urop_maneuver_10003[[#This Row],[z-pos]]^2)-6378</f>
        <v>544.38373862841672</v>
      </c>
      <c r="O844">
        <f>SQRT(ssa_urop_maneuver_10003[[#This Row],[x-vel]]^2+ssa_urop_maneuver_10003[[#This Row],[y-vel]]^2+ssa_urop_maneuver_10003[[#This Row],[z-vel]]^2)</f>
        <v>7.5850263022849571</v>
      </c>
    </row>
    <row r="845" spans="1:15" x14ac:dyDescent="0.35">
      <c r="A845">
        <v>10003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-570.57636685173554</v>
      </c>
      <c r="I845">
        <v>4611.0999292377346</v>
      </c>
      <c r="J845">
        <v>5129.2359211915373</v>
      </c>
      <c r="K845">
        <v>-7.0662674360917439</v>
      </c>
      <c r="L845">
        <v>1.616004133029133</v>
      </c>
      <c r="M845">
        <v>-2.241049186849966</v>
      </c>
      <c r="N845">
        <f>SQRT(ssa_urop_maneuver_10003[[#This Row],[x-pos]]^2+ssa_urop_maneuver_10003[[#This Row],[y-pos]]^2+ssa_urop_maneuver_10003[[#This Row],[z-pos]]^2)-6378</f>
        <v>542.75581732714818</v>
      </c>
      <c r="O845">
        <f>SQRT(ssa_urop_maneuver_10003[[#This Row],[x-vel]]^2+ssa_urop_maneuver_10003[[#This Row],[y-vel]]^2+ssa_urop_maneuver_10003[[#This Row],[z-vel]]^2)</f>
        <v>7.5872199318471534</v>
      </c>
    </row>
    <row r="846" spans="1:15" x14ac:dyDescent="0.35">
      <c r="A846">
        <v>10003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-4392.3759074494974</v>
      </c>
      <c r="I846">
        <v>4551.1231075973246</v>
      </c>
      <c r="J846">
        <v>2807.6959131171589</v>
      </c>
      <c r="K846">
        <v>-5.2096853078293917</v>
      </c>
      <c r="L846">
        <v>-1.8103825328123599</v>
      </c>
      <c r="M846">
        <v>-5.2171861043020549</v>
      </c>
      <c r="N846">
        <f>SQRT(ssa_urop_maneuver_10003[[#This Row],[x-pos]]^2+ssa_urop_maneuver_10003[[#This Row],[y-pos]]^2+ssa_urop_maneuver_10003[[#This Row],[z-pos]]^2)-6378</f>
        <v>542.1765868642342</v>
      </c>
      <c r="O846">
        <f>SQRT(ssa_urop_maneuver_10003[[#This Row],[x-vel]]^2+ssa_urop_maneuver_10003[[#This Row],[y-vel]]^2+ssa_urop_maneuver_10003[[#This Row],[z-vel]]^2)</f>
        <v>7.591925761534287</v>
      </c>
    </row>
    <row r="847" spans="1:15" x14ac:dyDescent="0.35">
      <c r="A847">
        <v>10003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-6379.225839207872</v>
      </c>
      <c r="I847">
        <v>2590.5394491374068</v>
      </c>
      <c r="J847">
        <v>-689.01436044172101</v>
      </c>
      <c r="K847">
        <v>-1.1712454789972111</v>
      </c>
      <c r="L847">
        <v>-4.4877046122508943</v>
      </c>
      <c r="M847">
        <v>-6.0134153040608957</v>
      </c>
      <c r="N847">
        <f>SQRT(ssa_urop_maneuver_10003[[#This Row],[x-pos]]^2+ssa_urop_maneuver_10003[[#This Row],[y-pos]]^2+ssa_urop_maneuver_10003[[#This Row],[z-pos]]^2)-6378</f>
        <v>541.5489545236569</v>
      </c>
      <c r="O847">
        <f>SQRT(ssa_urop_maneuver_10003[[#This Row],[x-vel]]^2+ssa_urop_maneuver_10003[[#This Row],[y-vel]]^2+ssa_urop_maneuver_10003[[#This Row],[z-vel]]^2)</f>
        <v>7.5942394140561005</v>
      </c>
    </row>
    <row r="848" spans="1:15" x14ac:dyDescent="0.35">
      <c r="A848">
        <v>10003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-5698.7440959816422</v>
      </c>
      <c r="I848">
        <v>-453.3022691980334</v>
      </c>
      <c r="J848">
        <v>-3896.903383557602</v>
      </c>
      <c r="K848">
        <v>3.3556840558779988</v>
      </c>
      <c r="L848">
        <v>-5.2891072740384493</v>
      </c>
      <c r="M848">
        <v>-4.2899929280574822</v>
      </c>
      <c r="N848">
        <f>SQRT(ssa_urop_maneuver_10003[[#This Row],[x-pos]]^2+ssa_urop_maneuver_10003[[#This Row],[y-pos]]^2+ssa_urop_maneuver_10003[[#This Row],[z-pos]]^2)-6378</f>
        <v>540.59980050359627</v>
      </c>
      <c r="O848">
        <f>SQRT(ssa_urop_maneuver_10003[[#This Row],[x-vel]]^2+ssa_urop_maneuver_10003[[#This Row],[y-vel]]^2+ssa_urop_maneuver_10003[[#This Row],[z-vel]]^2)</f>
        <v>7.5920557533479336</v>
      </c>
    </row>
    <row r="849" spans="1:15" x14ac:dyDescent="0.35">
      <c r="A849">
        <v>10003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-2638.523904257534</v>
      </c>
      <c r="I849">
        <v>-3308.3983996215261</v>
      </c>
      <c r="J849">
        <v>-5473.7820873775772</v>
      </c>
      <c r="K849">
        <v>6.4736164472051136</v>
      </c>
      <c r="L849">
        <v>-3.8829404766521818</v>
      </c>
      <c r="M849">
        <v>-0.77624416690685305</v>
      </c>
      <c r="N849">
        <f>SQRT(ssa_urop_maneuver_10003[[#This Row],[x-pos]]^2+ssa_urop_maneuver_10003[[#This Row],[y-pos]]^2+ssa_urop_maneuver_10003[[#This Row],[z-pos]]^2)-6378</f>
        <v>540.78592702883998</v>
      </c>
      <c r="O849">
        <f>SQRT(ssa_urop_maneuver_10003[[#This Row],[x-vel]]^2+ssa_urop_maneuver_10003[[#This Row],[y-vel]]^2+ssa_urop_maneuver_10003[[#This Row],[z-vel]]^2)</f>
        <v>7.5886422802373117</v>
      </c>
    </row>
    <row r="850" spans="1:15" x14ac:dyDescent="0.35">
      <c r="A850">
        <v>10003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1521.609169146418</v>
      </c>
      <c r="I850">
        <v>-4784.9221093744591</v>
      </c>
      <c r="J850">
        <v>-4763.4394741911556</v>
      </c>
      <c r="K850">
        <v>6.8906958415571431</v>
      </c>
      <c r="L850">
        <v>-0.86031760771865196</v>
      </c>
      <c r="M850">
        <v>3.0579912433821379</v>
      </c>
      <c r="N850">
        <f>SQRT(ssa_urop_maneuver_10003[[#This Row],[x-pos]]^2+ssa_urop_maneuver_10003[[#This Row],[y-pos]]^2+ssa_urop_maneuver_10003[[#This Row],[z-pos]]^2)-6378</f>
        <v>543.06420145727952</v>
      </c>
      <c r="O850">
        <f>SQRT(ssa_urop_maneuver_10003[[#This Row],[x-vel]]^2+ssa_urop_maneuver_10003[[#This Row],[y-vel]]^2+ssa_urop_maneuver_10003[[#This Row],[z-vel]]^2)</f>
        <v>7.5876970163288338</v>
      </c>
    </row>
    <row r="851" spans="1:15" x14ac:dyDescent="0.35">
      <c r="A851">
        <v>10003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5047.3519703167194</v>
      </c>
      <c r="I851">
        <v>-4267.371332013352</v>
      </c>
      <c r="J851">
        <v>-2062.863630432274</v>
      </c>
      <c r="K851">
        <v>4.434714414193702</v>
      </c>
      <c r="L851">
        <v>2.5237139099697501</v>
      </c>
      <c r="M851">
        <v>5.6170041458826185</v>
      </c>
      <c r="N851">
        <f>SQRT(ssa_urop_maneuver_10003[[#This Row],[x-pos]]^2+ssa_urop_maneuver_10003[[#This Row],[y-pos]]^2+ssa_urop_maneuver_10003[[#This Row],[z-pos]]^2)-6378</f>
        <v>545.98919376032154</v>
      </c>
      <c r="O851">
        <f>SQRT(ssa_urop_maneuver_10003[[#This Row],[x-vel]]^2+ssa_urop_maneuver_10003[[#This Row],[y-vel]]^2+ssa_urop_maneuver_10003[[#This Row],[z-vel]]^2)</f>
        <v>7.5885808561083881</v>
      </c>
    </row>
    <row r="852" spans="1:15" x14ac:dyDescent="0.35">
      <c r="A852">
        <v>10003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6467.2300633224622</v>
      </c>
      <c r="I852">
        <v>-1969.5766851726769</v>
      </c>
      <c r="J852">
        <v>1500.435170776763</v>
      </c>
      <c r="K852">
        <v>0.12643103619873111</v>
      </c>
      <c r="L852">
        <v>4.8573603223800541</v>
      </c>
      <c r="M852">
        <v>5.828063420201234</v>
      </c>
      <c r="N852">
        <f>SQRT(ssa_urop_maneuver_10003[[#This Row],[x-pos]]^2+ssa_urop_maneuver_10003[[#This Row],[y-pos]]^2+ssa_urop_maneuver_10003[[#This Row],[z-pos]]^2)-6378</f>
        <v>546.99839078837158</v>
      </c>
      <c r="O852">
        <f>SQRT(ssa_urop_maneuver_10003[[#This Row],[x-vel]]^2+ssa_urop_maneuver_10003[[#This Row],[y-vel]]^2+ssa_urop_maneuver_10003[[#This Row],[z-vel]]^2)</f>
        <v>7.5879020379966722</v>
      </c>
    </row>
    <row r="853" spans="1:15" x14ac:dyDescent="0.35">
      <c r="A853">
        <v>10003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5189.4680714207734</v>
      </c>
      <c r="I853">
        <v>1150.011703648684</v>
      </c>
      <c r="J853">
        <v>4436.4664868722894</v>
      </c>
      <c r="K853">
        <v>-4.229715214564763</v>
      </c>
      <c r="L853">
        <v>5.1639678595994987</v>
      </c>
      <c r="M853">
        <v>3.6034435482677991</v>
      </c>
      <c r="N853">
        <f>SQRT(ssa_urop_maneuver_10003[[#This Row],[x-pos]]^2+ssa_urop_maneuver_10003[[#This Row],[y-pos]]^2+ssa_urop_maneuver_10003[[#This Row],[z-pos]]^2)-6378</f>
        <v>545.53527267432491</v>
      </c>
      <c r="O853">
        <f>SQRT(ssa_urop_maneuver_10003[[#This Row],[x-vel]]^2+ssa_urop_maneuver_10003[[#This Row],[y-vel]]^2+ssa_urop_maneuver_10003[[#This Row],[z-vel]]^2)</f>
        <v>7.5856351254756573</v>
      </c>
    </row>
    <row r="854" spans="1:15" x14ac:dyDescent="0.35">
      <c r="A854">
        <v>10003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1750.17862283719</v>
      </c>
      <c r="I854">
        <v>3790.9839116077592</v>
      </c>
      <c r="J854">
        <v>5520.1703524989771</v>
      </c>
      <c r="K854">
        <v>-6.819018750340887</v>
      </c>
      <c r="L854">
        <v>3.3205936294203209</v>
      </c>
      <c r="M854">
        <v>-0.1218825686247354</v>
      </c>
      <c r="N854">
        <f>SQRT(ssa_urop_maneuver_10003[[#This Row],[x-pos]]^2+ssa_urop_maneuver_10003[[#This Row],[y-pos]]^2+ssa_urop_maneuver_10003[[#This Row],[z-pos]]^2)-6378</f>
        <v>543.48574733155328</v>
      </c>
      <c r="O854">
        <f>SQRT(ssa_urop_maneuver_10003[[#This Row],[x-vel]]^2+ssa_urop_maneuver_10003[[#This Row],[y-vel]]^2+ssa_urop_maneuver_10003[[#This Row],[z-vel]]^2)</f>
        <v>7.585526621783222</v>
      </c>
    </row>
    <row r="855" spans="1:15" x14ac:dyDescent="0.35">
      <c r="A855">
        <v>10003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-2417.422645642112</v>
      </c>
      <c r="I855">
        <v>4853.7935808957091</v>
      </c>
      <c r="J855">
        <v>4299.9405440487681</v>
      </c>
      <c r="K855">
        <v>-6.5692979116407901</v>
      </c>
      <c r="L855">
        <v>9.2505616601745111E-2</v>
      </c>
      <c r="M855">
        <v>-3.7990377037108041</v>
      </c>
      <c r="N855">
        <f>SQRT(ssa_urop_maneuver_10003[[#This Row],[x-pos]]^2+ssa_urop_maneuver_10003[[#This Row],[y-pos]]^2+ssa_urop_maneuver_10003[[#This Row],[z-pos]]^2)-6378</f>
        <v>542.457575620424</v>
      </c>
      <c r="O855">
        <f>SQRT(ssa_urop_maneuver_10003[[#This Row],[x-vel]]^2+ssa_urop_maneuver_10003[[#This Row],[y-vel]]^2+ssa_urop_maneuver_10003[[#This Row],[z-vel]]^2)</f>
        <v>7.5892634567003388</v>
      </c>
    </row>
    <row r="856" spans="1:15" x14ac:dyDescent="0.35">
      <c r="A856">
        <v>10003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-5576.1022757855681</v>
      </c>
      <c r="I856">
        <v>3892.3474226850281</v>
      </c>
      <c r="J856">
        <v>1282.111738406549</v>
      </c>
      <c r="K856">
        <v>-3.5756502864344242</v>
      </c>
      <c r="L856">
        <v>-3.1822902098585431</v>
      </c>
      <c r="M856">
        <v>-5.8946952244448871</v>
      </c>
      <c r="N856">
        <f>SQRT(ssa_urop_maneuver_10003[[#This Row],[x-pos]]^2+ssa_urop_maneuver_10003[[#This Row],[y-pos]]^2+ssa_urop_maneuver_10003[[#This Row],[z-pos]]^2)-6378</f>
        <v>542.05025694637789</v>
      </c>
      <c r="O856">
        <f>SQRT(ssa_urop_maneuver_10003[[#This Row],[x-vel]]^2+ssa_urop_maneuver_10003[[#This Row],[y-vel]]^2+ssa_urop_maneuver_10003[[#This Row],[z-vel]]^2)</f>
        <v>7.5933969828880583</v>
      </c>
    </row>
    <row r="857" spans="1:15" x14ac:dyDescent="0.35">
      <c r="A857">
        <v>10003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-6403.8952305700504</v>
      </c>
      <c r="I857">
        <v>1304.170535125083</v>
      </c>
      <c r="J857">
        <v>-2272.6904894579588</v>
      </c>
      <c r="K857">
        <v>0.91664653379347361</v>
      </c>
      <c r="L857">
        <v>-5.130945543977635</v>
      </c>
      <c r="M857">
        <v>-5.5222121070837318</v>
      </c>
      <c r="N857">
        <f>SQRT(ssa_urop_maneuver_10003[[#This Row],[x-pos]]^2+ssa_urop_maneuver_10003[[#This Row],[y-pos]]^2+ssa_urop_maneuver_10003[[#This Row],[z-pos]]^2)-6378</f>
        <v>541.23817841812252</v>
      </c>
      <c r="O857">
        <f>SQRT(ssa_urop_maneuver_10003[[#This Row],[x-vel]]^2+ssa_urop_maneuver_10003[[#This Row],[y-vel]]^2+ssa_urop_maneuver_10003[[#This Row],[z-vel]]^2)</f>
        <v>7.5935281390669571</v>
      </c>
    </row>
    <row r="858" spans="1:15" x14ac:dyDescent="0.35">
      <c r="A858">
        <v>10003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-4555.2046778809963</v>
      </c>
      <c r="I858">
        <v>-1829.407970079207</v>
      </c>
      <c r="J858">
        <v>-4875.4742550255687</v>
      </c>
      <c r="K858">
        <v>5.020043803916904</v>
      </c>
      <c r="L858">
        <v>-4.9347937672067239</v>
      </c>
      <c r="M858">
        <v>-2.8386491039445572</v>
      </c>
      <c r="N858">
        <f>SQRT(ssa_urop_maneuver_10003[[#This Row],[x-pos]]^2+ssa_urop_maneuver_10003[[#This Row],[y-pos]]^2+ssa_urop_maneuver_10003[[#This Row],[z-pos]]^2)-6378</f>
        <v>540.58890163271371</v>
      </c>
      <c r="O858">
        <f>SQRT(ssa_urop_maneuver_10003[[#This Row],[x-vel]]^2+ssa_urop_maneuver_10003[[#This Row],[y-vel]]^2+ssa_urop_maneuver_10003[[#This Row],[z-vel]]^2)</f>
        <v>7.5901882752295453</v>
      </c>
    </row>
    <row r="859" spans="1:15" x14ac:dyDescent="0.35">
      <c r="A859">
        <v>10003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-806.10825575491378</v>
      </c>
      <c r="I859">
        <v>-4200.405581056033</v>
      </c>
      <c r="J859">
        <v>-5439.5703349554306</v>
      </c>
      <c r="K859">
        <v>7.0232605468857505</v>
      </c>
      <c r="L859">
        <v>-2.682379140055779</v>
      </c>
      <c r="M859">
        <v>1.025878210200349</v>
      </c>
      <c r="N859">
        <f>SQRT(ssa_urop_maneuver_10003[[#This Row],[x-pos]]^2+ssa_urop_maneuver_10003[[#This Row],[y-pos]]^2+ssa_urop_maneuver_10003[[#This Row],[z-pos]]^2)-6378</f>
        <v>541.69240604595325</v>
      </c>
      <c r="O859">
        <f>SQRT(ssa_urop_maneuver_10003[[#This Row],[x-vel]]^2+ssa_urop_maneuver_10003[[#This Row],[y-vel]]^2+ssa_urop_maneuver_10003[[#This Row],[z-vel]]^2)</f>
        <v>7.5877383101034912</v>
      </c>
    </row>
    <row r="860" spans="1:15" x14ac:dyDescent="0.35">
      <c r="A860">
        <v>10003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3278.8344277108431</v>
      </c>
      <c r="I860">
        <v>-4821.454742212537</v>
      </c>
      <c r="J860">
        <v>-3731.4232981913242</v>
      </c>
      <c r="K860">
        <v>6.0992343963852402</v>
      </c>
      <c r="L860">
        <v>0.68788892164915771</v>
      </c>
      <c r="M860">
        <v>4.4614774533052</v>
      </c>
      <c r="N860">
        <f>SQRT(ssa_urop_maneuver_10003[[#This Row],[x-pos]]^2+ssa_urop_maneuver_10003[[#This Row],[y-pos]]^2+ssa_urop_maneuver_10003[[#This Row],[z-pos]]^2)-6378</f>
        <v>544.47794260340561</v>
      </c>
      <c r="O860">
        <f>SQRT(ssa_urop_maneuver_10003[[#This Row],[x-vel]]^2+ssa_urop_maneuver_10003[[#This Row],[y-vel]]^2+ssa_urop_maneuver_10003[[#This Row],[z-vel]]^2)</f>
        <v>7.5880585433249736</v>
      </c>
    </row>
    <row r="861" spans="1:15" x14ac:dyDescent="0.35">
      <c r="A861">
        <v>10003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5996.3383433510007</v>
      </c>
      <c r="I861">
        <v>-3432.2472350765511</v>
      </c>
      <c r="J861">
        <v>-463.59860123843248</v>
      </c>
      <c r="K861">
        <v>2.629592798773813</v>
      </c>
      <c r="L861">
        <v>3.7752487680142068</v>
      </c>
      <c r="M861">
        <v>6.0349846035292583</v>
      </c>
      <c r="N861">
        <f>SQRT(ssa_urop_maneuver_10003[[#This Row],[x-pos]]^2+ssa_urop_maneuver_10003[[#This Row],[y-pos]]^2+ssa_urop_maneuver_10003[[#This Row],[z-pos]]^2)-6378</f>
        <v>546.68903805089849</v>
      </c>
      <c r="O861">
        <f>SQRT(ssa_urop_maneuver_10003[[#This Row],[x-vel]]^2+ssa_urop_maneuver_10003[[#This Row],[y-vel]]^2+ssa_urop_maneuver_10003[[#This Row],[z-vel]]^2)</f>
        <v>7.5886955870288455</v>
      </c>
    </row>
    <row r="862" spans="1:15" x14ac:dyDescent="0.35">
      <c r="A862">
        <v>10003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6211.6761188210576</v>
      </c>
      <c r="I862">
        <v>-610.78364368116559</v>
      </c>
      <c r="J862">
        <v>2998.1958341775212</v>
      </c>
      <c r="K862">
        <v>-1.9369588377268789</v>
      </c>
      <c r="L862">
        <v>5.2878459171573411</v>
      </c>
      <c r="M862">
        <v>5.0843663670108432</v>
      </c>
      <c r="N862">
        <f>SQRT(ssa_urop_maneuver_10003[[#This Row],[x-pos]]^2+ssa_urop_maneuver_10003[[#This Row],[y-pos]]^2+ssa_urop_maneuver_10003[[#This Row],[z-pos]]^2)-6378</f>
        <v>546.38842964486776</v>
      </c>
      <c r="O862">
        <f>SQRT(ssa_urop_maneuver_10003[[#This Row],[x-vel]]^2+ssa_urop_maneuver_10003[[#This Row],[y-vel]]^2+ssa_urop_maneuver_10003[[#This Row],[z-vel]]^2)</f>
        <v>7.5870880670147001</v>
      </c>
    </row>
    <row r="863" spans="1:15" x14ac:dyDescent="0.35">
      <c r="A863">
        <v>10003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3837.347004775766</v>
      </c>
      <c r="I863">
        <v>2465.687846887804</v>
      </c>
      <c r="J863">
        <v>5207.1189366647141</v>
      </c>
      <c r="K863">
        <v>-5.6894636971074046</v>
      </c>
      <c r="L863">
        <v>4.5955367554509117</v>
      </c>
      <c r="M863">
        <v>2.0120010876673149</v>
      </c>
      <c r="N863">
        <f>SQRT(ssa_urop_maneuver_10003[[#This Row],[x-pos]]^2+ssa_urop_maneuver_10003[[#This Row],[y-pos]]^2+ssa_urop_maneuver_10003[[#This Row],[z-pos]]^2)-6378</f>
        <v>544.35048332024417</v>
      </c>
      <c r="O863">
        <f>SQRT(ssa_urop_maneuver_10003[[#This Row],[x-vel]]^2+ssa_urop_maneuver_10003[[#This Row],[y-vel]]^2+ssa_urop_maneuver_10003[[#This Row],[z-vel]]^2)</f>
        <v>7.5853215889754999</v>
      </c>
    </row>
    <row r="864" spans="1:15" x14ac:dyDescent="0.35">
      <c r="A864">
        <v>10003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-134.60282523399749</v>
      </c>
      <c r="I864">
        <v>4515.845440440783</v>
      </c>
      <c r="J864">
        <v>5242.6812099619538</v>
      </c>
      <c r="K864">
        <v>-7.0708866899572778</v>
      </c>
      <c r="L864">
        <v>1.9904725531459739</v>
      </c>
      <c r="M864">
        <v>-1.8981806470086151</v>
      </c>
      <c r="N864">
        <f>SQRT(ssa_urop_maneuver_10003[[#This Row],[x-pos]]^2+ssa_urop_maneuver_10003[[#This Row],[y-pos]]^2+ssa_urop_maneuver_10003[[#This Row],[z-pos]]^2)-6378</f>
        <v>542.74304044001565</v>
      </c>
      <c r="O864">
        <f>SQRT(ssa_urop_maneuver_10003[[#This Row],[x-vel]]^2+ssa_urop_maneuver_10003[[#This Row],[y-vel]]^2+ssa_urop_maneuver_10003[[#This Row],[z-vel]]^2)</f>
        <v>7.5869960679916328</v>
      </c>
    </row>
    <row r="865" spans="1:15" x14ac:dyDescent="0.35">
      <c r="A865">
        <v>10003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-4049.9162517531622</v>
      </c>
      <c r="I865">
        <v>4684.793836747067</v>
      </c>
      <c r="J865">
        <v>3088.810937759803</v>
      </c>
      <c r="K865">
        <v>-5.5057540307061963</v>
      </c>
      <c r="L865">
        <v>-1.449371474176584</v>
      </c>
      <c r="M865">
        <v>-5.021581539258797</v>
      </c>
      <c r="N865">
        <f>SQRT(ssa_urop_maneuver_10003[[#This Row],[x-pos]]^2+ssa_urop_maneuver_10003[[#This Row],[y-pos]]^2+ssa_urop_maneuver_10003[[#This Row],[z-pos]]^2)-6378</f>
        <v>542.25056975990447</v>
      </c>
      <c r="O865">
        <f>SQRT(ssa_urop_maneuver_10003[[#This Row],[x-vel]]^2+ssa_urop_maneuver_10003[[#This Row],[y-vel]]^2+ssa_urop_maneuver_10003[[#This Row],[z-vel]]^2)</f>
        <v>7.5914614055673812</v>
      </c>
    </row>
    <row r="866" spans="1:15" x14ac:dyDescent="0.35">
      <c r="A866">
        <v>10003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-6273.6242233210369</v>
      </c>
      <c r="I866">
        <v>2897.7860779003508</v>
      </c>
      <c r="J866">
        <v>-357.69438790663162</v>
      </c>
      <c r="K866">
        <v>-1.635902346110115</v>
      </c>
      <c r="L866">
        <v>-4.2913758361690224</v>
      </c>
      <c r="M866">
        <v>-6.0479372965779223</v>
      </c>
      <c r="N866">
        <f>SQRT(ssa_urop_maneuver_10003[[#This Row],[x-pos]]^2+ssa_urop_maneuver_10003[[#This Row],[y-pos]]^2+ssa_urop_maneuver_10003[[#This Row],[z-pos]]^2)-6378</f>
        <v>541.78831495974828</v>
      </c>
      <c r="O866">
        <f>SQRT(ssa_urop_maneuver_10003[[#This Row],[x-vel]]^2+ssa_urop_maneuver_10003[[#This Row],[y-vel]]^2+ssa_urop_maneuver_10003[[#This Row],[z-vel]]^2)</f>
        <v>7.5940521855332426</v>
      </c>
    </row>
    <row r="867" spans="1:15" x14ac:dyDescent="0.35">
      <c r="A867">
        <v>10003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-5874.2383110623323</v>
      </c>
      <c r="I867">
        <v>-100.7986240340298</v>
      </c>
      <c r="J867">
        <v>-3654.266546383943</v>
      </c>
      <c r="K867">
        <v>2.9175616687068766</v>
      </c>
      <c r="L867">
        <v>-5.3400076442318163</v>
      </c>
      <c r="M867">
        <v>-4.5401465413040878</v>
      </c>
      <c r="N867">
        <f>SQRT(ssa_urop_maneuver_10003[[#This Row],[x-pos]]^2+ssa_urop_maneuver_10003[[#This Row],[y-pos]]^2+ssa_urop_maneuver_10003[[#This Row],[z-pos]]^2)-6378</f>
        <v>540.85106717729741</v>
      </c>
      <c r="O867">
        <f>SQRT(ssa_urop_maneuver_10003[[#This Row],[x-vel]]^2+ssa_urop_maneuver_10003[[#This Row],[y-vel]]^2+ssa_urop_maneuver_10003[[#This Row],[z-vel]]^2)</f>
        <v>7.5921524186278919</v>
      </c>
    </row>
    <row r="868" spans="1:15" x14ac:dyDescent="0.35">
      <c r="A868">
        <v>10003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-3021.5957071859057</v>
      </c>
      <c r="I868">
        <v>-3057.785181340696</v>
      </c>
      <c r="J868">
        <v>-5421.2503979484254</v>
      </c>
      <c r="K868">
        <v>6.2447689018885857</v>
      </c>
      <c r="L868">
        <v>-4.1592460192776777</v>
      </c>
      <c r="M868">
        <v>-1.136691185335635</v>
      </c>
      <c r="N868">
        <f>SQRT(ssa_urop_maneuver_10003[[#This Row],[x-pos]]^2+ssa_urop_maneuver_10003[[#This Row],[y-pos]]^2+ssa_urop_maneuver_10003[[#This Row],[z-pos]]^2)-6378</f>
        <v>540.81830301728678</v>
      </c>
      <c r="O868">
        <f>SQRT(ssa_urop_maneuver_10003[[#This Row],[x-vel]]^2+ssa_urop_maneuver_10003[[#This Row],[y-vel]]^2+ssa_urop_maneuver_10003[[#This Row],[z-vel]]^2)</f>
        <v>7.5887108877392153</v>
      </c>
    </row>
    <row r="869" spans="1:15" x14ac:dyDescent="0.35">
      <c r="A869">
        <v>10003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1090.714176233693</v>
      </c>
      <c r="I869">
        <v>-4740.6335054114807</v>
      </c>
      <c r="J869">
        <v>-4922.8796882590505</v>
      </c>
      <c r="K869">
        <v>6.9659200496601494</v>
      </c>
      <c r="L869">
        <v>-1.246904096727335</v>
      </c>
      <c r="M869">
        <v>2.7374666810265329</v>
      </c>
      <c r="N869">
        <f>SQRT(ssa_urop_maneuver_10003[[#This Row],[x-pos]]^2+ssa_urop_maneuver_10003[[#This Row],[y-pos]]^2+ssa_urop_maneuver_10003[[#This Row],[z-pos]]^2)-6378</f>
        <v>542.83866824972392</v>
      </c>
      <c r="O869">
        <f>SQRT(ssa_urop_maneuver_10003[[#This Row],[x-vel]]^2+ssa_urop_maneuver_10003[[#This Row],[y-vel]]^2+ssa_urop_maneuver_10003[[#This Row],[z-vel]]^2)</f>
        <v>7.587656805260969</v>
      </c>
    </row>
    <row r="870" spans="1:15" x14ac:dyDescent="0.35">
      <c r="A870">
        <v>10003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4748.25600553613</v>
      </c>
      <c r="I870">
        <v>-4448.0124446446198</v>
      </c>
      <c r="J870">
        <v>-2367.8052486586739</v>
      </c>
      <c r="K870">
        <v>4.7829582086581208</v>
      </c>
      <c r="L870">
        <v>2.187752067307839</v>
      </c>
      <c r="M870">
        <v>5.4701999557733778</v>
      </c>
      <c r="N870">
        <f>SQRT(ssa_urop_maneuver_10003[[#This Row],[x-pos]]^2+ssa_urop_maneuver_10003[[#This Row],[y-pos]]^2+ssa_urop_maneuver_10003[[#This Row],[z-pos]]^2)-6378</f>
        <v>545.67326622212113</v>
      </c>
      <c r="O870">
        <f>SQRT(ssa_urop_maneuver_10003[[#This Row],[x-vel]]^2+ssa_urop_maneuver_10003[[#This Row],[y-vel]]^2+ssa_urop_maneuver_10003[[#This Row],[z-vel]]^2)</f>
        <v>7.5885463621119742</v>
      </c>
    </row>
    <row r="871" spans="1:15" x14ac:dyDescent="0.35">
      <c r="A871">
        <v>10003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6424.7666109179863</v>
      </c>
      <c r="I871">
        <v>-2299.8872784254572</v>
      </c>
      <c r="J871">
        <v>1177.4030161359999</v>
      </c>
      <c r="K871">
        <v>0.60236923000603659</v>
      </c>
      <c r="L871">
        <v>4.7126998180793942</v>
      </c>
      <c r="M871">
        <v>5.9168030347175531</v>
      </c>
      <c r="N871">
        <f>SQRT(ssa_urop_maneuver_10003[[#This Row],[x-pos]]^2+ssa_urop_maneuver_10003[[#This Row],[y-pos]]^2+ssa_urop_maneuver_10003[[#This Row],[z-pos]]^2)-6378</f>
        <v>546.83829129864898</v>
      </c>
      <c r="O871">
        <f>SQRT(ssa_urop_maneuver_10003[[#This Row],[x-vel]]^2+ssa_urop_maneuver_10003[[#This Row],[y-vel]]^2+ssa_urop_maneuver_10003[[#This Row],[z-vel]]^2)</f>
        <v>7.5882110155310301</v>
      </c>
    </row>
    <row r="872" spans="1:15" x14ac:dyDescent="0.35">
      <c r="A872">
        <v>10003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5420.9892583925257</v>
      </c>
      <c r="I872">
        <v>807.99099655929933</v>
      </c>
      <c r="J872">
        <v>4230.3166404073982</v>
      </c>
      <c r="K872">
        <v>-3.825535427206042</v>
      </c>
      <c r="L872">
        <v>5.2708308025432853</v>
      </c>
      <c r="M872">
        <v>3.8899447463898293</v>
      </c>
      <c r="N872">
        <f>SQRT(ssa_urop_maneuver_10003[[#This Row],[x-pos]]^2+ssa_urop_maneuver_10003[[#This Row],[y-pos]]^2+ssa_urop_maneuver_10003[[#This Row],[z-pos]]^2)-6378</f>
        <v>545.55059692898976</v>
      </c>
      <c r="O872">
        <f>SQRT(ssa_urop_maneuver_10003[[#This Row],[x-vel]]^2+ssa_urop_maneuver_10003[[#This Row],[y-vel]]^2+ssa_urop_maneuver_10003[[#This Row],[z-vel]]^2)</f>
        <v>7.5860430254391149</v>
      </c>
    </row>
    <row r="873" spans="1:15" x14ac:dyDescent="0.35">
      <c r="A873">
        <v>10003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2158.7722936929722</v>
      </c>
      <c r="I873">
        <v>3579.696089228732</v>
      </c>
      <c r="J873">
        <v>5516.6044909467719</v>
      </c>
      <c r="K873">
        <v>-6.6541215753712581</v>
      </c>
      <c r="L873">
        <v>3.6337264760142989</v>
      </c>
      <c r="M873">
        <v>0.2425211947038883</v>
      </c>
      <c r="N873">
        <f>SQRT(ssa_urop_maneuver_10003[[#This Row],[x-pos]]^2+ssa_urop_maneuver_10003[[#This Row],[y-pos]]^2+ssa_urop_maneuver_10003[[#This Row],[z-pos]]^2)-6378</f>
        <v>543.52057114547551</v>
      </c>
      <c r="O873">
        <f>SQRT(ssa_urop_maneuver_10003[[#This Row],[x-vel]]^2+ssa_urop_maneuver_10003[[#This Row],[y-vel]]^2+ssa_urop_maneuver_10003[[#This Row],[z-vel]]^2)</f>
        <v>7.5855203231017168</v>
      </c>
    </row>
    <row r="874" spans="1:15" x14ac:dyDescent="0.35">
      <c r="A874">
        <v>10003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-2001.9230009121679</v>
      </c>
      <c r="I874">
        <v>4861.2325581024306</v>
      </c>
      <c r="J874">
        <v>4500.4452485287666</v>
      </c>
      <c r="K874">
        <v>-6.71218124892762</v>
      </c>
      <c r="L874">
        <v>0.48221794064942253</v>
      </c>
      <c r="M874">
        <v>-3.5078013036119682</v>
      </c>
      <c r="N874">
        <f>SQRT(ssa_urop_maneuver_10003[[#This Row],[x-pos]]^2+ssa_urop_maneuver_10003[[#This Row],[y-pos]]^2+ssa_urop_maneuver_10003[[#This Row],[z-pos]]^2)-6378</f>
        <v>542.49746192724433</v>
      </c>
      <c r="O874">
        <f>SQRT(ssa_urop_maneuver_10003[[#This Row],[x-vel]]^2+ssa_urop_maneuver_10003[[#This Row],[y-vel]]^2+ssa_urop_maneuver_10003[[#This Row],[z-vel]]^2)</f>
        <v>7.5888458441558511</v>
      </c>
    </row>
    <row r="875" spans="1:15" x14ac:dyDescent="0.35">
      <c r="A875">
        <v>10003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-5327.1832343308324</v>
      </c>
      <c r="I875">
        <v>4115.812424903258</v>
      </c>
      <c r="J875">
        <v>1603.2384425265211</v>
      </c>
      <c r="K875">
        <v>-3.96802271883405</v>
      </c>
      <c r="L875">
        <v>-2.878204659734187</v>
      </c>
      <c r="M875">
        <v>-5.7987233274258543</v>
      </c>
      <c r="N875">
        <f>SQRT(ssa_urop_maneuver_10003[[#This Row],[x-pos]]^2+ssa_urop_maneuver_10003[[#This Row],[y-pos]]^2+ssa_urop_maneuver_10003[[#This Row],[z-pos]]^2)-6378</f>
        <v>542.19989832074225</v>
      </c>
      <c r="O875">
        <f>SQRT(ssa_urop_maneuver_10003[[#This Row],[x-vel]]^2+ssa_urop_maneuver_10003[[#This Row],[y-vel]]^2+ssa_urop_maneuver_10003[[#This Row],[z-vel]]^2)</f>
        <v>7.5930533113189407</v>
      </c>
    </row>
    <row r="876" spans="1:15" x14ac:dyDescent="0.35">
      <c r="A876">
        <v>10003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-6425.9045638862799</v>
      </c>
      <c r="I876">
        <v>1650.5251094126979</v>
      </c>
      <c r="J876">
        <v>-1965.359740188743</v>
      </c>
      <c r="K876">
        <v>0.4389875582237327</v>
      </c>
      <c r="L876">
        <v>-5.0404086243606478</v>
      </c>
      <c r="M876">
        <v>-5.6625058540833351</v>
      </c>
      <c r="N876">
        <f>SQRT(ssa_urop_maneuver_10003[[#This Row],[x-pos]]^2+ssa_urop_maneuver_10003[[#This Row],[y-pos]]^2+ssa_urop_maneuver_10003[[#This Row],[z-pos]]^2)-6378</f>
        <v>541.47407750987168</v>
      </c>
      <c r="O876">
        <f>SQRT(ssa_urop_maneuver_10003[[#This Row],[x-vel]]^2+ssa_urop_maneuver_10003[[#This Row],[y-vel]]^2+ssa_urop_maneuver_10003[[#This Row],[z-vel]]^2)</f>
        <v>7.5935763461186365</v>
      </c>
    </row>
    <row r="877" spans="1:15" x14ac:dyDescent="0.35">
      <c r="A877">
        <v>10003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-4838.7892292703355</v>
      </c>
      <c r="I877">
        <v>-1504.9258842077959</v>
      </c>
      <c r="J877">
        <v>-4710.6132913026304</v>
      </c>
      <c r="K877">
        <v>4.6574428671383412</v>
      </c>
      <c r="L877">
        <v>-5.0954169963884084</v>
      </c>
      <c r="M877">
        <v>-3.1557934250259159</v>
      </c>
      <c r="N877">
        <f>SQRT(ssa_urop_maneuver_10003[[#This Row],[x-pos]]^2+ssa_urop_maneuver_10003[[#This Row],[y-pos]]^2+ssa_urop_maneuver_10003[[#This Row],[z-pos]]^2)-6378</f>
        <v>540.71091334637367</v>
      </c>
      <c r="O877">
        <f>SQRT(ssa_urop_maneuver_10003[[#This Row],[x-vel]]^2+ssa_urop_maneuver_10003[[#This Row],[y-vel]]^2+ssa_urop_maneuver_10003[[#This Row],[z-vel]]^2)</f>
        <v>7.5903939666646076</v>
      </c>
    </row>
    <row r="878" spans="1:15" x14ac:dyDescent="0.35">
      <c r="A878">
        <v>10003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-1232.727769211818</v>
      </c>
      <c r="I878">
        <v>-4033.0708890884398</v>
      </c>
      <c r="J878">
        <v>-5485.8849906329306</v>
      </c>
      <c r="K878">
        <v>6.9262123113194516</v>
      </c>
      <c r="L878">
        <v>-3.0265922992837311</v>
      </c>
      <c r="M878">
        <v>0.66460111140007627</v>
      </c>
      <c r="N878">
        <f>SQRT(ssa_urop_maneuver_10003[[#This Row],[x-pos]]^2+ssa_urop_maneuver_10003[[#This Row],[y-pos]]^2+ssa_urop_maneuver_10003[[#This Row],[z-pos]]^2)-6378</f>
        <v>541.55292485361588</v>
      </c>
      <c r="O878">
        <f>SQRT(ssa_urop_maneuver_10003[[#This Row],[x-vel]]^2+ssa_urop_maneuver_10003[[#This Row],[y-vel]]^2+ssa_urop_maneuver_10003[[#This Row],[z-vel]]^2)</f>
        <v>7.5877778410303325</v>
      </c>
    </row>
    <row r="879" spans="1:15" x14ac:dyDescent="0.35">
      <c r="A879">
        <v>10003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2886.9840514564289</v>
      </c>
      <c r="I879">
        <v>-4881.0334336109472</v>
      </c>
      <c r="J879">
        <v>-3969.5988761221438</v>
      </c>
      <c r="K879">
        <v>6.3080882792460997</v>
      </c>
      <c r="L879">
        <v>0.30309679575438281</v>
      </c>
      <c r="M879">
        <v>4.2064594966402513</v>
      </c>
      <c r="N879">
        <f>SQRT(ssa_urop_maneuver_10003[[#This Row],[x-pos]]^2+ssa_urop_maneuver_10003[[#This Row],[y-pos]]^2+ssa_urop_maneuver_10003[[#This Row],[z-pos]]^2)-6378</f>
        <v>544.20192790573219</v>
      </c>
      <c r="O879">
        <f>SQRT(ssa_urop_maneuver_10003[[#This Row],[x-vel]]^2+ssa_urop_maneuver_10003[[#This Row],[y-vel]]^2+ssa_urop_maneuver_10003[[#This Row],[z-vel]]^2)</f>
        <v>7.5880265486642537</v>
      </c>
    </row>
    <row r="880" spans="1:15" x14ac:dyDescent="0.35">
      <c r="A880">
        <v>10003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5802.7418420924923</v>
      </c>
      <c r="I880">
        <v>-3694.0805856215552</v>
      </c>
      <c r="J880">
        <v>-794.24018179150391</v>
      </c>
      <c r="K880">
        <v>3.057597983084031</v>
      </c>
      <c r="L880">
        <v>3.5103806840022318</v>
      </c>
      <c r="M880">
        <v>5.9930595288567234</v>
      </c>
      <c r="N880">
        <f>SQRT(ssa_urop_maneuver_10003[[#This Row],[x-pos]]^2+ssa_urop_maneuver_10003[[#This Row],[y-pos]]^2+ssa_urop_maneuver_10003[[#This Row],[z-pos]]^2)-6378</f>
        <v>546.5116597063552</v>
      </c>
      <c r="O880">
        <f>SQRT(ssa_urop_maneuver_10003[[#This Row],[x-vel]]^2+ssa_urop_maneuver_10003[[#This Row],[y-vel]]^2+ssa_urop_maneuver_10003[[#This Row],[z-vel]]^2)</f>
        <v>7.5887047965509824</v>
      </c>
    </row>
    <row r="881" spans="1:15" x14ac:dyDescent="0.35">
      <c r="A881">
        <v>10003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6297.1200089059039</v>
      </c>
      <c r="I881">
        <v>-965.70808768028087</v>
      </c>
      <c r="J881">
        <v>2713.3382048390972</v>
      </c>
      <c r="K881">
        <v>-1.4687684987305889</v>
      </c>
      <c r="L881">
        <v>5.2537101503139434</v>
      </c>
      <c r="M881">
        <v>5.2732969673378518</v>
      </c>
      <c r="N881">
        <f>SQRT(ssa_urop_maneuver_10003[[#This Row],[x-pos]]^2+ssa_urop_maneuver_10003[[#This Row],[y-pos]]^2+ssa_urop_maneuver_10003[[#This Row],[z-pos]]^2)-6378</f>
        <v>546.48674856220987</v>
      </c>
      <c r="O881">
        <f>SQRT(ssa_urop_maneuver_10003[[#This Row],[x-vel]]^2+ssa_urop_maneuver_10003[[#This Row],[y-vel]]^2+ssa_urop_maneuver_10003[[#This Row],[z-vel]]^2)</f>
        <v>7.5872532679560427</v>
      </c>
    </row>
    <row r="882" spans="1:15" x14ac:dyDescent="0.35">
      <c r="A882">
        <v>10003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4165.9294102074464</v>
      </c>
      <c r="I882">
        <v>2165.689978019871</v>
      </c>
      <c r="J882">
        <v>5087.0073623455828</v>
      </c>
      <c r="K882">
        <v>-5.3764269771437512</v>
      </c>
      <c r="L882">
        <v>4.8060287088389524</v>
      </c>
      <c r="M882">
        <v>2.352203560860791</v>
      </c>
      <c r="N882">
        <f>SQRT(ssa_urop_maneuver_10003[[#This Row],[x-pos]]^2+ssa_urop_maneuver_10003[[#This Row],[y-pos]]^2+ssa_urop_maneuver_10003[[#This Row],[z-pos]]^2)-6378</f>
        <v>544.63135204275022</v>
      </c>
      <c r="O882">
        <f>SQRT(ssa_urop_maneuver_10003[[#This Row],[x-vel]]^2+ssa_urop_maneuver_10003[[#This Row],[y-vel]]^2+ssa_urop_maneuver_10003[[#This Row],[z-vel]]^2)</f>
        <v>7.5852976594507808</v>
      </c>
    </row>
    <row r="883" spans="1:15" x14ac:dyDescent="0.35">
      <c r="A883">
        <v>10003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300.22126730473087</v>
      </c>
      <c r="I883">
        <v>4395.736721443157</v>
      </c>
      <c r="J883">
        <v>5337.3885803419089</v>
      </c>
      <c r="K883">
        <v>-7.0426005764483444</v>
      </c>
      <c r="L883">
        <v>2.3580529493467521</v>
      </c>
      <c r="M883">
        <v>-1.548109613736838</v>
      </c>
      <c r="N883">
        <f>SQRT(ssa_urop_maneuver_10003[[#This Row],[x-pos]]^2+ssa_urop_maneuver_10003[[#This Row],[y-pos]]^2+ssa_urop_maneuver_10003[[#This Row],[z-pos]]^2)-6378</f>
        <v>543.00794618458076</v>
      </c>
      <c r="O883">
        <f>SQRT(ssa_urop_maneuver_10003[[#This Row],[x-vel]]^2+ssa_urop_maneuver_10003[[#This Row],[y-vel]]^2+ssa_urop_maneuver_10003[[#This Row],[z-vel]]^2)</f>
        <v>7.5865196215035189</v>
      </c>
    </row>
    <row r="884" spans="1:15" x14ac:dyDescent="0.35">
      <c r="A884">
        <v>10003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-3690.0134718501522</v>
      </c>
      <c r="I884">
        <v>4795.0274217789174</v>
      </c>
      <c r="J884">
        <v>3359.2423241091792</v>
      </c>
      <c r="K884">
        <v>-5.7750259783562106</v>
      </c>
      <c r="L884">
        <v>-1.076930029585851</v>
      </c>
      <c r="M884">
        <v>-4.8073113701081551</v>
      </c>
      <c r="N884">
        <f>SQRT(ssa_urop_maneuver_10003[[#This Row],[x-pos]]^2+ssa_urop_maneuver_10003[[#This Row],[y-pos]]^2+ssa_urop_maneuver_10003[[#This Row],[z-pos]]^2)-6378</f>
        <v>542.47660137174535</v>
      </c>
      <c r="O884">
        <f>SQRT(ssa_urop_maneuver_10003[[#This Row],[x-vel]]^2+ssa_urop_maneuver_10003[[#This Row],[y-vel]]^2+ssa_urop_maneuver_10003[[#This Row],[z-vel]]^2)</f>
        <v>7.5908461944953167</v>
      </c>
    </row>
    <row r="885" spans="1:15" x14ac:dyDescent="0.35">
      <c r="A885">
        <v>10003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-6139.3426209916206</v>
      </c>
      <c r="I885">
        <v>3192.935507989906</v>
      </c>
      <c r="J885">
        <v>-24.309194057263621</v>
      </c>
      <c r="K885">
        <v>-2.091332270662599</v>
      </c>
      <c r="L885">
        <v>-4.070071963115665</v>
      </c>
      <c r="M885">
        <v>-6.0602365949749064</v>
      </c>
      <c r="N885">
        <f>SQRT(ssa_urop_maneuver_10003[[#This Row],[x-pos]]^2+ssa_urop_maneuver_10003[[#This Row],[y-pos]]^2+ssa_urop_maneuver_10003[[#This Row],[z-pos]]^2)-6378</f>
        <v>542.04016700934517</v>
      </c>
      <c r="O885">
        <f>SQRT(ssa_urop_maneuver_10003[[#This Row],[x-vel]]^2+ssa_urop_maneuver_10003[[#This Row],[y-vel]]^2+ssa_urop_maneuver_10003[[#This Row],[z-vel]]^2)</f>
        <v>7.5937885168292665</v>
      </c>
    </row>
    <row r="886" spans="1:15" x14ac:dyDescent="0.35">
      <c r="A886">
        <v>10003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-6021.9729453523196</v>
      </c>
      <c r="I886">
        <v>256.03534184269893</v>
      </c>
      <c r="J886">
        <v>-3397.601244620882</v>
      </c>
      <c r="K886">
        <v>2.4673611007284229</v>
      </c>
      <c r="L886">
        <v>-5.3631619933541934</v>
      </c>
      <c r="M886">
        <v>-4.7741124500289516</v>
      </c>
      <c r="N886">
        <f>SQRT(ssa_urop_maneuver_10003[[#This Row],[x-pos]]^2+ssa_urop_maneuver_10003[[#This Row],[y-pos]]^2+ssa_urop_maneuver_10003[[#This Row],[z-pos]]^2)-6378</f>
        <v>541.06109730772368</v>
      </c>
      <c r="O886">
        <f>SQRT(ssa_urop_maneuver_10003[[#This Row],[x-vel]]^2+ssa_urop_maneuver_10003[[#This Row],[y-vel]]^2+ssa_urop_maneuver_10003[[#This Row],[z-vel]]^2)</f>
        <v>7.5923334393233901</v>
      </c>
    </row>
    <row r="887" spans="1:15" x14ac:dyDescent="0.35">
      <c r="A887">
        <v>10003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-3389.3695178809348</v>
      </c>
      <c r="I887">
        <v>-2788.2834011266418</v>
      </c>
      <c r="J887">
        <v>-5348.5583064040447</v>
      </c>
      <c r="K887">
        <v>5.9879693887673113</v>
      </c>
      <c r="L887">
        <v>-4.4164778890154226</v>
      </c>
      <c r="M887">
        <v>-1.493591787957383</v>
      </c>
      <c r="N887">
        <f>SQRT(ssa_urop_maneuver_10003[[#This Row],[x-pos]]^2+ssa_urop_maneuver_10003[[#This Row],[y-pos]]^2+ssa_urop_maneuver_10003[[#This Row],[z-pos]]^2)-6378</f>
        <v>540.7734469877314</v>
      </c>
      <c r="O887">
        <f>SQRT(ssa_urop_maneuver_10003[[#This Row],[x-vel]]^2+ssa_urop_maneuver_10003[[#This Row],[y-vel]]^2+ssa_urop_maneuver_10003[[#This Row],[z-vel]]^2)</f>
        <v>7.5889308057215956</v>
      </c>
    </row>
    <row r="888" spans="1:15" x14ac:dyDescent="0.35">
      <c r="A888">
        <v>10003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656.35493407609852</v>
      </c>
      <c r="I888">
        <v>-4670.6916534172988</v>
      </c>
      <c r="J888">
        <v>-5064.3292282084558</v>
      </c>
      <c r="K888">
        <v>7.0087668348971901</v>
      </c>
      <c r="L888">
        <v>-1.6308549891155359</v>
      </c>
      <c r="M888">
        <v>2.406384004091084</v>
      </c>
      <c r="N888">
        <f>SQRT(ssa_urop_maneuver_10003[[#This Row],[x-pos]]^2+ssa_urop_maneuver_10003[[#This Row],[y-pos]]^2+ssa_urop_maneuver_10003[[#This Row],[z-pos]]^2)-6378</f>
        <v>542.51969525949062</v>
      </c>
      <c r="O888">
        <f>SQRT(ssa_urop_maneuver_10003[[#This Row],[x-vel]]^2+ssa_urop_maneuver_10003[[#This Row],[y-vel]]^2+ssa_urop_maneuver_10003[[#This Row],[z-vel]]^2)</f>
        <v>7.5876995536607303</v>
      </c>
    </row>
    <row r="889" spans="1:15" x14ac:dyDescent="0.35">
      <c r="A889">
        <v>10003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4428.377030073163</v>
      </c>
      <c r="I889">
        <v>-4606.875182410341</v>
      </c>
      <c r="J889">
        <v>-2664.3819144882045</v>
      </c>
      <c r="K889">
        <v>5.1079526623014324</v>
      </c>
      <c r="L889">
        <v>1.8367257885322801</v>
      </c>
      <c r="M889">
        <v>5.3030951625263354</v>
      </c>
      <c r="N889">
        <f>SQRT(ssa_urop_maneuver_10003[[#This Row],[x-pos]]^2+ssa_urop_maneuver_10003[[#This Row],[y-pos]]^2+ssa_urop_maneuver_10003[[#This Row],[z-pos]]^2)-6378</f>
        <v>545.34839893528351</v>
      </c>
      <c r="O889">
        <f>SQRT(ssa_urop_maneuver_10003[[#This Row],[x-vel]]^2+ssa_urop_maneuver_10003[[#This Row],[y-vel]]^2+ssa_urop_maneuver_10003[[#This Row],[z-vel]]^2)</f>
        <v>7.5886468046274258</v>
      </c>
    </row>
    <row r="890" spans="1:15" x14ac:dyDescent="0.35">
      <c r="A890">
        <v>10003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6352.8428075587362</v>
      </c>
      <c r="I890">
        <v>-2621.386095893869</v>
      </c>
      <c r="J890">
        <v>849.69741877107037</v>
      </c>
      <c r="K890">
        <v>1.0737590390068501</v>
      </c>
      <c r="L890">
        <v>4.541324595273565</v>
      </c>
      <c r="M890">
        <v>5.9839445815936623</v>
      </c>
      <c r="N890">
        <f>SQRT(ssa_urop_maneuver_10003[[#This Row],[x-pos]]^2+ssa_urop_maneuver_10003[[#This Row],[y-pos]]^2+ssa_urop_maneuver_10003[[#This Row],[z-pos]]^2)-6378</f>
        <v>546.7572163046043</v>
      </c>
      <c r="O890">
        <f>SQRT(ssa_urop_maneuver_10003[[#This Row],[x-vel]]^2+ssa_urop_maneuver_10003[[#This Row],[y-vel]]^2+ssa_urop_maneuver_10003[[#This Row],[z-vel]]^2)</f>
        <v>7.5884240991835501</v>
      </c>
    </row>
    <row r="891" spans="1:15" x14ac:dyDescent="0.35">
      <c r="A891">
        <v>10003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5626.7201474425183</v>
      </c>
      <c r="I891">
        <v>457.95433942499852</v>
      </c>
      <c r="J891">
        <v>4008.5245415756581</v>
      </c>
      <c r="K891">
        <v>-3.4049849234480218</v>
      </c>
      <c r="L891">
        <v>5.3504194550225481</v>
      </c>
      <c r="M891">
        <v>4.1628537304850646</v>
      </c>
      <c r="N891">
        <f>SQRT(ssa_urop_maneuver_10003[[#This Row],[x-pos]]^2+ssa_urop_maneuver_10003[[#This Row],[y-pos]]^2+ssa_urop_maneuver_10003[[#This Row],[z-pos]]^2)-6378</f>
        <v>545.72521082748335</v>
      </c>
      <c r="O891">
        <f>SQRT(ssa_urop_maneuver_10003[[#This Row],[x-vel]]^2+ssa_urop_maneuver_10003[[#This Row],[y-vel]]^2+ssa_urop_maneuver_10003[[#This Row],[z-vel]]^2)</f>
        <v>7.5861888886980351</v>
      </c>
    </row>
    <row r="892" spans="1:15" x14ac:dyDescent="0.35">
      <c r="A892">
        <v>10003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2556.1496579027171</v>
      </c>
      <c r="I892">
        <v>3346.8976187660842</v>
      </c>
      <c r="J892">
        <v>5493.2215601741909</v>
      </c>
      <c r="K892">
        <v>-6.4588414273284016</v>
      </c>
      <c r="L892">
        <v>3.9308175180242291</v>
      </c>
      <c r="M892">
        <v>0.60705723653229993</v>
      </c>
      <c r="N892">
        <f>SQRT(ssa_urop_maneuver_10003[[#This Row],[x-pos]]^2+ssa_urop_maneuver_10003[[#This Row],[y-pos]]^2+ssa_urop_maneuver_10003[[#This Row],[z-pos]]^2)-6378</f>
        <v>543.78501928952028</v>
      </c>
      <c r="O892">
        <f>SQRT(ssa_urop_maneuver_10003[[#This Row],[x-vel]]^2+ssa_urop_maneuver_10003[[#This Row],[y-vel]]^2+ssa_urop_maneuver_10003[[#This Row],[z-vel]]^2)</f>
        <v>7.5852803133309434</v>
      </c>
    </row>
    <row r="893" spans="1:15" x14ac:dyDescent="0.35">
      <c r="A893">
        <v>10003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-1578.32171174363</v>
      </c>
      <c r="I893">
        <v>4842.7697613329838</v>
      </c>
      <c r="J893">
        <v>4685.4148287553944</v>
      </c>
      <c r="K893">
        <v>-6.8234042240749861</v>
      </c>
      <c r="L893">
        <v>0.87387904360645796</v>
      </c>
      <c r="M893">
        <v>-3.2029336806272584</v>
      </c>
      <c r="N893">
        <f>SQRT(ssa_urop_maneuver_10003[[#This Row],[x-pos]]^2+ssa_urop_maneuver_10003[[#This Row],[y-pos]]^2+ssa_urop_maneuver_10003[[#This Row],[z-pos]]^2)-6378</f>
        <v>542.73915883003065</v>
      </c>
      <c r="O893">
        <f>SQRT(ssa_urop_maneuver_10003[[#This Row],[x-vel]]^2+ssa_urop_maneuver_10003[[#This Row],[y-vel]]^2+ssa_urop_maneuver_10003[[#This Row],[z-vel]]^2)</f>
        <v>7.5882339151132774</v>
      </c>
    </row>
    <row r="894" spans="1:15" x14ac:dyDescent="0.35">
      <c r="A894">
        <v>10003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-5054.1901551094415</v>
      </c>
      <c r="I894">
        <v>4319.9642074753028</v>
      </c>
      <c r="J894">
        <v>1919.7514284006199</v>
      </c>
      <c r="K894">
        <v>-4.3407834035341368</v>
      </c>
      <c r="L894">
        <v>-2.5548766772673241</v>
      </c>
      <c r="M894">
        <v>-5.6813211359147893</v>
      </c>
      <c r="N894">
        <f>SQRT(ssa_urop_maneuver_10003[[#This Row],[x-pos]]^2+ssa_urop_maneuver_10003[[#This Row],[y-pos]]^2+ssa_urop_maneuver_10003[[#This Row],[z-pos]]^2)-6378</f>
        <v>542.43166462317913</v>
      </c>
      <c r="O894">
        <f>SQRT(ssa_urop_maneuver_10003[[#This Row],[x-vel]]^2+ssa_urop_maneuver_10003[[#This Row],[y-vel]]^2+ssa_urop_maneuver_10003[[#This Row],[z-vel]]^2)</f>
        <v>7.592575665861621</v>
      </c>
    </row>
    <row r="895" spans="1:15" x14ac:dyDescent="0.35">
      <c r="A895">
        <v>10003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-6417.9776377060343</v>
      </c>
      <c r="I895">
        <v>1992.4118379305032</v>
      </c>
      <c r="J895">
        <v>-1649.7184155960369</v>
      </c>
      <c r="K895">
        <v>-3.9424500636968993E-2</v>
      </c>
      <c r="L895">
        <v>-4.9214965122530092</v>
      </c>
      <c r="M895">
        <v>-5.7827450050260518</v>
      </c>
      <c r="N895">
        <f>SQRT(ssa_urop_maneuver_10003[[#This Row],[x-pos]]^2+ssa_urop_maneuver_10003[[#This Row],[y-pos]]^2+ssa_urop_maneuver_10003[[#This Row],[z-pos]]^2)-6378</f>
        <v>541.66131691263035</v>
      </c>
      <c r="O895">
        <f>SQRT(ssa_urop_maneuver_10003[[#This Row],[x-vel]]^2+ssa_urop_maneuver_10003[[#This Row],[y-vel]]^2+ssa_urop_maneuver_10003[[#This Row],[z-vel]]^2)</f>
        <v>7.5936040194707788</v>
      </c>
    </row>
    <row r="896" spans="1:15" x14ac:dyDescent="0.35">
      <c r="A896">
        <v>10003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-5099.0871816231793</v>
      </c>
      <c r="I896">
        <v>-1168.1625125480839</v>
      </c>
      <c r="J896">
        <v>-4528.0186444118353</v>
      </c>
      <c r="K896">
        <v>4.2743243665594228</v>
      </c>
      <c r="L896">
        <v>-5.2306485972232917</v>
      </c>
      <c r="M896">
        <v>-3.4626822717077892</v>
      </c>
      <c r="N896">
        <f>SQRT(ssa_urop_maneuver_10003[[#This Row],[x-pos]]^2+ssa_urop_maneuver_10003[[#This Row],[y-pos]]^2+ssa_urop_maneuver_10003[[#This Row],[z-pos]]^2)-6378</f>
        <v>540.68821277976622</v>
      </c>
      <c r="O896">
        <f>SQRT(ssa_urop_maneuver_10003[[#This Row],[x-vel]]^2+ssa_urop_maneuver_10003[[#This Row],[y-vel]]^2+ssa_urop_maneuver_10003[[#This Row],[z-vel]]^2)</f>
        <v>7.5907642601385676</v>
      </c>
    </row>
    <row r="897" spans="1:15" x14ac:dyDescent="0.35">
      <c r="A897">
        <v>10003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-1652.256417917376</v>
      </c>
      <c r="I897">
        <v>-3841.8318676509898</v>
      </c>
      <c r="J897">
        <v>-5512.3323004371132</v>
      </c>
      <c r="K897">
        <v>6.7976047887579298</v>
      </c>
      <c r="L897">
        <v>-3.358774739220828</v>
      </c>
      <c r="M897">
        <v>0.29995738269157263</v>
      </c>
      <c r="N897">
        <f>SQRT(ssa_urop_maneuver_10003[[#This Row],[x-pos]]^2+ssa_urop_maneuver_10003[[#This Row],[y-pos]]^2+ssa_urop_maneuver_10003[[#This Row],[z-pos]]^2)-6378</f>
        <v>541.20737948286751</v>
      </c>
      <c r="O897">
        <f>SQRT(ssa_urop_maneuver_10003[[#This Row],[x-vel]]^2+ssa_urop_maneuver_10003[[#This Row],[y-vel]]^2+ssa_urop_maneuver_10003[[#This Row],[z-vel]]^2)</f>
        <v>7.5880678070510061</v>
      </c>
    </row>
    <row r="898" spans="1:15" x14ac:dyDescent="0.35">
      <c r="A898">
        <v>10003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2483.1236336096472</v>
      </c>
      <c r="I898">
        <v>-4914.8640518910825</v>
      </c>
      <c r="J898">
        <v>-4193.8210375885183</v>
      </c>
      <c r="K898">
        <v>6.4870863392080116</v>
      </c>
      <c r="L898">
        <v>-8.7852803084903522E-2</v>
      </c>
      <c r="M898">
        <v>3.9357589829132809</v>
      </c>
      <c r="N898">
        <f>SQRT(ssa_urop_maneuver_10003[[#This Row],[x-pos]]^2+ssa_urop_maneuver_10003[[#This Row],[y-pos]]^2+ssa_urop_maneuver_10003[[#This Row],[z-pos]]^2)-6378</f>
        <v>543.69968459207576</v>
      </c>
      <c r="O898">
        <f>SQRT(ssa_urop_maneuver_10003[[#This Row],[x-vel]]^2+ssa_urop_maneuver_10003[[#This Row],[y-vel]]^2+ssa_urop_maneuver_10003[[#This Row],[z-vel]]^2)</f>
        <v>7.5881622319855326</v>
      </c>
    </row>
    <row r="899" spans="1:15" x14ac:dyDescent="0.35">
      <c r="A899">
        <v>10003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5582.9615153704553</v>
      </c>
      <c r="I899">
        <v>-3938.91152335985</v>
      </c>
      <c r="J899">
        <v>-1122.5140742516639</v>
      </c>
      <c r="K899">
        <v>3.4698940157850382</v>
      </c>
      <c r="L899">
        <v>3.2236398340828338</v>
      </c>
      <c r="M899">
        <v>5.9296365612702679</v>
      </c>
      <c r="N899">
        <f>SQRT(ssa_urop_maneuver_10003[[#This Row],[x-pos]]^2+ssa_urop_maneuver_10003[[#This Row],[y-pos]]^2+ssa_urop_maneuver_10003[[#This Row],[z-pos]]^2)-6378</f>
        <v>546.19822924341588</v>
      </c>
      <c r="O899">
        <f>SQRT(ssa_urop_maneuver_10003[[#This Row],[x-vel]]^2+ssa_urop_maneuver_10003[[#This Row],[y-vel]]^2+ssa_urop_maneuver_10003[[#This Row],[z-vel]]^2)</f>
        <v>7.5889793786397597</v>
      </c>
    </row>
    <row r="900" spans="1:15" x14ac:dyDescent="0.35">
      <c r="A900">
        <v>10003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6352.9264445079698</v>
      </c>
      <c r="I900">
        <v>-1319.2723835532211</v>
      </c>
      <c r="J900">
        <v>2418.3717927779689</v>
      </c>
      <c r="K900">
        <v>-0.99595742192677328</v>
      </c>
      <c r="L900">
        <v>5.1911092835373607</v>
      </c>
      <c r="M900">
        <v>5.4435649974490534</v>
      </c>
      <c r="N900">
        <f>SQRT(ssa_urop_maneuver_10003[[#This Row],[x-pos]]^2+ssa_urop_maneuver_10003[[#This Row],[y-pos]]^2+ssa_urop_maneuver_10003[[#This Row],[z-pos]]^2)-6378</f>
        <v>546.49826048349951</v>
      </c>
      <c r="O900">
        <f>SQRT(ssa_urop_maneuver_10003[[#This Row],[x-vel]]^2+ssa_urop_maneuver_10003[[#This Row],[y-vel]]^2+ssa_urop_maneuver_10003[[#This Row],[z-vel]]^2)</f>
        <v>7.5876179833575774</v>
      </c>
    </row>
    <row r="901" spans="1:15" x14ac:dyDescent="0.35">
      <c r="A901">
        <v>10003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4473.5230912527177</v>
      </c>
      <c r="I901">
        <v>1850.8527630837971</v>
      </c>
      <c r="J901">
        <v>4948.4482571374656</v>
      </c>
      <c r="K901">
        <v>-5.0401822669806871</v>
      </c>
      <c r="L901">
        <v>4.9928746323372337</v>
      </c>
      <c r="M901">
        <v>2.6842953820193398</v>
      </c>
      <c r="N901">
        <f>SQRT(ssa_urop_maneuver_10003[[#This Row],[x-pos]]^2+ssa_urop_maneuver_10003[[#This Row],[y-pos]]^2+ssa_urop_maneuver_10003[[#This Row],[z-pos]]^2)-6378</f>
        <v>544.80325822950272</v>
      </c>
      <c r="O901">
        <f>SQRT(ssa_urop_maneuver_10003[[#This Row],[x-vel]]^2+ssa_urop_maneuver_10003[[#This Row],[y-vel]]^2+ssa_urop_maneuver_10003[[#This Row],[z-vel]]^2)</f>
        <v>7.5853593241555535</v>
      </c>
    </row>
    <row r="902" spans="1:15" x14ac:dyDescent="0.35">
      <c r="A902">
        <v>10003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731.34181255059445</v>
      </c>
      <c r="I902">
        <v>4250.6261511353177</v>
      </c>
      <c r="J902">
        <v>5412.9535503180959</v>
      </c>
      <c r="K902">
        <v>-6.9819748564234967</v>
      </c>
      <c r="L902">
        <v>2.7166452022711192</v>
      </c>
      <c r="M902">
        <v>-1.1922054367630739</v>
      </c>
      <c r="N902">
        <f>SQRT(ssa_urop_maneuver_10003[[#This Row],[x-pos]]^2+ssa_urop_maneuver_10003[[#This Row],[y-pos]]^2+ssa_urop_maneuver_10003[[#This Row],[z-pos]]^2)-6378</f>
        <v>543.18123309897965</v>
      </c>
      <c r="O902">
        <f>SQRT(ssa_urop_maneuver_10003[[#This Row],[x-vel]]^2+ssa_urop_maneuver_10003[[#This Row],[y-vel]]^2+ssa_urop_maneuver_10003[[#This Row],[z-vel]]^2)</f>
        <v>7.5861378747159636</v>
      </c>
    </row>
    <row r="903" spans="1:15" x14ac:dyDescent="0.35">
      <c r="A903">
        <v>10003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-3314.9522652693272</v>
      </c>
      <c r="I903">
        <v>4880.3995450432012</v>
      </c>
      <c r="J903">
        <v>3617.725903788481</v>
      </c>
      <c r="K903">
        <v>-6.0160216630117214</v>
      </c>
      <c r="L903">
        <v>-0.69501707411325331</v>
      </c>
      <c r="M903">
        <v>-4.5756917247211373</v>
      </c>
      <c r="N903">
        <f>SQRT(ssa_urop_maneuver_10003[[#This Row],[x-pos]]^2+ssa_urop_maneuver_10003[[#This Row],[y-pos]]^2+ssa_urop_maneuver_10003[[#This Row],[z-pos]]^2)-6378</f>
        <v>542.63212107205618</v>
      </c>
      <c r="O903">
        <f>SQRT(ssa_urop_maneuver_10003[[#This Row],[x-vel]]^2+ssa_urop_maneuver_10003[[#This Row],[y-vel]]^2+ssa_urop_maneuver_10003[[#This Row],[z-vel]]^2)</f>
        <v>7.590291176418515</v>
      </c>
    </row>
    <row r="904" spans="1:15" x14ac:dyDescent="0.35">
      <c r="A904">
        <v>10003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-5977.2457552456563</v>
      </c>
      <c r="I904">
        <v>3473.6782787084412</v>
      </c>
      <c r="J904">
        <v>309.30881089045772</v>
      </c>
      <c r="K904">
        <v>-2.5343788380594319</v>
      </c>
      <c r="L904">
        <v>-3.8246440321758608</v>
      </c>
      <c r="M904">
        <v>-6.0507500501939946</v>
      </c>
      <c r="N904">
        <f>SQRT(ssa_urop_maneuver_10003[[#This Row],[x-pos]]^2+ssa_urop_maneuver_10003[[#This Row],[y-pos]]^2+ssa_urop_maneuver_10003[[#This Row],[z-pos]]^2)-6378</f>
        <v>542.22973195742452</v>
      </c>
      <c r="O904">
        <f>SQRT(ssa_urop_maneuver_10003[[#This Row],[x-vel]]^2+ssa_urop_maneuver_10003[[#This Row],[y-vel]]^2+ssa_urop_maneuver_10003[[#This Row],[z-vel]]^2)</f>
        <v>7.5935863883664698</v>
      </c>
    </row>
    <row r="905" spans="1:15" x14ac:dyDescent="0.35">
      <c r="A905">
        <v>10003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-6140.7640450452081</v>
      </c>
      <c r="I905">
        <v>614.93922390087721</v>
      </c>
      <c r="J905">
        <v>-3128.6008823567436</v>
      </c>
      <c r="K905">
        <v>2.008392795699097</v>
      </c>
      <c r="L905">
        <v>-5.3575220484091677</v>
      </c>
      <c r="M905">
        <v>-4.9910131913356954</v>
      </c>
      <c r="N905">
        <f>SQRT(ssa_urop_maneuver_10003[[#This Row],[x-pos]]^2+ssa_urop_maneuver_10003[[#This Row],[y-pos]]^2+ssa_urop_maneuver_10003[[#This Row],[z-pos]]^2)-6378</f>
        <v>541.19625296863433</v>
      </c>
      <c r="O905">
        <f>SQRT(ssa_urop_maneuver_10003[[#This Row],[x-vel]]^2+ssa_urop_maneuver_10003[[#This Row],[y-vel]]^2+ssa_urop_maneuver_10003[[#This Row],[z-vel]]^2)</f>
        <v>7.592555353574534</v>
      </c>
    </row>
    <row r="906" spans="1:15" x14ac:dyDescent="0.35">
      <c r="A906">
        <v>10003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-3739.0787651154128</v>
      </c>
      <c r="I906">
        <v>-2501.094325750491</v>
      </c>
      <c r="J906">
        <v>-5256.5924826061128</v>
      </c>
      <c r="K906">
        <v>5.7050167595641401</v>
      </c>
      <c r="L906">
        <v>-4.6523334340418208</v>
      </c>
      <c r="M906">
        <v>-1.845226108022465</v>
      </c>
      <c r="N906">
        <f>SQRT(ssa_urop_maneuver_10003[[#This Row],[x-pos]]^2+ssa_urop_maneuver_10003[[#This Row],[y-pos]]^2+ssa_urop_maneuver_10003[[#This Row],[z-pos]]^2)-6378</f>
        <v>540.66658874594123</v>
      </c>
      <c r="O906">
        <f>SQRT(ssa_urop_maneuver_10003[[#This Row],[x-vel]]^2+ssa_urop_maneuver_10003[[#This Row],[y-vel]]^2+ssa_urop_maneuver_10003[[#This Row],[z-vel]]^2)</f>
        <v>7.5892214355715577</v>
      </c>
    </row>
    <row r="907" spans="1:15" x14ac:dyDescent="0.35">
      <c r="A907">
        <v>10003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221.74330931649979</v>
      </c>
      <c r="I907">
        <v>-4574.8090833340893</v>
      </c>
      <c r="J907">
        <v>-5187.5145116590174</v>
      </c>
      <c r="K907">
        <v>7.0188745305441076</v>
      </c>
      <c r="L907">
        <v>-2.0096205153868132</v>
      </c>
      <c r="M907">
        <v>2.0667761292540461</v>
      </c>
      <c r="N907">
        <f>SQRT(ssa_urop_maneuver_10003[[#This Row],[x-pos]]^2+ssa_urop_maneuver_10003[[#This Row],[y-pos]]^2+ssa_urop_maneuver_10003[[#This Row],[z-pos]]^2)-6378</f>
        <v>542.14125960269848</v>
      </c>
      <c r="O907">
        <f>SQRT(ssa_urop_maneuver_10003[[#This Row],[x-vel]]^2+ssa_urop_maneuver_10003[[#This Row],[y-vel]]^2+ssa_urop_maneuver_10003[[#This Row],[z-vel]]^2)</f>
        <v>7.5878019122693674</v>
      </c>
    </row>
    <row r="908" spans="1:15" x14ac:dyDescent="0.35">
      <c r="A908">
        <v>10003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4090.0004823179816</v>
      </c>
      <c r="I908">
        <v>-4742.2803395061901</v>
      </c>
      <c r="J908">
        <v>-2951.2568174012481</v>
      </c>
      <c r="K908">
        <v>5.4071239224238594</v>
      </c>
      <c r="L908">
        <v>1.4724931777736401</v>
      </c>
      <c r="M908">
        <v>5.1169678474582696</v>
      </c>
      <c r="N908">
        <f>SQRT(ssa_urop_maneuver_10003[[#This Row],[x-pos]]^2+ssa_urop_maneuver_10003[[#This Row],[y-pos]]^2+ssa_urop_maneuver_10003[[#This Row],[z-pos]]^2)-6378</f>
        <v>544.95049571247546</v>
      </c>
      <c r="O908">
        <f>SQRT(ssa_urop_maneuver_10003[[#This Row],[x-vel]]^2+ssa_urop_maneuver_10003[[#This Row],[y-vel]]^2+ssa_urop_maneuver_10003[[#This Row],[z-vel]]^2)</f>
        <v>7.5887143326758597</v>
      </c>
    </row>
    <row r="909" spans="1:15" x14ac:dyDescent="0.35">
      <c r="A909">
        <v>10003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6251.9052341618853</v>
      </c>
      <c r="I909">
        <v>-2931.6380059570738</v>
      </c>
      <c r="J909">
        <v>519.07460922263056</v>
      </c>
      <c r="K909">
        <v>1.5371434357752849</v>
      </c>
      <c r="L909">
        <v>4.3440091509659551</v>
      </c>
      <c r="M909">
        <v>6.0295718341449964</v>
      </c>
      <c r="N909">
        <f>SQRT(ssa_urop_maneuver_10003[[#This Row],[x-pos]]^2+ssa_urop_maneuver_10003[[#This Row],[y-pos]]^2+ssa_urop_maneuver_10003[[#This Row],[z-pos]]^2)-6378</f>
        <v>546.61254546796772</v>
      </c>
      <c r="O909">
        <f>SQRT(ssa_urop_maneuver_10003[[#This Row],[x-vel]]^2+ssa_urop_maneuver_10003[[#This Row],[y-vel]]^2+ssa_urop_maneuver_10003[[#This Row],[z-vel]]^2)</f>
        <v>7.5887391540978442</v>
      </c>
    </row>
    <row r="910" spans="1:15" x14ac:dyDescent="0.35">
      <c r="A910">
        <v>10003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5804.9866426004191</v>
      </c>
      <c r="I910">
        <v>102.4623311045039</v>
      </c>
      <c r="J910">
        <v>3772.3911746637432</v>
      </c>
      <c r="K910">
        <v>-2.9715112448283838</v>
      </c>
      <c r="L910">
        <v>5.4022508619753822</v>
      </c>
      <c r="M910">
        <v>4.4205602096291443</v>
      </c>
      <c r="N910">
        <f>SQRT(ssa_urop_maneuver_10003[[#This Row],[x-pos]]^2+ssa_urop_maneuver_10003[[#This Row],[y-pos]]^2+ssa_urop_maneuver_10003[[#This Row],[z-pos]]^2)-6378</f>
        <v>545.82146106798155</v>
      </c>
      <c r="O910">
        <f>SQRT(ssa_urop_maneuver_10003[[#This Row],[x-vel]]^2+ssa_urop_maneuver_10003[[#This Row],[y-vel]]^2+ssa_urop_maneuver_10003[[#This Row],[z-vel]]^2)</f>
        <v>7.5865371560951154</v>
      </c>
    </row>
    <row r="911" spans="1:15" x14ac:dyDescent="0.35">
      <c r="A911">
        <v>10003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2938.866523549164</v>
      </c>
      <c r="I911">
        <v>3094.2616765081289</v>
      </c>
      <c r="J911">
        <v>5449.9021732893461</v>
      </c>
      <c r="K911">
        <v>-6.2352395419759974</v>
      </c>
      <c r="L911">
        <v>4.2093412408419857</v>
      </c>
      <c r="M911">
        <v>0.96881475048743348</v>
      </c>
      <c r="N911">
        <f>SQRT(ssa_urop_maneuver_10003[[#This Row],[x-pos]]^2+ssa_urop_maneuver_10003[[#This Row],[y-pos]]^2+ssa_urop_maneuver_10003[[#This Row],[z-pos]]^2)-6378</f>
        <v>543.90909102169462</v>
      </c>
      <c r="O911">
        <f>SQRT(ssa_urop_maneuver_10003[[#This Row],[x-vel]]^2+ssa_urop_maneuver_10003[[#This Row],[y-vel]]^2+ssa_urop_maneuver_10003[[#This Row],[z-vel]]^2)</f>
        <v>7.5852071724136989</v>
      </c>
    </row>
    <row r="912" spans="1:15" x14ac:dyDescent="0.35">
      <c r="A912">
        <v>10003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-1150.5215826781589</v>
      </c>
      <c r="I912">
        <v>4798.1428282055776</v>
      </c>
      <c r="J912">
        <v>4853.0075700876196</v>
      </c>
      <c r="K912">
        <v>-6.9023458858925659</v>
      </c>
      <c r="L912">
        <v>1.263799276684247</v>
      </c>
      <c r="M912">
        <v>-2.8870857010690472</v>
      </c>
      <c r="N912">
        <f>SQRT(ssa_urop_maneuver_10003[[#This Row],[x-pos]]^2+ssa_urop_maneuver_10003[[#This Row],[y-pos]]^2+ssa_urop_maneuver_10003[[#This Row],[z-pos]]^2)-6378</f>
        <v>542.80609375790937</v>
      </c>
      <c r="O912">
        <f>SQRT(ssa_urop_maneuver_10003[[#This Row],[x-vel]]^2+ssa_urop_maneuver_10003[[#This Row],[y-vel]]^2+ssa_urop_maneuver_10003[[#This Row],[z-vel]]^2)</f>
        <v>7.5878080619875332</v>
      </c>
    </row>
    <row r="913" spans="1:15" x14ac:dyDescent="0.35">
      <c r="A913">
        <v>10003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-4759.7892287881778</v>
      </c>
      <c r="I913">
        <v>4502.3496857079499</v>
      </c>
      <c r="J913">
        <v>2228.6069266447539</v>
      </c>
      <c r="K913">
        <v>-4.6905633687009978</v>
      </c>
      <c r="L913">
        <v>-2.215614313205637</v>
      </c>
      <c r="M913">
        <v>-5.5436139941377167</v>
      </c>
      <c r="N913">
        <f>SQRT(ssa_urop_maneuver_10003[[#This Row],[x-pos]]^2+ssa_urop_maneuver_10003[[#This Row],[y-pos]]^2+ssa_urop_maneuver_10003[[#This Row],[z-pos]]^2)-6378</f>
        <v>542.5082926307814</v>
      </c>
      <c r="O913">
        <f>SQRT(ssa_urop_maneuver_10003[[#This Row],[x-vel]]^2+ssa_urop_maneuver_10003[[#This Row],[y-vel]]^2+ssa_urop_maneuver_10003[[#This Row],[z-vel]]^2)</f>
        <v>7.5922320576152611</v>
      </c>
    </row>
    <row r="914" spans="1:15" x14ac:dyDescent="0.35">
      <c r="A914">
        <v>10003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-6380.271483503343</v>
      </c>
      <c r="I914">
        <v>2325.940106402139</v>
      </c>
      <c r="J914">
        <v>-1328.8008688282921</v>
      </c>
      <c r="K914">
        <v>-0.51395661879562216</v>
      </c>
      <c r="L914">
        <v>-4.7754450955373624</v>
      </c>
      <c r="M914">
        <v>-5.8817846007825549</v>
      </c>
      <c r="N914">
        <f>SQRT(ssa_urop_maneuver_10003[[#This Row],[x-pos]]^2+ssa_urop_maneuver_10003[[#This Row],[y-pos]]^2+ssa_urop_maneuver_10003[[#This Row],[z-pos]]^2)-6378</f>
        <v>541.79575788005241</v>
      </c>
      <c r="O914">
        <f>SQRT(ssa_urop_maneuver_10003[[#This Row],[x-vel]]^2+ssa_urop_maneuver_10003[[#This Row],[y-vel]]^2+ssa_urop_maneuver_10003[[#This Row],[z-vel]]^2)</f>
        <v>7.5937090645150791</v>
      </c>
    </row>
    <row r="915" spans="1:15" x14ac:dyDescent="0.35">
      <c r="A915">
        <v>10003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-5333.6235898916048</v>
      </c>
      <c r="I915">
        <v>-822.90135094952836</v>
      </c>
      <c r="J915">
        <v>-4329.4437211094782</v>
      </c>
      <c r="K915">
        <v>3.8744019025361758</v>
      </c>
      <c r="L915">
        <v>-5.3388540298779539</v>
      </c>
      <c r="M915">
        <v>-3.7563826283806909</v>
      </c>
      <c r="N915">
        <f>SQRT(ssa_urop_maneuver_10003[[#This Row],[x-pos]]^2+ssa_urop_maneuver_10003[[#This Row],[y-pos]]^2+ssa_urop_maneuver_10003[[#This Row],[z-pos]]^2)-6378</f>
        <v>540.7274961727644</v>
      </c>
      <c r="O915">
        <f>SQRT(ssa_urop_maneuver_10003[[#This Row],[x-vel]]^2+ssa_urop_maneuver_10003[[#This Row],[y-vel]]^2+ssa_urop_maneuver_10003[[#This Row],[z-vel]]^2)</f>
        <v>7.5910976087467246</v>
      </c>
    </row>
    <row r="916" spans="1:15" x14ac:dyDescent="0.35">
      <c r="A916">
        <v>10003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-2060.759739870557</v>
      </c>
      <c r="I916">
        <v>-3628.8116240297172</v>
      </c>
      <c r="J916">
        <v>-5518.8202850680882</v>
      </c>
      <c r="K916">
        <v>6.6384680243690184</v>
      </c>
      <c r="L916">
        <v>-3.6753294293487619</v>
      </c>
      <c r="M916">
        <v>-6.5082912128014675E-2</v>
      </c>
      <c r="N916">
        <f>SQRT(ssa_urop_maneuver_10003[[#This Row],[x-pos]]^2+ssa_urop_maneuver_10003[[#This Row],[y-pos]]^2+ssa_urop_maneuver_10003[[#This Row],[z-pos]]^2)-6378</f>
        <v>540.98705353923742</v>
      </c>
      <c r="O916">
        <f>SQRT(ssa_urop_maneuver_10003[[#This Row],[x-vel]]^2+ssa_urop_maneuver_10003[[#This Row],[y-vel]]^2+ssa_urop_maneuver_10003[[#This Row],[z-vel]]^2)</f>
        <v>7.5882501217512637</v>
      </c>
    </row>
    <row r="917" spans="1:15" x14ac:dyDescent="0.35">
      <c r="A917">
        <v>10003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2070.9656939040678</v>
      </c>
      <c r="I917">
        <v>-4922.7765823357286</v>
      </c>
      <c r="J917">
        <v>-4402.4860836085882</v>
      </c>
      <c r="K917">
        <v>6.6345267987686523</v>
      </c>
      <c r="L917">
        <v>-0.48113457435348228</v>
      </c>
      <c r="M917">
        <v>3.6512853754724239</v>
      </c>
      <c r="N917">
        <f>SQRT(ssa_urop_maneuver_10003[[#This Row],[x-pos]]^2+ssa_urop_maneuver_10003[[#This Row],[y-pos]]^2+ssa_urop_maneuver_10003[[#This Row],[z-pos]]^2)-6378</f>
        <v>543.30853966848372</v>
      </c>
      <c r="O917">
        <f>SQRT(ssa_urop_maneuver_10003[[#This Row],[x-vel]]^2+ssa_urop_maneuver_10003[[#This Row],[y-vel]]^2+ssa_urop_maneuver_10003[[#This Row],[z-vel]]^2)</f>
        <v>7.5881698198812426</v>
      </c>
    </row>
    <row r="918" spans="1:15" x14ac:dyDescent="0.35">
      <c r="A918">
        <v>10003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5339.0292967998384</v>
      </c>
      <c r="I918">
        <v>-4164.5972373352579</v>
      </c>
      <c r="J918">
        <v>-1446.2229297409999</v>
      </c>
      <c r="K918">
        <v>3.86291091691474</v>
      </c>
      <c r="L918">
        <v>2.9174492881760279</v>
      </c>
      <c r="M918">
        <v>5.8446902864062258</v>
      </c>
      <c r="N918">
        <f>SQRT(ssa_urop_maneuver_10003[[#This Row],[x-pos]]^2+ssa_urop_maneuver_10003[[#This Row],[y-pos]]^2+ssa_urop_maneuver_10003[[#This Row],[z-pos]]^2)-6378</f>
        <v>545.919752843477</v>
      </c>
      <c r="O918">
        <f>SQRT(ssa_urop_maneuver_10003[[#This Row],[x-vel]]^2+ssa_urop_maneuver_10003[[#This Row],[y-vel]]^2+ssa_urop_maneuver_10003[[#This Row],[z-vel]]^2)</f>
        <v>7.5890708024836071</v>
      </c>
    </row>
    <row r="919" spans="1:15" x14ac:dyDescent="0.35">
      <c r="A919">
        <v>10003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6378.9744311855266</v>
      </c>
      <c r="I919">
        <v>-1668.5421380283831</v>
      </c>
      <c r="J919">
        <v>2115.0333183047342</v>
      </c>
      <c r="K919">
        <v>-0.52190706021987288</v>
      </c>
      <c r="L919">
        <v>5.1003292574860373</v>
      </c>
      <c r="M919">
        <v>5.5938357286396716</v>
      </c>
      <c r="N919">
        <f>SQRT(ssa_urop_maneuver_10003[[#This Row],[x-pos]]^2+ssa_urop_maneuver_10003[[#This Row],[y-pos]]^2+ssa_urop_maneuver_10003[[#This Row],[z-pos]]^2)-6378</f>
        <v>546.50096379761999</v>
      </c>
      <c r="O919">
        <f>SQRT(ssa_urop_maneuver_10003[[#This Row],[x-vel]]^2+ssa_urop_maneuver_10003[[#This Row],[y-vel]]^2+ssa_urop_maneuver_10003[[#This Row],[z-vel]]^2)</f>
        <v>7.5879340846689711</v>
      </c>
    </row>
    <row r="920" spans="1:15" x14ac:dyDescent="0.35">
      <c r="A920">
        <v>10003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4758.2524855306401</v>
      </c>
      <c r="I920">
        <v>1523.7826422228161</v>
      </c>
      <c r="J920">
        <v>4792.1397394088544</v>
      </c>
      <c r="K920">
        <v>-4.6831483967670469</v>
      </c>
      <c r="L920">
        <v>5.1547939293673686</v>
      </c>
      <c r="M920">
        <v>3.0061845691060669</v>
      </c>
      <c r="N920">
        <f>SQRT(ssa_urop_maneuver_10003[[#This Row],[x-pos]]^2+ssa_urop_maneuver_10003[[#This Row],[y-pos]]^2+ssa_urop_maneuver_10003[[#This Row],[z-pos]]^2)-6378</f>
        <v>544.96782737141075</v>
      </c>
      <c r="O920">
        <f>SQRT(ssa_urop_maneuver_10003[[#This Row],[x-vel]]^2+ssa_urop_maneuver_10003[[#This Row],[y-vel]]^2+ssa_urop_maneuver_10003[[#This Row],[z-vel]]^2)</f>
        <v>7.58557348022652</v>
      </c>
    </row>
    <row r="921" spans="1:15" x14ac:dyDescent="0.35">
      <c r="A921">
        <v>10003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1155.907276784523</v>
      </c>
      <c r="I921">
        <v>4081.8827175673819</v>
      </c>
      <c r="J921">
        <v>5468.6607645012564</v>
      </c>
      <c r="K921">
        <v>-6.8896100610840003</v>
      </c>
      <c r="L921">
        <v>3.06345455614693</v>
      </c>
      <c r="M921">
        <v>-0.83280879728750767</v>
      </c>
      <c r="N921">
        <f>SQRT(ssa_urop_maneuver_10003[[#This Row],[x-pos]]^2+ssa_urop_maneuver_10003[[#This Row],[y-pos]]^2+ssa_urop_maneuver_10003[[#This Row],[z-pos]]^2)-6378</f>
        <v>543.28158000338499</v>
      </c>
      <c r="O921">
        <f>SQRT(ssa_urop_maneuver_10003[[#This Row],[x-vel]]^2+ssa_urop_maneuver_10003[[#This Row],[y-vel]]^2+ssa_urop_maneuver_10003[[#This Row],[z-vel]]^2)</f>
        <v>7.5858454442604302</v>
      </c>
    </row>
    <row r="922" spans="1:15" x14ac:dyDescent="0.35">
      <c r="A922">
        <v>10003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-2927.327706459625</v>
      </c>
      <c r="I922">
        <v>4940.4347611995399</v>
      </c>
      <c r="J922">
        <v>3862.4628139946458</v>
      </c>
      <c r="K922">
        <v>-6.227370508258911</v>
      </c>
      <c r="L922">
        <v>-0.30678172823309102</v>
      </c>
      <c r="M922">
        <v>-4.3279466153907773</v>
      </c>
      <c r="N922">
        <f>SQRT(ssa_urop_maneuver_10003[[#This Row],[x-pos]]^2+ssa_urop_maneuver_10003[[#This Row],[y-pos]]^2+ssa_urop_maneuver_10003[[#This Row],[z-pos]]^2)-6378</f>
        <v>542.67642070963757</v>
      </c>
      <c r="O922">
        <f>SQRT(ssa_urop_maneuver_10003[[#This Row],[x-vel]]^2+ssa_urop_maneuver_10003[[#This Row],[y-vel]]^2+ssa_urop_maneuver_10003[[#This Row],[z-vel]]^2)</f>
        <v>7.5898208398870004</v>
      </c>
    </row>
    <row r="923" spans="1:15" x14ac:dyDescent="0.35">
      <c r="A923">
        <v>10003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-5788.6268433170908</v>
      </c>
      <c r="I923">
        <v>3737.8662093711118</v>
      </c>
      <c r="J923">
        <v>641.05738611187041</v>
      </c>
      <c r="K923">
        <v>-2.962256424865283</v>
      </c>
      <c r="L923">
        <v>-3.5572882193721038</v>
      </c>
      <c r="M923">
        <v>-6.0192500605013102</v>
      </c>
      <c r="N923">
        <f>SQRT(ssa_urop_maneuver_10003[[#This Row],[x-pos]]^2+ssa_urop_maneuver_10003[[#This Row],[y-pos]]^2+ssa_urop_maneuver_10003[[#This Row],[z-pos]]^2)-6378</f>
        <v>542.31784693579903</v>
      </c>
      <c r="O923">
        <f>SQRT(ssa_urop_maneuver_10003[[#This Row],[x-vel]]^2+ssa_urop_maneuver_10003[[#This Row],[y-vel]]^2+ssa_urop_maneuver_10003[[#This Row],[z-vel]]^2)</f>
        <v>7.5934599421597149</v>
      </c>
    </row>
    <row r="924" spans="1:15" x14ac:dyDescent="0.35">
      <c r="A924">
        <v>10003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-6230.0797428432916</v>
      </c>
      <c r="I924">
        <v>972.93863147004652</v>
      </c>
      <c r="J924">
        <v>-2848.8121033072998</v>
      </c>
      <c r="K924">
        <v>1.5437594570095947</v>
      </c>
      <c r="L924">
        <v>-5.3235721648113863</v>
      </c>
      <c r="M924">
        <v>-5.1892553705428126</v>
      </c>
      <c r="N924">
        <f>SQRT(ssa_urop_maneuver_10003[[#This Row],[x-pos]]^2+ssa_urop_maneuver_10003[[#This Row],[y-pos]]^2+ssa_urop_maneuver_10003[[#This Row],[z-pos]]^2)-6378</f>
        <v>541.2653932873036</v>
      </c>
      <c r="O924">
        <f>SQRT(ssa_urop_maneuver_10003[[#This Row],[x-vel]]^2+ssa_urop_maneuver_10003[[#This Row],[y-vel]]^2+ssa_urop_maneuver_10003[[#This Row],[z-vel]]^2)</f>
        <v>7.5928904348586892</v>
      </c>
    </row>
    <row r="925" spans="1:15" x14ac:dyDescent="0.35">
      <c r="A925">
        <v>10003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-4068.5577607840919</v>
      </c>
      <c r="I925">
        <v>-2198.8810918196441</v>
      </c>
      <c r="J925">
        <v>-5145.6548278012006</v>
      </c>
      <c r="K925">
        <v>5.3980315795731926</v>
      </c>
      <c r="L925">
        <v>-4.8652776288759707</v>
      </c>
      <c r="M925">
        <v>-2.1892066230745182</v>
      </c>
      <c r="N925">
        <f>SQRT(ssa_urop_maneuver_10003[[#This Row],[x-pos]]^2+ssa_urop_maneuver_10003[[#This Row],[y-pos]]^2+ssa_urop_maneuver_10003[[#This Row],[z-pos]]^2)-6378</f>
        <v>540.52613752901925</v>
      </c>
      <c r="O925">
        <f>SQRT(ssa_urop_maneuver_10003[[#This Row],[x-vel]]^2+ssa_urop_maneuver_10003[[#This Row],[y-vel]]^2+ssa_urop_maneuver_10003[[#This Row],[z-vel]]^2)</f>
        <v>7.5896177096493984</v>
      </c>
    </row>
    <row r="926" spans="1:15" x14ac:dyDescent="0.35">
      <c r="A926">
        <v>10003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-210.22145412098024</v>
      </c>
      <c r="I926">
        <v>-4454.2288992117146</v>
      </c>
      <c r="J926">
        <v>-5291.3824808481686</v>
      </c>
      <c r="K926">
        <v>6.9965026379514743</v>
      </c>
      <c r="L926">
        <v>-2.3802226568088281</v>
      </c>
      <c r="M926">
        <v>1.7206225098542971</v>
      </c>
      <c r="N926">
        <f>SQRT(ssa_urop_maneuver_10003[[#This Row],[x-pos]]^2+ssa_urop_maneuver_10003[[#This Row],[y-pos]]^2+ssa_urop_maneuver_10003[[#This Row],[z-pos]]^2)-6378</f>
        <v>541.75987336066919</v>
      </c>
      <c r="O926">
        <f>SQRT(ssa_urop_maneuver_10003[[#This Row],[x-vel]]^2+ssa_urop_maneuver_10003[[#This Row],[y-vel]]^2+ssa_urop_maneuver_10003[[#This Row],[z-vel]]^2)</f>
        <v>7.5879543277661679</v>
      </c>
    </row>
    <row r="927" spans="1:15" x14ac:dyDescent="0.35">
      <c r="A927">
        <v>10003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3735.593420200878</v>
      </c>
      <c r="I927">
        <v>-4853.5592414760422</v>
      </c>
      <c r="J927">
        <v>-3226.4660190528275</v>
      </c>
      <c r="K927">
        <v>5.6787469493398568</v>
      </c>
      <c r="L927">
        <v>1.09822757838468</v>
      </c>
      <c r="M927">
        <v>4.9127714470224868</v>
      </c>
      <c r="N927">
        <f>SQRT(ssa_urop_maneuver_10003[[#This Row],[x-pos]]^2+ssa_urop_maneuver_10003[[#This Row],[y-pos]]^2+ssa_urop_maneuver_10003[[#This Row],[z-pos]]^2)-6378</f>
        <v>544.55577685497519</v>
      </c>
      <c r="O927">
        <f>SQRT(ssa_urop_maneuver_10003[[#This Row],[x-vel]]^2+ssa_urop_maneuver_10003[[#This Row],[y-vel]]^2+ssa_urop_maneuver_10003[[#This Row],[z-vel]]^2)</f>
        <v>7.5887807992615537</v>
      </c>
    </row>
    <row r="928" spans="1:15" x14ac:dyDescent="0.35">
      <c r="A928">
        <v>10003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6122.9204957964257</v>
      </c>
      <c r="I928">
        <v>-3228.4403553992879</v>
      </c>
      <c r="J928">
        <v>187.57765755167992</v>
      </c>
      <c r="K928">
        <v>1.989584256001782</v>
      </c>
      <c r="L928">
        <v>4.1224077909171246</v>
      </c>
      <c r="M928">
        <v>6.0529979663355924</v>
      </c>
      <c r="N928">
        <f>SQRT(ssa_urop_maneuver_10003[[#This Row],[x-pos]]^2+ssa_urop_maneuver_10003[[#This Row],[y-pos]]^2+ssa_urop_maneuver_10003[[#This Row],[z-pos]]^2)-6378</f>
        <v>546.4615605711324</v>
      </c>
      <c r="O928">
        <f>SQRT(ssa_urop_maneuver_10003[[#This Row],[x-vel]]^2+ssa_urop_maneuver_10003[[#This Row],[y-vel]]^2+ssa_urop_maneuver_10003[[#This Row],[z-vel]]^2)</f>
        <v>7.5889047883609129</v>
      </c>
    </row>
    <row r="929" spans="1:15" x14ac:dyDescent="0.35">
      <c r="A929">
        <v>10003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5955.0569917567154</v>
      </c>
      <c r="I929">
        <v>-255.92535830877179</v>
      </c>
      <c r="J929">
        <v>3523.2406907338732</v>
      </c>
      <c r="K929">
        <v>-2.5276385496397848</v>
      </c>
      <c r="L929">
        <v>5.4259307688958538</v>
      </c>
      <c r="M929">
        <v>4.6614902268192697</v>
      </c>
      <c r="N929">
        <f>SQRT(ssa_urop_maneuver_10003[[#This Row],[x-pos]]^2+ssa_urop_maneuver_10003[[#This Row],[y-pos]]^2+ssa_urop_maneuver_10003[[#This Row],[z-pos]]^2)-6378</f>
        <v>545.97476374220423</v>
      </c>
      <c r="O929">
        <f>SQRT(ssa_urop_maneuver_10003[[#This Row],[x-vel]]^2+ssa_urop_maneuver_10003[[#This Row],[y-vel]]^2+ssa_urop_maneuver_10003[[#This Row],[z-vel]]^2)</f>
        <v>7.5867761586333513</v>
      </c>
    </row>
    <row r="930" spans="1:15" x14ac:dyDescent="0.35">
      <c r="A930">
        <v>10003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3305.0774339483128</v>
      </c>
      <c r="I930">
        <v>2823.7026837680478</v>
      </c>
      <c r="J930">
        <v>5386.9853007190504</v>
      </c>
      <c r="K930">
        <v>-5.9845558469482087</v>
      </c>
      <c r="L930">
        <v>4.4677405796451453</v>
      </c>
      <c r="M930">
        <v>1.3261364288975539</v>
      </c>
      <c r="N930">
        <f>SQRT(ssa_urop_maneuver_10003[[#This Row],[x-pos]]^2+ssa_urop_maneuver_10003[[#This Row],[y-pos]]^2+ssa_urop_maneuver_10003[[#This Row],[z-pos]]^2)-6378</f>
        <v>544.17049204051</v>
      </c>
      <c r="O930">
        <f>SQRT(ssa_urop_maneuver_10003[[#This Row],[x-vel]]^2+ssa_urop_maneuver_10003[[#This Row],[y-vel]]^2+ssa_urop_maneuver_10003[[#This Row],[z-vel]]^2)</f>
        <v>7.5851336441950119</v>
      </c>
    </row>
    <row r="931" spans="1:15" x14ac:dyDescent="0.35">
      <c r="A931">
        <v>10003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-720.64760537348423</v>
      </c>
      <c r="I931">
        <v>4728.0960288724737</v>
      </c>
      <c r="J931">
        <v>5002.5809030003147</v>
      </c>
      <c r="K931">
        <v>-6.9485691599375912</v>
      </c>
      <c r="L931">
        <v>1.649767550921168</v>
      </c>
      <c r="M931">
        <v>-2.5616172579433631</v>
      </c>
      <c r="N931">
        <f>SQRT(ssa_urop_maneuver_10003[[#This Row],[x-pos]]^2+ssa_urop_maneuver_10003[[#This Row],[y-pos]]^2+ssa_urop_maneuver_10003[[#This Row],[z-pos]]^2)-6378</f>
        <v>542.98553100883419</v>
      </c>
      <c r="O931">
        <f>SQRT(ssa_urop_maneuver_10003[[#This Row],[x-vel]]^2+ssa_urop_maneuver_10003[[#This Row],[y-vel]]^2+ssa_urop_maneuver_10003[[#This Row],[z-vel]]^2)</f>
        <v>7.587241219224647</v>
      </c>
    </row>
    <row r="932" spans="1:15" x14ac:dyDescent="0.35">
      <c r="A932">
        <v>10003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-4445.4750434734005</v>
      </c>
      <c r="I932">
        <v>4662.5047465422522</v>
      </c>
      <c r="J932">
        <v>2528.694210790296</v>
      </c>
      <c r="K932">
        <v>-5.0158655809816697</v>
      </c>
      <c r="L932">
        <v>-1.8621723366953939</v>
      </c>
      <c r="M932">
        <v>-5.3858323765916989</v>
      </c>
      <c r="N932">
        <f>SQRT(ssa_urop_maneuver_10003[[#This Row],[x-pos]]^2+ssa_urop_maneuver_10003[[#This Row],[y-pos]]^2+ssa_urop_maneuver_10003[[#This Row],[z-pos]]^2)-6378</f>
        <v>542.65699810055776</v>
      </c>
      <c r="O932">
        <f>SQRT(ssa_urop_maneuver_10003[[#This Row],[x-vel]]^2+ssa_urop_maneuver_10003[[#This Row],[y-vel]]^2+ssa_urop_maneuver_10003[[#This Row],[z-vel]]^2)</f>
        <v>7.5916917565700439</v>
      </c>
    </row>
    <row r="933" spans="1:15" x14ac:dyDescent="0.35">
      <c r="A933">
        <v>10003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-6313.254908030247</v>
      </c>
      <c r="I933">
        <v>2649.8184096418881</v>
      </c>
      <c r="J933">
        <v>-1003.576423124875</v>
      </c>
      <c r="K933">
        <v>-0.9827766608395333</v>
      </c>
      <c r="L933">
        <v>-4.6032137072246933</v>
      </c>
      <c r="M933">
        <v>-5.9589251467943338</v>
      </c>
      <c r="N933">
        <f>SQRT(ssa_urop_maneuver_10003[[#This Row],[x-pos]]^2+ssa_urop_maneuver_10003[[#This Row],[y-pos]]^2+ssa_urop_maneuver_10003[[#This Row],[z-pos]]^2)-6378</f>
        <v>541.96320618088157</v>
      </c>
      <c r="O933">
        <f>SQRT(ssa_urop_maneuver_10003[[#This Row],[x-vel]]^2+ssa_urop_maneuver_10003[[#This Row],[y-vel]]^2+ssa_urop_maneuver_10003[[#This Row],[z-vel]]^2)</f>
        <v>7.5936957606010314</v>
      </c>
    </row>
    <row r="934" spans="1:15" x14ac:dyDescent="0.35">
      <c r="A934">
        <v>10003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-5541.8816085104527</v>
      </c>
      <c r="I934">
        <v>-470.7338034942656</v>
      </c>
      <c r="J934">
        <v>-4115.2726028344059</v>
      </c>
      <c r="K934">
        <v>3.459137518726449</v>
      </c>
      <c r="L934">
        <v>-5.4200979231659314</v>
      </c>
      <c r="M934">
        <v>-4.0357405388430827</v>
      </c>
      <c r="N934">
        <f>SQRT(ssa_urop_maneuver_10003[[#This Row],[x-pos]]^2+ssa_urop_maneuver_10003[[#This Row],[y-pos]]^2+ssa_urop_maneuver_10003[[#This Row],[z-pos]]^2)-6378</f>
        <v>540.77956522232671</v>
      </c>
      <c r="O934">
        <f>SQRT(ssa_urop_maneuver_10003[[#This Row],[x-vel]]^2+ssa_urop_maneuver_10003[[#This Row],[y-vel]]^2+ssa_urop_maneuver_10003[[#This Row],[z-vel]]^2)</f>
        <v>7.5914620177558731</v>
      </c>
    </row>
    <row r="935" spans="1:15" x14ac:dyDescent="0.35">
      <c r="A935">
        <v>10003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-2456.983347703188</v>
      </c>
      <c r="I935">
        <v>-3395.3310762834258</v>
      </c>
      <c r="J935">
        <v>-5504.9627113107044</v>
      </c>
      <c r="K935">
        <v>6.449694549789732</v>
      </c>
      <c r="L935">
        <v>-3.975249848435717</v>
      </c>
      <c r="M935">
        <v>-0.42917583539108323</v>
      </c>
      <c r="N935">
        <f>SQRT(ssa_urop_maneuver_10003[[#This Row],[x-pos]]^2+ssa_urop_maneuver_10003[[#This Row],[y-pos]]^2+ssa_urop_maneuver_10003[[#This Row],[z-pos]]^2)-6378</f>
        <v>540.78997667858312</v>
      </c>
      <c r="O935">
        <f>SQRT(ssa_urop_maneuver_10003[[#This Row],[x-vel]]^2+ssa_urop_maneuver_10003[[#This Row],[y-vel]]^2+ssa_urop_maneuver_10003[[#This Row],[z-vel]]^2)</f>
        <v>7.5885020287774321</v>
      </c>
    </row>
    <row r="936" spans="1:15" x14ac:dyDescent="0.35">
      <c r="A936">
        <v>10003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1651.997785423812</v>
      </c>
      <c r="I936">
        <v>-4905.1956454301717</v>
      </c>
      <c r="J936">
        <v>-4594.5189138762526</v>
      </c>
      <c r="K936">
        <v>6.7502764498493839</v>
      </c>
      <c r="L936">
        <v>-0.87489902953151266</v>
      </c>
      <c r="M936">
        <v>3.3538972821488842</v>
      </c>
      <c r="N936">
        <f>SQRT(ssa_urop_maneuver_10003[[#This Row],[x-pos]]^2+ssa_urop_maneuver_10003[[#This Row],[y-pos]]^2+ssa_urop_maneuver_10003[[#This Row],[z-pos]]^2)-6378</f>
        <v>542.95694633039329</v>
      </c>
      <c r="O936">
        <f>SQRT(ssa_urop_maneuver_10003[[#This Row],[x-vel]]^2+ssa_urop_maneuver_10003[[#This Row],[y-vel]]^2+ssa_urop_maneuver_10003[[#This Row],[z-vel]]^2)</f>
        <v>7.5881689122259308</v>
      </c>
    </row>
    <row r="937" spans="1:15" x14ac:dyDescent="0.35">
      <c r="A937">
        <v>10003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5072.0535425455319</v>
      </c>
      <c r="I937">
        <v>-4370.3776252413218</v>
      </c>
      <c r="J937">
        <v>-1764.004000742548</v>
      </c>
      <c r="K937">
        <v>4.2354684642123566</v>
      </c>
      <c r="L937">
        <v>2.5937626272757242</v>
      </c>
      <c r="M937">
        <v>5.7382795821706729</v>
      </c>
      <c r="N937">
        <f>SQRT(ssa_urop_maneuver_10003[[#This Row],[x-pos]]^2+ssa_urop_maneuver_10003[[#This Row],[y-pos]]^2+ssa_urop_maneuver_10003[[#This Row],[z-pos]]^2)-6378</f>
        <v>545.70116630508346</v>
      </c>
      <c r="O937">
        <f>SQRT(ssa_urop_maneuver_10003[[#This Row],[x-vel]]^2+ssa_urop_maneuver_10003[[#This Row],[y-vel]]^2+ssa_urop_maneuver_10003[[#This Row],[z-vel]]^2)</f>
        <v>7.5891139299095043</v>
      </c>
    </row>
    <row r="938" spans="1:15" x14ac:dyDescent="0.35">
      <c r="A938">
        <v>10003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6375.4391053403961</v>
      </c>
      <c r="I938">
        <v>-2011.873298302698</v>
      </c>
      <c r="J938">
        <v>1804.400820421155</v>
      </c>
      <c r="K938">
        <v>-4.8353525734325907E-2</v>
      </c>
      <c r="L938">
        <v>4.9821695305027873</v>
      </c>
      <c r="M938">
        <v>5.7231487146844682</v>
      </c>
      <c r="N938">
        <f>SQRT(ssa_urop_maneuver_10003[[#This Row],[x-pos]]^2+ssa_urop_maneuver_10003[[#This Row],[y-pos]]^2+ssa_urop_maneuver_10003[[#This Row],[z-pos]]^2)-6378</f>
        <v>546.57365294524516</v>
      </c>
      <c r="O938">
        <f>SQRT(ssa_urop_maneuver_10003[[#This Row],[x-vel]]^2+ssa_urop_maneuver_10003[[#This Row],[y-vel]]^2+ssa_urop_maneuver_10003[[#This Row],[z-vel]]^2)</f>
        <v>7.5880684304054471</v>
      </c>
    </row>
    <row r="939" spans="1:15" x14ac:dyDescent="0.35">
      <c r="A939">
        <v>10003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5019.3989097120902</v>
      </c>
      <c r="I939">
        <v>1186.1636686425211</v>
      </c>
      <c r="J939">
        <v>4618.4486353463171</v>
      </c>
      <c r="K939">
        <v>-4.3064027185112277</v>
      </c>
      <c r="L939">
        <v>5.291195965034575</v>
      </c>
      <c r="M939">
        <v>3.316640963672052</v>
      </c>
      <c r="N939">
        <f>SQRT(ssa_urop_maneuver_10003[[#This Row],[x-pos]]^2+ssa_urop_maneuver_10003[[#This Row],[y-pos]]^2+ssa_urop_maneuver_10003[[#This Row],[z-pos]]^2)-6378</f>
        <v>545.25194261762135</v>
      </c>
      <c r="O939">
        <f>SQRT(ssa_urop_maneuver_10003[[#This Row],[x-vel]]^2+ssa_urop_maneuver_10003[[#This Row],[y-vel]]^2+ssa_urop_maneuver_10003[[#This Row],[z-vel]]^2)</f>
        <v>7.585642121554808</v>
      </c>
    </row>
    <row r="940" spans="1:15" x14ac:dyDescent="0.35">
      <c r="A940">
        <v>10003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1572.787633814519</v>
      </c>
      <c r="I940">
        <v>3890.6130269872392</v>
      </c>
      <c r="J940">
        <v>5504.3000880444179</v>
      </c>
      <c r="K940">
        <v>-6.7659084941181202</v>
      </c>
      <c r="L940">
        <v>3.397283740205959</v>
      </c>
      <c r="M940">
        <v>-0.4706872595723065</v>
      </c>
      <c r="N940">
        <f>SQRT(ssa_urop_maneuver_10003[[#This Row],[x-pos]]^2+ssa_urop_maneuver_10003[[#This Row],[y-pos]]^2+ssa_urop_maneuver_10003[[#This Row],[z-pos]]^2)-6378</f>
        <v>543.54969107991565</v>
      </c>
      <c r="O940">
        <f>SQRT(ssa_urop_maneuver_10003[[#This Row],[x-vel]]^2+ssa_urop_maneuver_10003[[#This Row],[y-vel]]^2+ssa_urop_maneuver_10003[[#This Row],[z-vel]]^2)</f>
        <v>7.5855521261521366</v>
      </c>
    </row>
    <row r="941" spans="1:15" x14ac:dyDescent="0.35">
      <c r="A941">
        <v>10003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-2528.242556460938</v>
      </c>
      <c r="I941">
        <v>4975.4057761423292</v>
      </c>
      <c r="J941">
        <v>4092.8165613844571</v>
      </c>
      <c r="K941">
        <v>-6.4084701816321674</v>
      </c>
      <c r="L941">
        <v>8.6351802941080413E-2</v>
      </c>
      <c r="M941">
        <v>-4.0645734337352026</v>
      </c>
      <c r="N941">
        <f>SQRT(ssa_urop_maneuver_10003[[#This Row],[x-pos]]^2+ssa_urop_maneuver_10003[[#This Row],[y-pos]]^2+ssa_urop_maneuver_10003[[#This Row],[z-pos]]^2)-6378</f>
        <v>542.82512903725183</v>
      </c>
      <c r="O941">
        <f>SQRT(ssa_urop_maneuver_10003[[#This Row],[x-vel]]^2+ssa_urop_maneuver_10003[[#This Row],[y-vel]]^2+ssa_urop_maneuver_10003[[#This Row],[z-vel]]^2)</f>
        <v>7.5892492317070319</v>
      </c>
    </row>
    <row r="942" spans="1:15" x14ac:dyDescent="0.35">
      <c r="A942">
        <v>10003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-5574.0593455205008</v>
      </c>
      <c r="I942">
        <v>3985.0789265793878</v>
      </c>
      <c r="J942">
        <v>970.2546624806223</v>
      </c>
      <c r="K942">
        <v>-3.3740245107150351</v>
      </c>
      <c r="L942">
        <v>-3.2688564343963118</v>
      </c>
      <c r="M942">
        <v>-5.9653830550633788</v>
      </c>
      <c r="N942">
        <f>SQRT(ssa_urop_maneuver_10003[[#This Row],[x-pos]]^2+ssa_urop_maneuver_10003[[#This Row],[y-pos]]^2+ssa_urop_maneuver_10003[[#This Row],[z-pos]]^2)-6378</f>
        <v>542.43248276557824</v>
      </c>
      <c r="O942">
        <f>SQRT(ssa_urop_maneuver_10003[[#This Row],[x-vel]]^2+ssa_urop_maneuver_10003[[#This Row],[y-vel]]^2+ssa_urop_maneuver_10003[[#This Row],[z-vel]]^2)</f>
        <v>7.5931060035559419</v>
      </c>
    </row>
    <row r="943" spans="1:15" x14ac:dyDescent="0.35">
      <c r="A943">
        <v>10003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-6290.0628686948412</v>
      </c>
      <c r="I943">
        <v>1329.3047221511019</v>
      </c>
      <c r="J943">
        <v>-2558.578209648555</v>
      </c>
      <c r="K943">
        <v>1.073913377607993</v>
      </c>
      <c r="L943">
        <v>-5.2614704827936416</v>
      </c>
      <c r="M943">
        <v>-5.3682159032153427</v>
      </c>
      <c r="N943">
        <f>SQRT(ssa_urop_maneuver_10003[[#This Row],[x-pos]]^2+ssa_urop_maneuver_10003[[#This Row],[y-pos]]^2+ssa_urop_maneuver_10003[[#This Row],[z-pos]]^2)-6378</f>
        <v>541.41214203599793</v>
      </c>
      <c r="O943">
        <f>SQRT(ssa_urop_maneuver_10003[[#This Row],[x-vel]]^2+ssa_urop_maneuver_10003[[#This Row],[y-vel]]^2+ssa_urop_maneuver_10003[[#This Row],[z-vel]]^2)</f>
        <v>7.5930299332643409</v>
      </c>
    </row>
    <row r="944" spans="1:15" x14ac:dyDescent="0.35">
      <c r="A944">
        <v>10003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-4377.8263376414661</v>
      </c>
      <c r="I944">
        <v>-1882.3027701428821</v>
      </c>
      <c r="J944">
        <v>-5015.8393281014323</v>
      </c>
      <c r="K944">
        <v>5.0670478270511854</v>
      </c>
      <c r="L944">
        <v>-5.0550232729246201</v>
      </c>
      <c r="M944">
        <v>-2.5253781465125749</v>
      </c>
      <c r="N944">
        <f>SQRT(ssa_urop_maneuver_10003[[#This Row],[x-pos]]^2+ssa_urop_maneuver_10003[[#This Row],[y-pos]]^2+ssa_urop_maneuver_10003[[#This Row],[z-pos]]^2)-6378</f>
        <v>540.60327857898574</v>
      </c>
      <c r="O944">
        <f>SQRT(ssa_urop_maneuver_10003[[#This Row],[x-vel]]^2+ssa_urop_maneuver_10003[[#This Row],[y-vel]]^2+ssa_urop_maneuver_10003[[#This Row],[z-vel]]^2)</f>
        <v>7.5898464249493856</v>
      </c>
    </row>
    <row r="945" spans="1:15" x14ac:dyDescent="0.35">
      <c r="A945">
        <v>10003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-639.59425573786996</v>
      </c>
      <c r="I945">
        <v>-4309.4094370461808</v>
      </c>
      <c r="J945">
        <v>-5376.0551570316284</v>
      </c>
      <c r="K945">
        <v>6.9415152592830198</v>
      </c>
      <c r="L945">
        <v>-2.74232799694094</v>
      </c>
      <c r="M945">
        <v>1.3676678719600741</v>
      </c>
      <c r="N945">
        <f>SQRT(ssa_urop_maneuver_10003[[#This Row],[x-pos]]^2+ssa_urop_maneuver_10003[[#This Row],[y-pos]]^2+ssa_urop_maneuver_10003[[#This Row],[z-pos]]^2)-6378</f>
        <v>541.6863772516399</v>
      </c>
      <c r="O945">
        <f>SQRT(ssa_urop_maneuver_10003[[#This Row],[x-vel]]^2+ssa_urop_maneuver_10003[[#This Row],[y-vel]]^2+ssa_urop_maneuver_10003[[#This Row],[z-vel]]^2)</f>
        <v>7.5878529470237437</v>
      </c>
    </row>
    <row r="946" spans="1:15" x14ac:dyDescent="0.35">
      <c r="A946">
        <v>10003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3365.047727523392</v>
      </c>
      <c r="I946">
        <v>-4941.0410081134214</v>
      </c>
      <c r="J946">
        <v>-3490.419215650581</v>
      </c>
      <c r="K946">
        <v>5.9228910684915386</v>
      </c>
      <c r="L946">
        <v>0.7139942981075631</v>
      </c>
      <c r="M946">
        <v>4.6898561663522029</v>
      </c>
      <c r="N946">
        <f>SQRT(ssa_urop_maneuver_10003[[#This Row],[x-pos]]^2+ssa_urop_maneuver_10003[[#This Row],[y-pos]]^2+ssa_urop_maneuver_10003[[#This Row],[z-pos]]^2)-6378</f>
        <v>544.46045516705453</v>
      </c>
      <c r="O946">
        <f>SQRT(ssa_urop_maneuver_10003[[#This Row],[x-vel]]^2+ssa_urop_maneuver_10003[[#This Row],[y-vel]]^2+ssa_urop_maneuver_10003[[#This Row],[z-vel]]^2)</f>
        <v>7.588489792311691</v>
      </c>
    </row>
    <row r="947" spans="1:15" x14ac:dyDescent="0.35">
      <c r="A947">
        <v>10003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5966.0114682351932</v>
      </c>
      <c r="I947">
        <v>-3512.1104278184571</v>
      </c>
      <c r="J947">
        <v>-145.53683381402351</v>
      </c>
      <c r="K947">
        <v>2.4316271987492142</v>
      </c>
      <c r="L947">
        <v>3.8765939438866699</v>
      </c>
      <c r="M947">
        <v>6.0539114336579249</v>
      </c>
      <c r="N947">
        <f>SQRT(ssa_urop_maneuver_10003[[#This Row],[x-pos]]^2+ssa_urop_maneuver_10003[[#This Row],[y-pos]]^2+ssa_urop_maneuver_10003[[#This Row],[z-pos]]^2)-6378</f>
        <v>546.55005515171342</v>
      </c>
      <c r="O947">
        <f>SQRT(ssa_urop_maneuver_10003[[#This Row],[x-vel]]^2+ssa_urop_maneuver_10003[[#This Row],[y-vel]]^2+ssa_urop_maneuver_10003[[#This Row],[z-vel]]^2)</f>
        <v>7.5888493914459731</v>
      </c>
    </row>
    <row r="948" spans="1:15" x14ac:dyDescent="0.35">
      <c r="A948">
        <v>10003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6077.323154093674</v>
      </c>
      <c r="I948">
        <v>-617.48628620133582</v>
      </c>
      <c r="J948">
        <v>3260.288212472225</v>
      </c>
      <c r="K948">
        <v>-2.072983639999129</v>
      </c>
      <c r="L948">
        <v>5.4214638453687272</v>
      </c>
      <c r="M948">
        <v>4.8857950028889361</v>
      </c>
      <c r="N948">
        <f>SQRT(ssa_urop_maneuver_10003[[#This Row],[x-pos]]^2+ssa_urop_maneuver_10003[[#This Row],[y-pos]]^2+ssa_urop_maneuver_10003[[#This Row],[z-pos]]^2)-6378</f>
        <v>546.20574949323236</v>
      </c>
      <c r="O948">
        <f>SQRT(ssa_urop_maneuver_10003[[#This Row],[x-vel]]^2+ssa_urop_maneuver_10003[[#This Row],[y-vel]]^2+ssa_urop_maneuver_10003[[#This Row],[z-vel]]^2)</f>
        <v>7.586865242549047</v>
      </c>
    </row>
    <row r="949" spans="1:15" x14ac:dyDescent="0.35">
      <c r="A949">
        <v>10003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3655.33505541973</v>
      </c>
      <c r="I949">
        <v>2534.9473584628499</v>
      </c>
      <c r="J949">
        <v>5303.9271347013728</v>
      </c>
      <c r="K949">
        <v>-5.7066979952455981</v>
      </c>
      <c r="L949">
        <v>4.7060349642503461</v>
      </c>
      <c r="M949">
        <v>1.6796763132454331</v>
      </c>
      <c r="N949">
        <f>SQRT(ssa_urop_maneuver_10003[[#This Row],[x-pos]]^2+ssa_urop_maneuver_10003[[#This Row],[y-pos]]^2+ssa_urop_maneuver_10003[[#This Row],[z-pos]]^2)-6378</f>
        <v>544.36054592504297</v>
      </c>
      <c r="O949">
        <f>SQRT(ssa_urop_maneuver_10003[[#This Row],[x-vel]]^2+ssa_urop_maneuver_10003[[#This Row],[y-vel]]^2+ssa_urop_maneuver_10003[[#This Row],[z-vel]]^2)</f>
        <v>7.5851486215475479</v>
      </c>
    </row>
    <row r="950" spans="1:15" x14ac:dyDescent="0.35">
      <c r="A950">
        <v>10003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-288.31415592778046</v>
      </c>
      <c r="I950">
        <v>4632.3743554483553</v>
      </c>
      <c r="J950">
        <v>5134.0304359549318</v>
      </c>
      <c r="K950">
        <v>-6.962764983350179</v>
      </c>
      <c r="L950">
        <v>2.031745818084393</v>
      </c>
      <c r="M950">
        <v>-2.2259761641696549</v>
      </c>
      <c r="N950">
        <f>SQRT(ssa_urop_maneuver_10003[[#This Row],[x-pos]]^2+ssa_urop_maneuver_10003[[#This Row],[y-pos]]^2+ssa_urop_maneuver_10003[[#This Row],[z-pos]]^2)-6378</f>
        <v>543.00323210699662</v>
      </c>
      <c r="O950">
        <f>SQRT(ssa_urop_maneuver_10003[[#This Row],[x-vel]]^2+ssa_urop_maneuver_10003[[#This Row],[y-vel]]^2+ssa_urop_maneuver_10003[[#This Row],[z-vel]]^2)</f>
        <v>7.58703217115377</v>
      </c>
    </row>
    <row r="951" spans="1:15" x14ac:dyDescent="0.35">
      <c r="A951">
        <v>10003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-4111.2378806419301</v>
      </c>
      <c r="I951">
        <v>4799.9540918493776</v>
      </c>
      <c r="J951">
        <v>2819.9896718763698</v>
      </c>
      <c r="K951">
        <v>-5.3169927417472991</v>
      </c>
      <c r="L951">
        <v>-1.495103092169175</v>
      </c>
      <c r="M951">
        <v>-5.208149293607935</v>
      </c>
      <c r="N951">
        <f>SQRT(ssa_urop_maneuver_10003[[#This Row],[x-pos]]^2+ssa_urop_maneuver_10003[[#This Row],[y-pos]]^2+ssa_urop_maneuver_10003[[#This Row],[z-pos]]^2)-6378</f>
        <v>542.56196739658753</v>
      </c>
      <c r="O951">
        <f>SQRT(ssa_urop_maneuver_10003[[#This Row],[x-vel]]^2+ssa_urop_maneuver_10003[[#This Row],[y-vel]]^2+ssa_urop_maneuver_10003[[#This Row],[z-vel]]^2)</f>
        <v>7.5914797066524597</v>
      </c>
    </row>
    <row r="952" spans="1:15" x14ac:dyDescent="0.35">
      <c r="A952">
        <v>10003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-6216.8596332624602</v>
      </c>
      <c r="I952">
        <v>2963.3751415953388</v>
      </c>
      <c r="J952">
        <v>-674.19083816237242</v>
      </c>
      <c r="K952">
        <v>-1.4455666776140501</v>
      </c>
      <c r="L952">
        <v>-4.4047622021729271</v>
      </c>
      <c r="M952">
        <v>-6.0144316476631587</v>
      </c>
      <c r="N952">
        <f>SQRT(ssa_urop_maneuver_10003[[#This Row],[x-pos]]^2+ssa_urop_maneuver_10003[[#This Row],[y-pos]]^2+ssa_urop_maneuver_10003[[#This Row],[z-pos]]^2)-6378</f>
        <v>541.93274647778071</v>
      </c>
      <c r="O952">
        <f>SQRT(ssa_urop_maneuver_10003[[#This Row],[x-vel]]^2+ssa_urop_maneuver_10003[[#This Row],[y-vel]]^2+ssa_urop_maneuver_10003[[#This Row],[z-vel]]^2)</f>
        <v>7.5937461849558545</v>
      </c>
    </row>
    <row r="953" spans="1:15" x14ac:dyDescent="0.35">
      <c r="A953">
        <v>10003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-5723.5031840677311</v>
      </c>
      <c r="I953">
        <v>-112.06895015068351</v>
      </c>
      <c r="J953">
        <v>-3885.848291365121</v>
      </c>
      <c r="K953">
        <v>3.0290263202215568</v>
      </c>
      <c r="L953">
        <v>-5.4735560609862492</v>
      </c>
      <c r="M953">
        <v>-4.3011046105289417</v>
      </c>
      <c r="N953">
        <f>SQRT(ssa_urop_maneuver_10003[[#This Row],[x-pos]]^2+ssa_urop_maneuver_10003[[#This Row],[y-pos]]^2+ssa_urop_maneuver_10003[[#This Row],[z-pos]]^2)-6378</f>
        <v>540.87744443609608</v>
      </c>
      <c r="O953">
        <f>SQRT(ssa_urop_maneuver_10003[[#This Row],[x-vel]]^2+ssa_urop_maneuver_10003[[#This Row],[y-vel]]^2+ssa_urop_maneuver_10003[[#This Row],[z-vel]]^2)</f>
        <v>7.591726896567577</v>
      </c>
    </row>
    <row r="954" spans="1:15" x14ac:dyDescent="0.35">
      <c r="A954">
        <v>10003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-2840.4022242011029</v>
      </c>
      <c r="I954">
        <v>-3141.2253980367941</v>
      </c>
      <c r="J954">
        <v>-5471.3475447279579</v>
      </c>
      <c r="K954">
        <v>6.2313386162998636</v>
      </c>
      <c r="L954">
        <v>-4.2576034662340607</v>
      </c>
      <c r="M954">
        <v>-0.79279259408438341</v>
      </c>
      <c r="N954">
        <f>SQRT(ssa_urop_maneuver_10003[[#This Row],[x-pos]]^2+ssa_urop_maneuver_10003[[#This Row],[y-pos]]^2+ssa_urop_maneuver_10003[[#This Row],[z-pos]]^2)-6378</f>
        <v>540.87460153157008</v>
      </c>
      <c r="O954">
        <f>SQRT(ssa_urop_maneuver_10003[[#This Row],[x-vel]]^2+ssa_urop_maneuver_10003[[#This Row],[y-vel]]^2+ssa_urop_maneuver_10003[[#This Row],[z-vel]]^2)</f>
        <v>7.5884971057458568</v>
      </c>
    </row>
    <row r="955" spans="1:15" x14ac:dyDescent="0.35">
      <c r="A955">
        <v>10003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1226.6440996445431</v>
      </c>
      <c r="I955">
        <v>-4861.5828393039674</v>
      </c>
      <c r="J955">
        <v>-4770.7730574487823</v>
      </c>
      <c r="K955">
        <v>6.83396938289349</v>
      </c>
      <c r="L955">
        <v>-1.268930080823607</v>
      </c>
      <c r="M955">
        <v>3.0432421802735101</v>
      </c>
      <c r="N955">
        <f>SQRT(ssa_urop_maneuver_10003[[#This Row],[x-pos]]^2+ssa_urop_maneuver_10003[[#This Row],[y-pos]]^2+ssa_urop_maneuver_10003[[#This Row],[z-pos]]^2)-6378</f>
        <v>542.97673860321538</v>
      </c>
      <c r="O955">
        <f>SQRT(ssa_urop_maneuver_10003[[#This Row],[x-vel]]^2+ssa_urop_maneuver_10003[[#This Row],[y-vel]]^2+ssa_urop_maneuver_10003[[#This Row],[z-vel]]^2)</f>
        <v>7.5877957302592502</v>
      </c>
    </row>
    <row r="956" spans="1:15" x14ac:dyDescent="0.35">
      <c r="A956">
        <v>10003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4782.1891067132456</v>
      </c>
      <c r="I956">
        <v>-4555.8832968815932</v>
      </c>
      <c r="J956">
        <v>-2076.8356636548961</v>
      </c>
      <c r="K956">
        <v>4.5871723906044064</v>
      </c>
      <c r="L956">
        <v>2.251828935665686</v>
      </c>
      <c r="M956">
        <v>5.6103844183927745</v>
      </c>
      <c r="N956">
        <f>SQRT(ssa_urop_maneuver_10003[[#This Row],[x-pos]]^2+ssa_urop_maneuver_10003[[#This Row],[y-pos]]^2+ssa_urop_maneuver_10003[[#This Row],[z-pos]]^2)-6378</f>
        <v>545.77437825644301</v>
      </c>
      <c r="O956">
        <f>SQRT(ssa_urop_maneuver_10003[[#This Row],[x-vel]]^2+ssa_urop_maneuver_10003[[#This Row],[y-vel]]^2+ssa_urop_maneuver_10003[[#This Row],[z-vel]]^2)</f>
        <v>7.5887612571992955</v>
      </c>
    </row>
    <row r="957" spans="1:15" x14ac:dyDescent="0.35">
      <c r="A957">
        <v>10003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6342.3353749361058</v>
      </c>
      <c r="I957">
        <v>-2349.4631317220669</v>
      </c>
      <c r="J957">
        <v>1485.6921797981031</v>
      </c>
      <c r="K957">
        <v>0.42454606780583382</v>
      </c>
      <c r="L957">
        <v>4.8357285231088358</v>
      </c>
      <c r="M957">
        <v>5.8322010652992677</v>
      </c>
      <c r="N957">
        <f>SQRT(ssa_urop_maneuver_10003[[#This Row],[x-pos]]^2+ssa_urop_maneuver_10003[[#This Row],[y-pos]]^2+ssa_urop_maneuver_10003[[#This Row],[z-pos]]^2)-6378</f>
        <v>546.77265104064008</v>
      </c>
      <c r="O957">
        <f>SQRT(ssa_urop_maneuver_10003[[#This Row],[x-vel]]^2+ssa_urop_maneuver_10003[[#This Row],[y-vel]]^2+ssa_urop_maneuver_10003[[#This Row],[z-vel]]^2)</f>
        <v>7.5880879659487128</v>
      </c>
    </row>
    <row r="958" spans="1:15" x14ac:dyDescent="0.35">
      <c r="A958">
        <v>10003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5256.7672634750379</v>
      </c>
      <c r="I958">
        <v>837.3029113415098</v>
      </c>
      <c r="J958">
        <v>4427.076274526873</v>
      </c>
      <c r="K958">
        <v>-3.910414893740628</v>
      </c>
      <c r="L958">
        <v>5.4012639990214071</v>
      </c>
      <c r="M958">
        <v>3.6164657023644362</v>
      </c>
      <c r="N958">
        <f>SQRT(ssa_urop_maneuver_10003[[#This Row],[x-pos]]^2+ssa_urop_maneuver_10003[[#This Row],[y-pos]]^2+ssa_urop_maneuver_10003[[#This Row],[z-pos]]^2)-6378</f>
        <v>545.41552762525953</v>
      </c>
      <c r="O958">
        <f>SQRT(ssa_urop_maneuver_10003[[#This Row],[x-vel]]^2+ssa_urop_maneuver_10003[[#This Row],[y-vel]]^2+ssa_urop_maneuver_10003[[#This Row],[z-vel]]^2)</f>
        <v>7.5857644047710542</v>
      </c>
    </row>
    <row r="959" spans="1:15" x14ac:dyDescent="0.35">
      <c r="A959">
        <v>10003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1981.533374345918</v>
      </c>
      <c r="I959">
        <v>3675.724681609136</v>
      </c>
      <c r="J959">
        <v>5519.9685019661056</v>
      </c>
      <c r="K959">
        <v>-6.6112645201384348</v>
      </c>
      <c r="L959">
        <v>3.7176275549563478</v>
      </c>
      <c r="M959">
        <v>-0.10537111180463152</v>
      </c>
      <c r="N959">
        <f>SQRT(ssa_urop_maneuver_10003[[#This Row],[x-pos]]^2+ssa_urop_maneuver_10003[[#This Row],[y-pos]]^2+ssa_urop_maneuver_10003[[#This Row],[z-pos]]^2)-6378</f>
        <v>543.5228607102963</v>
      </c>
      <c r="O959">
        <f>SQRT(ssa_urop_maneuver_10003[[#This Row],[x-vel]]^2+ssa_urop_maneuver_10003[[#This Row],[y-vel]]^2+ssa_urop_maneuver_10003[[#This Row],[z-vel]]^2)</f>
        <v>7.5855570832876174</v>
      </c>
    </row>
    <row r="960" spans="1:15" x14ac:dyDescent="0.35">
      <c r="A960">
        <v>10003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-2118.3704589019362</v>
      </c>
      <c r="I960">
        <v>4983.9831965349686</v>
      </c>
      <c r="J960">
        <v>4308.9971954970488</v>
      </c>
      <c r="K960">
        <v>-6.5596391206392726</v>
      </c>
      <c r="L960">
        <v>0.48400218221373209</v>
      </c>
      <c r="M960">
        <v>-3.7857670179781211</v>
      </c>
      <c r="N960">
        <f>SQRT(ssa_urop_maneuver_10003[[#This Row],[x-pos]]^2+ssa_urop_maneuver_10003[[#This Row],[y-pos]]^2+ssa_urop_maneuver_10003[[#This Row],[z-pos]]^2)-6378</f>
        <v>542.62415792771935</v>
      </c>
      <c r="O960">
        <f>SQRT(ssa_urop_maneuver_10003[[#This Row],[x-vel]]^2+ssa_urop_maneuver_10003[[#This Row],[y-vel]]^2+ssa_urop_maneuver_10003[[#This Row],[z-vel]]^2)</f>
        <v>7.5891472129495412</v>
      </c>
    </row>
    <row r="961" spans="1:15" x14ac:dyDescent="0.35">
      <c r="A961">
        <v>10003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-5334.1086833546779</v>
      </c>
      <c r="I961">
        <v>4213.7362406252014</v>
      </c>
      <c r="J961">
        <v>1296.7174464368129</v>
      </c>
      <c r="K961">
        <v>-3.7687020090709482</v>
      </c>
      <c r="L961">
        <v>-2.9596893276250782</v>
      </c>
      <c r="M961">
        <v>-5.8901545783708675</v>
      </c>
      <c r="N961">
        <f>SQRT(ssa_urop_maneuver_10003[[#This Row],[x-pos]]^2+ssa_urop_maneuver_10003[[#This Row],[y-pos]]^2+ssa_urop_maneuver_10003[[#This Row],[z-pos]]^2)-6378</f>
        <v>542.24310897323812</v>
      </c>
      <c r="O961">
        <f>SQRT(ssa_urop_maneuver_10003[[#This Row],[x-vel]]^2+ssa_urop_maneuver_10003[[#This Row],[y-vel]]^2+ssa_urop_maneuver_10003[[#This Row],[z-vel]]^2)</f>
        <v>7.5932072740269962</v>
      </c>
    </row>
    <row r="962" spans="1:15" x14ac:dyDescent="0.35">
      <c r="A962">
        <v>10003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-6320.2103400572878</v>
      </c>
      <c r="I962">
        <v>1682.5455417783751</v>
      </c>
      <c r="J962">
        <v>-2258.6047010074381</v>
      </c>
      <c r="K962">
        <v>0.60122420058951564</v>
      </c>
      <c r="L962">
        <v>-5.1705335576486338</v>
      </c>
      <c r="M962">
        <v>-5.5284819957344036</v>
      </c>
      <c r="N962">
        <f>SQRT(ssa_urop_maneuver_10003[[#This Row],[x-pos]]^2+ssa_urop_maneuver_10003[[#This Row],[y-pos]]^2+ssa_urop_maneuver_10003[[#This Row],[z-pos]]^2)-6378</f>
        <v>541.34342536473923</v>
      </c>
      <c r="O962">
        <f>SQRT(ssa_urop_maneuver_10003[[#This Row],[x-vel]]^2+ssa_urop_maneuver_10003[[#This Row],[y-vel]]^2+ssa_urop_maneuver_10003[[#This Row],[z-vel]]^2)</f>
        <v>7.5934182676384019</v>
      </c>
    </row>
    <row r="963" spans="1:15" x14ac:dyDescent="0.35">
      <c r="A963">
        <v>10003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-4664.8890660937031</v>
      </c>
      <c r="I963">
        <v>-1552.1154000545321</v>
      </c>
      <c r="J963">
        <v>-4867.8527942506444</v>
      </c>
      <c r="K963">
        <v>4.7143524557330387</v>
      </c>
      <c r="L963">
        <v>-5.2197965547244607</v>
      </c>
      <c r="M963">
        <v>-2.8531066177782769</v>
      </c>
      <c r="N963">
        <f>SQRT(ssa_urop_maneuver_10003[[#This Row],[x-pos]]^2+ssa_urop_maneuver_10003[[#This Row],[y-pos]]^2+ssa_urop_maneuver_10003[[#This Row],[z-pos]]^2)-6378</f>
        <v>540.54341899657629</v>
      </c>
      <c r="O963">
        <f>SQRT(ssa_urop_maneuver_10003[[#This Row],[x-vel]]^2+ssa_urop_maneuver_10003[[#This Row],[y-vel]]^2+ssa_urop_maneuver_10003[[#This Row],[z-vel]]^2)</f>
        <v>7.5902313879090455</v>
      </c>
    </row>
    <row r="964" spans="1:15" x14ac:dyDescent="0.35">
      <c r="A964">
        <v>10003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-1063.4062958184541</v>
      </c>
      <c r="I964">
        <v>-4139.815794992639</v>
      </c>
      <c r="J964">
        <v>-5441.5718962909896</v>
      </c>
      <c r="K964">
        <v>6.8547139388006642</v>
      </c>
      <c r="L964">
        <v>-3.093502843855449</v>
      </c>
      <c r="M964">
        <v>1.0094411853784591</v>
      </c>
      <c r="N964">
        <f>SQRT(ssa_urop_maneuver_10003[[#This Row],[x-pos]]^2+ssa_urop_maneuver_10003[[#This Row],[y-pos]]^2+ssa_urop_maneuver_10003[[#This Row],[z-pos]]^2)-6378</f>
        <v>541.50955407684796</v>
      </c>
      <c r="O964">
        <f>SQRT(ssa_urop_maneuver_10003[[#This Row],[x-vel]]^2+ssa_urop_maneuver_10003[[#This Row],[y-vel]]^2+ssa_urop_maneuver_10003[[#This Row],[z-vel]]^2)</f>
        <v>7.5878741775590965</v>
      </c>
    </row>
    <row r="965" spans="1:15" x14ac:dyDescent="0.35">
      <c r="A965">
        <v>10003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2981.1411946548578</v>
      </c>
      <c r="I965">
        <v>-5002.7416906042099</v>
      </c>
      <c r="J965">
        <v>-3742.0907596037437</v>
      </c>
      <c r="K965">
        <v>6.1380110342861052</v>
      </c>
      <c r="L965">
        <v>0.32204505810932038</v>
      </c>
      <c r="M965">
        <v>4.4501194328394202</v>
      </c>
      <c r="N965">
        <f>SQRT(ssa_urop_maneuver_10003[[#This Row],[x-pos]]^2+ssa_urop_maneuver_10003[[#This Row],[y-pos]]^2+ssa_urop_maneuver_10003[[#This Row],[z-pos]]^2)-6378</f>
        <v>544.27350647815547</v>
      </c>
      <c r="O965">
        <f>SQRT(ssa_urop_maneuver_10003[[#This Row],[x-vel]]^2+ssa_urop_maneuver_10003[[#This Row],[y-vel]]^2+ssa_urop_maneuver_10003[[#This Row],[z-vel]]^2)</f>
        <v>7.588310447194794</v>
      </c>
    </row>
    <row r="966" spans="1:15" x14ac:dyDescent="0.35">
      <c r="A966">
        <v>10003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5782.2634876522616</v>
      </c>
      <c r="I966">
        <v>-3779.6712019180313</v>
      </c>
      <c r="J966">
        <v>-478.31127483914071</v>
      </c>
      <c r="K966">
        <v>2.85945974028383</v>
      </c>
      <c r="L966">
        <v>3.6073874935603212</v>
      </c>
      <c r="M966">
        <v>6.0332700375101069</v>
      </c>
      <c r="N966">
        <f>SQRT(ssa_urop_maneuver_10003[[#This Row],[x-pos]]^2+ssa_urop_maneuver_10003[[#This Row],[y-pos]]^2+ssa_urop_maneuver_10003[[#This Row],[z-pos]]^2)-6378</f>
        <v>546.54093141799785</v>
      </c>
      <c r="O966">
        <f>SQRT(ssa_urop_maneuver_10003[[#This Row],[x-vel]]^2+ssa_urop_maneuver_10003[[#This Row],[y-vel]]^2+ssa_urop_maneuver_10003[[#This Row],[z-vel]]^2)</f>
        <v>7.5888142605097864</v>
      </c>
    </row>
    <row r="967" spans="1:15" x14ac:dyDescent="0.35">
      <c r="A967">
        <v>10003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6170.4220949562232</v>
      </c>
      <c r="I967">
        <v>-979.34230434367942</v>
      </c>
      <c r="J967">
        <v>2985.602072578683</v>
      </c>
      <c r="K967">
        <v>-1.6116404692657371</v>
      </c>
      <c r="L967">
        <v>5.387751093331433</v>
      </c>
      <c r="M967">
        <v>5.0929072182169968</v>
      </c>
      <c r="N967">
        <f>SQRT(ssa_urop_maneuver_10003[[#This Row],[x-pos]]^2+ssa_urop_maneuver_10003[[#This Row],[y-pos]]^2+ssa_urop_maneuver_10003[[#This Row],[z-pos]]^2)-6378</f>
        <v>546.38011050716796</v>
      </c>
      <c r="O967">
        <f>SQRT(ssa_urop_maneuver_10003[[#This Row],[x-vel]]^2+ssa_urop_maneuver_10003[[#This Row],[y-vel]]^2+ssa_urop_maneuver_10003[[#This Row],[z-vel]]^2)</f>
        <v>7.5870251600502758</v>
      </c>
    </row>
    <row r="968" spans="1:15" x14ac:dyDescent="0.35">
      <c r="A968">
        <v>10003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3986.157191988339</v>
      </c>
      <c r="I968">
        <v>2229.643389263741</v>
      </c>
      <c r="J968">
        <v>5201.9546999151999</v>
      </c>
      <c r="K968">
        <v>-5.4041657031785286</v>
      </c>
      <c r="L968">
        <v>4.9212770874076668</v>
      </c>
      <c r="M968">
        <v>2.0273327016464702</v>
      </c>
      <c r="N968">
        <f>SQRT(ssa_urop_maneuver_10003[[#This Row],[x-pos]]^2+ssa_urop_maneuver_10003[[#This Row],[y-pos]]^2+ssa_urop_maneuver_10003[[#This Row],[z-pos]]^2)-6378</f>
        <v>544.50615763523183</v>
      </c>
      <c r="O968">
        <f>SQRT(ssa_urop_maneuver_10003[[#This Row],[x-vel]]^2+ssa_urop_maneuver_10003[[#This Row],[y-vel]]^2+ssa_urop_maneuver_10003[[#This Row],[z-vel]]^2)</f>
        <v>7.5851205001384088</v>
      </c>
    </row>
    <row r="969" spans="1:15" x14ac:dyDescent="0.35">
      <c r="A969">
        <v>10003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142.41186681098219</v>
      </c>
      <c r="I969">
        <v>4510.6870839239009</v>
      </c>
      <c r="J969">
        <v>5247.252354374792</v>
      </c>
      <c r="K969">
        <v>-6.94441289334081</v>
      </c>
      <c r="L969">
        <v>2.4065098065367261</v>
      </c>
      <c r="M969">
        <v>-1.882244611742228</v>
      </c>
      <c r="N969">
        <f>SQRT(ssa_urop_maneuver_10003[[#This Row],[x-pos]]^2+ssa_urop_maneuver_10003[[#This Row],[y-pos]]^2+ssa_urop_maneuver_10003[[#This Row],[z-pos]]^2)-6378</f>
        <v>542.99966618828057</v>
      </c>
      <c r="O969">
        <f>SQRT(ssa_urop_maneuver_10003[[#This Row],[x-vel]]^2+ssa_urop_maneuver_10003[[#This Row],[y-vel]]^2+ssa_urop_maneuver_10003[[#This Row],[z-vel]]^2)</f>
        <v>7.5867650985507753</v>
      </c>
    </row>
    <row r="970" spans="1:15" x14ac:dyDescent="0.35">
      <c r="A970">
        <v>10003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-3760.1279121550619</v>
      </c>
      <c r="I970">
        <v>4912.8214445301883</v>
      </c>
      <c r="J970">
        <v>3101.4023234757201</v>
      </c>
      <c r="K970">
        <v>-5.5913250180372192</v>
      </c>
      <c r="L970">
        <v>-1.1163688411268331</v>
      </c>
      <c r="M970">
        <v>-5.0117655670162211</v>
      </c>
      <c r="N970">
        <f>SQRT(ssa_urop_maneuver_10003[[#This Row],[x-pos]]^2+ssa_urop_maneuver_10003[[#This Row],[y-pos]]^2+ssa_urop_maneuver_10003[[#This Row],[z-pos]]^2)-6378</f>
        <v>542.48212436560425</v>
      </c>
      <c r="O970">
        <f>SQRT(ssa_urop_maneuver_10003[[#This Row],[x-vel]]^2+ssa_urop_maneuver_10003[[#This Row],[y-vel]]^2+ssa_urop_maneuver_10003[[#This Row],[z-vel]]^2)</f>
        <v>7.5912442290771542</v>
      </c>
    </row>
    <row r="971" spans="1:15" x14ac:dyDescent="0.35">
      <c r="A971">
        <v>10003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-6092.1768679778188</v>
      </c>
      <c r="I971">
        <v>3263.9235476597478</v>
      </c>
      <c r="J971">
        <v>-342.20710307756929</v>
      </c>
      <c r="K971">
        <v>-1.898400707593658</v>
      </c>
      <c r="L971">
        <v>-4.1808374457085637</v>
      </c>
      <c r="M971">
        <v>-6.0484930825447494</v>
      </c>
      <c r="N971">
        <f>SQRT(ssa_urop_maneuver_10003[[#This Row],[x-pos]]^2+ssa_urop_maneuver_10003[[#This Row],[y-pos]]^2+ssa_urop_maneuver_10003[[#This Row],[z-pos]]^2)-6378</f>
        <v>541.89317960100925</v>
      </c>
      <c r="O971">
        <f>SQRT(ssa_urop_maneuver_10003[[#This Row],[x-vel]]^2+ssa_urop_maneuver_10003[[#This Row],[y-vel]]^2+ssa_urop_maneuver_10003[[#This Row],[z-vel]]^2)</f>
        <v>7.5939183274264082</v>
      </c>
    </row>
    <row r="972" spans="1:15" x14ac:dyDescent="0.35">
      <c r="A972">
        <v>10003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-5877.1360768602926</v>
      </c>
      <c r="I972">
        <v>250.44475739793859</v>
      </c>
      <c r="J972">
        <v>-3642.3442322816049</v>
      </c>
      <c r="K972">
        <v>2.588040721670843</v>
      </c>
      <c r="L972">
        <v>-5.4983510110632929</v>
      </c>
      <c r="M972">
        <v>-4.5510369988149098</v>
      </c>
      <c r="N972">
        <f>SQRT(ssa_urop_maneuver_10003[[#This Row],[x-pos]]^2+ssa_urop_maneuver_10003[[#This Row],[y-pos]]^2+ssa_urop_maneuver_10003[[#This Row],[z-pos]]^2)-6378</f>
        <v>540.82378362651889</v>
      </c>
      <c r="O972">
        <f>SQRT(ssa_urop_maneuver_10003[[#This Row],[x-vel]]^2+ssa_urop_maneuver_10003[[#This Row],[y-vel]]^2+ssa_urop_maneuver_10003[[#This Row],[z-vel]]^2)</f>
        <v>7.5922168292580725</v>
      </c>
    </row>
    <row r="973" spans="1:15" x14ac:dyDescent="0.35">
      <c r="A973">
        <v>10003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-3207.5826728487609</v>
      </c>
      <c r="I973">
        <v>-2868.098973172011</v>
      </c>
      <c r="J973">
        <v>-5417.8429735504424</v>
      </c>
      <c r="K973">
        <v>5.9860988472982246</v>
      </c>
      <c r="L973">
        <v>-4.519755894632465</v>
      </c>
      <c r="M973">
        <v>-1.153109695433854</v>
      </c>
      <c r="N973">
        <f>SQRT(ssa_urop_maneuver_10003[[#This Row],[x-pos]]^2+ssa_urop_maneuver_10003[[#This Row],[y-pos]]^2+ssa_urop_maneuver_10003[[#This Row],[z-pos]]^2)-6378</f>
        <v>540.64154362110639</v>
      </c>
      <c r="O973">
        <f>SQRT(ssa_urop_maneuver_10003[[#This Row],[x-vel]]^2+ssa_urop_maneuver_10003[[#This Row],[y-vel]]^2+ssa_urop_maneuver_10003[[#This Row],[z-vel]]^2)</f>
        <v>7.5888888993312849</v>
      </c>
    </row>
    <row r="974" spans="1:15" x14ac:dyDescent="0.35">
      <c r="A974">
        <v>10003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799.2156159795918</v>
      </c>
      <c r="I974">
        <v>-4791.4544628659396</v>
      </c>
      <c r="J974">
        <v>-4929.2547976478827</v>
      </c>
      <c r="K974">
        <v>6.885615006917404</v>
      </c>
      <c r="L974">
        <v>-1.6590285031920891</v>
      </c>
      <c r="M974">
        <v>2.7224576215037022</v>
      </c>
      <c r="N974">
        <f>SQRT(ssa_urop_maneuver_10003[[#This Row],[x-pos]]^2+ssa_urop_maneuver_10003[[#This Row],[y-pos]]^2+ssa_urop_maneuver_10003[[#This Row],[z-pos]]^2)-6378</f>
        <v>542.57326604366244</v>
      </c>
      <c r="O974">
        <f>SQRT(ssa_urop_maneuver_10003[[#This Row],[x-vel]]^2+ssa_urop_maneuver_10003[[#This Row],[y-vel]]^2+ssa_urop_maneuver_10003[[#This Row],[z-vel]]^2)</f>
        <v>7.5878748736898354</v>
      </c>
    </row>
    <row r="975" spans="1:15" x14ac:dyDescent="0.35">
      <c r="A975">
        <v>10003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4472.7095465301436</v>
      </c>
      <c r="I975">
        <v>-4718.0046784281021</v>
      </c>
      <c r="J975">
        <v>-2381.1089740818179</v>
      </c>
      <c r="K975">
        <v>4.9144910628839442</v>
      </c>
      <c r="L975">
        <v>1.895886558101926</v>
      </c>
      <c r="M975">
        <v>5.4629649114382142</v>
      </c>
      <c r="N975">
        <f>SQRT(ssa_urop_maneuver_10003[[#This Row],[x-pos]]^2+ssa_urop_maneuver_10003[[#This Row],[y-pos]]^2+ssa_urop_maneuver_10003[[#This Row],[z-pos]]^2)-6378</f>
        <v>545.46580693111446</v>
      </c>
      <c r="O975">
        <f>SQRT(ssa_urop_maneuver_10003[[#This Row],[x-vel]]^2+ssa_urop_maneuver_10003[[#This Row],[y-vel]]^2+ssa_urop_maneuver_10003[[#This Row],[z-vel]]^2)</f>
        <v>7.588846676008342</v>
      </c>
    </row>
    <row r="976" spans="1:15" x14ac:dyDescent="0.35">
      <c r="A976">
        <v>10003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6279.9302015894418</v>
      </c>
      <c r="I976">
        <v>-2676.2378203792359</v>
      </c>
      <c r="J976">
        <v>1162.884910737564</v>
      </c>
      <c r="K976">
        <v>0.89075296825876382</v>
      </c>
      <c r="L976">
        <v>4.6628312887740577</v>
      </c>
      <c r="M976">
        <v>5.9200826443867189</v>
      </c>
      <c r="N976">
        <f>SQRT(ssa_urop_maneuver_10003[[#This Row],[x-pos]]^2+ssa_urop_maneuver_10003[[#This Row],[y-pos]]^2+ssa_urop_maneuver_10003[[#This Row],[z-pos]]^2)-6378</f>
        <v>546.7435709695792</v>
      </c>
      <c r="O976">
        <f>SQRT(ssa_urop_maneuver_10003[[#This Row],[x-vel]]^2+ssa_urop_maneuver_10003[[#This Row],[y-vel]]^2+ssa_urop_maneuver_10003[[#This Row],[z-vel]]^2)</f>
        <v>7.5883341382941873</v>
      </c>
    </row>
    <row r="977" spans="1:15" x14ac:dyDescent="0.35">
      <c r="A977">
        <v>10003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5467.1278212757334</v>
      </c>
      <c r="I977">
        <v>482.27697180559011</v>
      </c>
      <c r="J977">
        <v>4220.6576692645231</v>
      </c>
      <c r="K977">
        <v>-3.5003612282520891</v>
      </c>
      <c r="L977">
        <v>5.4832658373041641</v>
      </c>
      <c r="M977">
        <v>3.9022943650744635</v>
      </c>
      <c r="N977">
        <f>SQRT(ssa_urop_maneuver_10003[[#This Row],[x-pos]]^2+ssa_urop_maneuver_10003[[#This Row],[y-pos]]^2+ssa_urop_maneuver_10003[[#This Row],[z-pos]]^2)-6378</f>
        <v>545.58497115638511</v>
      </c>
      <c r="O977">
        <f>SQRT(ssa_urop_maneuver_10003[[#This Row],[x-vel]]^2+ssa_urop_maneuver_10003[[#This Row],[y-vel]]^2+ssa_urop_maneuver_10003[[#This Row],[z-vel]]^2)</f>
        <v>7.5859497943559653</v>
      </c>
    </row>
    <row r="978" spans="1:15" x14ac:dyDescent="0.35">
      <c r="A978">
        <v>10003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2376.715902445208</v>
      </c>
      <c r="I978">
        <v>3440.2850602103472</v>
      </c>
      <c r="J978">
        <v>5515.9081684534631</v>
      </c>
      <c r="K978">
        <v>-6.4273315704233447</v>
      </c>
      <c r="L978">
        <v>4.019824559394066</v>
      </c>
      <c r="M978">
        <v>0.25897612096310058</v>
      </c>
      <c r="N978">
        <f>SQRT(ssa_urop_maneuver_10003[[#This Row],[x-pos]]^2+ssa_urop_maneuver_10003[[#This Row],[y-pos]]^2+ssa_urop_maneuver_10003[[#This Row],[z-pos]]^2)-6378</f>
        <v>543.67484784239878</v>
      </c>
      <c r="O978">
        <f>SQRT(ssa_urop_maneuver_10003[[#This Row],[x-vel]]^2+ssa_urop_maneuver_10003[[#This Row],[y-vel]]^2+ssa_urop_maneuver_10003[[#This Row],[z-vel]]^2)</f>
        <v>7.5852916381440076</v>
      </c>
    </row>
    <row r="979" spans="1:15" x14ac:dyDescent="0.35">
      <c r="A979">
        <v>10003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-1702.8571166487679</v>
      </c>
      <c r="I979">
        <v>4966.2775636298566</v>
      </c>
      <c r="J979">
        <v>4509.1798788492088</v>
      </c>
      <c r="K979">
        <v>-6.6785022776528482</v>
      </c>
      <c r="L979">
        <v>0.88142635192121233</v>
      </c>
      <c r="M979">
        <v>-3.493993132280631</v>
      </c>
      <c r="N979">
        <f>SQRT(ssa_urop_maneuver_10003[[#This Row],[x-pos]]^2+ssa_urop_maneuver_10003[[#This Row],[y-pos]]^2+ssa_urop_maneuver_10003[[#This Row],[z-pos]]^2)-6378</f>
        <v>542.71805368151308</v>
      </c>
      <c r="O979">
        <f>SQRT(ssa_urop_maneuver_10003[[#This Row],[x-vel]]^2+ssa_urop_maneuver_10003[[#This Row],[y-vel]]^2+ssa_urop_maneuver_10003[[#This Row],[z-vel]]^2)</f>
        <v>7.5886291973517608</v>
      </c>
    </row>
    <row r="980" spans="1:15" x14ac:dyDescent="0.35">
      <c r="A980">
        <v>10003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-5071.7866035777524</v>
      </c>
      <c r="I980">
        <v>4421.6138287457106</v>
      </c>
      <c r="J980">
        <v>1617.900544312145</v>
      </c>
      <c r="K980">
        <v>-4.142071273304035</v>
      </c>
      <c r="L980">
        <v>-2.6326059312401608</v>
      </c>
      <c r="M980">
        <v>-5.7935196646526874</v>
      </c>
      <c r="N980">
        <f>SQRT(ssa_urop_maneuver_10003[[#This Row],[x-pos]]^2+ssa_urop_maneuver_10003[[#This Row],[y-pos]]^2+ssa_urop_maneuver_10003[[#This Row],[z-pos]]^2)-6378</f>
        <v>542.3533417067365</v>
      </c>
      <c r="O980">
        <f>SQRT(ssa_urop_maneuver_10003[[#This Row],[x-vel]]^2+ssa_urop_maneuver_10003[[#This Row],[y-vel]]^2+ssa_urop_maneuver_10003[[#This Row],[z-vel]]^2)</f>
        <v>7.592907119611616</v>
      </c>
    </row>
    <row r="981" spans="1:15" x14ac:dyDescent="0.35">
      <c r="A981">
        <v>10003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-6320.9773851673908</v>
      </c>
      <c r="I981">
        <v>2029.3707037791171</v>
      </c>
      <c r="J981">
        <v>-1950.8585198742701</v>
      </c>
      <c r="K981">
        <v>0.1297673513037505</v>
      </c>
      <c r="L981">
        <v>-5.0514276817552126</v>
      </c>
      <c r="M981">
        <v>-5.6682407019684433</v>
      </c>
      <c r="N981">
        <f>SQRT(ssa_urop_maneuver_10003[[#This Row],[x-pos]]^2+ssa_urop_maneuver_10003[[#This Row],[y-pos]]^2+ssa_urop_maneuver_10003[[#This Row],[z-pos]]^2)-6378</f>
        <v>541.4616497037232</v>
      </c>
      <c r="O981">
        <f>SQRT(ssa_urop_maneuver_10003[[#This Row],[x-vel]]^2+ssa_urop_maneuver_10003[[#This Row],[y-vel]]^2+ssa_urop_maneuver_10003[[#This Row],[z-vel]]^2)</f>
        <v>7.593596897710527</v>
      </c>
    </row>
    <row r="982" spans="1:15" x14ac:dyDescent="0.35">
      <c r="A982">
        <v>10003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-4928.13960144272</v>
      </c>
      <c r="I982">
        <v>-1211.3593432198629</v>
      </c>
      <c r="J982">
        <v>-4702.3193505180898</v>
      </c>
      <c r="K982">
        <v>4.3426665627010443</v>
      </c>
      <c r="L982">
        <v>-5.3582253314557269</v>
      </c>
      <c r="M982">
        <v>-3.16993662333793</v>
      </c>
      <c r="N982">
        <f>SQRT(ssa_urop_maneuver_10003[[#This Row],[x-pos]]^2+ssa_urop_maneuver_10003[[#This Row],[y-pos]]^2+ssa_urop_maneuver_10003[[#This Row],[z-pos]]^2)-6378</f>
        <v>540.50841323264831</v>
      </c>
      <c r="O982">
        <f>SQRT(ssa_urop_maneuver_10003[[#This Row],[x-vel]]^2+ssa_urop_maneuver_10003[[#This Row],[y-vel]]^2+ssa_urop_maneuver_10003[[#This Row],[z-vel]]^2)</f>
        <v>7.5906409329802065</v>
      </c>
    </row>
    <row r="983" spans="1:15" x14ac:dyDescent="0.35">
      <c r="A983">
        <v>10003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-1478.905074141624</v>
      </c>
      <c r="I983">
        <v>-3947.191900645139</v>
      </c>
      <c r="J983">
        <v>-5487.053509431662</v>
      </c>
      <c r="K983">
        <v>6.7370927774093836</v>
      </c>
      <c r="L983">
        <v>-3.4308622291206681</v>
      </c>
      <c r="M983">
        <v>0.64837322753072957</v>
      </c>
      <c r="N983">
        <f>SQRT(ssa_urop_maneuver_10003[[#This Row],[x-pos]]^2+ssa_urop_maneuver_10003[[#This Row],[y-pos]]^2+ssa_urop_maneuver_10003[[#This Row],[z-pos]]^2)-6378</f>
        <v>541.19361878295331</v>
      </c>
      <c r="O983">
        <f>SQRT(ssa_urop_maneuver_10003[[#This Row],[x-vel]]^2+ssa_urop_maneuver_10003[[#This Row],[y-vel]]^2+ssa_urop_maneuver_10003[[#This Row],[z-vel]]^2)</f>
        <v>7.5881237844942362</v>
      </c>
    </row>
    <row r="984" spans="1:15" x14ac:dyDescent="0.35">
      <c r="A984">
        <v>10003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2586.5958252551609</v>
      </c>
      <c r="I984">
        <v>-5038.3782361467775</v>
      </c>
      <c r="J984">
        <v>-3979.4222932665421</v>
      </c>
      <c r="K984">
        <v>6.3230606415608062</v>
      </c>
      <c r="L984">
        <v>-7.3990219108754279E-2</v>
      </c>
      <c r="M984">
        <v>4.1948655156430092</v>
      </c>
      <c r="N984">
        <f>SQRT(ssa_urop_maneuver_10003[[#This Row],[x-pos]]^2+ssa_urop_maneuver_10003[[#This Row],[y-pos]]^2+ssa_urop_maneuver_10003[[#This Row],[z-pos]]^2)-6378</f>
        <v>543.8158745990695</v>
      </c>
      <c r="O984">
        <f>SQRT(ssa_urop_maneuver_10003[[#This Row],[x-vel]]^2+ssa_urop_maneuver_10003[[#This Row],[y-vel]]^2+ssa_urop_maneuver_10003[[#This Row],[z-vel]]^2)</f>
        <v>7.5883771073734865</v>
      </c>
    </row>
    <row r="985" spans="1:15" x14ac:dyDescent="0.35">
      <c r="A985">
        <v>10003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5573.259890307163</v>
      </c>
      <c r="I985">
        <v>-4028.757361082125</v>
      </c>
      <c r="J985">
        <v>-808.33769455708284</v>
      </c>
      <c r="K985">
        <v>3.2703500370075189</v>
      </c>
      <c r="L985">
        <v>3.317863526910894</v>
      </c>
      <c r="M985">
        <v>5.9908662689934369</v>
      </c>
      <c r="N985">
        <f>SQRT(ssa_urop_maneuver_10003[[#This Row],[x-pos]]^2+ssa_urop_maneuver_10003[[#This Row],[y-pos]]^2+ssa_urop_maneuver_10003[[#This Row],[z-pos]]^2)-6378</f>
        <v>546.27046755265565</v>
      </c>
      <c r="O985">
        <f>SQRT(ssa_urop_maneuver_10003[[#This Row],[x-vel]]^2+ssa_urop_maneuver_10003[[#This Row],[y-vel]]^2+ssa_urop_maneuver_10003[[#This Row],[z-vel]]^2)</f>
        <v>7.5890636049992377</v>
      </c>
    </row>
    <row r="986" spans="1:15" x14ac:dyDescent="0.35">
      <c r="A986">
        <v>10003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6233.9925362602917</v>
      </c>
      <c r="I986">
        <v>-1337.8276979647369</v>
      </c>
      <c r="J986">
        <v>2700.951579713002</v>
      </c>
      <c r="K986">
        <v>-1.1470881367860499</v>
      </c>
      <c r="L986">
        <v>5.325817578865343</v>
      </c>
      <c r="M986">
        <v>5.2809191334615928</v>
      </c>
      <c r="N986">
        <f>SQRT(ssa_urop_maneuver_10003[[#This Row],[x-pos]]^2+ssa_urop_maneuver_10003[[#This Row],[y-pos]]^2+ssa_urop_maneuver_10003[[#This Row],[z-pos]]^2)-6378</f>
        <v>546.41949390306672</v>
      </c>
      <c r="O986">
        <f>SQRT(ssa_urop_maneuver_10003[[#This Row],[x-vel]]^2+ssa_urop_maneuver_10003[[#This Row],[y-vel]]^2+ssa_urop_maneuver_10003[[#This Row],[z-vel]]^2)</f>
        <v>7.5873744451600071</v>
      </c>
    </row>
    <row r="987" spans="1:15" x14ac:dyDescent="0.35">
      <c r="A987">
        <v>10003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4295.3356699796732</v>
      </c>
      <c r="I987">
        <v>1911.302824463861</v>
      </c>
      <c r="J987">
        <v>5081.4309407398123</v>
      </c>
      <c r="K987">
        <v>-5.0795332220333522</v>
      </c>
      <c r="L987">
        <v>5.1120297454918253</v>
      </c>
      <c r="M987">
        <v>2.366519917650479</v>
      </c>
      <c r="N987">
        <f>SQRT(ssa_urop_maneuver_10003[[#This Row],[x-pos]]^2+ssa_urop_maneuver_10003[[#This Row],[y-pos]]^2+ssa_urop_maneuver_10003[[#This Row],[z-pos]]^2)-6378</f>
        <v>544.71098704193719</v>
      </c>
      <c r="O987">
        <f>SQRT(ssa_urop_maneuver_10003[[#This Row],[x-vel]]^2+ssa_urop_maneuver_10003[[#This Row],[y-vel]]^2+ssa_urop_maneuver_10003[[#This Row],[z-vel]]^2)</f>
        <v>7.5851778089356729</v>
      </c>
    </row>
    <row r="988" spans="1:15" x14ac:dyDescent="0.35">
      <c r="A988">
        <v>10003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568.33795212362736</v>
      </c>
      <c r="I988">
        <v>4364.9823838597131</v>
      </c>
      <c r="J988">
        <v>5341.040937514651</v>
      </c>
      <c r="K988">
        <v>-6.8938916668915864</v>
      </c>
      <c r="L988">
        <v>2.7705793086761679</v>
      </c>
      <c r="M988">
        <v>-1.5327609953565839</v>
      </c>
      <c r="N988">
        <f>SQRT(ssa_urop_maneuver_10003[[#This Row],[x-pos]]^2+ssa_urop_maneuver_10003[[#This Row],[y-pos]]^2+ssa_urop_maneuver_10003[[#This Row],[z-pos]]^2)-6378</f>
        <v>543.1846916143686</v>
      </c>
      <c r="O988">
        <f>SQRT(ssa_urop_maneuver_10003[[#This Row],[x-vel]]^2+ssa_urop_maneuver_10003[[#This Row],[y-vel]]^2+ssa_urop_maneuver_10003[[#This Row],[z-vel]]^2)</f>
        <v>7.5862512672194207</v>
      </c>
    </row>
    <row r="989" spans="1:15" x14ac:dyDescent="0.35">
      <c r="A989">
        <v>10003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-3394.8542525020762</v>
      </c>
      <c r="I989">
        <v>5000.851209821436</v>
      </c>
      <c r="J989">
        <v>3370.7986874530939</v>
      </c>
      <c r="K989">
        <v>-5.8370293653217011</v>
      </c>
      <c r="L989">
        <v>-0.7295331516187159</v>
      </c>
      <c r="M989">
        <v>-4.797285422358831</v>
      </c>
      <c r="N989">
        <f>SQRT(ssa_urop_maneuver_10003[[#This Row],[x-pos]]^2+ssa_urop_maneuver_10003[[#This Row],[y-pos]]^2+ssa_urop_maneuver_10003[[#This Row],[z-pos]]^2)-6378</f>
        <v>542.6814700461</v>
      </c>
      <c r="O989">
        <f>SQRT(ssa_urop_maneuver_10003[[#This Row],[x-vel]]^2+ssa_urop_maneuver_10003[[#This Row],[y-vel]]^2+ssa_urop_maneuver_10003[[#This Row],[z-vel]]^2)</f>
        <v>7.5905914034754325</v>
      </c>
    </row>
    <row r="990" spans="1:15" x14ac:dyDescent="0.35">
      <c r="A990">
        <v>10003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-5940.508449891433</v>
      </c>
      <c r="I990">
        <v>3549.520660203124</v>
      </c>
      <c r="J990">
        <v>-9.5233056133134983</v>
      </c>
      <c r="K990">
        <v>-2.338768444176166</v>
      </c>
      <c r="L990">
        <v>-3.9333005487471722</v>
      </c>
      <c r="M990">
        <v>-6.0599355193656006</v>
      </c>
      <c r="N990">
        <f>SQRT(ssa_urop_maneuver_10003[[#This Row],[x-pos]]^2+ssa_urop_maneuver_10003[[#This Row],[y-pos]]^2+ssa_urop_maneuver_10003[[#This Row],[z-pos]]^2)-6378</f>
        <v>542.17544963927503</v>
      </c>
      <c r="O990">
        <f>SQRT(ssa_urop_maneuver_10003[[#This Row],[x-vel]]^2+ssa_urop_maneuver_10003[[#This Row],[y-vel]]^2+ssa_urop_maneuver_10003[[#This Row],[z-vel]]^2)</f>
        <v>7.5936492901053736</v>
      </c>
    </row>
    <row r="991" spans="1:15" x14ac:dyDescent="0.35">
      <c r="A991">
        <v>10003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-6002.7171968141092</v>
      </c>
      <c r="I991">
        <v>614.34613148978042</v>
      </c>
      <c r="J991">
        <v>-3385.7389243680718</v>
      </c>
      <c r="K991">
        <v>2.1380585351070418</v>
      </c>
      <c r="L991">
        <v>-5.49435231936984</v>
      </c>
      <c r="M991">
        <v>-4.7838112309126224</v>
      </c>
      <c r="N991">
        <f>SQRT(ssa_urop_maneuver_10003[[#This Row],[x-pos]]^2+ssa_urop_maneuver_10003[[#This Row],[y-pos]]^2+ssa_urop_maneuver_10003[[#This Row],[z-pos]]^2)-6378</f>
        <v>541.05072811186801</v>
      </c>
      <c r="O991">
        <f>SQRT(ssa_urop_maneuver_10003[[#This Row],[x-vel]]^2+ssa_urop_maneuver_10003[[#This Row],[y-vel]]^2+ssa_urop_maneuver_10003[[#This Row],[z-vel]]^2)</f>
        <v>7.592367983831827</v>
      </c>
    </row>
    <row r="992" spans="1:15" x14ac:dyDescent="0.35">
      <c r="A992">
        <v>10003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-3557.7232705441079</v>
      </c>
      <c r="I992">
        <v>-2577.8938992122912</v>
      </c>
      <c r="J992">
        <v>-5344.5454630286877</v>
      </c>
      <c r="K992">
        <v>5.7146163175658424</v>
      </c>
      <c r="L992">
        <v>-4.7603468950938401</v>
      </c>
      <c r="M992">
        <v>-1.509052073790607</v>
      </c>
      <c r="N992">
        <f>SQRT(ssa_urop_maneuver_10003[[#This Row],[x-pos]]^2+ssa_urop_maneuver_10003[[#This Row],[y-pos]]^2+ssa_urop_maneuver_10003[[#This Row],[z-pos]]^2)-6378</f>
        <v>540.60520854800234</v>
      </c>
      <c r="O992">
        <f>SQRT(ssa_urop_maneuver_10003[[#This Row],[x-vel]]^2+ssa_urop_maneuver_10003[[#This Row],[y-vel]]^2+ssa_urop_maneuver_10003[[#This Row],[z-vel]]^2)</f>
        <v>7.5891356806971819</v>
      </c>
    </row>
    <row r="993" spans="1:15" x14ac:dyDescent="0.35">
      <c r="A993">
        <v>10003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370.64962117338098</v>
      </c>
      <c r="I993">
        <v>-4695.8387964688509</v>
      </c>
      <c r="J993">
        <v>-5069.6433900355196</v>
      </c>
      <c r="K993">
        <v>6.9050598107148637</v>
      </c>
      <c r="L993">
        <v>-2.0435905624879731</v>
      </c>
      <c r="M993">
        <v>2.3918791606382919</v>
      </c>
      <c r="N993">
        <f>SQRT(ssa_urop_maneuver_10003[[#This Row],[x-pos]]^2+ssa_urop_maneuver_10003[[#This Row],[y-pos]]^2+ssa_urop_maneuver_10003[[#This Row],[z-pos]]^2)-6378</f>
        <v>542.22884348695698</v>
      </c>
      <c r="O993">
        <f>SQRT(ssa_urop_maneuver_10003[[#This Row],[x-vel]]^2+ssa_urop_maneuver_10003[[#This Row],[y-vel]]^2+ssa_urop_maneuver_10003[[#This Row],[z-vel]]^2)</f>
        <v>7.5879641074358837</v>
      </c>
    </row>
    <row r="994" spans="1:15" x14ac:dyDescent="0.35">
      <c r="A994">
        <v>10003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4144.3271383232759</v>
      </c>
      <c r="I994">
        <v>-4856.8575215507226</v>
      </c>
      <c r="J994">
        <v>-2676.5806986868738</v>
      </c>
      <c r="K994">
        <v>5.217032494585176</v>
      </c>
      <c r="L994">
        <v>1.5272228782968089</v>
      </c>
      <c r="M994">
        <v>5.2954866850451676</v>
      </c>
      <c r="N994">
        <f>SQRT(ssa_urop_maneuver_10003[[#This Row],[x-pos]]^2+ssa_urop_maneuver_10003[[#This Row],[y-pos]]^2+ssa_urop_maneuver_10003[[#This Row],[z-pos]]^2)-6378</f>
        <v>545.04821958288358</v>
      </c>
      <c r="O994">
        <f>SQRT(ssa_urop_maneuver_10003[[#This Row],[x-vel]]^2+ssa_urop_maneuver_10003[[#This Row],[y-vel]]^2+ssa_urop_maneuver_10003[[#This Row],[z-vel]]^2)</f>
        <v>7.588940439945584</v>
      </c>
    </row>
    <row r="995" spans="1:15" x14ac:dyDescent="0.35">
      <c r="A995">
        <v>10003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6188.7652121483452</v>
      </c>
      <c r="I995">
        <v>-2991.657890604265</v>
      </c>
      <c r="J995">
        <v>835.88674828784644</v>
      </c>
      <c r="K995">
        <v>1.3499983314832169</v>
      </c>
      <c r="L995">
        <v>4.4644164189985602</v>
      </c>
      <c r="M995">
        <v>5.9862687559261563</v>
      </c>
      <c r="N995">
        <f>SQRT(ssa_urop_maneuver_10003[[#This Row],[x-pos]]^2+ssa_urop_maneuver_10003[[#This Row],[y-pos]]^2+ssa_urop_maneuver_10003[[#This Row],[z-pos]]^2)-6378</f>
        <v>546.56052334554624</v>
      </c>
      <c r="O995">
        <f>SQRT(ssa_urop_maneuver_10003[[#This Row],[x-vel]]^2+ssa_urop_maneuver_10003[[#This Row],[y-vel]]^2+ssa_urop_maneuver_10003[[#This Row],[z-vel]]^2)</f>
        <v>7.5887365928334267</v>
      </c>
    </row>
    <row r="996" spans="1:15" x14ac:dyDescent="0.35">
      <c r="A996">
        <v>10003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5650.792837969695</v>
      </c>
      <c r="I996">
        <v>122.0689378891358</v>
      </c>
      <c r="J996">
        <v>3998.82717352399</v>
      </c>
      <c r="K996">
        <v>-3.0767535398891939</v>
      </c>
      <c r="L996">
        <v>5.5376479751734609</v>
      </c>
      <c r="M996">
        <v>4.1737428619838388</v>
      </c>
      <c r="N996">
        <f>SQRT(ssa_urop_maneuver_10003[[#This Row],[x-pos]]^2+ssa_urop_maneuver_10003[[#This Row],[y-pos]]^2+ssa_urop_maneuver_10003[[#This Row],[z-pos]]^2)-6378</f>
        <v>545.65360824477193</v>
      </c>
      <c r="O996">
        <f>SQRT(ssa_urop_maneuver_10003[[#This Row],[x-vel]]^2+ssa_urop_maneuver_10003[[#This Row],[y-vel]]^2+ssa_urop_maneuver_10003[[#This Row],[z-vel]]^2)</f>
        <v>7.5863091764127599</v>
      </c>
    </row>
    <row r="997" spans="1:15" x14ac:dyDescent="0.35">
      <c r="A997">
        <v>10003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2758.248188687211</v>
      </c>
      <c r="I997">
        <v>3185.3537868041358</v>
      </c>
      <c r="J997">
        <v>5491.5876888149551</v>
      </c>
      <c r="K997">
        <v>-6.2150790696628864</v>
      </c>
      <c r="L997">
        <v>4.3036087390733186</v>
      </c>
      <c r="M997">
        <v>0.62210581177208191</v>
      </c>
      <c r="N997">
        <f>SQRT(ssa_urop_maneuver_10003[[#This Row],[x-pos]]^2+ssa_urop_maneuver_10003[[#This Row],[y-pos]]^2+ssa_urop_maneuver_10003[[#This Row],[z-pos]]^2)-6378</f>
        <v>543.84564704007971</v>
      </c>
      <c r="O997">
        <f>SQRT(ssa_urop_maneuver_10003[[#This Row],[x-vel]]^2+ssa_urop_maneuver_10003[[#This Row],[y-vel]]^2+ssa_urop_maneuver_10003[[#This Row],[z-vel]]^2)</f>
        <v>7.5852008320301261</v>
      </c>
    </row>
    <row r="998" spans="1:15" x14ac:dyDescent="0.35">
      <c r="A998">
        <v>10003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-1282.3051830995839</v>
      </c>
      <c r="I998">
        <v>4922.801435915163</v>
      </c>
      <c r="J998">
        <v>4692.5807876296394</v>
      </c>
      <c r="K998">
        <v>-6.7655361999697199</v>
      </c>
      <c r="L998">
        <v>1.2772317049998001</v>
      </c>
      <c r="M998">
        <v>-3.1897134988257432</v>
      </c>
      <c r="N998">
        <f>SQRT(ssa_urop_maneuver_10003[[#This Row],[x-pos]]^2+ssa_urop_maneuver_10003[[#This Row],[y-pos]]^2+ssa_urop_maneuver_10003[[#This Row],[z-pos]]^2)-6378</f>
        <v>542.88108613948498</v>
      </c>
      <c r="O998">
        <f>SQRT(ssa_urop_maneuver_10003[[#This Row],[x-vel]]^2+ssa_urop_maneuver_10003[[#This Row],[y-vel]]^2+ssa_urop_maneuver_10003[[#This Row],[z-vel]]^2)</f>
        <v>7.5880216859171252</v>
      </c>
    </row>
    <row r="999" spans="1:15" x14ac:dyDescent="0.35">
      <c r="A999">
        <v>10003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-4787.6961102981686</v>
      </c>
      <c r="I999">
        <v>4608.327615116109</v>
      </c>
      <c r="J999">
        <v>1932.8649635085101</v>
      </c>
      <c r="K999">
        <v>-4.4936501236127988</v>
      </c>
      <c r="L999">
        <v>-2.2890595056389413</v>
      </c>
      <c r="M999">
        <v>-5.6754518623402284</v>
      </c>
      <c r="N999">
        <f>SQRT(ssa_urop_maneuver_10003[[#This Row],[x-pos]]^2+ssa_urop_maneuver_10003[[#This Row],[y-pos]]^2+ssa_urop_maneuver_10003[[#This Row],[z-pos]]^2)-6378</f>
        <v>542.59855937076372</v>
      </c>
      <c r="O999">
        <f>SQRT(ssa_urop_maneuver_10003[[#This Row],[x-vel]]^2+ssa_urop_maneuver_10003[[#This Row],[y-vel]]^2+ssa_urop_maneuver_10003[[#This Row],[z-vel]]^2)</f>
        <v>7.5923276204035401</v>
      </c>
    </row>
    <row r="1000" spans="1:15" x14ac:dyDescent="0.35">
      <c r="A1000">
        <v>10003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-6292.5466368054867</v>
      </c>
      <c r="I1000">
        <v>2368.7882054917618</v>
      </c>
      <c r="J1000">
        <v>-1636.0707196160511</v>
      </c>
      <c r="K1000">
        <v>-0.33965876602623962</v>
      </c>
      <c r="L1000">
        <v>-4.9046797234097212</v>
      </c>
      <c r="M1000">
        <v>-5.7869451164701911</v>
      </c>
      <c r="N1000">
        <f>SQRT(ssa_urop_maneuver_10003[[#This Row],[x-pos]]^2+ssa_urop_maneuver_10003[[#This Row],[y-pos]]^2+ssa_urop_maneuver_10003[[#This Row],[z-pos]]^2)-6378</f>
        <v>541.82862059703803</v>
      </c>
      <c r="O1000">
        <f>SQRT(ssa_urop_maneuver_10003[[#This Row],[x-vel]]^2+ssa_urop_maneuver_10003[[#This Row],[y-vel]]^2+ssa_urop_maneuver_10003[[#This Row],[z-vel]]^2)</f>
        <v>7.5934172180648094</v>
      </c>
    </row>
    <row r="1001" spans="1:15" x14ac:dyDescent="0.35">
      <c r="A1001">
        <v>10003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-5167.3482720430011</v>
      </c>
      <c r="I1001">
        <v>-861.03110111604303</v>
      </c>
      <c r="J1001">
        <v>-4519.6091210472432</v>
      </c>
      <c r="K1001">
        <v>3.9524455955772821</v>
      </c>
      <c r="L1001">
        <v>-5.4698195056867629</v>
      </c>
      <c r="M1001">
        <v>-3.475299212148439</v>
      </c>
      <c r="N1001">
        <f>SQRT(ssa_urop_maneuver_10003[[#This Row],[x-pos]]^2+ssa_urop_maneuver_10003[[#This Row],[y-pos]]^2+ssa_urop_maneuver_10003[[#This Row],[z-pos]]^2)-6378</f>
        <v>540.79536687769996</v>
      </c>
      <c r="O1001">
        <f>SQRT(ssa_urop_maneuver_10003[[#This Row],[x-vel]]^2+ssa_urop_maneuver_10003[[#This Row],[y-vel]]^2+ssa_urop_maneuver_10003[[#This Row],[z-vel]]^2)</f>
        <v>7.5906821975860117</v>
      </c>
    </row>
    <row r="1002" spans="1:15" x14ac:dyDescent="0.35">
      <c r="A1002">
        <v>10003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-1885.8116507952229</v>
      </c>
      <c r="I1002">
        <v>-3732.112389015183</v>
      </c>
      <c r="J1002">
        <v>-5512.7293010193207</v>
      </c>
      <c r="K1002">
        <v>6.5884779117788899</v>
      </c>
      <c r="L1002">
        <v>-3.7537272129572989</v>
      </c>
      <c r="M1002">
        <v>0.2843196239866303</v>
      </c>
      <c r="N1002">
        <f>SQRT(ssa_urop_maneuver_10003[[#This Row],[x-pos]]^2+ssa_urop_maneuver_10003[[#This Row],[y-pos]]^2+ssa_urop_maneuver_10003[[#This Row],[z-pos]]^2)-6378</f>
        <v>541.18584898776862</v>
      </c>
      <c r="O1002">
        <f>SQRT(ssa_urop_maneuver_10003[[#This Row],[x-vel]]^2+ssa_urop_maneuver_10003[[#This Row],[y-vel]]^2+ssa_urop_maneuver_10003[[#This Row],[z-vel]]^2)</f>
        <v>7.5881056154931317</v>
      </c>
    </row>
    <row r="1003" spans="1:15" x14ac:dyDescent="0.35">
      <c r="A1003">
        <v>10003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2181.5703914700271</v>
      </c>
      <c r="I1003">
        <v>-5048.2406920967169</v>
      </c>
      <c r="J1003">
        <v>-4202.8028003655991</v>
      </c>
      <c r="K1003">
        <v>6.4777629926828304</v>
      </c>
      <c r="L1003">
        <v>-0.47380300614048632</v>
      </c>
      <c r="M1003">
        <v>3.9238140711708551</v>
      </c>
      <c r="N1003">
        <f>SQRT(ssa_urop_maneuver_10003[[#This Row],[x-pos]]^2+ssa_urop_maneuver_10003[[#This Row],[y-pos]]^2+ssa_urop_maneuver_10003[[#This Row],[z-pos]]^2)-6378</f>
        <v>543.52691514240632</v>
      </c>
      <c r="O1003">
        <f>SQRT(ssa_urop_maneuver_10003[[#This Row],[x-vel]]^2+ssa_urop_maneuver_10003[[#This Row],[y-vel]]^2+ssa_urop_maneuver_10003[[#This Row],[z-vel]]^2)</f>
        <v>7.5882949035417289</v>
      </c>
    </row>
    <row r="1004" spans="1:15" x14ac:dyDescent="0.35">
      <c r="A1004">
        <v>10003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5339.0431302192983</v>
      </c>
      <c r="I1004">
        <v>-4259.6437269941944</v>
      </c>
      <c r="J1004">
        <v>-1136.242492039863</v>
      </c>
      <c r="K1004">
        <v>3.664398194786143</v>
      </c>
      <c r="L1004">
        <v>3.0078164473158711</v>
      </c>
      <c r="M1004">
        <v>5.9263634765522681</v>
      </c>
      <c r="N1004">
        <f>SQRT(ssa_urop_maneuver_10003[[#This Row],[x-pos]]^2+ssa_urop_maneuver_10003[[#This Row],[y-pos]]^2+ssa_urop_maneuver_10003[[#This Row],[z-pos]]^2)-6378</f>
        <v>545.94347377127451</v>
      </c>
      <c r="O1004">
        <f>SQRT(ssa_urop_maneuver_10003[[#This Row],[x-vel]]^2+ssa_urop_maneuver_10003[[#This Row],[y-vel]]^2+ssa_urop_maneuver_10003[[#This Row],[z-vel]]^2)</f>
        <v>7.5892396171756564</v>
      </c>
    </row>
    <row r="1005" spans="1:15" x14ac:dyDescent="0.35">
      <c r="A1005">
        <v>10003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6268.2135228748384</v>
      </c>
      <c r="I1005">
        <v>-1693.293485852502</v>
      </c>
      <c r="J1005">
        <v>2405.6942889491738</v>
      </c>
      <c r="K1005">
        <v>-0.67908741017010554</v>
      </c>
      <c r="L1005">
        <v>5.235663633259783</v>
      </c>
      <c r="M1005">
        <v>5.450103303441737</v>
      </c>
      <c r="N1005">
        <f>SQRT(ssa_urop_maneuver_10003[[#This Row],[x-pos]]^2+ssa_urop_maneuver_10003[[#This Row],[y-pos]]^2+ssa_urop_maneuver_10003[[#This Row],[z-pos]]^2)-6378</f>
        <v>546.24065219170279</v>
      </c>
      <c r="O1005">
        <f>SQRT(ssa_urop_maneuver_10003[[#This Row],[x-vel]]^2+ssa_urop_maneuver_10003[[#This Row],[y-vel]]^2+ssa_urop_maneuver_10003[[#This Row],[z-vel]]^2)</f>
        <v>7.5879483003956416</v>
      </c>
    </row>
    <row r="1006" spans="1:15" x14ac:dyDescent="0.35">
      <c r="A1006">
        <v>10003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4583.0430654771972</v>
      </c>
      <c r="I1006">
        <v>1579.6603422133139</v>
      </c>
      <c r="J1006">
        <v>4941.9590959768802</v>
      </c>
      <c r="K1006">
        <v>-4.7330532112732957</v>
      </c>
      <c r="L1006">
        <v>5.2785047047057017</v>
      </c>
      <c r="M1006">
        <v>2.697624848274907</v>
      </c>
      <c r="N1006">
        <f>SQRT(ssa_urop_maneuver_10003[[#This Row],[x-pos]]^2+ssa_urop_maneuver_10003[[#This Row],[y-pos]]^2+ssa_urop_maneuver_10003[[#This Row],[z-pos]]^2)-6378</f>
        <v>544.61296354842671</v>
      </c>
      <c r="O1006">
        <f>SQRT(ssa_urop_maneuver_10003[[#This Row],[x-vel]]^2+ssa_urop_maneuver_10003[[#This Row],[y-vel]]^2+ssa_urop_maneuver_10003[[#This Row],[z-vel]]^2)</f>
        <v>7.5856169452704965</v>
      </c>
    </row>
    <row r="1007" spans="1:15" x14ac:dyDescent="0.35">
      <c r="A1007">
        <v>10003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989.31865361270718</v>
      </c>
      <c r="I1007">
        <v>4195.1345859084749</v>
      </c>
      <c r="J1007">
        <v>5415.1491517732748</v>
      </c>
      <c r="K1007">
        <v>-6.8120887158642844</v>
      </c>
      <c r="L1007">
        <v>3.1239542965716161</v>
      </c>
      <c r="M1007">
        <v>-1.177584525252195</v>
      </c>
      <c r="N1007">
        <f>SQRT(ssa_urop_maneuver_10003[[#This Row],[x-pos]]^2+ssa_urop_maneuver_10003[[#This Row],[y-pos]]^2+ssa_urop_maneuver_10003[[#This Row],[z-pos]]^2)-6378</f>
        <v>543.10872102312442</v>
      </c>
      <c r="O1007">
        <f>SQRT(ssa_urop_maneuver_10003[[#This Row],[x-vel]]^2+ssa_urop_maneuver_10003[[#This Row],[y-vel]]^2+ssa_urop_maneuver_10003[[#This Row],[z-vel]]^2)</f>
        <v>7.5861945950514089</v>
      </c>
    </row>
    <row r="1008" spans="1:15" x14ac:dyDescent="0.35">
      <c r="A1008">
        <v>10003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-3015.9595920799302</v>
      </c>
      <c r="I1008">
        <v>5063.6213565024709</v>
      </c>
      <c r="J1008">
        <v>3627.6362850040641</v>
      </c>
      <c r="K1008">
        <v>-6.0542697444241789</v>
      </c>
      <c r="L1008">
        <v>-0.33546434697685928</v>
      </c>
      <c r="M1008">
        <v>-4.5655252551462073</v>
      </c>
      <c r="N1008">
        <f>SQRT(ssa_urop_maneuver_10003[[#This Row],[x-pos]]^2+ssa_urop_maneuver_10003[[#This Row],[y-pos]]^2+ssa_urop_maneuver_10003[[#This Row],[z-pos]]^2)-6378</f>
        <v>542.69494482779191</v>
      </c>
      <c r="O1008">
        <f>SQRT(ssa_urop_maneuver_10003[[#This Row],[x-vel]]^2+ssa_urop_maneuver_10003[[#This Row],[y-vel]]^2+ssa_urop_maneuver_10003[[#This Row],[z-vel]]^2)</f>
        <v>7.5901738663696277</v>
      </c>
    </row>
    <row r="1009" spans="1:15" x14ac:dyDescent="0.35">
      <c r="A1009">
        <v>10003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-5762.066796041493</v>
      </c>
      <c r="I1009">
        <v>3819.17331625319</v>
      </c>
      <c r="J1009">
        <v>322.83677012996401</v>
      </c>
      <c r="K1009">
        <v>-2.7654397746987569</v>
      </c>
      <c r="L1009">
        <v>-3.6630226255787548</v>
      </c>
      <c r="M1009">
        <v>-6.049327212531229</v>
      </c>
      <c r="N1009">
        <f>SQRT(ssa_urop_maneuver_10003[[#This Row],[x-pos]]^2+ssa_urop_maneuver_10003[[#This Row],[y-pos]]^2+ssa_urop_maneuver_10003[[#This Row],[z-pos]]^2)-6378</f>
        <v>542.3845385767554</v>
      </c>
      <c r="O1009">
        <f>SQRT(ssa_urop_maneuver_10003[[#This Row],[x-vel]]^2+ssa_urop_maneuver_10003[[#This Row],[y-vel]]^2+ssa_urop_maneuver_10003[[#This Row],[z-vel]]^2)</f>
        <v>7.5934018481349081</v>
      </c>
    </row>
    <row r="1010" spans="1:15" x14ac:dyDescent="0.35">
      <c r="A1010">
        <v>10003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-6099.4691449176016</v>
      </c>
      <c r="I1010">
        <v>978.35563979601704</v>
      </c>
      <c r="J1010">
        <v>-3117.134697343753</v>
      </c>
      <c r="K1010">
        <v>1.6809597014446289</v>
      </c>
      <c r="L1010">
        <v>-5.4615487383279149</v>
      </c>
      <c r="M1010">
        <v>-4.9990749488381727</v>
      </c>
      <c r="N1010">
        <f>SQRT(ssa_urop_maneuver_10003[[#This Row],[x-pos]]^2+ssa_urop_maneuver_10003[[#This Row],[y-pos]]^2+ssa_urop_maneuver_10003[[#This Row],[z-pos]]^2)-6378</f>
        <v>541.33756432701193</v>
      </c>
      <c r="O1010">
        <f>SQRT(ssa_urop_maneuver_10003[[#This Row],[x-vel]]^2+ssa_urop_maneuver_10003[[#This Row],[y-vel]]^2+ssa_urop_maneuver_10003[[#This Row],[z-vel]]^2)</f>
        <v>7.5924232286611524</v>
      </c>
    </row>
    <row r="1011" spans="1:15" x14ac:dyDescent="0.35">
      <c r="A1011">
        <v>10003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-3889.039135866828</v>
      </c>
      <c r="I1011">
        <v>-2271.5394686082368</v>
      </c>
      <c r="J1011">
        <v>-5252.0551628539824</v>
      </c>
      <c r="K1011">
        <v>5.4181062806253202</v>
      </c>
      <c r="L1011">
        <v>-4.9782365969705156</v>
      </c>
      <c r="M1011">
        <v>-1.859400382816464</v>
      </c>
      <c r="N1011">
        <f>SQRT(ssa_urop_maneuver_10003[[#This Row],[x-pos]]^2+ssa_urop_maneuver_10003[[#This Row],[y-pos]]^2+ssa_urop_maneuver_10003[[#This Row],[z-pos]]^2)-6378</f>
        <v>540.71378157891195</v>
      </c>
      <c r="O1011">
        <f>SQRT(ssa_urop_maneuver_10003[[#This Row],[x-vel]]^2+ssa_urop_maneuver_10003[[#This Row],[y-vel]]^2+ssa_urop_maneuver_10003[[#This Row],[z-vel]]^2)</f>
        <v>7.5892084611760486</v>
      </c>
    </row>
    <row r="1012" spans="1:15" x14ac:dyDescent="0.35">
      <c r="A1012">
        <v>10003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-56.990711243339213</v>
      </c>
      <c r="I1012">
        <v>-4574.8307077691843</v>
      </c>
      <c r="J1012">
        <v>-5191.815719716783</v>
      </c>
      <c r="K1012">
        <v>6.8920955279417964</v>
      </c>
      <c r="L1012">
        <v>-2.4211989553073101</v>
      </c>
      <c r="M1012">
        <v>2.0525886078814599</v>
      </c>
      <c r="N1012">
        <f>SQRT(ssa_urop_maneuver_10003[[#This Row],[x-pos]]^2+ssa_urop_maneuver_10003[[#This Row],[y-pos]]^2+ssa_urop_maneuver_10003[[#This Row],[z-pos]]^2)-6378</f>
        <v>542.06317987156945</v>
      </c>
      <c r="O1012">
        <f>SQRT(ssa_urop_maneuver_10003[[#This Row],[x-vel]]^2+ssa_urop_maneuver_10003[[#This Row],[y-vel]]^2+ssa_urop_maneuver_10003[[#This Row],[z-vel]]^2)</f>
        <v>7.5879051879066903</v>
      </c>
    </row>
    <row r="1013" spans="1:15" x14ac:dyDescent="0.35">
      <c r="A1013">
        <v>10003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3798.6138683491799</v>
      </c>
      <c r="I1013">
        <v>-4971.7694363646733</v>
      </c>
      <c r="J1013">
        <v>-2962.5086238504909</v>
      </c>
      <c r="K1013">
        <v>5.4932530153362888</v>
      </c>
      <c r="L1013">
        <v>1.1469607320850821</v>
      </c>
      <c r="M1013">
        <v>5.1088082343295369</v>
      </c>
      <c r="N1013">
        <f>SQRT(ssa_urop_maneuver_10003[[#This Row],[x-pos]]^2+ssa_urop_maneuver_10003[[#This Row],[y-pos]]^2+ssa_urop_maneuver_10003[[#This Row],[z-pos]]^2)-6378</f>
        <v>544.7462755450706</v>
      </c>
      <c r="O1013">
        <f>SQRT(ssa_urop_maneuver_10003[[#This Row],[x-vel]]^2+ssa_urop_maneuver_10003[[#This Row],[y-vel]]^2+ssa_urop_maneuver_10003[[#This Row],[z-vel]]^2)</f>
        <v>7.5888911697691155</v>
      </c>
    </row>
    <row r="1014" spans="1:15" x14ac:dyDescent="0.35">
      <c r="A1014">
        <v>10003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6069.2692134694034</v>
      </c>
      <c r="I1014">
        <v>-3294.7071510975811</v>
      </c>
      <c r="J1014">
        <v>505.63220699428291</v>
      </c>
      <c r="K1014">
        <v>1.800373822509306</v>
      </c>
      <c r="L1014">
        <v>4.2404985149982606</v>
      </c>
      <c r="M1014">
        <v>6.0306792689695818</v>
      </c>
      <c r="N1014">
        <f>SQRT(ssa_urop_maneuver_10003[[#This Row],[x-pos]]^2+ssa_urop_maneuver_10003[[#This Row],[y-pos]]^2+ssa_urop_maneuver_10003[[#This Row],[z-pos]]^2)-6378</f>
        <v>546.36191470455742</v>
      </c>
      <c r="O1014">
        <f>SQRT(ssa_urop_maneuver_10003[[#This Row],[x-vel]]^2+ssa_urop_maneuver_10003[[#This Row],[y-vel]]^2+ssa_urop_maneuver_10003[[#This Row],[z-vel]]^2)</f>
        <v>7.5889568454207668</v>
      </c>
    </row>
    <row r="1015" spans="1:15" x14ac:dyDescent="0.35">
      <c r="A1015">
        <v>10003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5807.1520594965787</v>
      </c>
      <c r="I1015">
        <v>-242.5104109620583</v>
      </c>
      <c r="J1015">
        <v>3762.327619161566</v>
      </c>
      <c r="K1015">
        <v>-2.641105329964359</v>
      </c>
      <c r="L1015">
        <v>5.5637836832904144</v>
      </c>
      <c r="M1015">
        <v>4.430275163047904</v>
      </c>
      <c r="N1015">
        <f>SQRT(ssa_urop_maneuver_10003[[#This Row],[x-pos]]^2+ssa_urop_maneuver_10003[[#This Row],[y-pos]]^2+ssa_urop_maneuver_10003[[#This Row],[z-pos]]^2)-6378</f>
        <v>545.65044289833259</v>
      </c>
      <c r="O1015">
        <f>SQRT(ssa_urop_maneuver_10003[[#This Row],[x-vel]]^2+ssa_urop_maneuver_10003[[#This Row],[y-vel]]^2+ssa_urop_maneuver_10003[[#This Row],[z-vel]]^2)</f>
        <v>7.586729483692821</v>
      </c>
    </row>
    <row r="1016" spans="1:15" x14ac:dyDescent="0.35">
      <c r="A1016">
        <v>10003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3124.7985713092212</v>
      </c>
      <c r="I1016">
        <v>2911.2403239622258</v>
      </c>
      <c r="J1016">
        <v>5447.2853704949084</v>
      </c>
      <c r="K1016">
        <v>-5.9752351149630956</v>
      </c>
      <c r="L1016">
        <v>4.5680002289848707</v>
      </c>
      <c r="M1016">
        <v>0.98303640930598268</v>
      </c>
      <c r="N1016">
        <f>SQRT(ssa_urop_maneuver_10003[[#This Row],[x-pos]]^2+ssa_urop_maneuver_10003[[#This Row],[y-pos]]^2+ssa_urop_maneuver_10003[[#This Row],[z-pos]]^2)-6378</f>
        <v>543.89311118914156</v>
      </c>
      <c r="O1016">
        <f>SQRT(ssa_urop_maneuver_10003[[#This Row],[x-vel]]^2+ssa_urop_maneuver_10003[[#This Row],[y-vel]]^2+ssa_urop_maneuver_10003[[#This Row],[z-vel]]^2)</f>
        <v>7.5852766167830081</v>
      </c>
    </row>
    <row r="1017" spans="1:15" x14ac:dyDescent="0.35">
      <c r="A1017">
        <v>10003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-858.25933994875481</v>
      </c>
      <c r="I1017">
        <v>4853.2563529788367</v>
      </c>
      <c r="J1017">
        <v>4858.8595952803244</v>
      </c>
      <c r="K1017">
        <v>-6.820758600359504</v>
      </c>
      <c r="L1017">
        <v>1.67020867690688</v>
      </c>
      <c r="M1017">
        <v>-2.874029227575615</v>
      </c>
      <c r="N1017">
        <f>SQRT(ssa_urop_maneuver_10003[[#This Row],[x-pos]]^2+ssa_urop_maneuver_10003[[#This Row],[y-pos]]^2+ssa_urop_maneuver_10003[[#This Row],[z-pos]]^2)-6378</f>
        <v>542.92644730359734</v>
      </c>
      <c r="O1017">
        <f>SQRT(ssa_urop_maneuver_10003[[#This Row],[x-vel]]^2+ssa_urop_maneuver_10003[[#This Row],[y-vel]]^2+ssa_urop_maneuver_10003[[#This Row],[z-vel]]^2)</f>
        <v>7.5876471260695864</v>
      </c>
    </row>
    <row r="1018" spans="1:15" x14ac:dyDescent="0.35">
      <c r="A1018">
        <v>10003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-4483.0147956944684</v>
      </c>
      <c r="I1018">
        <v>4772.7167530864353</v>
      </c>
      <c r="J1018">
        <v>2240.6252978391922</v>
      </c>
      <c r="K1018">
        <v>-4.8221068949336523</v>
      </c>
      <c r="L1018">
        <v>-1.93061029392307</v>
      </c>
      <c r="M1018">
        <v>-5.5368830237558786</v>
      </c>
      <c r="N1018">
        <f>SQRT(ssa_urop_maneuver_10003[[#This Row],[x-pos]]^2+ssa_urop_maneuver_10003[[#This Row],[y-pos]]^2+ssa_urop_maneuver_10003[[#This Row],[z-pos]]^2)-6378</f>
        <v>542.74046536383321</v>
      </c>
      <c r="O1018">
        <f>SQRT(ssa_urop_maneuver_10003[[#This Row],[x-vel]]^2+ssa_urop_maneuver_10003[[#This Row],[y-vel]]^2+ssa_urop_maneuver_10003[[#This Row],[z-vel]]^2)</f>
        <v>7.5919065215480908</v>
      </c>
    </row>
    <row r="1019" spans="1:15" x14ac:dyDescent="0.35">
      <c r="A1019">
        <v>10003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-6234.8581916061803</v>
      </c>
      <c r="I1019">
        <v>2698.8057951950018</v>
      </c>
      <c r="J1019">
        <v>-1315.5078783033489</v>
      </c>
      <c r="K1019">
        <v>-0.80440115819754876</v>
      </c>
      <c r="L1019">
        <v>-4.7312774526683166</v>
      </c>
      <c r="M1019">
        <v>-5.8844811172662217</v>
      </c>
      <c r="N1019">
        <f>SQRT(ssa_urop_maneuver_10003[[#This Row],[x-pos]]^2+ssa_urop_maneuver_10003[[#This Row],[y-pos]]^2+ssa_urop_maneuver_10003[[#This Row],[z-pos]]^2)-6378</f>
        <v>542.08456360866967</v>
      </c>
      <c r="O1019">
        <f>SQRT(ssa_urop_maneuver_10003[[#This Row],[x-vel]]^2+ssa_urop_maneuver_10003[[#This Row],[y-vel]]^2+ssa_urop_maneuver_10003[[#This Row],[z-vel]]^2)</f>
        <v>7.593363258589692</v>
      </c>
    </row>
    <row r="1020" spans="1:15" x14ac:dyDescent="0.35">
      <c r="A1020">
        <v>10003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-5380.728918711593</v>
      </c>
      <c r="I1020">
        <v>-503.30090446882087</v>
      </c>
      <c r="J1020">
        <v>-4320.5069641772052</v>
      </c>
      <c r="K1020">
        <v>3.5465380519430401</v>
      </c>
      <c r="L1020">
        <v>-5.5540791635548974</v>
      </c>
      <c r="M1020">
        <v>-3.7677006309663561</v>
      </c>
      <c r="N1020">
        <f>SQRT(ssa_urop_maneuver_10003[[#This Row],[x-pos]]^2+ssa_urop_maneuver_10003[[#This Row],[y-pos]]^2+ssa_urop_maneuver_10003[[#This Row],[z-pos]]^2)-6378</f>
        <v>540.98373495718624</v>
      </c>
      <c r="O1020">
        <f>SQRT(ssa_urop_maneuver_10003[[#This Row],[x-vel]]^2+ssa_urop_maneuver_10003[[#This Row],[y-vel]]^2+ssa_urop_maneuver_10003[[#This Row],[z-vel]]^2)</f>
        <v>7.5908692225264218</v>
      </c>
    </row>
    <row r="1021" spans="1:15" x14ac:dyDescent="0.35">
      <c r="A1021">
        <v>10003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-2280.9631527098072</v>
      </c>
      <c r="I1021">
        <v>-3495.9030440184611</v>
      </c>
      <c r="J1021">
        <v>-5518.1533458967206</v>
      </c>
      <c r="K1021">
        <v>6.4102971171993666</v>
      </c>
      <c r="L1021">
        <v>-4.0597915865960736</v>
      </c>
      <c r="M1021">
        <v>-8.0305175411980192E-2</v>
      </c>
      <c r="N1021">
        <f>SQRT(ssa_urop_maneuver_10003[[#This Row],[x-pos]]^2+ssa_urop_maneuver_10003[[#This Row],[y-pos]]^2+ssa_urop_maneuver_10003[[#This Row],[z-pos]]^2)-6378</f>
        <v>541.11463599415856</v>
      </c>
      <c r="O1021">
        <f>SQRT(ssa_urop_maneuver_10003[[#This Row],[x-vel]]^2+ssa_urop_maneuver_10003[[#This Row],[y-vel]]^2+ssa_urop_maneuver_10003[[#This Row],[z-vel]]^2)</f>
        <v>7.5881661670372456</v>
      </c>
    </row>
    <row r="1022" spans="1:15" x14ac:dyDescent="0.35">
      <c r="A1022">
        <v>10003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1769.363536986174</v>
      </c>
      <c r="I1022">
        <v>-5031.9929536624359</v>
      </c>
      <c r="J1022">
        <v>-4410.4753011681059</v>
      </c>
      <c r="K1022">
        <v>6.6012432026493144</v>
      </c>
      <c r="L1022">
        <v>-0.87445976629804978</v>
      </c>
      <c r="M1022">
        <v>3.638731769465529</v>
      </c>
      <c r="N1022">
        <f>SQRT(ssa_urop_maneuver_10003[[#This Row],[x-pos]]^2+ssa_urop_maneuver_10003[[#This Row],[y-pos]]^2+ssa_urop_maneuver_10003[[#This Row],[z-pos]]^2)-6378</f>
        <v>543.26381479123575</v>
      </c>
      <c r="O1022">
        <f>SQRT(ssa_urop_maneuver_10003[[#This Row],[x-vel]]^2+ssa_urop_maneuver_10003[[#This Row],[y-vel]]^2+ssa_urop_maneuver_10003[[#This Row],[z-vel]]^2)</f>
        <v>7.5882448954626893</v>
      </c>
    </row>
    <row r="1023" spans="1:15" x14ac:dyDescent="0.35">
      <c r="A1023">
        <v>10003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5081.7280190302672</v>
      </c>
      <c r="I1023">
        <v>-4470.3303484842727</v>
      </c>
      <c r="J1023">
        <v>-1459.530432237538</v>
      </c>
      <c r="K1023">
        <v>4.0384915680896087</v>
      </c>
      <c r="L1023">
        <v>2.6795458419295342</v>
      </c>
      <c r="M1023">
        <v>5.8401608780666612</v>
      </c>
      <c r="N1023">
        <f>SQRT(ssa_urop_maneuver_10003[[#This Row],[x-pos]]^2+ssa_urop_maneuver_10003[[#This Row],[y-pos]]^2+ssa_urop_maneuver_10003[[#This Row],[z-pos]]^2)-6378</f>
        <v>545.73036495531778</v>
      </c>
      <c r="O1023">
        <f>SQRT(ssa_urop_maneuver_10003[[#This Row],[x-vel]]^2+ssa_urop_maneuver_10003[[#This Row],[y-vel]]^2+ssa_urop_maneuver_10003[[#This Row],[z-vel]]^2)</f>
        <v>7.5892594596727996</v>
      </c>
    </row>
    <row r="1024" spans="1:15" x14ac:dyDescent="0.35">
      <c r="A1024">
        <v>10003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6273.1975705944951</v>
      </c>
      <c r="I1024">
        <v>-2043.1118765158419</v>
      </c>
      <c r="J1024">
        <v>2101.969091857135</v>
      </c>
      <c r="K1024">
        <v>-0.21074353144135871</v>
      </c>
      <c r="L1024">
        <v>5.1170719538910099</v>
      </c>
      <c r="M1024">
        <v>5.5991556064175656</v>
      </c>
      <c r="N1024">
        <f>SQRT(ssa_urop_maneuver_10003[[#This Row],[x-pos]]^2+ssa_urop_maneuver_10003[[#This Row],[y-pos]]^2+ssa_urop_maneuver_10003[[#This Row],[z-pos]]^2)-6378</f>
        <v>546.27526624956408</v>
      </c>
      <c r="O1024">
        <f>SQRT(ssa_urop_maneuver_10003[[#This Row],[x-vel]]^2+ssa_urop_maneuver_10003[[#This Row],[y-vel]]^2+ssa_urop_maneuver_10003[[#This Row],[z-vel]]^2)</f>
        <v>7.5881079145080426</v>
      </c>
    </row>
    <row r="1025" spans="1:15" x14ac:dyDescent="0.35">
      <c r="A1025">
        <v>10003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4847.9927518129434</v>
      </c>
      <c r="I1025">
        <v>1236.6552388106629</v>
      </c>
      <c r="J1025">
        <v>4784.736016246381</v>
      </c>
      <c r="K1025">
        <v>-4.3661779827003677</v>
      </c>
      <c r="L1025">
        <v>5.4188691381330703</v>
      </c>
      <c r="M1025">
        <v>3.0190379816103849</v>
      </c>
      <c r="N1025">
        <f>SQRT(ssa_urop_maneuver_10003[[#This Row],[x-pos]]^2+ssa_urop_maneuver_10003[[#This Row],[y-pos]]^2+ssa_urop_maneuver_10003[[#This Row],[z-pos]]^2)-6378</f>
        <v>544.86419384881356</v>
      </c>
      <c r="O1025">
        <f>SQRT(ssa_urop_maneuver_10003[[#This Row],[x-vel]]^2+ssa_urop_maneuver_10003[[#This Row],[y-vel]]^2+ssa_urop_maneuver_10003[[#This Row],[z-vel]]^2)</f>
        <v>7.5856603698843914</v>
      </c>
    </row>
    <row r="1026" spans="1:15" x14ac:dyDescent="0.35">
      <c r="A1026">
        <v>10003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1403.740908409711</v>
      </c>
      <c r="I1026">
        <v>4001.8349108514221</v>
      </c>
      <c r="J1026">
        <v>5469.9484677686169</v>
      </c>
      <c r="K1026">
        <v>-6.6986568466812386</v>
      </c>
      <c r="L1026">
        <v>3.4646221141106319</v>
      </c>
      <c r="M1026">
        <v>-0.8177205361203419</v>
      </c>
      <c r="N1026">
        <f>SQRT(ssa_urop_maneuver_10003[[#This Row],[x-pos]]^2+ssa_urop_maneuver_10003[[#This Row],[y-pos]]^2+ssa_urop_maneuver_10003[[#This Row],[z-pos]]^2)-6378</f>
        <v>543.38045708342543</v>
      </c>
      <c r="O1026">
        <f>SQRT(ssa_urop_maneuver_10003[[#This Row],[x-vel]]^2+ssa_urop_maneuver_10003[[#This Row],[y-vel]]^2+ssa_urop_maneuver_10003[[#This Row],[z-vel]]^2)</f>
        <v>7.585794409181335</v>
      </c>
    </row>
    <row r="1027" spans="1:15" x14ac:dyDescent="0.35">
      <c r="A1027">
        <v>10003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-2624.5999502310278</v>
      </c>
      <c r="I1027">
        <v>5100.8552634559901</v>
      </c>
      <c r="J1027">
        <v>3871.9494137921661</v>
      </c>
      <c r="K1027">
        <v>-6.242071248958208</v>
      </c>
      <c r="L1027">
        <v>6.4603275971642851E-2</v>
      </c>
      <c r="M1027">
        <v>-4.3166523040642799</v>
      </c>
      <c r="N1027">
        <f>SQRT(ssa_urop_maneuver_10003[[#This Row],[x-pos]]^2+ssa_urop_maneuver_10003[[#This Row],[y-pos]]^2+ssa_urop_maneuver_10003[[#This Row],[z-pos]]^2)-6378</f>
        <v>542.92779766158947</v>
      </c>
      <c r="O1027">
        <f>SQRT(ssa_urop_maneuver_10003[[#This Row],[x-vel]]^2+ssa_urop_maneuver_10003[[#This Row],[y-vel]]^2+ssa_urop_maneuver_10003[[#This Row],[z-vel]]^2)</f>
        <v>7.5895397867407217</v>
      </c>
    </row>
    <row r="1028" spans="1:15" x14ac:dyDescent="0.35">
      <c r="A1028">
        <v>10003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-5557.3933951084846</v>
      </c>
      <c r="I1028">
        <v>4072.0600858898938</v>
      </c>
      <c r="J1028">
        <v>654.9491810113733</v>
      </c>
      <c r="K1028">
        <v>-3.1773960723966481</v>
      </c>
      <c r="L1028">
        <v>-3.3705559826930589</v>
      </c>
      <c r="M1028">
        <v>-6.0164458928739837</v>
      </c>
      <c r="N1028">
        <f>SQRT(ssa_urop_maneuver_10003[[#This Row],[x-pos]]^2+ssa_urop_maneuver_10003[[#This Row],[y-pos]]^2+ssa_urop_maneuver_10003[[#This Row],[z-pos]]^2)-6378</f>
        <v>542.63964679569744</v>
      </c>
      <c r="O1028">
        <f>SQRT(ssa_urop_maneuver_10003[[#This Row],[x-vel]]^2+ssa_urop_maneuver_10003[[#This Row],[y-vel]]^2+ssa_urop_maneuver_10003[[#This Row],[z-vel]]^2)</f>
        <v>7.5930306607592364</v>
      </c>
    </row>
    <row r="1029" spans="1:15" x14ac:dyDescent="0.35">
      <c r="A1029">
        <v>10003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-6167.3681806675704</v>
      </c>
      <c r="I1029">
        <v>1341.5030610688702</v>
      </c>
      <c r="J1029">
        <v>-2836.2986321835142</v>
      </c>
      <c r="K1029">
        <v>1.2176337909322339</v>
      </c>
      <c r="L1029">
        <v>-5.3999487096410581</v>
      </c>
      <c r="M1029">
        <v>-5.1965635540924087</v>
      </c>
      <c r="N1029">
        <f>SQRT(ssa_urop_maneuver_10003[[#This Row],[x-pos]]^2+ssa_urop_maneuver_10003[[#This Row],[y-pos]]^2+ssa_urop_maneuver_10003[[#This Row],[z-pos]]^2)-6378</f>
        <v>541.58457349095715</v>
      </c>
      <c r="O1029">
        <f>SQRT(ssa_urop_maneuver_10003[[#This Row],[x-vel]]^2+ssa_urop_maneuver_10003[[#This Row],[y-vel]]^2+ssa_urop_maneuver_10003[[#This Row],[z-vel]]^2)</f>
        <v>7.5925194031556913</v>
      </c>
    </row>
    <row r="1030" spans="1:15" x14ac:dyDescent="0.35">
      <c r="A1030">
        <v>10003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-4200.9473721478753</v>
      </c>
      <c r="I1030">
        <v>-1949.8485933435561</v>
      </c>
      <c r="J1030">
        <v>-5139.9565341114321</v>
      </c>
      <c r="K1030">
        <v>5.097522115494213</v>
      </c>
      <c r="L1030">
        <v>-5.1728258782612544</v>
      </c>
      <c r="M1030">
        <v>-2.2037732955688312</v>
      </c>
      <c r="N1030">
        <f>SQRT(ssa_urop_maneuver_10003[[#This Row],[x-pos]]^2+ssa_urop_maneuver_10003[[#This Row],[y-pos]]^2+ssa_urop_maneuver_10003[[#This Row],[z-pos]]^2)-6378</f>
        <v>540.74421647995223</v>
      </c>
      <c r="O1030">
        <f>SQRT(ssa_urop_maneuver_10003[[#This Row],[x-vel]]^2+ssa_urop_maneuver_10003[[#This Row],[y-vel]]^2+ssa_urop_maneuver_10003[[#This Row],[z-vel]]^2)</f>
        <v>7.5894318643113348</v>
      </c>
    </row>
    <row r="1031" spans="1:15" x14ac:dyDescent="0.35">
      <c r="A1031">
        <v>10003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-482.65483672466291</v>
      </c>
      <c r="I1031">
        <v>-4428.6318771142842</v>
      </c>
      <c r="J1031">
        <v>-5295.0680424957272</v>
      </c>
      <c r="K1031">
        <v>6.8471422948319223</v>
      </c>
      <c r="L1031">
        <v>-2.7904276066224698</v>
      </c>
      <c r="M1031">
        <v>1.705093495580329</v>
      </c>
      <c r="N1031">
        <f>SQRT(ssa_urop_maneuver_10003[[#This Row],[x-pos]]^2+ssa_urop_maneuver_10003[[#This Row],[y-pos]]^2+ssa_urop_maneuver_10003[[#This Row],[z-pos]]^2)-6378</f>
        <v>541.78912749991468</v>
      </c>
      <c r="O1031">
        <f>SQRT(ssa_urop_maneuver_10003[[#This Row],[x-vel]]^2+ssa_urop_maneuver_10003[[#This Row],[y-vel]]^2+ssa_urop_maneuver_10003[[#This Row],[z-vel]]^2)</f>
        <v>7.5879633408542055</v>
      </c>
    </row>
    <row r="1032" spans="1:15" x14ac:dyDescent="0.35">
      <c r="A1032">
        <v>10003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3436.6164176328589</v>
      </c>
      <c r="I1032">
        <v>-5062.0502537052816</v>
      </c>
      <c r="J1032">
        <v>-3238.027022347303</v>
      </c>
      <c r="K1032">
        <v>5.7428553533705484</v>
      </c>
      <c r="L1032">
        <v>0.75649871412776326</v>
      </c>
      <c r="M1032">
        <v>4.9030302413492164</v>
      </c>
      <c r="N1032">
        <f>SQRT(ssa_urop_maneuver_10003[[#This Row],[x-pos]]^2+ssa_urop_maneuver_10003[[#This Row],[y-pos]]^2+ssa_urop_maneuver_10003[[#This Row],[z-pos]]^2)-6378</f>
        <v>544.39150658446579</v>
      </c>
      <c r="O1032">
        <f>SQRT(ssa_urop_maneuver_10003[[#This Row],[x-vel]]^2+ssa_urop_maneuver_10003[[#This Row],[y-vel]]^2+ssa_urop_maneuver_10003[[#This Row],[z-vel]]^2)</f>
        <v>7.5889645843025697</v>
      </c>
    </row>
    <row r="1033" spans="1:15" x14ac:dyDescent="0.35">
      <c r="A1033">
        <v>10003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5922.0046274716869</v>
      </c>
      <c r="I1033">
        <v>-3583.9258038714911</v>
      </c>
      <c r="J1033">
        <v>173.02344257069601</v>
      </c>
      <c r="K1033">
        <v>2.2404320351556422</v>
      </c>
      <c r="L1033">
        <v>3.9919811325867109</v>
      </c>
      <c r="M1033">
        <v>6.0531280601220256</v>
      </c>
      <c r="N1033">
        <f>SQRT(ssa_urop_maneuver_10003[[#This Row],[x-pos]]^2+ssa_urop_maneuver_10003[[#This Row],[y-pos]]^2+ssa_urop_maneuver_10003[[#This Row],[z-pos]]^2)-6378</f>
        <v>546.20393165387668</v>
      </c>
      <c r="O1033">
        <f>SQRT(ssa_urop_maneuver_10003[[#This Row],[x-vel]]^2+ssa_urop_maneuver_10003[[#This Row],[y-vel]]^2+ssa_urop_maneuver_10003[[#This Row],[z-vel]]^2)</f>
        <v>7.5891902321207212</v>
      </c>
    </row>
    <row r="1034" spans="1:15" x14ac:dyDescent="0.35">
      <c r="A1034">
        <v>10003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5935.7879960973933</v>
      </c>
      <c r="I1034">
        <v>-609.95855098278514</v>
      </c>
      <c r="J1034">
        <v>3511.7829927153189</v>
      </c>
      <c r="K1034">
        <v>-2.194967789005001</v>
      </c>
      <c r="L1034">
        <v>5.5609086889204784</v>
      </c>
      <c r="M1034">
        <v>4.6712571337122757</v>
      </c>
      <c r="N1034">
        <f>SQRT(ssa_urop_maneuver_10003[[#This Row],[x-pos]]^2+ssa_urop_maneuver_10003[[#This Row],[y-pos]]^2+ssa_urop_maneuver_10003[[#This Row],[z-pos]]^2)-6378</f>
        <v>545.74525502314282</v>
      </c>
      <c r="O1034">
        <f>SQRT(ssa_urop_maneuver_10003[[#This Row],[x-vel]]^2+ssa_urop_maneuver_10003[[#This Row],[y-vel]]^2+ssa_urop_maneuver_10003[[#This Row],[z-vel]]^2)</f>
        <v>7.5869778074368055</v>
      </c>
    </row>
    <row r="1035" spans="1:15" x14ac:dyDescent="0.35">
      <c r="A1035">
        <v>10003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3475.3074143216909</v>
      </c>
      <c r="I1035">
        <v>2618.6729863419569</v>
      </c>
      <c r="J1035">
        <v>5383.3154726504363</v>
      </c>
      <c r="K1035">
        <v>-5.7083967255881563</v>
      </c>
      <c r="L1035">
        <v>4.8114045367570393</v>
      </c>
      <c r="M1035">
        <v>1.34143702971556</v>
      </c>
      <c r="N1035">
        <f>SQRT(ssa_urop_maneuver_10003[[#This Row],[x-pos]]^2+ssa_urop_maneuver_10003[[#This Row],[y-pos]]^2+ssa_urop_maneuver_10003[[#This Row],[z-pos]]^2)-6378</f>
        <v>544.08749666702806</v>
      </c>
      <c r="O1035">
        <f>SQRT(ssa_urop_maneuver_10003[[#This Row],[x-vel]]^2+ssa_urop_maneuver_10003[[#This Row],[y-vel]]^2+ssa_urop_maneuver_10003[[#This Row],[z-vel]]^2)</f>
        <v>7.5851737025412875</v>
      </c>
    </row>
    <row r="1036" spans="1:15" x14ac:dyDescent="0.35">
      <c r="A1036">
        <v>10003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-431.83938997596289</v>
      </c>
      <c r="I1036">
        <v>4757.4405825867007</v>
      </c>
      <c r="J1036">
        <v>5008.2058070457651</v>
      </c>
      <c r="K1036">
        <v>-6.8437893680300066</v>
      </c>
      <c r="L1036">
        <v>2.059068791541427</v>
      </c>
      <c r="M1036">
        <v>-2.547034063267291</v>
      </c>
      <c r="N1036">
        <f>SQRT(ssa_urop_maneuver_10003[[#This Row],[x-pos]]^2+ssa_urop_maneuver_10003[[#This Row],[y-pos]]^2+ssa_urop_maneuver_10003[[#This Row],[z-pos]]^2)-6378</f>
        <v>543.11635224438487</v>
      </c>
      <c r="O1036">
        <f>SQRT(ssa_urop_maneuver_10003[[#This Row],[x-vel]]^2+ssa_urop_maneuver_10003[[#This Row],[y-vel]]^2+ssa_urop_maneuver_10003[[#This Row],[z-vel]]^2)</f>
        <v>7.5871338278499021</v>
      </c>
    </row>
    <row r="1037" spans="1:15" x14ac:dyDescent="0.35">
      <c r="A1037">
        <v>10003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-4158.4723926124279</v>
      </c>
      <c r="I1037">
        <v>4914.0721686739298</v>
      </c>
      <c r="J1037">
        <v>2541.3459617802791</v>
      </c>
      <c r="K1037">
        <v>-5.1265914706709301</v>
      </c>
      <c r="L1037">
        <v>-1.5576126747052821</v>
      </c>
      <c r="M1037">
        <v>-5.3778553945285159</v>
      </c>
      <c r="N1037">
        <f>SQRT(ssa_urop_maneuver_10003[[#This Row],[x-pos]]^2+ssa_urop_maneuver_10003[[#This Row],[y-pos]]^2+ssa_urop_maneuver_10003[[#This Row],[z-pos]]^2)-6378</f>
        <v>542.94193130619806</v>
      </c>
      <c r="O1037">
        <f>SQRT(ssa_urop_maneuver_10003[[#This Row],[x-vel]]^2+ssa_urop_maneuver_10003[[#This Row],[y-vel]]^2+ssa_urop_maneuver_10003[[#This Row],[z-vel]]^2)</f>
        <v>7.5914047445790906</v>
      </c>
    </row>
    <row r="1038" spans="1:15" x14ac:dyDescent="0.35">
      <c r="A1038">
        <v>10003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-6148.0904445859514</v>
      </c>
      <c r="I1038">
        <v>3018.7931138314261</v>
      </c>
      <c r="J1038">
        <v>-989.08556269578435</v>
      </c>
      <c r="K1038">
        <v>-1.263519649274764</v>
      </c>
      <c r="L1038">
        <v>-4.5307077705201682</v>
      </c>
      <c r="M1038">
        <v>-5.9610740859295639</v>
      </c>
      <c r="N1038">
        <f>SQRT(ssa_urop_maneuver_10003[[#This Row],[x-pos]]^2+ssa_urop_maneuver_10003[[#This Row],[y-pos]]^2+ssa_urop_maneuver_10003[[#This Row],[z-pos]]^2)-6378</f>
        <v>542.29032839362571</v>
      </c>
      <c r="O1038">
        <f>SQRT(ssa_urop_maneuver_10003[[#This Row],[x-vel]]^2+ssa_urop_maneuver_10003[[#This Row],[y-vel]]^2+ssa_urop_maneuver_10003[[#This Row],[z-vel]]^2)</f>
        <v>7.5932996163654867</v>
      </c>
    </row>
    <row r="1039" spans="1:15" x14ac:dyDescent="0.35">
      <c r="A1039">
        <v>10003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-5567.9507200605067</v>
      </c>
      <c r="I1039">
        <v>-138.3551740382926</v>
      </c>
      <c r="J1039">
        <v>-4105.1026784464138</v>
      </c>
      <c r="K1039">
        <v>3.1256817863859609</v>
      </c>
      <c r="L1039">
        <v>-5.6101430190494739</v>
      </c>
      <c r="M1039">
        <v>-4.0475021607638926</v>
      </c>
      <c r="N1039">
        <f>SQRT(ssa_urop_maneuver_10003[[#This Row],[x-pos]]^2+ssa_urop_maneuver_10003[[#This Row],[y-pos]]^2+ssa_urop_maneuver_10003[[#This Row],[z-pos]]^2)-6378</f>
        <v>541.03789379660793</v>
      </c>
      <c r="O1039">
        <f>SQRT(ssa_urop_maneuver_10003[[#This Row],[x-vel]]^2+ssa_urop_maneuver_10003[[#This Row],[y-vel]]^2+ssa_urop_maneuver_10003[[#This Row],[z-vel]]^2)</f>
        <v>7.5911702039489839</v>
      </c>
    </row>
    <row r="1040" spans="1:15" x14ac:dyDescent="0.35">
      <c r="A1040">
        <v>10003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-2663.645344288997</v>
      </c>
      <c r="I1040">
        <v>-3238.2692535564101</v>
      </c>
      <c r="J1040">
        <v>-5503.5718423514927</v>
      </c>
      <c r="K1040">
        <v>6.2030658954360582</v>
      </c>
      <c r="L1040">
        <v>-4.3483338009140411</v>
      </c>
      <c r="M1040">
        <v>-0.44555897236771119</v>
      </c>
      <c r="N1040">
        <f>SQRT(ssa_urop_maneuver_10003[[#This Row],[x-pos]]^2+ssa_urop_maneuver_10003[[#This Row],[y-pos]]^2+ssa_urop_maneuver_10003[[#This Row],[z-pos]]^2)-6378</f>
        <v>540.86531901044054</v>
      </c>
      <c r="O1040">
        <f>SQRT(ssa_urop_maneuver_10003[[#This Row],[x-vel]]^2+ssa_urop_maneuver_10003[[#This Row],[y-vel]]^2+ssa_urop_maneuver_10003[[#This Row],[z-vel]]^2)</f>
        <v>7.588448862919936</v>
      </c>
    </row>
    <row r="1041" spans="1:15" x14ac:dyDescent="0.35">
      <c r="A1041">
        <v>10003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1350.837623110036</v>
      </c>
      <c r="I1041">
        <v>-4988.9069990095823</v>
      </c>
      <c r="J1041">
        <v>-4602.5543984811857</v>
      </c>
      <c r="K1041">
        <v>6.6933419261926064</v>
      </c>
      <c r="L1041">
        <v>-1.27525265515654</v>
      </c>
      <c r="M1041">
        <v>3.3400557122683692</v>
      </c>
      <c r="N1041">
        <f>SQRT(ssa_urop_maneuver_10003[[#This Row],[x-pos]]^2+ssa_urop_maneuver_10003[[#This Row],[y-pos]]^2+ssa_urop_maneuver_10003[[#This Row],[z-pos]]^2)-6378</f>
        <v>542.79925440370516</v>
      </c>
      <c r="O1041">
        <f>SQRT(ssa_urop_maneuver_10003[[#This Row],[x-vel]]^2+ssa_urop_maneuver_10003[[#This Row],[y-vel]]^2+ssa_urop_maneuver_10003[[#This Row],[z-vel]]^2)</f>
        <v>7.588350785017</v>
      </c>
    </row>
    <row r="1042" spans="1:15" x14ac:dyDescent="0.35">
      <c r="A1042">
        <v>10003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4801.8764349316889</v>
      </c>
      <c r="I1042">
        <v>-4659.8010509962078</v>
      </c>
      <c r="J1042">
        <v>-1778.0077949321981</v>
      </c>
      <c r="K1042">
        <v>4.3919065780912661</v>
      </c>
      <c r="L1042">
        <v>2.333367758219449</v>
      </c>
      <c r="M1042">
        <v>5.7329462837377276</v>
      </c>
      <c r="N1042">
        <f>SQRT(ssa_urop_maneuver_10003[[#This Row],[x-pos]]^2+ssa_urop_maneuver_10003[[#This Row],[y-pos]]^2+ssa_urop_maneuver_10003[[#This Row],[z-pos]]^2)-6378</f>
        <v>545.37163888067516</v>
      </c>
      <c r="O1042">
        <f>SQRT(ssa_urop_maneuver_10003[[#This Row],[x-vel]]^2+ssa_urop_maneuver_10003[[#This Row],[y-vel]]^2+ssa_urop_maneuver_10003[[#This Row],[z-vel]]^2)</f>
        <v>7.5894743940540188</v>
      </c>
    </row>
    <row r="1043" spans="1:15" x14ac:dyDescent="0.35">
      <c r="A1043">
        <v>10003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6248.7112862135</v>
      </c>
      <c r="I1043">
        <v>-2385.9951648534188</v>
      </c>
      <c r="J1043">
        <v>1790.3747165099201</v>
      </c>
      <c r="K1043">
        <v>0.25594502604527047</v>
      </c>
      <c r="L1043">
        <v>4.9704681912823387</v>
      </c>
      <c r="M1043">
        <v>5.7283754503672064</v>
      </c>
      <c r="N1043">
        <f>SQRT(ssa_urop_maneuver_10003[[#This Row],[x-pos]]^2+ssa_urop_maneuver_10003[[#This Row],[y-pos]]^2+ssa_urop_maneuver_10003[[#This Row],[z-pos]]^2)-6378</f>
        <v>546.21889390231809</v>
      </c>
      <c r="O1043">
        <f>SQRT(ssa_urop_maneuver_10003[[#This Row],[x-vel]]^2+ssa_urop_maneuver_10003[[#This Row],[y-vel]]^2+ssa_urop_maneuver_10003[[#This Row],[z-vel]]^2)</f>
        <v>7.5885009848636464</v>
      </c>
    </row>
    <row r="1044" spans="1:15" x14ac:dyDescent="0.35">
      <c r="A1044">
        <v>10003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5088.571182567287</v>
      </c>
      <c r="I1044">
        <v>883.52538458696199</v>
      </c>
      <c r="J1044">
        <v>4610.1703506577551</v>
      </c>
      <c r="K1044">
        <v>-3.9812712633408762</v>
      </c>
      <c r="L1044">
        <v>5.5323456021195474</v>
      </c>
      <c r="M1044">
        <v>3.3298507911239512</v>
      </c>
      <c r="N1044">
        <f>SQRT(ssa_urop_maneuver_10003[[#This Row],[x-pos]]^2+ssa_urop_maneuver_10003[[#This Row],[y-pos]]^2+ssa_urop_maneuver_10003[[#This Row],[z-pos]]^2)-6378</f>
        <v>544.9938933490057</v>
      </c>
      <c r="O1044">
        <f>SQRT(ssa_urop_maneuver_10003[[#This Row],[x-vel]]^2+ssa_urop_maneuver_10003[[#This Row],[y-vel]]^2+ssa_urop_maneuver_10003[[#This Row],[z-vel]]^2)</f>
        <v>7.5858602033483429</v>
      </c>
    </row>
    <row r="1045" spans="1:15" x14ac:dyDescent="0.35">
      <c r="A1045">
        <v>10003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1808.8743578653609</v>
      </c>
      <c r="I1045">
        <v>3785.433631953033</v>
      </c>
      <c r="J1045">
        <v>5505.0753701011763</v>
      </c>
      <c r="K1045">
        <v>-6.554782754477757</v>
      </c>
      <c r="L1045">
        <v>3.7905209741175798</v>
      </c>
      <c r="M1045">
        <v>-0.45475318449429508</v>
      </c>
      <c r="N1045">
        <f>SQRT(ssa_urop_maneuver_10003[[#This Row],[x-pos]]^2+ssa_urop_maneuver_10003[[#This Row],[y-pos]]^2+ssa_urop_maneuver_10003[[#This Row],[z-pos]]^2)-6378</f>
        <v>543.5163840706573</v>
      </c>
      <c r="O1045">
        <f>SQRT(ssa_urop_maneuver_10003[[#This Row],[x-vel]]^2+ssa_urop_maneuver_10003[[#This Row],[y-vel]]^2+ssa_urop_maneuver_10003[[#This Row],[z-vel]]^2)</f>
        <v>7.5855142655216206</v>
      </c>
    </row>
    <row r="1046" spans="1:15" x14ac:dyDescent="0.35">
      <c r="A1046">
        <v>10003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-2223.5933322888541</v>
      </c>
      <c r="I1046">
        <v>5111.4842466431664</v>
      </c>
      <c r="J1046">
        <v>4102.3475031446605</v>
      </c>
      <c r="K1046">
        <v>-6.3994108617849808</v>
      </c>
      <c r="L1046">
        <v>0.46819198624678843</v>
      </c>
      <c r="M1046">
        <v>-4.0523439902970786</v>
      </c>
      <c r="N1046">
        <f>SQRT(ssa_urop_maneuver_10003[[#This Row],[x-pos]]^2+ssa_urop_maneuver_10003[[#This Row],[y-pos]]^2+ssa_urop_maneuver_10003[[#This Row],[z-pos]]^2)-6378</f>
        <v>543.04714242273712</v>
      </c>
      <c r="O1046">
        <f>SQRT(ssa_urop_maneuver_10003[[#This Row],[x-vel]]^2+ssa_urop_maneuver_10003[[#This Row],[y-vel]]^2+ssa_urop_maneuver_10003[[#This Row],[z-vel]]^2)</f>
        <v>7.5890154123979849</v>
      </c>
    </row>
    <row r="1047" spans="1:15" x14ac:dyDescent="0.35">
      <c r="A1047">
        <v>10003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-5328.0358069637241</v>
      </c>
      <c r="I1047">
        <v>4305.817305853825</v>
      </c>
      <c r="J1047">
        <v>984.66552733439107</v>
      </c>
      <c r="K1047">
        <v>-3.571517298223823</v>
      </c>
      <c r="L1047">
        <v>-3.0575923703741599</v>
      </c>
      <c r="M1047">
        <v>-5.9619886491640681</v>
      </c>
      <c r="N1047">
        <f>SQRT(ssa_urop_maneuver_10003[[#This Row],[x-pos]]^2+ssa_urop_maneuver_10003[[#This Row],[y-pos]]^2+ssa_urop_maneuver_10003[[#This Row],[z-pos]]^2)-6378</f>
        <v>542.80879900597938</v>
      </c>
      <c r="O1047">
        <f>SQRT(ssa_urop_maneuver_10003[[#This Row],[x-vel]]^2+ssa_urop_maneuver_10003[[#This Row],[y-vel]]^2+ssa_urop_maneuver_10003[[#This Row],[z-vel]]^2)</f>
        <v>7.5927541490320536</v>
      </c>
    </row>
    <row r="1048" spans="1:15" x14ac:dyDescent="0.35">
      <c r="A1048">
        <v>10003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-6205.7437471879939</v>
      </c>
      <c r="I1048">
        <v>1700.937549010667</v>
      </c>
      <c r="J1048">
        <v>-2545.3129533602082</v>
      </c>
      <c r="K1048">
        <v>0.7520016033549598</v>
      </c>
      <c r="L1048">
        <v>-5.309298693491483</v>
      </c>
      <c r="M1048">
        <v>-5.3753550797990757</v>
      </c>
      <c r="N1048">
        <f>SQRT(ssa_urop_maneuver_10003[[#This Row],[x-pos]]^2+ssa_urop_maneuver_10003[[#This Row],[y-pos]]^2+ssa_urop_maneuver_10003[[#This Row],[z-pos]]^2)-6378</f>
        <v>541.75881313363152</v>
      </c>
      <c r="O1048">
        <f>SQRT(ssa_urop_maneuver_10003[[#This Row],[x-vel]]^2+ssa_urop_maneuver_10003[[#This Row],[y-vel]]^2+ssa_urop_maneuver_10003[[#This Row],[z-vel]]^2)</f>
        <v>7.5926675985506256</v>
      </c>
    </row>
    <row r="1049" spans="1:15" x14ac:dyDescent="0.35">
      <c r="A1049">
        <v>10003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-4490.7403286217186</v>
      </c>
      <c r="I1049">
        <v>-1614.8987131017709</v>
      </c>
      <c r="J1049">
        <v>-5009.4108363796286</v>
      </c>
      <c r="K1049">
        <v>4.7554643851420053</v>
      </c>
      <c r="L1049">
        <v>-5.3419570612655312</v>
      </c>
      <c r="M1049">
        <v>-2.540173497192947</v>
      </c>
      <c r="N1049">
        <f>SQRT(ssa_urop_maneuver_10003[[#This Row],[x-pos]]^2+ssa_urop_maneuver_10003[[#This Row],[y-pos]]^2+ssa_urop_maneuver_10003[[#This Row],[z-pos]]^2)-6378</f>
        <v>540.73134904983181</v>
      </c>
      <c r="O1049">
        <f>SQRT(ssa_urop_maneuver_10003[[#This Row],[x-vel]]^2+ssa_urop_maneuver_10003[[#This Row],[y-vel]]^2+ssa_urop_maneuver_10003[[#This Row],[z-vel]]^2)</f>
        <v>7.5896922308220214</v>
      </c>
    </row>
    <row r="1050" spans="1:15" x14ac:dyDescent="0.35">
      <c r="A1050">
        <v>10003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-902.74949376756149</v>
      </c>
      <c r="I1050">
        <v>-4257.7425468244701</v>
      </c>
      <c r="J1050">
        <v>-5379.2266908842048</v>
      </c>
      <c r="K1050">
        <v>6.770473984548012</v>
      </c>
      <c r="L1050">
        <v>-3.1483556658986291</v>
      </c>
      <c r="M1050">
        <v>1.3517163814733351</v>
      </c>
      <c r="N1050">
        <f>SQRT(ssa_urop_maneuver_10003[[#This Row],[x-pos]]^2+ssa_urop_maneuver_10003[[#This Row],[y-pos]]^2+ssa_urop_maneuver_10003[[#This Row],[z-pos]]^2)-6378</f>
        <v>541.49478180726237</v>
      </c>
      <c r="O1050">
        <f>SQRT(ssa_urop_maneuver_10003[[#This Row],[x-vel]]^2+ssa_urop_maneuver_10003[[#This Row],[y-vel]]^2+ssa_urop_maneuver_10003[[#This Row],[z-vel]]^2)</f>
        <v>7.5880563091203266</v>
      </c>
    </row>
    <row r="1051" spans="1:15" x14ac:dyDescent="0.35">
      <c r="A1051">
        <v>10003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3061.3086320131902</v>
      </c>
      <c r="I1051">
        <v>-5126.4537060177117</v>
      </c>
      <c r="J1051">
        <v>-3501.7075843876928</v>
      </c>
      <c r="K1051">
        <v>5.9635297631142752</v>
      </c>
      <c r="L1051">
        <v>0.35850058146352748</v>
      </c>
      <c r="M1051">
        <v>4.6797637611814231</v>
      </c>
      <c r="N1051">
        <f>SQRT(ssa_urop_maneuver_10003[[#This Row],[x-pos]]^2+ssa_urop_maneuver_10003[[#This Row],[y-pos]]^2+ssa_urop_maneuver_10003[[#This Row],[z-pos]]^2)-6378</f>
        <v>544.00073294849426</v>
      </c>
      <c r="O1051">
        <f>SQRT(ssa_urop_maneuver_10003[[#This Row],[x-vel]]^2+ssa_urop_maneuver_10003[[#This Row],[y-vel]]^2+ssa_urop_maneuver_10003[[#This Row],[z-vel]]^2)</f>
        <v>7.5889655924194566</v>
      </c>
    </row>
    <row r="1052" spans="1:15" x14ac:dyDescent="0.35">
      <c r="A1052">
        <v>10003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5748.1199702401664</v>
      </c>
      <c r="I1052">
        <v>-3856.8685680542649</v>
      </c>
      <c r="J1052">
        <v>-159.98802577479159</v>
      </c>
      <c r="K1052">
        <v>2.6666741850198932</v>
      </c>
      <c r="L1052">
        <v>3.7202461464973089</v>
      </c>
      <c r="M1052">
        <v>6.053786780081972</v>
      </c>
      <c r="N1052">
        <f>SQRT(ssa_urop_maneuver_10003[[#This Row],[x-pos]]^2+ssa_urop_maneuver_10003[[#This Row],[y-pos]]^2+ssa_urop_maneuver_10003[[#This Row],[z-pos]]^2)-6378</f>
        <v>546.01000229708552</v>
      </c>
      <c r="O1052">
        <f>SQRT(ssa_urop_maneuver_10003[[#This Row],[x-vel]]^2+ssa_urop_maneuver_10003[[#This Row],[y-vel]]^2+ssa_urop_maneuver_10003[[#This Row],[z-vel]]^2)</f>
        <v>7.5894477386878973</v>
      </c>
    </row>
    <row r="1053" spans="1:15" x14ac:dyDescent="0.35">
      <c r="A1053">
        <v>10003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6035.6673865416024</v>
      </c>
      <c r="I1053">
        <v>-977.36755512721606</v>
      </c>
      <c r="J1053">
        <v>3248.753016693684</v>
      </c>
      <c r="K1053">
        <v>-1.7419213547158241</v>
      </c>
      <c r="L1053">
        <v>5.5290940087189089</v>
      </c>
      <c r="M1053">
        <v>4.8952024733181352</v>
      </c>
      <c r="N1053">
        <f>SQRT(ssa_urop_maneuver_10003[[#This Row],[x-pos]]^2+ssa_urop_maneuver_10003[[#This Row],[y-pos]]^2+ssa_urop_maneuver_10003[[#This Row],[z-pos]]^2)-6378</f>
        <v>545.79406844640289</v>
      </c>
      <c r="O1053">
        <f>SQRT(ssa_urop_maneuver_10003[[#This Row],[x-vel]]^2+ssa_urop_maneuver_10003[[#This Row],[y-vel]]^2+ssa_urop_maneuver_10003[[#This Row],[z-vel]]^2)</f>
        <v>7.5873696244513047</v>
      </c>
    </row>
    <row r="1054" spans="1:15" x14ac:dyDescent="0.35">
      <c r="A1054">
        <v>10003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3806.8004812425329</v>
      </c>
      <c r="I1054">
        <v>2310.027350869098</v>
      </c>
      <c r="J1054">
        <v>5299.8914437957719</v>
      </c>
      <c r="K1054">
        <v>-5.4171575829499456</v>
      </c>
      <c r="L1054">
        <v>5.0318330149861694</v>
      </c>
      <c r="M1054">
        <v>1.694414446436272</v>
      </c>
      <c r="N1054">
        <f>SQRT(ssa_urop_maneuver_10003[[#This Row],[x-pos]]^2+ssa_urop_maneuver_10003[[#This Row],[y-pos]]^2+ssa_urop_maneuver_10003[[#This Row],[z-pos]]^2)-6378</f>
        <v>544.19658647248434</v>
      </c>
      <c r="O1054">
        <f>SQRT(ssa_urop_maneuver_10003[[#This Row],[x-vel]]^2+ssa_urop_maneuver_10003[[#This Row],[y-vel]]^2+ssa_urop_maneuver_10003[[#This Row],[z-vel]]^2)</f>
        <v>7.5852475296135751</v>
      </c>
    </row>
    <row r="1055" spans="1:15" x14ac:dyDescent="0.35">
      <c r="A1055">
        <v>10003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-6.8630064435665048</v>
      </c>
      <c r="I1055">
        <v>4635.9716800352089</v>
      </c>
      <c r="J1055">
        <v>5139.0829784978278</v>
      </c>
      <c r="K1055">
        <v>-6.8347609942608836</v>
      </c>
      <c r="L1055">
        <v>2.440187300803403</v>
      </c>
      <c r="M1055">
        <v>-2.2114249058900661</v>
      </c>
      <c r="N1055">
        <f>SQRT(ssa_urop_maneuver_10003[[#This Row],[x-pos]]^2+ssa_urop_maneuver_10003[[#This Row],[y-pos]]^2+ssa_urop_maneuver_10003[[#This Row],[z-pos]]^2)-6378</f>
        <v>543.15990126163979</v>
      </c>
      <c r="O1055">
        <f>SQRT(ssa_urop_maneuver_10003[[#This Row],[x-vel]]^2+ssa_urop_maneuver_10003[[#This Row],[y-vel]]^2+ssa_urop_maneuver_10003[[#This Row],[z-vel]]^2)</f>
        <v>7.5867563573679568</v>
      </c>
    </row>
    <row r="1056" spans="1:15" x14ac:dyDescent="0.35">
      <c r="A1056">
        <v>10003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-3817.1436691772192</v>
      </c>
      <c r="I1056">
        <v>5030.71579460253</v>
      </c>
      <c r="J1056">
        <v>2832.2144281294309</v>
      </c>
      <c r="K1056">
        <v>-5.4045401278054506</v>
      </c>
      <c r="L1056">
        <v>-1.173804616505242</v>
      </c>
      <c r="M1056">
        <v>-5.1996952115717594</v>
      </c>
      <c r="N1056">
        <f>SQRT(ssa_urop_maneuver_10003[[#This Row],[x-pos]]^2+ssa_urop_maneuver_10003[[#This Row],[y-pos]]^2+ssa_urop_maneuver_10003[[#This Row],[z-pos]]^2)-6378</f>
        <v>542.99167490523723</v>
      </c>
      <c r="O1056">
        <f>SQRT(ssa_urop_maneuver_10003[[#This Row],[x-vel]]^2+ssa_urop_maneuver_10003[[#This Row],[y-vel]]^2+ssa_urop_maneuver_10003[[#This Row],[z-vel]]^2)</f>
        <v>7.5910277014400789</v>
      </c>
    </row>
    <row r="1057" spans="1:15" x14ac:dyDescent="0.35">
      <c r="A1057">
        <v>10003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-6033.2121846366908</v>
      </c>
      <c r="I1057">
        <v>3325.2344023141359</v>
      </c>
      <c r="J1057">
        <v>-659.77587381369119</v>
      </c>
      <c r="K1057">
        <v>-1.71283424540513</v>
      </c>
      <c r="L1057">
        <v>-4.3050684618667283</v>
      </c>
      <c r="M1057">
        <v>-6.0159034885483722</v>
      </c>
      <c r="N1057">
        <f>SQRT(ssa_urop_maneuver_10003[[#This Row],[x-pos]]^2+ssa_urop_maneuver_10003[[#This Row],[y-pos]]^2+ssa_urop_maneuver_10003[[#This Row],[z-pos]]^2)-6378</f>
        <v>542.41453229853141</v>
      </c>
      <c r="O1057">
        <f>SQRT(ssa_urop_maneuver_10003[[#This Row],[x-vel]]^2+ssa_urop_maneuver_10003[[#This Row],[y-vel]]^2+ssa_urop_maneuver_10003[[#This Row],[z-vel]]^2)</f>
        <v>7.5933201168606477</v>
      </c>
    </row>
    <row r="1058" spans="1:15" x14ac:dyDescent="0.35">
      <c r="A1058">
        <v>10003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-5727.4292255410373</v>
      </c>
      <c r="I1058">
        <v>229.8194480822421</v>
      </c>
      <c r="J1058">
        <v>-3875.2989615836968</v>
      </c>
      <c r="K1058">
        <v>2.6938544337643</v>
      </c>
      <c r="L1058">
        <v>-5.6373805692340841</v>
      </c>
      <c r="M1058">
        <v>-4.3120590444580396</v>
      </c>
      <c r="N1058">
        <f>SQRT(ssa_urop_maneuver_10003[[#This Row],[x-pos]]^2+ssa_urop_maneuver_10003[[#This Row],[y-pos]]^2+ssa_urop_maneuver_10003[[#This Row],[z-pos]]^2)-6378</f>
        <v>541.11877004218786</v>
      </c>
      <c r="O1058">
        <f>SQRT(ssa_urop_maneuver_10003[[#This Row],[x-vel]]^2+ssa_urop_maneuver_10003[[#This Row],[y-vel]]^2+ssa_urop_maneuver_10003[[#This Row],[z-vel]]^2)</f>
        <v>7.5914929095390695</v>
      </c>
    </row>
    <row r="1059" spans="1:15" x14ac:dyDescent="0.35">
      <c r="A1059">
        <v>10003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-3030.472118932832</v>
      </c>
      <c r="I1059">
        <v>-2962.0126457512501</v>
      </c>
      <c r="J1059">
        <v>-5469.1127428013569</v>
      </c>
      <c r="K1059">
        <v>5.9686176701287224</v>
      </c>
      <c r="L1059">
        <v>-4.6162527743477266</v>
      </c>
      <c r="M1059">
        <v>-0.80847378016213889</v>
      </c>
      <c r="N1059">
        <f>SQRT(ssa_urop_maneuver_10003[[#This Row],[x-pos]]^2+ssa_urop_maneuver_10003[[#This Row],[y-pos]]^2+ssa_urop_maneuver_10003[[#This Row],[z-pos]]^2)-6378</f>
        <v>540.70467433693466</v>
      </c>
      <c r="O1059">
        <f>SQRT(ssa_urop_maneuver_10003[[#This Row],[x-vel]]^2+ssa_urop_maneuver_10003[[#This Row],[y-vel]]^2+ssa_urop_maneuver_10003[[#This Row],[z-vel]]^2)</f>
        <v>7.5886636782806205</v>
      </c>
    </row>
    <row r="1060" spans="1:15" x14ac:dyDescent="0.35">
      <c r="A1060">
        <v>10003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929.68730168928482</v>
      </c>
      <c r="I1060">
        <v>-4919.6062783298376</v>
      </c>
      <c r="J1060">
        <v>-4777.6034707916697</v>
      </c>
      <c r="K1060">
        <v>6.7532719338284259</v>
      </c>
      <c r="L1060">
        <v>-1.6722716080928299</v>
      </c>
      <c r="M1060">
        <v>3.0298857623581492</v>
      </c>
      <c r="N1060">
        <f>SQRT(ssa_urop_maneuver_10003[[#This Row],[x-pos]]^2+ssa_urop_maneuver_10003[[#This Row],[y-pos]]^2+ssa_urop_maneuver_10003[[#This Row],[z-pos]]^2)-6378</f>
        <v>542.42912952840379</v>
      </c>
      <c r="O1060">
        <f>SQRT(ssa_urop_maneuver_10003[[#This Row],[x-vel]]^2+ssa_urop_maneuver_10003[[#This Row],[y-vel]]^2+ssa_urop_maneuver_10003[[#This Row],[z-vel]]^2)</f>
        <v>7.5883714904061419</v>
      </c>
    </row>
    <row r="1061" spans="1:15" x14ac:dyDescent="0.35">
      <c r="A1061">
        <v>10003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4501.9970079114673</v>
      </c>
      <c r="I1061">
        <v>-4826.463777563954</v>
      </c>
      <c r="J1061">
        <v>-2089.466708225807</v>
      </c>
      <c r="K1061">
        <v>4.7216324513398424</v>
      </c>
      <c r="L1061">
        <v>1.972425454054292</v>
      </c>
      <c r="M1061">
        <v>5.605047875151711</v>
      </c>
      <c r="N1061">
        <f>SQRT(ssa_urop_maneuver_10003[[#This Row],[x-pos]]^2+ssa_urop_maneuver_10003[[#This Row],[y-pos]]^2+ssa_urop_maneuver_10003[[#This Row],[z-pos]]^2)-6378</f>
        <v>545.04851782541755</v>
      </c>
      <c r="O1061">
        <f>SQRT(ssa_urop_maneuver_10003[[#This Row],[x-vel]]^2+ssa_urop_maneuver_10003[[#This Row],[y-vel]]^2+ssa_urop_maneuver_10003[[#This Row],[z-vel]]^2)</f>
        <v>7.5895215172031421</v>
      </c>
    </row>
    <row r="1062" spans="1:15" x14ac:dyDescent="0.35">
      <c r="A1062">
        <v>10003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6195.2615159344959</v>
      </c>
      <c r="I1062">
        <v>-2719.1098624527108</v>
      </c>
      <c r="J1062">
        <v>1472.7934919490931</v>
      </c>
      <c r="K1062">
        <v>0.71762553900974591</v>
      </c>
      <c r="L1062">
        <v>4.7968234465912643</v>
      </c>
      <c r="M1062">
        <v>5.8365603516735689</v>
      </c>
      <c r="N1062">
        <f>SQRT(ssa_urop_maneuver_10003[[#This Row],[x-pos]]^2+ssa_urop_maneuver_10003[[#This Row],[y-pos]]^2+ssa_urop_maneuver_10003[[#This Row],[z-pos]]^2)-6378</f>
        <v>546.15658147865634</v>
      </c>
      <c r="O1062">
        <f>SQRT(ssa_urop_maneuver_10003[[#This Row],[x-vel]]^2+ssa_urop_maneuver_10003[[#This Row],[y-vel]]^2+ssa_urop_maneuver_10003[[#This Row],[z-vel]]^2)</f>
        <v>7.5888034847882722</v>
      </c>
    </row>
    <row r="1063" spans="1:15" x14ac:dyDescent="0.35">
      <c r="A1063">
        <v>10003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5303.4715511289414</v>
      </c>
      <c r="I1063">
        <v>523.11670487488914</v>
      </c>
      <c r="J1063">
        <v>4419.1822813978388</v>
      </c>
      <c r="K1063">
        <v>-3.580897773182762</v>
      </c>
      <c r="L1063">
        <v>5.6181362877483814</v>
      </c>
      <c r="M1063">
        <v>3.6281400507451265</v>
      </c>
      <c r="N1063">
        <f>SQRT(ssa_urop_maneuver_10003[[#This Row],[x-pos]]^2+ssa_urop_maneuver_10003[[#This Row],[y-pos]]^2+ssa_urop_maneuver_10003[[#This Row],[z-pos]]^2)-6378</f>
        <v>545.12311148471417</v>
      </c>
      <c r="O1063">
        <f>SQRT(ssa_urop_maneuver_10003[[#This Row],[x-vel]]^2+ssa_urop_maneuver_10003[[#This Row],[y-vel]]^2+ssa_urop_maneuver_10003[[#This Row],[z-vel]]^2)</f>
        <v>7.5861508314507748</v>
      </c>
    </row>
    <row r="1064" spans="1:15" x14ac:dyDescent="0.35">
      <c r="A1064">
        <v>10003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2202.22665305082</v>
      </c>
      <c r="I1064">
        <v>3547.8450013751831</v>
      </c>
      <c r="J1064">
        <v>5520.124122085369</v>
      </c>
      <c r="K1064">
        <v>-6.381636486485645</v>
      </c>
      <c r="L1064">
        <v>4.0992870765995599</v>
      </c>
      <c r="M1064">
        <v>-9.1035061539663509E-2</v>
      </c>
      <c r="N1064">
        <f>SQRT(ssa_urop_maneuver_10003[[#This Row],[x-pos]]^2+ssa_urop_maneuver_10003[[#This Row],[y-pos]]^2+ssa_urop_maneuver_10003[[#This Row],[z-pos]]^2)-6378</f>
        <v>543.61662535704545</v>
      </c>
      <c r="O1064">
        <f>SQRT(ssa_urop_maneuver_10003[[#This Row],[x-vel]]^2+ssa_urop_maneuver_10003[[#This Row],[y-vel]]^2+ssa_urop_maneuver_10003[[#This Row],[z-vel]]^2)</f>
        <v>7.585362625771463</v>
      </c>
    </row>
    <row r="1065" spans="1:15" x14ac:dyDescent="0.35">
      <c r="A1065">
        <v>10003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-1815.5220517393379</v>
      </c>
      <c r="I1065">
        <v>5095.7111189170137</v>
      </c>
      <c r="J1065">
        <v>4317.2820430585934</v>
      </c>
      <c r="K1065">
        <v>-6.5255333425144695</v>
      </c>
      <c r="L1065">
        <v>0.87222214668507669</v>
      </c>
      <c r="M1065">
        <v>-3.7739193904350938</v>
      </c>
      <c r="N1065">
        <f>SQRT(ssa_urop_maneuver_10003[[#This Row],[x-pos]]^2+ssa_urop_maneuver_10003[[#This Row],[y-pos]]^2+ssa_urop_maneuver_10003[[#This Row],[z-pos]]^2)-6378</f>
        <v>543.07768827387827</v>
      </c>
      <c r="O1065">
        <f>SQRT(ssa_urop_maneuver_10003[[#This Row],[x-vel]]^2+ssa_urop_maneuver_10003[[#This Row],[y-vel]]^2+ssa_urop_maneuver_10003[[#This Row],[z-vel]]^2)</f>
        <v>7.5885324301170369</v>
      </c>
    </row>
    <row r="1066" spans="1:15" x14ac:dyDescent="0.35">
      <c r="A1066">
        <v>10003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-5075.6505922799433</v>
      </c>
      <c r="I1066">
        <v>4518.8893227451699</v>
      </c>
      <c r="J1066">
        <v>1310.0398385877811</v>
      </c>
      <c r="K1066">
        <v>-3.945582356562165</v>
      </c>
      <c r="L1066">
        <v>-2.726665127638102</v>
      </c>
      <c r="M1066">
        <v>-5.8859287443875328</v>
      </c>
      <c r="N1066">
        <f>SQRT(ssa_urop_maneuver_10003[[#This Row],[x-pos]]^2+ssa_urop_maneuver_10003[[#This Row],[y-pos]]^2+ssa_urop_maneuver_10003[[#This Row],[z-pos]]^2)-6378</f>
        <v>542.89546408693695</v>
      </c>
      <c r="O1066">
        <f>SQRT(ssa_urop_maneuver_10003[[#This Row],[x-vel]]^2+ssa_urop_maneuver_10003[[#This Row],[y-vel]]^2+ssa_urop_maneuver_10003[[#This Row],[z-vel]]^2)</f>
        <v>7.5925279080619621</v>
      </c>
    </row>
    <row r="1067" spans="1:15" x14ac:dyDescent="0.35">
      <c r="A1067">
        <v>10003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-6214.6974874080724</v>
      </c>
      <c r="I1067">
        <v>2053.9996249049918</v>
      </c>
      <c r="J1067">
        <v>-2245.7177478894159</v>
      </c>
      <c r="K1067">
        <v>0.28685841962368941</v>
      </c>
      <c r="L1067">
        <v>-5.1906774895293539</v>
      </c>
      <c r="M1067">
        <v>-5.5341464382548509</v>
      </c>
      <c r="N1067">
        <f>SQRT(ssa_urop_maneuver_10003[[#This Row],[x-pos]]^2+ssa_urop_maneuver_10003[[#This Row],[y-pos]]^2+ssa_urop_maneuver_10003[[#This Row],[z-pos]]^2)-6378</f>
        <v>541.87192961629717</v>
      </c>
      <c r="O1067">
        <f>SQRT(ssa_urop_maneuver_10003[[#This Row],[x-vel]]^2+ssa_urop_maneuver_10003[[#This Row],[y-vel]]^2+ssa_urop_maneuver_10003[[#This Row],[z-vel]]^2)</f>
        <v>7.5929044082791277</v>
      </c>
    </row>
    <row r="1068" spans="1:15" x14ac:dyDescent="0.35">
      <c r="A1068">
        <v>10003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-4756.932707356551</v>
      </c>
      <c r="I1068">
        <v>-1269.454312894112</v>
      </c>
      <c r="J1068">
        <v>-4860.88185001701</v>
      </c>
      <c r="K1068">
        <v>4.3942496954308963</v>
      </c>
      <c r="L1068">
        <v>-5.4848440511346404</v>
      </c>
      <c r="M1068">
        <v>-2.8664240221380362</v>
      </c>
      <c r="N1068">
        <f>SQRT(ssa_urop_maneuver_10003[[#This Row],[x-pos]]^2+ssa_urop_maneuver_10003[[#This Row],[y-pos]]^2+ssa_urop_maneuver_10003[[#This Row],[z-pos]]^2)-6378</f>
        <v>540.67728649550372</v>
      </c>
      <c r="O1068">
        <f>SQRT(ssa_urop_maneuver_10003[[#This Row],[x-vel]]^2+ssa_urop_maneuver_10003[[#This Row],[y-vel]]^2+ssa_urop_maneuver_10003[[#This Row],[z-vel]]^2)</f>
        <v>7.5900811145699603</v>
      </c>
    </row>
    <row r="1069" spans="1:15" x14ac:dyDescent="0.35">
      <c r="A1069">
        <v>10003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-1314.8046339980731</v>
      </c>
      <c r="I1069">
        <v>-4063.8918097554242</v>
      </c>
      <c r="J1069">
        <v>-5443.4494149477932</v>
      </c>
      <c r="K1069">
        <v>6.662947407587434</v>
      </c>
      <c r="L1069">
        <v>-3.4924534833929139</v>
      </c>
      <c r="M1069">
        <v>0.99445025902836548</v>
      </c>
      <c r="N1069">
        <f>SQRT(ssa_urop_maneuver_10003[[#This Row],[x-pos]]^2+ssa_urop_maneuver_10003[[#This Row],[y-pos]]^2+ssa_urop_maneuver_10003[[#This Row],[z-pos]]^2)-6378</f>
        <v>541.18126660051439</v>
      </c>
      <c r="O1069">
        <f>SQRT(ssa_urop_maneuver_10003[[#This Row],[x-vel]]^2+ssa_urop_maneuver_10003[[#This Row],[y-vel]]^2+ssa_urop_maneuver_10003[[#This Row],[z-vel]]^2)</f>
        <v>7.5882165762200664</v>
      </c>
    </row>
    <row r="1070" spans="1:15" x14ac:dyDescent="0.35">
      <c r="A1070">
        <v>10003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2675.155672182997</v>
      </c>
      <c r="I1070">
        <v>-5164.9366391554777</v>
      </c>
      <c r="J1070">
        <v>-3751.7469225360978</v>
      </c>
      <c r="K1070">
        <v>6.1543597351653041</v>
      </c>
      <c r="L1070">
        <v>-4.3835094831759201E-2</v>
      </c>
      <c r="M1070">
        <v>4.4401435526013362</v>
      </c>
      <c r="N1070">
        <f>SQRT(ssa_urop_maneuver_10003[[#This Row],[x-pos]]^2+ssa_urop_maneuver_10003[[#This Row],[y-pos]]^2+ssa_urop_maneuver_10003[[#This Row],[z-pos]]^2)-6378</f>
        <v>543.60626788772424</v>
      </c>
      <c r="O1070">
        <f>SQRT(ssa_urop_maneuver_10003[[#This Row],[x-vel]]^2+ssa_urop_maneuver_10003[[#This Row],[y-vel]]^2+ssa_urop_maneuver_10003[[#This Row],[z-vel]]^2)</f>
        <v>7.5890012539905456</v>
      </c>
    </row>
    <row r="1071" spans="1:15" x14ac:dyDescent="0.35">
      <c r="A1071">
        <v>10003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5548.9836980274094</v>
      </c>
      <c r="I1071">
        <v>-4111.7387006555982</v>
      </c>
      <c r="J1071">
        <v>-491.34149478149931</v>
      </c>
      <c r="K1071">
        <v>3.0765498327880709</v>
      </c>
      <c r="L1071">
        <v>3.4275748051360568</v>
      </c>
      <c r="M1071">
        <v>6.0322842292840484</v>
      </c>
      <c r="N1071">
        <f>SQRT(ssa_urop_maneuver_10003[[#This Row],[x-pos]]^2+ssa_urop_maneuver_10003[[#This Row],[y-pos]]^2+ssa_urop_maneuver_10003[[#This Row],[z-pos]]^2)-6378</f>
        <v>545.80182327144939</v>
      </c>
      <c r="O1071">
        <f>SQRT(ssa_urop_maneuver_10003[[#This Row],[x-vel]]^2+ssa_urop_maneuver_10003[[#This Row],[y-vel]]^2+ssa_urop_maneuver_10003[[#This Row],[z-vel]]^2)</f>
        <v>7.5895903012811452</v>
      </c>
    </row>
    <row r="1072" spans="1:15" x14ac:dyDescent="0.35">
      <c r="A1072">
        <v>10003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6106.5343942149066</v>
      </c>
      <c r="I1072">
        <v>-1342.184540268609</v>
      </c>
      <c r="J1072">
        <v>2974.709169254787</v>
      </c>
      <c r="K1072">
        <v>-1.284608114129328</v>
      </c>
      <c r="L1072">
        <v>5.4685680401284289</v>
      </c>
      <c r="M1072">
        <v>5.100665200701747</v>
      </c>
      <c r="N1072">
        <f>SQRT(ssa_urop_maneuver_10003[[#This Row],[x-pos]]^2+ssa_urop_maneuver_10003[[#This Row],[y-pos]]^2+ssa_urop_maneuver_10003[[#This Row],[z-pos]]^2)-6378</f>
        <v>545.88014696341997</v>
      </c>
      <c r="O1072">
        <f>SQRT(ssa_urop_maneuver_10003[[#This Row],[x-vel]]^2+ssa_urop_maneuver_10003[[#This Row],[y-vel]]^2+ssa_urop_maneuver_10003[[#This Row],[z-vel]]^2)</f>
        <v>7.5876373072288308</v>
      </c>
    </row>
    <row r="1073" spans="1:15" x14ac:dyDescent="0.35">
      <c r="A1073">
        <v>10003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4117.7374641880742</v>
      </c>
      <c r="I1073">
        <v>1987.4832547468939</v>
      </c>
      <c r="J1073">
        <v>5197.5150152695487</v>
      </c>
      <c r="K1073">
        <v>-5.1030846284827733</v>
      </c>
      <c r="L1073">
        <v>5.2280151887126669</v>
      </c>
      <c r="M1073">
        <v>2.040346454866754</v>
      </c>
      <c r="N1073">
        <f>SQRT(ssa_urop_maneuver_10003[[#This Row],[x-pos]]^2+ssa_urop_maneuver_10003[[#This Row],[y-pos]]^2+ssa_urop_maneuver_10003[[#This Row],[z-pos]]^2)-6378</f>
        <v>544.42832002107116</v>
      </c>
      <c r="O1073">
        <f>SQRT(ssa_urop_maneuver_10003[[#This Row],[x-vel]]^2+ssa_urop_maneuver_10003[[#This Row],[y-vel]]^2+ssa_urop_maneuver_10003[[#This Row],[z-vel]]^2)</f>
        <v>7.5852903171042074</v>
      </c>
    </row>
    <row r="1074" spans="1:15" x14ac:dyDescent="0.35">
      <c r="A1074">
        <v>10003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414.57138766418711</v>
      </c>
      <c r="I1074">
        <v>4490.0004725056187</v>
      </c>
      <c r="J1074">
        <v>5250.9936992729426</v>
      </c>
      <c r="K1074">
        <v>-6.7937955618061094</v>
      </c>
      <c r="L1074">
        <v>2.8114152763414708</v>
      </c>
      <c r="M1074">
        <v>-1.8687881657832239</v>
      </c>
      <c r="N1074">
        <f>SQRT(ssa_urop_maneuver_10003[[#This Row],[x-pos]]^2+ssa_urop_maneuver_10003[[#This Row],[y-pos]]^2+ssa_urop_maneuver_10003[[#This Row],[z-pos]]^2)-6378</f>
        <v>543.3371907727942</v>
      </c>
      <c r="O1074">
        <f>SQRT(ssa_urop_maneuver_10003[[#This Row],[x-vel]]^2+ssa_urop_maneuver_10003[[#This Row],[y-vel]]^2+ssa_urop_maneuver_10003[[#This Row],[z-vel]]^2)</f>
        <v>7.5863089312414642</v>
      </c>
    </row>
    <row r="1075" spans="1:15" x14ac:dyDescent="0.35">
      <c r="A1075">
        <v>10003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-3460.7236755746317</v>
      </c>
      <c r="I1075">
        <v>5122.5194814235419</v>
      </c>
      <c r="J1075">
        <v>3112.1047946915742</v>
      </c>
      <c r="K1075">
        <v>-5.654700334752718</v>
      </c>
      <c r="L1075">
        <v>-0.78114116670882172</v>
      </c>
      <c r="M1075">
        <v>-5.0028856481094319</v>
      </c>
      <c r="N1075">
        <f>SQRT(ssa_urop_maneuver_10003[[#This Row],[x-pos]]^2+ssa_urop_maneuver_10003[[#This Row],[y-pos]]^2+ssa_urop_maneuver_10003[[#This Row],[z-pos]]^2)-6378</f>
        <v>543.12783073602714</v>
      </c>
      <c r="O1075">
        <f>SQRT(ssa_urop_maneuver_10003[[#This Row],[x-vel]]^2+ssa_urop_maneuver_10003[[#This Row],[y-vel]]^2+ssa_urop_maneuver_10003[[#This Row],[z-vel]]^2)</f>
        <v>7.5904335980389854</v>
      </c>
    </row>
    <row r="1076" spans="1:15" x14ac:dyDescent="0.35">
      <c r="A1076">
        <v>10003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-5890.9917930499869</v>
      </c>
      <c r="I1076">
        <v>3617.025240213492</v>
      </c>
      <c r="J1076">
        <v>-328.6747088014273</v>
      </c>
      <c r="K1076">
        <v>-2.1506051328015241</v>
      </c>
      <c r="L1076">
        <v>-4.0556152136133878</v>
      </c>
      <c r="M1076">
        <v>-6.0484256629925834</v>
      </c>
      <c r="N1076">
        <f>SQRT(ssa_urop_maneuver_10003[[#This Row],[x-pos]]^2+ssa_urop_maneuver_10003[[#This Row],[y-pos]]^2+ssa_urop_maneuver_10003[[#This Row],[z-pos]]^2)-6378</f>
        <v>542.59845377041529</v>
      </c>
      <c r="O1076">
        <f>SQRT(ssa_urop_maneuver_10003[[#This Row],[x-vel]]^2+ssa_urop_maneuver_10003[[#This Row],[y-vel]]^2+ssa_urop_maneuver_10003[[#This Row],[z-vel]]^2)</f>
        <v>7.5931923588746191</v>
      </c>
    </row>
    <row r="1077" spans="1:15" x14ac:dyDescent="0.35">
      <c r="A1077">
        <v>10003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-5858.9678672605942</v>
      </c>
      <c r="I1077">
        <v>599.66511027131014</v>
      </c>
      <c r="J1077">
        <v>-3631.6461973356281</v>
      </c>
      <c r="K1077">
        <v>2.2524533347189339</v>
      </c>
      <c r="L1077">
        <v>-5.6360774737568047</v>
      </c>
      <c r="M1077">
        <v>-4.5602664656470724</v>
      </c>
      <c r="N1077">
        <f>SQRT(ssa_urop_maneuver_10003[[#This Row],[x-pos]]^2+ssa_urop_maneuver_10003[[#This Row],[y-pos]]^2+ssa_urop_maneuver_10003[[#This Row],[z-pos]]^2)-6378</f>
        <v>541.24539358817583</v>
      </c>
      <c r="O1077">
        <f>SQRT(ssa_urop_maneuver_10003[[#This Row],[x-vel]]^2+ssa_urop_maneuver_10003[[#This Row],[y-vel]]^2+ssa_urop_maneuver_10003[[#This Row],[z-vel]]^2)</f>
        <v>7.5917682757695237</v>
      </c>
    </row>
    <row r="1078" spans="1:15" x14ac:dyDescent="0.35">
      <c r="A1078">
        <v>10003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-3380.521267362793</v>
      </c>
      <c r="I1078">
        <v>-2668.5815843325622</v>
      </c>
      <c r="J1078">
        <v>-5414.610691929166</v>
      </c>
      <c r="K1078">
        <v>5.7079105135606554</v>
      </c>
      <c r="L1078">
        <v>-4.862864509649139</v>
      </c>
      <c r="M1078">
        <v>-1.1677915634129279</v>
      </c>
      <c r="N1078">
        <f>SQRT(ssa_urop_maneuver_10003[[#This Row],[x-pos]]^2+ssa_urop_maneuver_10003[[#This Row],[y-pos]]^2+ssa_urop_maneuver_10003[[#This Row],[z-pos]]^2)-6378</f>
        <v>540.61696124916853</v>
      </c>
      <c r="O1078">
        <f>SQRT(ssa_urop_maneuver_10003[[#This Row],[x-vel]]^2+ssa_urop_maneuver_10003[[#This Row],[y-vel]]^2+ssa_urop_maneuver_10003[[#This Row],[z-vel]]^2)</f>
        <v>7.588901818155235</v>
      </c>
    </row>
    <row r="1079" spans="1:15" x14ac:dyDescent="0.35">
      <c r="A1079">
        <v>10003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507.1679889298623</v>
      </c>
      <c r="I1079">
        <v>-4824.8290029381114</v>
      </c>
      <c r="J1079">
        <v>-4934.7983340888259</v>
      </c>
      <c r="K1079">
        <v>6.781153551378396</v>
      </c>
      <c r="L1079">
        <v>-2.063937443043403</v>
      </c>
      <c r="M1079">
        <v>2.7090527456932971</v>
      </c>
      <c r="N1079">
        <f>SQRT(ssa_urop_maneuver_10003[[#This Row],[x-pos]]^2+ssa_urop_maneuver_10003[[#This Row],[y-pos]]^2+ssa_urop_maneuver_10003[[#This Row],[z-pos]]^2)-6378</f>
        <v>542.14659344105075</v>
      </c>
      <c r="O1079">
        <f>SQRT(ssa_urop_maneuver_10003[[#This Row],[x-vel]]^2+ssa_urop_maneuver_10003[[#This Row],[y-vel]]^2+ssa_urop_maneuver_10003[[#This Row],[z-vel]]^2)</f>
        <v>7.5883363153669441</v>
      </c>
    </row>
    <row r="1080" spans="1:15" x14ac:dyDescent="0.35">
      <c r="A1080">
        <v>10003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4183.1850447691686</v>
      </c>
      <c r="I1080">
        <v>-4970.0062349051368</v>
      </c>
      <c r="J1080">
        <v>-2392.8026778061649</v>
      </c>
      <c r="K1080">
        <v>5.0270112153455866</v>
      </c>
      <c r="L1080">
        <v>1.598548725511733</v>
      </c>
      <c r="M1080">
        <v>5.456576184542909</v>
      </c>
      <c r="N1080">
        <f>SQRT(ssa_urop_maneuver_10003[[#This Row],[x-pos]]^2+ssa_urop_maneuver_10003[[#This Row],[y-pos]]^2+ssa_urop_maneuver_10003[[#This Row],[z-pos]]^2)-6378</f>
        <v>544.82483879902247</v>
      </c>
      <c r="O1080">
        <f>SQRT(ssa_urop_maneuver_10003[[#This Row],[x-vel]]^2+ssa_urop_maneuver_10003[[#This Row],[y-vel]]^2+ssa_urop_maneuver_10003[[#This Row],[z-vel]]^2)</f>
        <v>7.5894942812262762</v>
      </c>
    </row>
    <row r="1081" spans="1:15" x14ac:dyDescent="0.35">
      <c r="A1081">
        <v>10003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6113.3118546948917</v>
      </c>
      <c r="I1081">
        <v>-3041.2071954154262</v>
      </c>
      <c r="J1081">
        <v>1150.1438377257909</v>
      </c>
      <c r="K1081">
        <v>1.1729506367403419</v>
      </c>
      <c r="L1081">
        <v>4.5972166762130504</v>
      </c>
      <c r="M1081">
        <v>5.9229861914218933</v>
      </c>
      <c r="N1081">
        <f>SQRT(ssa_urop_maneuver_10003[[#This Row],[x-pos]]^2+ssa_urop_maneuver_10003[[#This Row],[y-pos]]^2+ssa_urop_maneuver_10003[[#This Row],[z-pos]]^2)-6378</f>
        <v>546.18615330771354</v>
      </c>
      <c r="O1081">
        <f>SQRT(ssa_urop_maneuver_10003[[#This Row],[x-vel]]^2+ssa_urop_maneuver_10003[[#This Row],[y-vel]]^2+ssa_urop_maneuver_10003[[#This Row],[z-vel]]^2)</f>
        <v>7.5889379881545596</v>
      </c>
    </row>
    <row r="1082" spans="1:15" x14ac:dyDescent="0.35">
      <c r="A1082">
        <v>10003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5492.3964847706347</v>
      </c>
      <c r="I1082">
        <v>156.91684237333101</v>
      </c>
      <c r="J1082">
        <v>4212.1137966052256</v>
      </c>
      <c r="K1082">
        <v>-3.166088514936066</v>
      </c>
      <c r="L1082">
        <v>5.675994474263403</v>
      </c>
      <c r="M1082">
        <v>3.9128582253232191</v>
      </c>
      <c r="N1082">
        <f>SQRT(ssa_urop_maneuver_10003[[#This Row],[x-pos]]^2+ssa_urop_maneuver_10003[[#This Row],[y-pos]]^2+ssa_urop_maneuver_10003[[#This Row],[z-pos]]^2)-6378</f>
        <v>545.36223787931885</v>
      </c>
      <c r="O1082">
        <f>SQRT(ssa_urop_maneuver_10003[[#This Row],[x-vel]]^2+ssa_urop_maneuver_10003[[#This Row],[y-vel]]^2+ssa_urop_maneuver_10003[[#This Row],[z-vel]]^2)</f>
        <v>7.5862697847992671</v>
      </c>
    </row>
    <row r="1083" spans="1:15" x14ac:dyDescent="0.35">
      <c r="A1083">
        <v>10003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2583.0850461151772</v>
      </c>
      <c r="I1083">
        <v>3290.155032991107</v>
      </c>
      <c r="J1083">
        <v>5514.96247060924</v>
      </c>
      <c r="K1083">
        <v>-6.1796767507932016</v>
      </c>
      <c r="L1083">
        <v>4.3899969498160871</v>
      </c>
      <c r="M1083">
        <v>0.27292691837753019</v>
      </c>
      <c r="N1083">
        <f>SQRT(ssa_urop_maneuver_10003[[#This Row],[x-pos]]^2+ssa_urop_maneuver_10003[[#This Row],[y-pos]]^2+ssa_urop_maneuver_10003[[#This Row],[z-pos]]^2)-6378</f>
        <v>543.86821232598504</v>
      </c>
      <c r="O1083">
        <f>SQRT(ssa_urop_maneuver_10003[[#This Row],[x-vel]]^2+ssa_urop_maneuver_10003[[#This Row],[y-vel]]^2+ssa_urop_maneuver_10003[[#This Row],[z-vel]]^2)</f>
        <v>7.5851807537107261</v>
      </c>
    </row>
    <row r="1084" spans="1:15" x14ac:dyDescent="0.35">
      <c r="A1084">
        <v>10003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-1401.2530028010019</v>
      </c>
      <c r="I1084">
        <v>5053.9610747159022</v>
      </c>
      <c r="J1084">
        <v>4516.3247226756894</v>
      </c>
      <c r="K1084">
        <v>-6.6202992901738913</v>
      </c>
      <c r="L1084">
        <v>1.2754148666907339</v>
      </c>
      <c r="M1084">
        <v>-3.481839696223036</v>
      </c>
      <c r="N1084">
        <f>SQRT(ssa_urop_maneuver_10003[[#This Row],[x-pos]]^2+ssa_urop_maneuver_10003[[#This Row],[y-pos]]^2+ssa_urop_maneuver_10003[[#This Row],[z-pos]]^2)-6378</f>
        <v>543.21532126070906</v>
      </c>
      <c r="O1084">
        <f>SQRT(ssa_urop_maneuver_10003[[#This Row],[x-vel]]^2+ssa_urop_maneuver_10003[[#This Row],[y-vel]]^2+ssa_urop_maneuver_10003[[#This Row],[z-vel]]^2)</f>
        <v>7.5880335689720821</v>
      </c>
    </row>
    <row r="1085" spans="1:15" x14ac:dyDescent="0.35">
      <c r="A1085">
        <v>10003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-4800.7852611153457</v>
      </c>
      <c r="I1085">
        <v>4711.027870625986</v>
      </c>
      <c r="J1085">
        <v>1630.5349380564619</v>
      </c>
      <c r="K1085">
        <v>-4.2988539122278304</v>
      </c>
      <c r="L1085">
        <v>-2.3786435125895329</v>
      </c>
      <c r="M1085">
        <v>-5.7880940423224727</v>
      </c>
      <c r="N1085">
        <f>SQRT(ssa_urop_maneuver_10003[[#This Row],[x-pos]]^2+ssa_urop_maneuver_10003[[#This Row],[y-pos]]^2+ssa_urop_maneuver_10003[[#This Row],[z-pos]]^2)-6378</f>
        <v>542.98019830861358</v>
      </c>
      <c r="O1085">
        <f>SQRT(ssa_urop_maneuver_10003[[#This Row],[x-vel]]^2+ssa_urop_maneuver_10003[[#This Row],[y-vel]]^2+ssa_urop_maneuver_10003[[#This Row],[z-vel]]^2)</f>
        <v>7.5921092300776136</v>
      </c>
    </row>
    <row r="1086" spans="1:15" x14ac:dyDescent="0.35">
      <c r="A1086">
        <v>10003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-6194.4265780944297</v>
      </c>
      <c r="I1086">
        <v>2400.1209142161961</v>
      </c>
      <c r="J1086">
        <v>-1937.8169504594357</v>
      </c>
      <c r="K1086">
        <v>-0.17741869035935959</v>
      </c>
      <c r="L1086">
        <v>-5.0442742989764344</v>
      </c>
      <c r="M1086">
        <v>-5.6724735933152948</v>
      </c>
      <c r="N1086">
        <f>SQRT(ssa_urop_maneuver_10003[[#This Row],[x-pos]]^2+ssa_urop_maneuver_10003[[#This Row],[y-pos]]^2+ssa_urop_maneuver_10003[[#This Row],[z-pos]]^2)-6378</f>
        <v>542.01702077014852</v>
      </c>
      <c r="O1086">
        <f>SQRT(ssa_urop_maneuver_10003[[#This Row],[x-vel]]^2+ssa_urop_maneuver_10003[[#This Row],[y-vel]]^2+ssa_urop_maneuver_10003[[#This Row],[z-vel]]^2)</f>
        <v>7.5929663019048332</v>
      </c>
    </row>
    <row r="1087" spans="1:15" x14ac:dyDescent="0.35">
      <c r="A1087">
        <v>10003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-4999.6233901865689</v>
      </c>
      <c r="I1087">
        <v>-914.01972448905985</v>
      </c>
      <c r="J1087">
        <v>-4694.4948028955987</v>
      </c>
      <c r="K1087">
        <v>4.0138501269035718</v>
      </c>
      <c r="L1087">
        <v>-5.6011811023118536</v>
      </c>
      <c r="M1087">
        <v>-3.182490143547585</v>
      </c>
      <c r="N1087">
        <f>SQRT(ssa_urop_maneuver_10003[[#This Row],[x-pos]]^2+ssa_urop_maneuver_10003[[#This Row],[y-pos]]^2+ssa_urop_maneuver_10003[[#This Row],[z-pos]]^2)-6378</f>
        <v>540.81113738982549</v>
      </c>
      <c r="O1087">
        <f>SQRT(ssa_urop_maneuver_10003[[#This Row],[x-vel]]^2+ssa_urop_maneuver_10003[[#This Row],[y-vel]]^2+ssa_urop_maneuver_10003[[#This Row],[z-vel]]^2)</f>
        <v>7.5902876161524198</v>
      </c>
    </row>
    <row r="1088" spans="1:15" x14ac:dyDescent="0.35">
      <c r="A1088">
        <v>10003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-1718.9762376074691</v>
      </c>
      <c r="I1088">
        <v>-3847.3903924625729</v>
      </c>
      <c r="J1088">
        <v>-5487.9720459529171</v>
      </c>
      <c r="K1088">
        <v>6.5244052378588702</v>
      </c>
      <c r="L1088">
        <v>-3.8224496995499848</v>
      </c>
      <c r="M1088">
        <v>0.63292649441527371</v>
      </c>
      <c r="N1088">
        <f>SQRT(ssa_urop_maneuver_10003[[#This Row],[x-pos]]^2+ssa_urop_maneuver_10003[[#This Row],[y-pos]]^2+ssa_urop_maneuver_10003[[#This Row],[z-pos]]^2)-6378</f>
        <v>541.1855961979436</v>
      </c>
      <c r="O1088">
        <f>SQRT(ssa_urop_maneuver_10003[[#This Row],[x-vel]]^2+ssa_urop_maneuver_10003[[#This Row],[y-vel]]^2+ssa_urop_maneuver_10003[[#This Row],[z-vel]]^2)</f>
        <v>7.5881210691924803</v>
      </c>
    </row>
    <row r="1089" spans="1:15" x14ac:dyDescent="0.35">
      <c r="A1089">
        <v>10003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2277.9166932796002</v>
      </c>
      <c r="I1089">
        <v>-5177.7486241611168</v>
      </c>
      <c r="J1089">
        <v>-3988.7120959989402</v>
      </c>
      <c r="K1089">
        <v>6.3153249589764036</v>
      </c>
      <c r="L1089">
        <v>-0.45062254368927912</v>
      </c>
      <c r="M1089">
        <v>4.1834746916647223</v>
      </c>
      <c r="N1089">
        <f>SQRT(ssa_urop_maneuver_10003[[#This Row],[x-pos]]^2+ssa_urop_maneuver_10003[[#This Row],[y-pos]]^2+ssa_urop_maneuver_10003[[#This Row],[z-pos]]^2)-6378</f>
        <v>543.54675352933373</v>
      </c>
      <c r="O1089">
        <f>SQRT(ssa_urop_maneuver_10003[[#This Row],[x-vel]]^2+ssa_urop_maneuver_10003[[#This Row],[y-vel]]^2+ssa_urop_maneuver_10003[[#This Row],[z-vel]]^2)</f>
        <v>7.5886659242682803</v>
      </c>
    </row>
    <row r="1090" spans="1:15" x14ac:dyDescent="0.35">
      <c r="A1090">
        <v>10003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5324.5485955595623</v>
      </c>
      <c r="I1090">
        <v>-4348.9669384961762</v>
      </c>
      <c r="J1090">
        <v>-821.9825122356857</v>
      </c>
      <c r="K1090">
        <v>3.4707223345458926</v>
      </c>
      <c r="L1090">
        <v>3.113636229512506</v>
      </c>
      <c r="M1090">
        <v>5.9882437429393303</v>
      </c>
      <c r="N1090">
        <f>SQRT(ssa_urop_maneuver_10003[[#This Row],[x-pos]]^2+ssa_urop_maneuver_10003[[#This Row],[y-pos]]^2+ssa_urop_maneuver_10003[[#This Row],[z-pos]]^2)-6378</f>
        <v>545.87076923229324</v>
      </c>
      <c r="O1090">
        <f>SQRT(ssa_urop_maneuver_10003[[#This Row],[x-vel]]^2+ssa_urop_maneuver_10003[[#This Row],[y-vel]]^2+ssa_urop_maneuver_10003[[#This Row],[z-vel]]^2)</f>
        <v>7.5894470956783531</v>
      </c>
    </row>
    <row r="1091" spans="1:15" x14ac:dyDescent="0.35">
      <c r="A1091">
        <v>10003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6148.737315265892</v>
      </c>
      <c r="I1091">
        <v>-1704.971966846143</v>
      </c>
      <c r="J1091">
        <v>2688.692426903614</v>
      </c>
      <c r="K1091">
        <v>-0.82245039914274076</v>
      </c>
      <c r="L1091">
        <v>5.3791749195163749</v>
      </c>
      <c r="M1091">
        <v>5.2879116462433711</v>
      </c>
      <c r="N1091">
        <f>SQRT(ssa_urop_maneuver_10003[[#This Row],[x-pos]]^2+ssa_urop_maneuver_10003[[#This Row],[y-pos]]^2+ssa_urop_maneuver_10003[[#This Row],[z-pos]]^2)-6378</f>
        <v>546.08600079196458</v>
      </c>
      <c r="O1091">
        <f>SQRT(ssa_urop_maneuver_10003[[#This Row],[x-vel]]^2+ssa_urop_maneuver_10003[[#This Row],[y-vel]]^2+ssa_urop_maneuver_10003[[#This Row],[z-vel]]^2)</f>
        <v>7.5877504605963644</v>
      </c>
    </row>
    <row r="1092" spans="1:15" x14ac:dyDescent="0.35">
      <c r="A1092">
        <v>10003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4408.7573691188109</v>
      </c>
      <c r="I1092">
        <v>1650.433004945864</v>
      </c>
      <c r="J1092">
        <v>5075.5509039025956</v>
      </c>
      <c r="K1092">
        <v>-4.7658548271486199</v>
      </c>
      <c r="L1092">
        <v>5.399999906582317</v>
      </c>
      <c r="M1092">
        <v>2.380021342307546</v>
      </c>
      <c r="N1092">
        <f>SQRT(ssa_urop_maneuver_10003[[#This Row],[x-pos]]^2+ssa_urop_maneuver_10003[[#This Row],[y-pos]]^2+ssa_urop_maneuver_10003[[#This Row],[z-pos]]^2)-6378</f>
        <v>544.59255060418218</v>
      </c>
      <c r="O1092">
        <f>SQRT(ssa_urop_maneuver_10003[[#This Row],[x-vel]]^2+ssa_urop_maneuver_10003[[#This Row],[y-vel]]^2+ssa_urop_maneuver_10003[[#This Row],[z-vel]]^2)</f>
        <v>7.5853722924049185</v>
      </c>
    </row>
    <row r="1093" spans="1:15" x14ac:dyDescent="0.35">
      <c r="A1093">
        <v>10003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833.07445289586872</v>
      </c>
      <c r="I1093">
        <v>4319.018617922784</v>
      </c>
      <c r="J1093">
        <v>5343.8617576954111</v>
      </c>
      <c r="K1093">
        <v>-6.7214025356802631</v>
      </c>
      <c r="L1093">
        <v>3.1730163059611458</v>
      </c>
      <c r="M1093">
        <v>-1.5182359143036339</v>
      </c>
      <c r="N1093">
        <f>SQRT(ssa_urop_maneuver_10003[[#This Row],[x-pos]]^2+ssa_urop_maneuver_10003[[#This Row],[y-pos]]^2+ssa_urop_maneuver_10003[[#This Row],[z-pos]]^2)-6378</f>
        <v>543.32887178400688</v>
      </c>
      <c r="O1093">
        <f>SQRT(ssa_urop_maneuver_10003[[#This Row],[x-vel]]^2+ssa_urop_maneuver_10003[[#This Row],[y-vel]]^2+ssa_urop_maneuver_10003[[#This Row],[z-vel]]^2)</f>
        <v>7.5861930384103582</v>
      </c>
    </row>
    <row r="1094" spans="1:15" x14ac:dyDescent="0.35">
      <c r="A1094">
        <v>10003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-3089.055178572492</v>
      </c>
      <c r="I1094">
        <v>5188.97915767626</v>
      </c>
      <c r="J1094">
        <v>3381.1853894190822</v>
      </c>
      <c r="K1094">
        <v>-5.8777384956748708</v>
      </c>
      <c r="L1094">
        <v>-0.37990512138609789</v>
      </c>
      <c r="M1094">
        <v>-4.7874736034073946</v>
      </c>
      <c r="N1094">
        <f>SQRT(ssa_urop_maneuver_10003[[#This Row],[x-pos]]^2+ssa_urop_maneuver_10003[[#This Row],[y-pos]]^2+ssa_urop_maneuver_10003[[#This Row],[z-pos]]^2)-6378</f>
        <v>542.99568217501746</v>
      </c>
      <c r="O1094">
        <f>SQRT(ssa_urop_maneuver_10003[[#This Row],[x-vel]]^2+ssa_urop_maneuver_10003[[#This Row],[y-vel]]^2+ssa_urop_maneuver_10003[[#This Row],[z-vel]]^2)</f>
        <v>7.5902596285052244</v>
      </c>
    </row>
    <row r="1095" spans="1:15" x14ac:dyDescent="0.35">
      <c r="A1095">
        <v>10003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-5721.3848745093646</v>
      </c>
      <c r="I1095">
        <v>3893.506149315408</v>
      </c>
      <c r="J1095">
        <v>4.2318949941314079</v>
      </c>
      <c r="K1095">
        <v>-2.576632058640409</v>
      </c>
      <c r="L1095">
        <v>-3.7823565677188271</v>
      </c>
      <c r="M1095">
        <v>-6.0589914950430002</v>
      </c>
      <c r="N1095">
        <f>SQRT(ssa_urop_maneuver_10003[[#This Row],[x-pos]]^2+ssa_urop_maneuver_10003[[#This Row],[y-pos]]^2+ssa_urop_maneuver_10003[[#This Row],[z-pos]]^2)-6378</f>
        <v>542.52403550169583</v>
      </c>
      <c r="O1095">
        <f>SQRT(ssa_urop_maneuver_10003[[#This Row],[x-vel]]^2+ssa_urop_maneuver_10003[[#This Row],[y-vel]]^2+ssa_urop_maneuver_10003[[#This Row],[z-vel]]^2)</f>
        <v>7.5931964223232544</v>
      </c>
    </row>
    <row r="1096" spans="1:15" x14ac:dyDescent="0.35">
      <c r="A1096">
        <v>10003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-5962.2296244370191</v>
      </c>
      <c r="I1096">
        <v>970.71787515120855</v>
      </c>
      <c r="J1096">
        <v>-3374.413079458152</v>
      </c>
      <c r="K1096">
        <v>1.8021929769839879</v>
      </c>
      <c r="L1096">
        <v>-5.6055454551552248</v>
      </c>
      <c r="M1096">
        <v>-4.7925985626607206</v>
      </c>
      <c r="N1096">
        <f>SQRT(ssa_urop_maneuver_10003[[#This Row],[x-pos]]^2+ssa_urop_maneuver_10003[[#This Row],[y-pos]]^2+ssa_urop_maneuver_10003[[#This Row],[z-pos]]^2)-6378</f>
        <v>541.33081435413987</v>
      </c>
      <c r="O1096">
        <f>SQRT(ssa_urop_maneuver_10003[[#This Row],[x-vel]]^2+ssa_urop_maneuver_10003[[#This Row],[y-vel]]^2+ssa_urop_maneuver_10003[[#This Row],[z-vel]]^2)</f>
        <v>7.5920379582111819</v>
      </c>
    </row>
    <row r="1097" spans="1:15" x14ac:dyDescent="0.35">
      <c r="A1097">
        <v>10003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-3713.1033614274729</v>
      </c>
      <c r="I1097">
        <v>-2357.8831488169531</v>
      </c>
      <c r="J1097">
        <v>-5340.5968705066698</v>
      </c>
      <c r="K1097">
        <v>5.4213280456412507</v>
      </c>
      <c r="L1097">
        <v>-5.087148805658412</v>
      </c>
      <c r="M1097">
        <v>-1.523945023598938</v>
      </c>
      <c r="N1097">
        <f>SQRT(ssa_urop_maneuver_10003[[#This Row],[x-pos]]^2+ssa_urop_maneuver_10003[[#This Row],[y-pos]]^2+ssa_urop_maneuver_10003[[#This Row],[z-pos]]^2)-6378</f>
        <v>540.72274696598743</v>
      </c>
      <c r="O1097">
        <f>SQRT(ssa_urop_maneuver_10003[[#This Row],[x-vel]]^2+ssa_urop_maneuver_10003[[#This Row],[y-vel]]^2+ssa_urop_maneuver_10003[[#This Row],[z-vel]]^2)</f>
        <v>7.5889583728150827</v>
      </c>
    </row>
    <row r="1098" spans="1:15" x14ac:dyDescent="0.35">
      <c r="A1098">
        <v>10003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84.033712128139172</v>
      </c>
      <c r="I1098">
        <v>-4703.9766782744373</v>
      </c>
      <c r="J1098">
        <v>-5074.8792111422144</v>
      </c>
      <c r="K1098">
        <v>6.776797013131187</v>
      </c>
      <c r="L1098">
        <v>-2.4497027462071599</v>
      </c>
      <c r="M1098">
        <v>2.3773399060260361</v>
      </c>
      <c r="N1098">
        <f>SQRT(ssa_urop_maneuver_10003[[#This Row],[x-pos]]^2+ssa_urop_maneuver_10003[[#This Row],[y-pos]]^2+ssa_urop_maneuver_10003[[#This Row],[z-pos]]^2)-6378</f>
        <v>542.17754556971431</v>
      </c>
      <c r="O1098">
        <f>SQRT(ssa_urop_maneuver_10003[[#This Row],[x-vel]]^2+ssa_urop_maneuver_10003[[#This Row],[y-vel]]^2+ssa_urop_maneuver_10003[[#This Row],[z-vel]]^2)</f>
        <v>7.5880014714510011</v>
      </c>
    </row>
    <row r="1099" spans="1:15" x14ac:dyDescent="0.35">
      <c r="A1099">
        <v>10003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3845.901142181568</v>
      </c>
      <c r="I1099">
        <v>-5089.762767874402</v>
      </c>
      <c r="J1099">
        <v>-2688.7770700117062</v>
      </c>
      <c r="K1099">
        <v>5.3073431680747518</v>
      </c>
      <c r="L1099">
        <v>1.2113728180052781</v>
      </c>
      <c r="M1099">
        <v>5.2876484021366652</v>
      </c>
      <c r="N1099">
        <f>SQRT(ssa_urop_maneuver_10003[[#This Row],[x-pos]]^2+ssa_urop_maneuver_10003[[#This Row],[y-pos]]^2+ssa_urop_maneuver_10003[[#This Row],[z-pos]]^2)-6378</f>
        <v>544.87243569421298</v>
      </c>
      <c r="O1099">
        <f>SQRT(ssa_urop_maneuver_10003[[#This Row],[x-vel]]^2+ssa_urop_maneuver_10003[[#This Row],[y-vel]]^2+ssa_urop_maneuver_10003[[#This Row],[z-vel]]^2)</f>
        <v>7.5891067479994128</v>
      </c>
    </row>
    <row r="1100" spans="1:15" x14ac:dyDescent="0.35">
      <c r="A1100">
        <v>10003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6002.9031260227584</v>
      </c>
      <c r="I1100">
        <v>-3352.051815998127</v>
      </c>
      <c r="J1100">
        <v>821.87058421899883</v>
      </c>
      <c r="K1100">
        <v>1.6212892393903331</v>
      </c>
      <c r="L1100">
        <v>4.3707456401020606</v>
      </c>
      <c r="M1100">
        <v>5.9882572209733462</v>
      </c>
      <c r="N1100">
        <f>SQRT(ssa_urop_maneuver_10003[[#This Row],[x-pos]]^2+ssa_urop_maneuver_10003[[#This Row],[y-pos]]^2+ssa_urop_maneuver_10003[[#This Row],[z-pos]]^2)-6378</f>
        <v>546.34607560559652</v>
      </c>
      <c r="O1100">
        <f>SQRT(ssa_urop_maneuver_10003[[#This Row],[x-vel]]^2+ssa_urop_maneuver_10003[[#This Row],[y-vel]]^2+ssa_urop_maneuver_10003[[#This Row],[z-vel]]^2)</f>
        <v>7.5888879813035501</v>
      </c>
    </row>
    <row r="1101" spans="1:15" x14ac:dyDescent="0.35">
      <c r="A1101">
        <v>10003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5654.9148435978996</v>
      </c>
      <c r="I1101">
        <v>-215.34287921195491</v>
      </c>
      <c r="J1101">
        <v>3988.831779053723</v>
      </c>
      <c r="K1101">
        <v>-2.737790132009509</v>
      </c>
      <c r="L1101">
        <v>5.7050393977424463</v>
      </c>
      <c r="M1101">
        <v>4.1846334989085756</v>
      </c>
      <c r="N1101">
        <f>SQRT(ssa_urop_maneuver_10003[[#This Row],[x-pos]]^2+ssa_urop_maneuver_10003[[#This Row],[y-pos]]^2+ssa_urop_maneuver_10003[[#This Row],[z-pos]]^2)-6378</f>
        <v>545.52608181409505</v>
      </c>
      <c r="O1101">
        <f>SQRT(ssa_urop_maneuver_10003[[#This Row],[x-vel]]^2+ssa_urop_maneuver_10003[[#This Row],[y-vel]]^2+ssa_urop_maneuver_10003[[#This Row],[z-vel]]^2)</f>
        <v>7.586443623787761</v>
      </c>
    </row>
    <row r="1102" spans="1:15" x14ac:dyDescent="0.35">
      <c r="A1102">
        <v>10003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2950.5328006576628</v>
      </c>
      <c r="I1102">
        <v>3011.556436921755</v>
      </c>
      <c r="J1102">
        <v>5489.7141724681351</v>
      </c>
      <c r="K1102">
        <v>-5.9495148236702384</v>
      </c>
      <c r="L1102">
        <v>4.661833291181658</v>
      </c>
      <c r="M1102">
        <v>0.63734281127300674</v>
      </c>
      <c r="N1102">
        <f>SQRT(ssa_urop_maneuver_10003[[#This Row],[x-pos]]^2+ssa_urop_maneuver_10003[[#This Row],[y-pos]]^2+ssa_urop_maneuver_10003[[#This Row],[z-pos]]^2)-6378</f>
        <v>543.85507475554641</v>
      </c>
      <c r="O1102">
        <f>SQRT(ssa_urop_maneuver_10003[[#This Row],[x-vel]]^2+ssa_urop_maneuver_10003[[#This Row],[y-vel]]^2+ssa_urop_maneuver_10003[[#This Row],[z-vel]]^2)</f>
        <v>7.5852239341316023</v>
      </c>
    </row>
    <row r="1103" spans="1:15" x14ac:dyDescent="0.35">
      <c r="A1103">
        <v>10003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-981.93968844942356</v>
      </c>
      <c r="I1103">
        <v>4984.9948921449004</v>
      </c>
      <c r="J1103">
        <v>4699.5911290594822</v>
      </c>
      <c r="K1103">
        <v>-6.6839099919303049</v>
      </c>
      <c r="L1103">
        <v>1.6771537204482749</v>
      </c>
      <c r="M1103">
        <v>-3.1763708078604411</v>
      </c>
      <c r="N1103">
        <f>SQRT(ssa_urop_maneuver_10003[[#This Row],[x-pos]]^2+ssa_urop_maneuver_10003[[#This Row],[y-pos]]^2+ssa_urop_maneuver_10003[[#This Row],[z-pos]]^2)-6378</f>
        <v>543.02134130487138</v>
      </c>
      <c r="O1103">
        <f>SQRT(ssa_urop_maneuver_10003[[#This Row],[x-vel]]^2+ssa_urop_maneuver_10003[[#This Row],[y-vel]]^2+ssa_urop_maneuver_10003[[#This Row],[z-vel]]^2)</f>
        <v>7.5879397000284108</v>
      </c>
    </row>
    <row r="1104" spans="1:15" x14ac:dyDescent="0.35">
      <c r="A1104">
        <v>10003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-4504.4747485813105</v>
      </c>
      <c r="I1104">
        <v>4880.6154338714086</v>
      </c>
      <c r="J1104">
        <v>1945.8932349566001</v>
      </c>
      <c r="K1104">
        <v>-4.6304703979882316</v>
      </c>
      <c r="L1104">
        <v>-2.0141506118569681</v>
      </c>
      <c r="M1104">
        <v>-5.669471085300092</v>
      </c>
      <c r="N1104">
        <f>SQRT(ssa_urop_maneuver_10003[[#This Row],[x-pos]]^2+ssa_urop_maneuver_10003[[#This Row],[y-pos]]^2+ssa_urop_maneuver_10003[[#This Row],[z-pos]]^2)-6378</f>
        <v>542.78032130772954</v>
      </c>
      <c r="O1104">
        <f>SQRT(ssa_urop_maneuver_10003[[#This Row],[x-vel]]^2+ssa_urop_maneuver_10003[[#This Row],[y-vel]]^2+ssa_urop_maneuver_10003[[#This Row],[z-vel]]^2)</f>
        <v>7.5921644595558453</v>
      </c>
    </row>
    <row r="1105" spans="1:15" x14ac:dyDescent="0.35">
      <c r="A1105">
        <v>10003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-6144.8663061994548</v>
      </c>
      <c r="I1105">
        <v>2737.505680456542</v>
      </c>
      <c r="J1105">
        <v>-1622.4097637443299</v>
      </c>
      <c r="K1105">
        <v>-0.63822650635387523</v>
      </c>
      <c r="L1105">
        <v>-4.8698784434609932</v>
      </c>
      <c r="M1105">
        <v>-5.790949400012285</v>
      </c>
      <c r="N1105">
        <f>SQRT(ssa_urop_maneuver_10003[[#This Row],[x-pos]]^2+ssa_urop_maneuver_10003[[#This Row],[y-pos]]^2+ssa_urop_maneuver_10003[[#This Row],[z-pos]]^2)-6378</f>
        <v>541.93733447710474</v>
      </c>
      <c r="O1105">
        <f>SQRT(ssa_urop_maneuver_10003[[#This Row],[x-vel]]^2+ssa_urop_maneuver_10003[[#This Row],[y-vel]]^2+ssa_urop_maneuver_10003[[#This Row],[z-vel]]^2)</f>
        <v>7.5932959958769803</v>
      </c>
    </row>
    <row r="1106" spans="1:15" x14ac:dyDescent="0.35">
      <c r="A1106">
        <v>10003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-5217.014609833489</v>
      </c>
      <c r="I1106">
        <v>-549.91786965211554</v>
      </c>
      <c r="J1106">
        <v>-4511.0647750294766</v>
      </c>
      <c r="K1106">
        <v>3.6171589666568602</v>
      </c>
      <c r="L1106">
        <v>-5.6895623921027241</v>
      </c>
      <c r="M1106">
        <v>-3.4876957108145299</v>
      </c>
      <c r="N1106">
        <f>SQRT(ssa_urop_maneuver_10003[[#This Row],[x-pos]]^2+ssa_urop_maneuver_10003[[#This Row],[y-pos]]^2+ssa_urop_maneuver_10003[[#This Row],[z-pos]]^2)-6378</f>
        <v>540.76842415545343</v>
      </c>
      <c r="O1106">
        <f>SQRT(ssa_urop_maneuver_10003[[#This Row],[x-vel]]^2+ssa_urop_maneuver_10003[[#This Row],[y-vel]]^2+ssa_urop_maneuver_10003[[#This Row],[z-vel]]^2)</f>
        <v>7.5907167365756623</v>
      </c>
    </row>
    <row r="1107" spans="1:15" x14ac:dyDescent="0.35">
      <c r="A1107">
        <v>10003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-2112.0873483797341</v>
      </c>
      <c r="I1107">
        <v>-3608.3729192922028</v>
      </c>
      <c r="J1107">
        <v>-5512.8525926100974</v>
      </c>
      <c r="K1107">
        <v>6.3563783984895794</v>
      </c>
      <c r="L1107">
        <v>-4.1358559099343406</v>
      </c>
      <c r="M1107">
        <v>0.26889027104659741</v>
      </c>
      <c r="N1107">
        <f>SQRT(ssa_urop_maneuver_10003[[#This Row],[x-pos]]^2+ssa_urop_maneuver_10003[[#This Row],[y-pos]]^2+ssa_urop_maneuver_10003[[#This Row],[z-pos]]^2)-6378</f>
        <v>541.0181239620224</v>
      </c>
      <c r="O1107">
        <f>SQRT(ssa_urop_maneuver_10003[[#This Row],[x-vel]]^2+ssa_urop_maneuver_10003[[#This Row],[y-vel]]^2+ssa_urop_maneuver_10003[[#This Row],[z-vel]]^2)</f>
        <v>7.5882245901388075</v>
      </c>
    </row>
    <row r="1108" spans="1:15" x14ac:dyDescent="0.35">
      <c r="A1108">
        <v>10003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1872.997583023774</v>
      </c>
      <c r="I1108">
        <v>-5163.3682924636096</v>
      </c>
      <c r="J1108">
        <v>-4211.4387895543468</v>
      </c>
      <c r="K1108">
        <v>6.4455045264669568</v>
      </c>
      <c r="L1108">
        <v>-0.85900057264235152</v>
      </c>
      <c r="M1108">
        <v>3.911946305822172</v>
      </c>
      <c r="N1108">
        <f>SQRT(ssa_urop_maneuver_10003[[#This Row],[x-pos]]^2+ssa_urop_maneuver_10003[[#This Row],[y-pos]]^2+ssa_urop_maneuver_10003[[#This Row],[z-pos]]^2)-6378</f>
        <v>543.32275997835859</v>
      </c>
      <c r="O1108">
        <f>SQRT(ssa_urop_maneuver_10003[[#This Row],[x-vel]]^2+ssa_urop_maneuver_10003[[#This Row],[y-vel]]^2+ssa_urop_maneuver_10003[[#This Row],[z-vel]]^2)</f>
        <v>7.5885265028292324</v>
      </c>
    </row>
    <row r="1109" spans="1:15" x14ac:dyDescent="0.35">
      <c r="A1109">
        <v>10003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5076.7685978324116</v>
      </c>
      <c r="I1109">
        <v>-4565.4908332637578</v>
      </c>
      <c r="J1109">
        <v>-1149.604096033991</v>
      </c>
      <c r="K1109">
        <v>3.845377020071457</v>
      </c>
      <c r="L1109">
        <v>2.7803694292813539</v>
      </c>
      <c r="M1109">
        <v>5.9229686526788248</v>
      </c>
      <c r="N1109">
        <f>SQRT(ssa_urop_maneuver_10003[[#This Row],[x-pos]]^2+ssa_urop_maneuver_10003[[#This Row],[y-pos]]^2+ssa_urop_maneuver_10003[[#This Row],[z-pos]]^2)-6378</f>
        <v>545.79054580442971</v>
      </c>
      <c r="O1109">
        <f>SQRT(ssa_urop_maneuver_10003[[#This Row],[x-vel]]^2+ssa_urop_maneuver_10003[[#This Row],[y-vel]]^2+ssa_urop_maneuver_10003[[#This Row],[z-vel]]^2)</f>
        <v>7.5893963034217666</v>
      </c>
    </row>
    <row r="1110" spans="1:15" x14ac:dyDescent="0.35">
      <c r="A1110">
        <v>10003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6161.5502827966839</v>
      </c>
      <c r="I1110">
        <v>-2062.149779021408</v>
      </c>
      <c r="J1110">
        <v>2393.2295685796771</v>
      </c>
      <c r="K1110">
        <v>-0.36017189502130792</v>
      </c>
      <c r="L1110">
        <v>5.2606474910162149</v>
      </c>
      <c r="M1110">
        <v>5.4563957671221992</v>
      </c>
      <c r="N1110">
        <f>SQRT(ssa_urop_maneuver_10003[[#This Row],[x-pos]]^2+ssa_urop_maneuver_10003[[#This Row],[y-pos]]^2+ssa_urop_maneuver_10003[[#This Row],[z-pos]]^2)-6378</f>
        <v>546.2119671825476</v>
      </c>
      <c r="O1110">
        <f>SQRT(ssa_urop_maneuver_10003[[#This Row],[x-vel]]^2+ssa_urop_maneuver_10003[[#This Row],[y-vel]]^2+ssa_urop_maneuver_10003[[#This Row],[z-vel]]^2)</f>
        <v>7.5879108182797914</v>
      </c>
    </row>
    <row r="1111" spans="1:15" x14ac:dyDescent="0.35">
      <c r="A1111">
        <v>10003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4676.5062029103647</v>
      </c>
      <c r="I1111">
        <v>1301.6095474071219</v>
      </c>
      <c r="J1111">
        <v>4935.6429675774907</v>
      </c>
      <c r="K1111">
        <v>-4.4090630046124151</v>
      </c>
      <c r="L1111">
        <v>5.5451828984261251</v>
      </c>
      <c r="M1111">
        <v>2.7110918375830559</v>
      </c>
      <c r="N1111">
        <f>SQRT(ssa_urop_maneuver_10003[[#This Row],[x-pos]]^2+ssa_urop_maneuver_10003[[#This Row],[y-pos]]^2+ssa_urop_maneuver_10003[[#This Row],[z-pos]]^2)-6378</f>
        <v>544.75011705302222</v>
      </c>
      <c r="O1111">
        <f>SQRT(ssa_urop_maneuver_10003[[#This Row],[x-vel]]^2+ssa_urop_maneuver_10003[[#This Row],[y-vel]]^2+ssa_urop_maneuver_10003[[#This Row],[z-vel]]^2)</f>
        <v>7.5854405875630508</v>
      </c>
    </row>
    <row r="1112" spans="1:15" x14ac:dyDescent="0.35">
      <c r="A1112">
        <v>10003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1244.1062335322351</v>
      </c>
      <c r="I1112">
        <v>4123.7466580574592</v>
      </c>
      <c r="J1112">
        <v>5417.7534884345314</v>
      </c>
      <c r="K1112">
        <v>-6.617867367877408</v>
      </c>
      <c r="L1112">
        <v>3.5212641604907442</v>
      </c>
      <c r="M1112">
        <v>-1.1623517821323219</v>
      </c>
      <c r="N1112">
        <f>SQRT(ssa_urop_maneuver_10003[[#This Row],[x-pos]]^2+ssa_urop_maneuver_10003[[#This Row],[y-pos]]^2+ssa_urop_maneuver_10003[[#This Row],[z-pos]]^2)-6378</f>
        <v>543.3538907932134</v>
      </c>
      <c r="O1112">
        <f>SQRT(ssa_urop_maneuver_10003[[#This Row],[x-vel]]^2+ssa_urop_maneuver_10003[[#This Row],[y-vel]]^2+ssa_urop_maneuver_10003[[#This Row],[z-vel]]^2)</f>
        <v>7.5859430166723127</v>
      </c>
    </row>
    <row r="1113" spans="1:15" x14ac:dyDescent="0.35">
      <c r="A1113">
        <v>10003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-2705.942936273002</v>
      </c>
      <c r="I1113">
        <v>5228.7812066844299</v>
      </c>
      <c r="J1113">
        <v>3638.2791904227461</v>
      </c>
      <c r="K1113">
        <v>-6.0711763055668602</v>
      </c>
      <c r="L1113">
        <v>2.710888832046281E-2</v>
      </c>
      <c r="M1113">
        <v>-4.5549431141087453</v>
      </c>
      <c r="N1113">
        <f>SQRT(ssa_urop_maneuver_10003[[#This Row],[x-pos]]^2+ssa_urop_maneuver_10003[[#This Row],[y-pos]]^2+ssa_urop_maneuver_10003[[#This Row],[z-pos]]^2)-6378</f>
        <v>542.93603128978793</v>
      </c>
      <c r="O1113">
        <f>SQRT(ssa_urop_maneuver_10003[[#This Row],[x-vel]]^2+ssa_urop_maneuver_10003[[#This Row],[y-vel]]^2+ssa_urop_maneuver_10003[[#This Row],[z-vel]]^2)</f>
        <v>7.5899554279237442</v>
      </c>
    </row>
    <row r="1114" spans="1:15" x14ac:dyDescent="0.35">
      <c r="A1114">
        <v>10003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-5526.2739295296014</v>
      </c>
      <c r="I1114">
        <v>4152.1030307598576</v>
      </c>
      <c r="J1114">
        <v>337.21724943879951</v>
      </c>
      <c r="K1114">
        <v>-2.987039238880167</v>
      </c>
      <c r="L1114">
        <v>-3.486767636561162</v>
      </c>
      <c r="M1114">
        <v>-6.0479399009976174</v>
      </c>
      <c r="N1114">
        <f>SQRT(ssa_urop_maneuver_10003[[#This Row],[x-pos]]^2+ssa_urop_maneuver_10003[[#This Row],[y-pos]]^2+ssa_urop_maneuver_10003[[#This Row],[z-pos]]^2)-6378</f>
        <v>542.5042154139901</v>
      </c>
      <c r="O1114">
        <f>SQRT(ssa_urop_maneuver_10003[[#This Row],[x-vel]]^2+ssa_urop_maneuver_10003[[#This Row],[y-vel]]^2+ssa_urop_maneuver_10003[[#This Row],[z-vel]]^2)</f>
        <v>7.5932554949810021</v>
      </c>
    </row>
    <row r="1115" spans="1:15" x14ac:dyDescent="0.35">
      <c r="A1115">
        <v>10003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-6036.5882527486601</v>
      </c>
      <c r="I1115">
        <v>1340.007973296965</v>
      </c>
      <c r="J1115">
        <v>-3104.9993907909889</v>
      </c>
      <c r="K1115">
        <v>1.347239654524554</v>
      </c>
      <c r="L1115">
        <v>-5.5455633039700007</v>
      </c>
      <c r="M1115">
        <v>-5.0076886592872523</v>
      </c>
      <c r="N1115">
        <f>SQRT(ssa_urop_maneuver_10003[[#This Row],[x-pos]]^2+ssa_urop_maneuver_10003[[#This Row],[y-pos]]^2+ssa_urop_maneuver_10003[[#This Row],[z-pos]]^2)-6378</f>
        <v>541.32368938865056</v>
      </c>
      <c r="O1115">
        <f>SQRT(ssa_urop_maneuver_10003[[#This Row],[x-vel]]^2+ssa_urop_maneuver_10003[[#This Row],[y-vel]]^2+ssa_urop_maneuver_10003[[#This Row],[z-vel]]^2)</f>
        <v>7.5924484030789614</v>
      </c>
    </row>
    <row r="1116" spans="1:15" x14ac:dyDescent="0.35">
      <c r="A1116">
        <v>10003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-4025.3171625504501</v>
      </c>
      <c r="I1116">
        <v>-2032.2168554746211</v>
      </c>
      <c r="J1116">
        <v>-5247.227783030894</v>
      </c>
      <c r="K1116">
        <v>5.1120740396515583</v>
      </c>
      <c r="L1116">
        <v>-5.2870358161504107</v>
      </c>
      <c r="M1116">
        <v>-1.874197769579689</v>
      </c>
      <c r="N1116">
        <f>SQRT(ssa_urop_maneuver_10003[[#This Row],[x-pos]]^2+ssa_urop_maneuver_10003[[#This Row],[y-pos]]^2+ssa_urop_maneuver_10003[[#This Row],[z-pos]]^2)-6378</f>
        <v>540.56076173431302</v>
      </c>
      <c r="O1116">
        <f>SQRT(ssa_urop_maneuver_10003[[#This Row],[x-vel]]^2+ssa_urop_maneuver_10003[[#This Row],[y-vel]]^2+ssa_urop_maneuver_10003[[#This Row],[z-vel]]^2)</f>
        <v>7.5893784981139349</v>
      </c>
    </row>
    <row r="1117" spans="1:15" x14ac:dyDescent="0.35">
      <c r="A1117">
        <v>10003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-335.52528050672561</v>
      </c>
      <c r="I1117">
        <v>-4557.5215914475784</v>
      </c>
      <c r="J1117">
        <v>-5196.1588775095624</v>
      </c>
      <c r="K1117">
        <v>6.7410856962419432</v>
      </c>
      <c r="L1117">
        <v>-2.8256004435838129</v>
      </c>
      <c r="M1117">
        <v>2.0379211043702381</v>
      </c>
      <c r="N1117">
        <f>SQRT(ssa_urop_maneuver_10003[[#This Row],[x-pos]]^2+ssa_urop_maneuver_10003[[#This Row],[y-pos]]^2+ssa_urop_maneuver_10003[[#This Row],[z-pos]]^2)-6378</f>
        <v>541.80110629571664</v>
      </c>
      <c r="O1117">
        <f>SQRT(ssa_urop_maneuver_10003[[#This Row],[x-vel]]^2+ssa_urop_maneuver_10003[[#This Row],[y-vel]]^2+ssa_urop_maneuver_10003[[#This Row],[z-vel]]^2)</f>
        <v>7.5881075808462528</v>
      </c>
    </row>
    <row r="1118" spans="1:15" x14ac:dyDescent="0.35">
      <c r="A1118">
        <v>10003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3493.906651856656</v>
      </c>
      <c r="I1118">
        <v>-5183.5328422477442</v>
      </c>
      <c r="J1118">
        <v>-2974.025045511883</v>
      </c>
      <c r="K1118">
        <v>5.560204205276051</v>
      </c>
      <c r="L1118">
        <v>0.81554358558001583</v>
      </c>
      <c r="M1118">
        <v>5.1004613204741842</v>
      </c>
      <c r="N1118">
        <f>SQRT(ssa_urop_maneuver_10003[[#This Row],[x-pos]]^2+ssa_urop_maneuver_10003[[#This Row],[y-pos]]^2+ssa_urop_maneuver_10003[[#This Row],[z-pos]]^2)-6378</f>
        <v>544.51553915779368</v>
      </c>
      <c r="O1118">
        <f>SQRT(ssa_urop_maneuver_10003[[#This Row],[x-vel]]^2+ssa_urop_maneuver_10003[[#This Row],[y-vel]]^2+ssa_urop_maneuver_10003[[#This Row],[z-vel]]^2)</f>
        <v>7.5891822896807168</v>
      </c>
    </row>
    <row r="1119" spans="1:15" x14ac:dyDescent="0.35">
      <c r="A1119">
        <v>10003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5865.3667626341366</v>
      </c>
      <c r="I1119">
        <v>-3646.9885662466304</v>
      </c>
      <c r="J1119">
        <v>491.94212731744489</v>
      </c>
      <c r="K1119">
        <v>2.0572196508549609</v>
      </c>
      <c r="L1119">
        <v>4.120471186667146</v>
      </c>
      <c r="M1119">
        <v>6.0319571497801894</v>
      </c>
      <c r="N1119">
        <f>SQRT(ssa_urop_maneuver_10003[[#This Row],[x-pos]]^2+ssa_urop_maneuver_10003[[#This Row],[y-pos]]^2+ssa_urop_maneuver_10003[[#This Row],[z-pos]]^2)-6378</f>
        <v>546.237136261042</v>
      </c>
      <c r="O1119">
        <f>SQRT(ssa_urop_maneuver_10003[[#This Row],[x-vel]]^2+ssa_urop_maneuver_10003[[#This Row],[y-vel]]^2+ssa_urop_maneuver_10003[[#This Row],[z-vel]]^2)</f>
        <v>7.5891331882371329</v>
      </c>
    </row>
    <row r="1120" spans="1:15" x14ac:dyDescent="0.35">
      <c r="A1120">
        <v>10003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5788.9368421577074</v>
      </c>
      <c r="I1120">
        <v>-588.24370932707723</v>
      </c>
      <c r="J1120">
        <v>3752.2021817642121</v>
      </c>
      <c r="K1120">
        <v>-2.3014307774096792</v>
      </c>
      <c r="L1120">
        <v>5.7047322551881638</v>
      </c>
      <c r="M1120">
        <v>4.4404405182959588</v>
      </c>
      <c r="N1120">
        <f>SQRT(ssa_urop_maneuver_10003[[#This Row],[x-pos]]^2+ssa_urop_maneuver_10003[[#This Row],[y-pos]]^2+ssa_urop_maneuver_10003[[#This Row],[z-pos]]^2)-6378</f>
        <v>545.64366767165757</v>
      </c>
      <c r="O1120">
        <f>SQRT(ssa_urop_maneuver_10003[[#This Row],[x-vel]]^2+ssa_urop_maneuver_10003[[#This Row],[y-vel]]^2+ssa_urop_maneuver_10003[[#This Row],[z-vel]]^2)</f>
        <v>7.5867032183364893</v>
      </c>
    </row>
    <row r="1121" spans="1:15" x14ac:dyDescent="0.35">
      <c r="A1121">
        <v>10003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3299.853327117678</v>
      </c>
      <c r="I1121">
        <v>2716.0965685603869</v>
      </c>
      <c r="J1121">
        <v>5444.981891556884</v>
      </c>
      <c r="K1121">
        <v>-5.6939892397729741</v>
      </c>
      <c r="L1121">
        <v>4.9108322817758241</v>
      </c>
      <c r="M1121">
        <v>0.9980172277893371</v>
      </c>
      <c r="N1121">
        <f>SQRT(ssa_urop_maneuver_10003[[#This Row],[x-pos]]^2+ssa_urop_maneuver_10003[[#This Row],[y-pos]]^2+ssa_urop_maneuver_10003[[#This Row],[z-pos]]^2)-6378</f>
        <v>543.99684698118745</v>
      </c>
      <c r="O1121">
        <f>SQRT(ssa_urop_maneuver_10003[[#This Row],[x-vel]]^2+ssa_urop_maneuver_10003[[#This Row],[y-vel]]^2+ssa_urop_maneuver_10003[[#This Row],[z-vel]]^2)</f>
        <v>7.5851055068038624</v>
      </c>
    </row>
    <row r="1122" spans="1:15" x14ac:dyDescent="0.35">
      <c r="A1122">
        <v>10003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-562.74025605502288</v>
      </c>
      <c r="I1122">
        <v>4890.009607119573</v>
      </c>
      <c r="J1122">
        <v>4865.47633626477</v>
      </c>
      <c r="K1122">
        <v>-6.7151198850516769</v>
      </c>
      <c r="L1122">
        <v>2.0723976353780258</v>
      </c>
      <c r="M1122">
        <v>-2.8603450293397641</v>
      </c>
      <c r="N1122">
        <f>SQRT(ssa_urop_maneuver_10003[[#This Row],[x-pos]]^2+ssa_urop_maneuver_10003[[#This Row],[y-pos]]^2+ssa_urop_maneuver_10003[[#This Row],[z-pos]]^2)-6378</f>
        <v>543.10760877614484</v>
      </c>
      <c r="O1122">
        <f>SQRT(ssa_urop_maneuver_10003[[#This Row],[x-vel]]^2+ssa_urop_maneuver_10003[[#This Row],[y-vel]]^2+ssa_urop_maneuver_10003[[#This Row],[z-vel]]^2)</f>
        <v>7.587439668070223</v>
      </c>
    </row>
    <row r="1123" spans="1:15" x14ac:dyDescent="0.35">
      <c r="A1123">
        <v>10003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-4190.2524123966286</v>
      </c>
      <c r="I1123">
        <v>5026.142918758138</v>
      </c>
      <c r="J1123">
        <v>2253.5438076904138</v>
      </c>
      <c r="K1123">
        <v>-4.9366904138636478</v>
      </c>
      <c r="L1123">
        <v>-1.636832590291911</v>
      </c>
      <c r="M1123">
        <v>-5.5303494564465039</v>
      </c>
      <c r="N1123">
        <f>SQRT(ssa_urop_maneuver_10003[[#This Row],[x-pos]]^2+ssa_urop_maneuver_10003[[#This Row],[y-pos]]^2+ssa_urop_maneuver_10003[[#This Row],[z-pos]]^2)-6378</f>
        <v>542.89500083321218</v>
      </c>
      <c r="O1123">
        <f>SQRT(ssa_urop_maneuver_10003[[#This Row],[x-vel]]^2+ssa_urop_maneuver_10003[[#This Row],[y-vel]]^2+ssa_urop_maneuver_10003[[#This Row],[z-vel]]^2)</f>
        <v>7.5917651624238944</v>
      </c>
    </row>
    <row r="1124" spans="1:15" x14ac:dyDescent="0.35">
      <c r="A1124">
        <v>10003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-6067.1952489644664</v>
      </c>
      <c r="I1124">
        <v>3063.111430694712</v>
      </c>
      <c r="J1124">
        <v>-1301.634859480168</v>
      </c>
      <c r="K1124">
        <v>-1.0916403178083991</v>
      </c>
      <c r="L1124">
        <v>-4.668960842080863</v>
      </c>
      <c r="M1124">
        <v>-5.8879669545185509</v>
      </c>
      <c r="N1124">
        <f>SQRT(ssa_urop_maneuver_10003[[#This Row],[x-pos]]^2+ssa_urop_maneuver_10003[[#This Row],[y-pos]]^2+ssa_urop_maneuver_10003[[#This Row],[z-pos]]^2)-6378</f>
        <v>542.09849159125497</v>
      </c>
      <c r="O1124">
        <f>SQRT(ssa_urop_maneuver_10003[[#This Row],[x-vel]]^2+ssa_urop_maneuver_10003[[#This Row],[y-vel]]^2+ssa_urop_maneuver_10003[[#This Row],[z-vel]]^2)</f>
        <v>7.593354251307634</v>
      </c>
    </row>
    <row r="1125" spans="1:15" x14ac:dyDescent="0.35">
      <c r="A1125">
        <v>10003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-5408.2154925473133</v>
      </c>
      <c r="I1125">
        <v>-180.36667717695079</v>
      </c>
      <c r="J1125">
        <v>-4311.4649301733689</v>
      </c>
      <c r="K1125">
        <v>3.2069991636412851</v>
      </c>
      <c r="L1125">
        <v>-5.7491979013534547</v>
      </c>
      <c r="M1125">
        <v>-3.779689364213517</v>
      </c>
      <c r="N1125">
        <f>SQRT(ssa_urop_maneuver_10003[[#This Row],[x-pos]]^2+ssa_urop_maneuver_10003[[#This Row],[y-pos]]^2+ssa_urop_maneuver_10003[[#This Row],[z-pos]]^2)-6378</f>
        <v>540.81903189984314</v>
      </c>
      <c r="O1125">
        <f>SQRT(ssa_urop_maneuver_10003[[#This Row],[x-vel]]^2+ssa_urop_maneuver_10003[[#This Row],[y-vel]]^2+ssa_urop_maneuver_10003[[#This Row],[z-vel]]^2)</f>
        <v>7.5910586767901913</v>
      </c>
    </row>
    <row r="1126" spans="1:15" x14ac:dyDescent="0.35">
      <c r="A1126">
        <v>10003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-2491.9657936395042</v>
      </c>
      <c r="I1126">
        <v>-3349.0842992606949</v>
      </c>
      <c r="J1126">
        <v>-5517.5602986478407</v>
      </c>
      <c r="K1126">
        <v>6.1602440676987191</v>
      </c>
      <c r="L1126">
        <v>-4.4302948041223402</v>
      </c>
      <c r="M1126">
        <v>-9.5393639416260764E-2</v>
      </c>
      <c r="N1126">
        <f>SQRT(ssa_urop_maneuver_10003[[#This Row],[x-pos]]^2+ssa_urop_maneuver_10003[[#This Row],[y-pos]]^2+ssa_urop_maneuver_10003[[#This Row],[z-pos]]^2)-6378</f>
        <v>540.79547388407173</v>
      </c>
      <c r="O1126">
        <f>SQRT(ssa_urop_maneuver_10003[[#This Row],[x-vel]]^2+ssa_urop_maneuver_10003[[#This Row],[y-vel]]^2+ssa_urop_maneuver_10003[[#This Row],[z-vel]]^2)</f>
        <v>7.5884925361689426</v>
      </c>
    </row>
    <row r="1127" spans="1:15" x14ac:dyDescent="0.35">
      <c r="A1127">
        <v>10003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1462.8659721388269</v>
      </c>
      <c r="I1127">
        <v>-5122.2650901368552</v>
      </c>
      <c r="J1127">
        <v>-4418.2666046101749</v>
      </c>
      <c r="K1127">
        <v>6.5444960998887147</v>
      </c>
      <c r="L1127">
        <v>-1.2656062128917811</v>
      </c>
      <c r="M1127">
        <v>3.6268544264218239</v>
      </c>
      <c r="N1127">
        <f>SQRT(ssa_urop_maneuver_10003[[#This Row],[x-pos]]^2+ssa_urop_maneuver_10003[[#This Row],[y-pos]]^2+ssa_urop_maneuver_10003[[#This Row],[z-pos]]^2)-6378</f>
        <v>542.88551382624155</v>
      </c>
      <c r="O1127">
        <f>SQRT(ssa_urop_maneuver_10003[[#This Row],[x-vel]]^2+ssa_urop_maneuver_10003[[#This Row],[y-vel]]^2+ssa_urop_maneuver_10003[[#This Row],[z-vel]]^2)</f>
        <v>7.5885612152781938</v>
      </c>
    </row>
    <row r="1128" spans="1:15" x14ac:dyDescent="0.35">
      <c r="A1128">
        <v>10003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4807.4502224287926</v>
      </c>
      <c r="I1128">
        <v>-4759.7762547461734</v>
      </c>
      <c r="J1128">
        <v>-1472.183077532588</v>
      </c>
      <c r="K1128">
        <v>4.1987110978320912</v>
      </c>
      <c r="L1128">
        <v>2.4309473733887561</v>
      </c>
      <c r="M1128">
        <v>5.8364061240305336</v>
      </c>
      <c r="N1128">
        <f>SQRT(ssa_urop_maneuver_10003[[#This Row],[x-pos]]^2+ssa_urop_maneuver_10003[[#This Row],[y-pos]]^2+ssa_urop_maneuver_10003[[#This Row],[z-pos]]^2)-6378</f>
        <v>545.465219826664</v>
      </c>
      <c r="O1128">
        <f>SQRT(ssa_urop_maneuver_10003[[#This Row],[x-vel]]^2+ssa_urop_maneuver_10003[[#This Row],[y-vel]]^2+ssa_urop_maneuver_10003[[#This Row],[z-vel]]^2)</f>
        <v>7.5896189930631683</v>
      </c>
    </row>
    <row r="1129" spans="1:15" x14ac:dyDescent="0.35">
      <c r="A1129">
        <v>10003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6145.3497464619022</v>
      </c>
      <c r="I1129">
        <v>-2410.6525720020281</v>
      </c>
      <c r="J1129">
        <v>2089.8876746756132</v>
      </c>
      <c r="K1129">
        <v>9.9411646910252144E-2</v>
      </c>
      <c r="L1129">
        <v>5.1147026380933962</v>
      </c>
      <c r="M1129">
        <v>5.6046459616492763</v>
      </c>
      <c r="N1129">
        <f>SQRT(ssa_urop_maneuver_10003[[#This Row],[x-pos]]^2+ssa_urop_maneuver_10003[[#This Row],[y-pos]]^2+ssa_urop_maneuver_10003[[#This Row],[z-pos]]^2)-6378</f>
        <v>546.17502826151849</v>
      </c>
      <c r="O1129">
        <f>SQRT(ssa_urop_maneuver_10003[[#This Row],[x-vel]]^2+ssa_urop_maneuver_10003[[#This Row],[y-vel]]^2+ssa_urop_maneuver_10003[[#This Row],[z-vel]]^2)</f>
        <v>7.5882884833862567</v>
      </c>
    </row>
    <row r="1130" spans="1:15" x14ac:dyDescent="0.35">
      <c r="A1130">
        <v>10003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4919.7195993613459</v>
      </c>
      <c r="I1130">
        <v>944.40972541630174</v>
      </c>
      <c r="J1130">
        <v>4778.1936647649718</v>
      </c>
      <c r="K1130">
        <v>-4.0351733038015771</v>
      </c>
      <c r="L1130">
        <v>5.6629956422190446</v>
      </c>
      <c r="M1130">
        <v>3.0313878045531411</v>
      </c>
      <c r="N1130">
        <f>SQRT(ssa_urop_maneuver_10003[[#This Row],[x-pos]]^2+ssa_urop_maneuver_10003[[#This Row],[y-pos]]^2+ssa_urop_maneuver_10003[[#This Row],[z-pos]]^2)-6378</f>
        <v>544.91018024942787</v>
      </c>
      <c r="O1130">
        <f>SQRT(ssa_urop_maneuver_10003[[#This Row],[x-vel]]^2+ssa_urop_maneuver_10003[[#This Row],[y-vel]]^2+ssa_urop_maneuver_10003[[#This Row],[z-vel]]^2)</f>
        <v>7.5856084302512174</v>
      </c>
    </row>
    <row r="1131" spans="1:15" x14ac:dyDescent="0.35">
      <c r="A1131">
        <v>10003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1645.1946932544929</v>
      </c>
      <c r="I1131">
        <v>3906.5585003705592</v>
      </c>
      <c r="J1131">
        <v>5471.7146844184654</v>
      </c>
      <c r="K1131">
        <v>-6.4843757018974557</v>
      </c>
      <c r="L1131">
        <v>3.853349846289897</v>
      </c>
      <c r="M1131">
        <v>-0.80334135655806316</v>
      </c>
      <c r="N1131">
        <f>SQRT(ssa_urop_maneuver_10003[[#This Row],[x-pos]]^2+ssa_urop_maneuver_10003[[#This Row],[y-pos]]^2+ssa_urop_maneuver_10003[[#This Row],[z-pos]]^2)-6378</f>
        <v>543.52631167511208</v>
      </c>
      <c r="O1131">
        <f>SQRT(ssa_urop_maneuver_10003[[#This Row],[x-vel]]^2+ssa_urop_maneuver_10003[[#This Row],[y-vel]]^2+ssa_urop_maneuver_10003[[#This Row],[z-vel]]^2)</f>
        <v>7.5855646208055632</v>
      </c>
    </row>
    <row r="1132" spans="1:15" x14ac:dyDescent="0.35">
      <c r="A1132">
        <v>10003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-2313.9118291056502</v>
      </c>
      <c r="I1132">
        <v>5242.3168871522057</v>
      </c>
      <c r="J1132">
        <v>3881.4603557466839</v>
      </c>
      <c r="K1132">
        <v>-6.2340905140077743</v>
      </c>
      <c r="L1132">
        <v>0.43638437906374627</v>
      </c>
      <c r="M1132">
        <v>-4.306150922722165</v>
      </c>
      <c r="N1132">
        <f>SQRT(ssa_urop_maneuver_10003[[#This Row],[x-pos]]^2+ssa_urop_maneuver_10003[[#This Row],[y-pos]]^2+ssa_urop_maneuver_10003[[#This Row],[z-pos]]^2)-6378</f>
        <v>543.11326243324947</v>
      </c>
      <c r="O1132">
        <f>SQRT(ssa_urop_maneuver_10003[[#This Row],[x-vel]]^2+ssa_urop_maneuver_10003[[#This Row],[y-vel]]^2+ssa_urop_maneuver_10003[[#This Row],[z-vel]]^2)</f>
        <v>7.5892853176299493</v>
      </c>
    </row>
    <row r="1133" spans="1:15" x14ac:dyDescent="0.35">
      <c r="A1133">
        <v>10003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-5307.2053339481254</v>
      </c>
      <c r="I1133">
        <v>4391.3679821581727</v>
      </c>
      <c r="J1133">
        <v>668.39872818030778</v>
      </c>
      <c r="K1133">
        <v>-3.3797934218283339</v>
      </c>
      <c r="L1133">
        <v>-3.1711616410628429</v>
      </c>
      <c r="M1133">
        <v>-6.0143471019658374</v>
      </c>
      <c r="N1133">
        <f>SQRT(ssa_urop_maneuver_10003[[#This Row],[x-pos]]^2+ssa_urop_maneuver_10003[[#This Row],[y-pos]]^2+ssa_urop_maneuver_10003[[#This Row],[z-pos]]^2)-6378</f>
        <v>542.78738809713923</v>
      </c>
      <c r="O1133">
        <f>SQRT(ssa_urop_maneuver_10003[[#This Row],[x-vel]]^2+ssa_urop_maneuver_10003[[#This Row],[y-vel]]^2+ssa_urop_maneuver_10003[[#This Row],[z-vel]]^2)</f>
        <v>7.5928677580284072</v>
      </c>
    </row>
    <row r="1134" spans="1:15" x14ac:dyDescent="0.35">
      <c r="A1134">
        <v>10003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-6082.3928235412932</v>
      </c>
      <c r="I1134">
        <v>1705.263383077473</v>
      </c>
      <c r="J1134">
        <v>-2824.485755516112</v>
      </c>
      <c r="K1134">
        <v>0.88940978513931879</v>
      </c>
      <c r="L1134">
        <v>-5.4565511573106207</v>
      </c>
      <c r="M1134">
        <v>-5.2039413266468761</v>
      </c>
      <c r="N1134">
        <f>SQRT(ssa_urop_maneuver_10003[[#This Row],[x-pos]]^2+ssa_urop_maneuver_10003[[#This Row],[y-pos]]^2+ssa_urop_maneuver_10003[[#This Row],[z-pos]]^2)-6378</f>
        <v>541.62032546908449</v>
      </c>
      <c r="O1134">
        <f>SQRT(ssa_urop_maneuver_10003[[#This Row],[x-vel]]^2+ssa_urop_maneuver_10003[[#This Row],[y-vel]]^2+ssa_urop_maneuver_10003[[#This Row],[z-vel]]^2)</f>
        <v>7.5924966664090601</v>
      </c>
    </row>
    <row r="1135" spans="1:15" x14ac:dyDescent="0.35">
      <c r="A1135">
        <v>10003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-4316.7210429398256</v>
      </c>
      <c r="I1135">
        <v>-1693.58487039277</v>
      </c>
      <c r="J1135">
        <v>-5134.7148845329248</v>
      </c>
      <c r="K1135">
        <v>4.7809144588566337</v>
      </c>
      <c r="L1135">
        <v>-5.461423837899849</v>
      </c>
      <c r="M1135">
        <v>-2.2174619704086824</v>
      </c>
      <c r="N1135">
        <f>SQRT(ssa_urop_maneuver_10003[[#This Row],[x-pos]]^2+ssa_urop_maneuver_10003[[#This Row],[y-pos]]^2+ssa_urop_maneuver_10003[[#This Row],[z-pos]]^2)-6378</f>
        <v>540.6420070145814</v>
      </c>
      <c r="O1135">
        <f>SQRT(ssa_urop_maneuver_10003[[#This Row],[x-vel]]^2+ssa_urop_maneuver_10003[[#This Row],[y-vel]]^2+ssa_urop_maneuver_10003[[#This Row],[z-vel]]^2)</f>
        <v>7.5895606585818847</v>
      </c>
    </row>
    <row r="1136" spans="1:15" x14ac:dyDescent="0.35">
      <c r="A1136">
        <v>10003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-750.84137517562669</v>
      </c>
      <c r="I1136">
        <v>-4386.6771857116801</v>
      </c>
      <c r="J1136">
        <v>-5298.45752962406</v>
      </c>
      <c r="K1136">
        <v>6.6740706495790381</v>
      </c>
      <c r="L1136">
        <v>-3.1902222764969661</v>
      </c>
      <c r="M1136">
        <v>1.691084771225331</v>
      </c>
      <c r="N1136">
        <f>SQRT(ssa_urop_maneuver_10003[[#This Row],[x-pos]]^2+ssa_urop_maneuver_10003[[#This Row],[y-pos]]^2+ssa_urop_maneuver_10003[[#This Row],[z-pos]]^2)-6378</f>
        <v>541.56296998219932</v>
      </c>
      <c r="O1136">
        <f>SQRT(ssa_urop_maneuver_10003[[#This Row],[x-vel]]^2+ssa_urop_maneuver_10003[[#This Row],[y-vel]]^2+ssa_urop_maneuver_10003[[#This Row],[z-vel]]^2)</f>
        <v>7.588181924051379</v>
      </c>
    </row>
    <row r="1137" spans="1:15" x14ac:dyDescent="0.35">
      <c r="A1137">
        <v>10003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3127.7604362948118</v>
      </c>
      <c r="I1137">
        <v>-5251.7076906642314</v>
      </c>
      <c r="J1137">
        <v>-3248.4334509018508</v>
      </c>
      <c r="K1137">
        <v>5.7853254386042536</v>
      </c>
      <c r="L1137">
        <v>0.4122601035371114</v>
      </c>
      <c r="M1137">
        <v>4.8944747041073464</v>
      </c>
      <c r="N1137">
        <f>SQRT(ssa_urop_maneuver_10003[[#This Row],[x-pos]]^2+ssa_urop_maneuver_10003[[#This Row],[y-pos]]^2+ssa_urop_maneuver_10003[[#This Row],[z-pos]]^2)-6378</f>
        <v>544.11231489139118</v>
      </c>
      <c r="O1137">
        <f>SQRT(ssa_urop_maneuver_10003[[#This Row],[x-vel]]^2+ssa_urop_maneuver_10003[[#This Row],[y-vel]]^2+ssa_urop_maneuver_10003[[#This Row],[z-vel]]^2)</f>
        <v>7.5891917522669461</v>
      </c>
    </row>
    <row r="1138" spans="1:15" x14ac:dyDescent="0.35">
      <c r="A1138">
        <v>10003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5701.2111278713028</v>
      </c>
      <c r="I1138">
        <v>-3925.8431612612371</v>
      </c>
      <c r="J1138">
        <v>160.1091171507442</v>
      </c>
      <c r="K1138">
        <v>2.480770891197781</v>
      </c>
      <c r="L1138">
        <v>3.8471837888377349</v>
      </c>
      <c r="M1138">
        <v>6.0535650800194452</v>
      </c>
      <c r="N1138">
        <f>SQRT(ssa_urop_maneuver_10003[[#This Row],[x-pos]]^2+ssa_urop_maneuver_10003[[#This Row],[y-pos]]^2+ssa_urop_maneuver_10003[[#This Row],[z-pos]]^2)-6378</f>
        <v>545.99362945836219</v>
      </c>
      <c r="O1138">
        <f>SQRT(ssa_urop_maneuver_10003[[#This Row],[x-vel]]^2+ssa_urop_maneuver_10003[[#This Row],[y-vel]]^2+ssa_urop_maneuver_10003[[#This Row],[z-vel]]^2)</f>
        <v>7.5895123359634207</v>
      </c>
    </row>
    <row r="1139" spans="1:15" x14ac:dyDescent="0.35">
      <c r="A1139">
        <v>10003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5894.9550034180984</v>
      </c>
      <c r="I1139">
        <v>-961.19330108790371</v>
      </c>
      <c r="J1139">
        <v>3501.7558852186094</v>
      </c>
      <c r="K1139">
        <v>-1.8571848595583791</v>
      </c>
      <c r="L1139">
        <v>5.6756298601700594</v>
      </c>
      <c r="M1139">
        <v>4.6800619976122704</v>
      </c>
      <c r="N1139">
        <f>SQRT(ssa_urop_maneuver_10003[[#This Row],[x-pos]]^2+ssa_urop_maneuver_10003[[#This Row],[y-pos]]^2+ssa_urop_maneuver_10003[[#This Row],[z-pos]]^2)-6378</f>
        <v>545.63209118187478</v>
      </c>
      <c r="O1139">
        <f>SQRT(ssa_urop_maneuver_10003[[#This Row],[x-vel]]^2+ssa_urop_maneuver_10003[[#This Row],[y-vel]]^2+ssa_urop_maneuver_10003[[#This Row],[z-vel]]^2)</f>
        <v>7.5871529715514132</v>
      </c>
    </row>
    <row r="1140" spans="1:15" x14ac:dyDescent="0.35">
      <c r="A1140">
        <v>10003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3631.3246957363708</v>
      </c>
      <c r="I1140">
        <v>2404.5735355038241</v>
      </c>
      <c r="J1140">
        <v>5380.2436212504663</v>
      </c>
      <c r="K1140">
        <v>-5.4137512034381974</v>
      </c>
      <c r="L1140">
        <v>5.1371455197053306</v>
      </c>
      <c r="M1140">
        <v>1.3549848547326839</v>
      </c>
      <c r="N1140">
        <f>SQRT(ssa_urop_maneuver_10003[[#This Row],[x-pos]]^2+ssa_urop_maneuver_10003[[#This Row],[y-pos]]^2+ssa_urop_maneuver_10003[[#This Row],[z-pos]]^2)-6378</f>
        <v>544.10331889928784</v>
      </c>
      <c r="O1140">
        <f>SQRT(ssa_urop_maneuver_10003[[#This Row],[x-vel]]^2+ssa_urop_maneuver_10003[[#This Row],[y-vel]]^2+ssa_urop_maneuver_10003[[#This Row],[z-vel]]^2)</f>
        <v>7.5851796379460943</v>
      </c>
    </row>
    <row r="1141" spans="1:15" x14ac:dyDescent="0.35">
      <c r="A1141">
        <v>10003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-143.92465392672449</v>
      </c>
      <c r="I1141">
        <v>4769.5690250343478</v>
      </c>
      <c r="J1141">
        <v>5013.3637283024318</v>
      </c>
      <c r="K1141">
        <v>-6.7147439022919597</v>
      </c>
      <c r="L1141">
        <v>2.4601935960342578</v>
      </c>
      <c r="M1141">
        <v>-2.5341071394131807</v>
      </c>
      <c r="N1141">
        <f>SQRT(ssa_urop_maneuver_10003[[#This Row],[x-pos]]^2+ssa_urop_maneuver_10003[[#This Row],[y-pos]]^2+ssa_urop_maneuver_10003[[#This Row],[z-pos]]^2)-6378</f>
        <v>543.22235322876259</v>
      </c>
      <c r="O1141">
        <f>SQRT(ssa_urop_maneuver_10003[[#This Row],[x-vel]]^2+ssa_urop_maneuver_10003[[#This Row],[y-vel]]^2+ssa_urop_maneuver_10003[[#This Row],[z-vel]]^2)</f>
        <v>7.5869649529545002</v>
      </c>
    </row>
    <row r="1142" spans="1:15" x14ac:dyDescent="0.35">
      <c r="A1142">
        <v>10003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-3858.626438634391</v>
      </c>
      <c r="I1142">
        <v>5147.4483618552404</v>
      </c>
      <c r="J1142">
        <v>2552.6933253463312</v>
      </c>
      <c r="K1142">
        <v>-5.2174559726385201</v>
      </c>
      <c r="L1142">
        <v>-1.2480232567906551</v>
      </c>
      <c r="M1142">
        <v>-5.3708955881809572</v>
      </c>
      <c r="N1142">
        <f>SQRT(ssa_urop_maneuver_10003[[#This Row],[x-pos]]^2+ssa_urop_maneuver_10003[[#This Row],[y-pos]]^2+ssa_urop_maneuver_10003[[#This Row],[z-pos]]^2)-6378</f>
        <v>543.08848694786047</v>
      </c>
      <c r="O1142">
        <f>SQRT(ssa_urop_maneuver_10003[[#This Row],[x-vel]]^2+ssa_urop_maneuver_10003[[#This Row],[y-vel]]^2+ssa_urop_maneuver_10003[[#This Row],[z-vel]]^2)</f>
        <v>7.5911743686371338</v>
      </c>
    </row>
    <row r="1143" spans="1:15" x14ac:dyDescent="0.35">
      <c r="A1143">
        <v>10003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-5961.6590021579404</v>
      </c>
      <c r="I1143">
        <v>3376.1293469735679</v>
      </c>
      <c r="J1143">
        <v>-976.21565080168614</v>
      </c>
      <c r="K1143">
        <v>-1.5369968420346221</v>
      </c>
      <c r="L1143">
        <v>-4.4422073176590002</v>
      </c>
      <c r="M1143">
        <v>-5.963191967798104</v>
      </c>
      <c r="N1143">
        <f>SQRT(ssa_urop_maneuver_10003[[#This Row],[x-pos]]^2+ssa_urop_maneuver_10003[[#This Row],[y-pos]]^2+ssa_urop_maneuver_10003[[#This Row],[z-pos]]^2)-6378</f>
        <v>542.44972688749021</v>
      </c>
      <c r="O1143">
        <f>SQRT(ssa_urop_maneuver_10003[[#This Row],[x-vel]]^2+ssa_urop_maneuver_10003[[#This Row],[y-vel]]^2+ssa_urop_maneuver_10003[[#This Row],[z-vel]]^2)</f>
        <v>7.5931036862602763</v>
      </c>
    </row>
    <row r="1144" spans="1:15" x14ac:dyDescent="0.35">
      <c r="A1144">
        <v>10003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-5573.0479050755112</v>
      </c>
      <c r="I1144">
        <v>193.68859078983044</v>
      </c>
      <c r="J1144">
        <v>-4096.1464246824316</v>
      </c>
      <c r="K1144">
        <v>2.7840019619086829</v>
      </c>
      <c r="L1144">
        <v>-5.779841651301596</v>
      </c>
      <c r="M1144">
        <v>-4.057955259504574</v>
      </c>
      <c r="N1144">
        <f>SQRT(ssa_urop_maneuver_10003[[#This Row],[x-pos]]^2+ssa_urop_maneuver_10003[[#This Row],[y-pos]]^2+ssa_urop_maneuver_10003[[#This Row],[z-pos]]^2)-6378</f>
        <v>541.16134765676361</v>
      </c>
      <c r="O1144">
        <f>SQRT(ssa_urop_maneuver_10003[[#This Row],[x-vel]]^2+ssa_urop_maneuver_10003[[#This Row],[y-vel]]^2+ssa_urop_maneuver_10003[[#This Row],[z-vel]]^2)</f>
        <v>7.5910629905285987</v>
      </c>
    </row>
    <row r="1145" spans="1:15" x14ac:dyDescent="0.35">
      <c r="A1145">
        <v>10003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-2858.2495964240252</v>
      </c>
      <c r="I1145">
        <v>-3070.110106596735</v>
      </c>
      <c r="J1145">
        <v>-5502.3377531288297</v>
      </c>
      <c r="K1145">
        <v>5.9359713474327744</v>
      </c>
      <c r="L1145">
        <v>-4.7050271822038114</v>
      </c>
      <c r="M1145">
        <v>-0.45989022730022572</v>
      </c>
      <c r="N1145">
        <f>SQRT(ssa_urop_maneuver_10003[[#This Row],[x-pos]]^2+ssa_urop_maneuver_10003[[#This Row],[y-pos]]^2+ssa_urop_maneuver_10003[[#This Row],[z-pos]]^2)-6378</f>
        <v>540.87906901055339</v>
      </c>
      <c r="O1145">
        <f>SQRT(ssa_urop_maneuver_10003[[#This Row],[x-vel]]^2+ssa_urop_maneuver_10003[[#This Row],[y-vel]]^2+ssa_urop_maneuver_10003[[#This Row],[z-vel]]^2)</f>
        <v>7.5884475121058763</v>
      </c>
    </row>
    <row r="1146" spans="1:15" x14ac:dyDescent="0.35">
      <c r="A1146">
        <v>10003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1047.8042430781361</v>
      </c>
      <c r="I1146">
        <v>-5054.6965307517657</v>
      </c>
      <c r="J1146">
        <v>-4609.5321355529368</v>
      </c>
      <c r="K1146">
        <v>6.6120979019993538</v>
      </c>
      <c r="L1146">
        <v>-1.670071311660456</v>
      </c>
      <c r="M1146">
        <v>3.328028973357966</v>
      </c>
      <c r="N1146">
        <f>SQRT(ssa_urop_maneuver_10003[[#This Row],[x-pos]]^2+ssa_urop_maneuver_10003[[#This Row],[y-pos]]^2+ssa_urop_maneuver_10003[[#This Row],[z-pos]]^2)-6378</f>
        <v>542.66739978896112</v>
      </c>
      <c r="O1146">
        <f>SQRT(ssa_urop_maneuver_10003[[#This Row],[x-vel]]^2+ssa_urop_maneuver_10003[[#This Row],[y-vel]]^2+ssa_urop_maneuver_10003[[#This Row],[z-vel]]^2)</f>
        <v>7.5884618796674213</v>
      </c>
    </row>
    <row r="1147" spans="1:15" x14ac:dyDescent="0.35">
      <c r="A1147">
        <v>10003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4516.6779102562768</v>
      </c>
      <c r="I1147">
        <v>-4931.9914973020022</v>
      </c>
      <c r="J1147">
        <v>-1790.1992481592879</v>
      </c>
      <c r="K1147">
        <v>4.5304988760186564</v>
      </c>
      <c r="L1147">
        <v>2.0652015705058608</v>
      </c>
      <c r="M1147">
        <v>5.7282307211463026</v>
      </c>
      <c r="N1147">
        <f>SQRT(ssa_urop_maneuver_10003[[#This Row],[x-pos]]^2+ssa_urop_maneuver_10003[[#This Row],[y-pos]]^2+ssa_urop_maneuver_10003[[#This Row],[z-pos]]^2)-6378</f>
        <v>545.13027629600037</v>
      </c>
      <c r="O1147">
        <f>SQRT(ssa_urop_maneuver_10003[[#This Row],[x-vel]]^2+ssa_urop_maneuver_10003[[#This Row],[y-vel]]^2+ssa_urop_maneuver_10003[[#This Row],[z-vel]]^2)</f>
        <v>7.589670927458612</v>
      </c>
    </row>
    <row r="1148" spans="1:15" x14ac:dyDescent="0.35">
      <c r="A1148">
        <v>10003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6100.217977601782</v>
      </c>
      <c r="I1148">
        <v>-2750.7749843144188</v>
      </c>
      <c r="J1148">
        <v>1778.133887662507</v>
      </c>
      <c r="K1148">
        <v>0.55639250258331707</v>
      </c>
      <c r="L1148">
        <v>4.9412046538392946</v>
      </c>
      <c r="M1148">
        <v>5.732823565336032</v>
      </c>
      <c r="N1148">
        <f>SQRT(ssa_urop_maneuver_10003[[#This Row],[x-pos]]^2+ssa_urop_maneuver_10003[[#This Row],[y-pos]]^2+ssa_urop_maneuver_10003[[#This Row],[z-pos]]^2)-6378</f>
        <v>545.95714249010598</v>
      </c>
      <c r="O1148">
        <f>SQRT(ssa_urop_maneuver_10003[[#This Row],[x-vel]]^2+ssa_urop_maneuver_10003[[#This Row],[y-vel]]^2+ssa_urop_maneuver_10003[[#This Row],[z-vel]]^2)</f>
        <v>7.5888300863391427</v>
      </c>
    </row>
    <row r="1149" spans="1:15" x14ac:dyDescent="0.35">
      <c r="A1149">
        <v>10003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5138.4510825156667</v>
      </c>
      <c r="I1149">
        <v>578.55105068057389</v>
      </c>
      <c r="J1149">
        <v>4602.8683353003134</v>
      </c>
      <c r="K1149">
        <v>-3.6444628010346229</v>
      </c>
      <c r="L1149">
        <v>5.7535753788084438</v>
      </c>
      <c r="M1149">
        <v>3.341245526009009</v>
      </c>
      <c r="N1149">
        <f>SQRT(ssa_urop_maneuver_10003[[#This Row],[x-pos]]^2+ssa_urop_maneuver_10003[[#This Row],[y-pos]]^2+ssa_urop_maneuver_10003[[#This Row],[z-pos]]^2)-6378</f>
        <v>544.77384852057003</v>
      </c>
      <c r="O1149">
        <f>SQRT(ssa_urop_maneuver_10003[[#This Row],[x-vel]]^2+ssa_urop_maneuver_10003[[#This Row],[y-vel]]^2+ssa_urop_maneuver_10003[[#This Row],[z-vel]]^2)</f>
        <v>7.5861492479934158</v>
      </c>
    </row>
    <row r="1150" spans="1:15" x14ac:dyDescent="0.35">
      <c r="A1150">
        <v>10003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2036.1416208305441</v>
      </c>
      <c r="I1150">
        <v>3667.2949151172388</v>
      </c>
      <c r="J1150">
        <v>5505.5361208066533</v>
      </c>
      <c r="K1150">
        <v>-6.3216360998278791</v>
      </c>
      <c r="L1150">
        <v>4.1694631785775371</v>
      </c>
      <c r="M1150">
        <v>-0.44119302415488731</v>
      </c>
      <c r="N1150">
        <f>SQRT(ssa_urop_maneuver_10003[[#This Row],[x-pos]]^2+ssa_urop_maneuver_10003[[#This Row],[y-pos]]^2+ssa_urop_maneuver_10003[[#This Row],[z-pos]]^2)-6378</f>
        <v>543.40539717404226</v>
      </c>
      <c r="O1150">
        <f>SQRT(ssa_urop_maneuver_10003[[#This Row],[x-vel]]^2+ssa_urop_maneuver_10003[[#This Row],[y-vel]]^2+ssa_urop_maneuver_10003[[#This Row],[z-vel]]^2)</f>
        <v>7.5856547153639857</v>
      </c>
    </row>
    <row r="1151" spans="1:15" x14ac:dyDescent="0.35">
      <c r="A1151">
        <v>10003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-1913.5950769806038</v>
      </c>
      <c r="I1151">
        <v>5229.2544144501626</v>
      </c>
      <c r="J1151">
        <v>4110.265129061012</v>
      </c>
      <c r="K1151">
        <v>-6.3668915169969971</v>
      </c>
      <c r="L1151">
        <v>0.84716070876314553</v>
      </c>
      <c r="M1151">
        <v>-4.0419038675204142</v>
      </c>
      <c r="N1151">
        <f>SQRT(ssa_urop_maneuver_10003[[#This Row],[x-pos]]^2+ssa_urop_maneuver_10003[[#This Row],[y-pos]]^2+ssa_urop_maneuver_10003[[#This Row],[z-pos]]^2)-6378</f>
        <v>543.07125240492314</v>
      </c>
      <c r="O1151">
        <f>SQRT(ssa_urop_maneuver_10003[[#This Row],[x-vel]]^2+ssa_urop_maneuver_10003[[#This Row],[y-vel]]^2+ssa_urop_maneuver_10003[[#This Row],[z-vel]]^2)</f>
        <v>7.5889377207852275</v>
      </c>
    </row>
    <row r="1152" spans="1:15" x14ac:dyDescent="0.35">
      <c r="A1152">
        <v>10003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-5064.6339832777312</v>
      </c>
      <c r="I1152">
        <v>4610.3653157273948</v>
      </c>
      <c r="J1152">
        <v>996.77432231922717</v>
      </c>
      <c r="K1152">
        <v>-3.7538294058958481</v>
      </c>
      <c r="L1152">
        <v>-2.8366359246694222</v>
      </c>
      <c r="M1152">
        <v>-5.9589830937286443</v>
      </c>
      <c r="N1152">
        <f>SQRT(ssa_urop_maneuver_10003[[#This Row],[x-pos]]^2+ssa_urop_maneuver_10003[[#This Row],[y-pos]]^2+ssa_urop_maneuver_10003[[#This Row],[z-pos]]^2)-6378</f>
        <v>542.94970207620918</v>
      </c>
      <c r="O1152">
        <f>SQRT(ssa_urop_maneuver_10003[[#This Row],[x-vel]]^2+ssa_urop_maneuver_10003[[#This Row],[y-vel]]^2+ssa_urop_maneuver_10003[[#This Row],[z-vel]]^2)</f>
        <v>7.5925765118987991</v>
      </c>
    </row>
    <row r="1153" spans="1:15" x14ac:dyDescent="0.35">
      <c r="A1153">
        <v>10003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-6099.1232257639922</v>
      </c>
      <c r="I1153">
        <v>2065.063077485388</v>
      </c>
      <c r="J1153">
        <v>-2534.0714908466221</v>
      </c>
      <c r="K1153">
        <v>0.43074629598368108</v>
      </c>
      <c r="L1153">
        <v>-5.3388887225764616</v>
      </c>
      <c r="M1153">
        <v>-5.3811738967629168</v>
      </c>
      <c r="N1153">
        <f>SQRT(ssa_urop_maneuver_10003[[#This Row],[x-pos]]^2+ssa_urop_maneuver_10003[[#This Row],[y-pos]]^2+ssa_urop_maneuver_10003[[#This Row],[z-pos]]^2)-6378</f>
        <v>541.92109476465066</v>
      </c>
      <c r="O1153">
        <f>SQRT(ssa_urop_maneuver_10003[[#This Row],[x-vel]]^2+ssa_urop_maneuver_10003[[#This Row],[y-vel]]^2+ssa_urop_maneuver_10003[[#This Row],[z-vel]]^2)</f>
        <v>7.5925165571607662</v>
      </c>
    </row>
    <row r="1154" spans="1:15" x14ac:dyDescent="0.35">
      <c r="A1154">
        <v>10003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-4585.5765163927181</v>
      </c>
      <c r="I1154">
        <v>-1343.28363151087</v>
      </c>
      <c r="J1154">
        <v>-5003.8030176105967</v>
      </c>
      <c r="K1154">
        <v>4.4296144236382213</v>
      </c>
      <c r="L1154">
        <v>-5.6094678274816321</v>
      </c>
      <c r="M1154">
        <v>-2.5524528488198399</v>
      </c>
      <c r="N1154">
        <f>SQRT(ssa_urop_maneuver_10003[[#This Row],[x-pos]]^2+ssa_urop_maneuver_10003[[#This Row],[y-pos]]^2+ssa_urop_maneuver_10003[[#This Row],[z-pos]]^2)-6378</f>
        <v>540.81258175319545</v>
      </c>
      <c r="O1154">
        <f>SQRT(ssa_urop_maneuver_10003[[#This Row],[x-vel]]^2+ssa_urop_maneuver_10003[[#This Row],[y-vel]]^2+ssa_urop_maneuver_10003[[#This Row],[z-vel]]^2)</f>
        <v>7.5896395695120988</v>
      </c>
    </row>
    <row r="1155" spans="1:15" x14ac:dyDescent="0.35">
      <c r="A1155">
        <v>10003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-1159.560142799005</v>
      </c>
      <c r="I1155">
        <v>-4191.9224087482717</v>
      </c>
      <c r="J1155">
        <v>-5381.6430484019866</v>
      </c>
      <c r="K1155">
        <v>6.5759764058937282</v>
      </c>
      <c r="L1155">
        <v>-3.5419115005522879</v>
      </c>
      <c r="M1155">
        <v>1.3382482801055959</v>
      </c>
      <c r="N1155">
        <f>SQRT(ssa_urop_maneuver_10003[[#This Row],[x-pos]]^2+ssa_urop_maneuver_10003[[#This Row],[y-pos]]^2+ssa_urop_maneuver_10003[[#This Row],[z-pos]]^2)-6378</f>
        <v>541.45627243552917</v>
      </c>
      <c r="O1155">
        <f>SQRT(ssa_urop_maneuver_10003[[#This Row],[x-vel]]^2+ssa_urop_maneuver_10003[[#This Row],[y-vel]]^2+ssa_urop_maneuver_10003[[#This Row],[z-vel]]^2)</f>
        <v>7.5881164479613217</v>
      </c>
    </row>
    <row r="1156" spans="1:15" x14ac:dyDescent="0.35">
      <c r="A1156">
        <v>10003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2749.5304828245526</v>
      </c>
      <c r="I1156">
        <v>-5293.7877627065391</v>
      </c>
      <c r="J1156">
        <v>-3511.0795298128128</v>
      </c>
      <c r="K1156">
        <v>5.981442177245806</v>
      </c>
      <c r="L1156">
        <v>3.1147309109255559E-3</v>
      </c>
      <c r="M1156">
        <v>4.6708951384428854</v>
      </c>
      <c r="N1156">
        <f>SQRT(ssa_urop_maneuver_10003[[#This Row],[x-pos]]^2+ssa_urop_maneuver_10003[[#This Row],[y-pos]]^2+ssa_urop_maneuver_10003[[#This Row],[z-pos]]^2)-6378</f>
        <v>543.83402121384916</v>
      </c>
      <c r="O1156">
        <f>SQRT(ssa_urop_maneuver_10003[[#This Row],[x-vel]]^2+ssa_urop_maneuver_10003[[#This Row],[y-vel]]^2+ssa_urop_maneuver_10003[[#This Row],[z-vel]]^2)</f>
        <v>7.589131809081529</v>
      </c>
    </row>
    <row r="1157" spans="1:15" x14ac:dyDescent="0.35">
      <c r="A1157">
        <v>10003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5511.3088859753698</v>
      </c>
      <c r="I1157">
        <v>-4187.3969152776308</v>
      </c>
      <c r="J1157">
        <v>-172.32924960615821</v>
      </c>
      <c r="K1157">
        <v>2.8896280375710228</v>
      </c>
      <c r="L1157">
        <v>3.5514365680136799</v>
      </c>
      <c r="M1157">
        <v>6.053085016981762</v>
      </c>
      <c r="N1157">
        <f>SQRT(ssa_urop_maneuver_10003[[#This Row],[x-pos]]^2+ssa_urop_maneuver_10003[[#This Row],[y-pos]]^2+ssa_urop_maneuver_10003[[#This Row],[z-pos]]^2)-6378</f>
        <v>545.76457810182274</v>
      </c>
      <c r="O1157">
        <f>SQRT(ssa_urop_maneuver_10003[[#This Row],[x-vel]]^2+ssa_urop_maneuver_10003[[#This Row],[y-vel]]^2+ssa_urop_maneuver_10003[[#This Row],[z-vel]]^2)</f>
        <v>7.5896304333577698</v>
      </c>
    </row>
    <row r="1158" spans="1:15" x14ac:dyDescent="0.35">
      <c r="A1158">
        <v>10003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5972.535774648939</v>
      </c>
      <c r="I1158">
        <v>-1332.965672303503</v>
      </c>
      <c r="J1158">
        <v>3238.571897491805</v>
      </c>
      <c r="K1158">
        <v>-1.407001060055278</v>
      </c>
      <c r="L1158">
        <v>5.6172788412421326</v>
      </c>
      <c r="M1158">
        <v>4.9028064523593997</v>
      </c>
      <c r="N1158">
        <f>SQRT(ssa_urop_maneuver_10003[[#This Row],[x-pos]]^2+ssa_urop_maneuver_10003[[#This Row],[y-pos]]^2+ssa_urop_maneuver_10003[[#This Row],[z-pos]]^2)-6378</f>
        <v>545.60664669972448</v>
      </c>
      <c r="O1158">
        <f>SQRT(ssa_urop_maneuver_10003[[#This Row],[x-vel]]^2+ssa_urop_maneuver_10003[[#This Row],[y-vel]]^2+ssa_urop_maneuver_10003[[#This Row],[z-vel]]^2)</f>
        <v>7.5875545910761133</v>
      </c>
    </row>
    <row r="1159" spans="1:15" x14ac:dyDescent="0.35">
      <c r="A1159">
        <v>10003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3943.5579512896929</v>
      </c>
      <c r="I1159">
        <v>2077.735381759142</v>
      </c>
      <c r="J1159">
        <v>5296.013152914049</v>
      </c>
      <c r="K1159">
        <v>-5.1099104646475606</v>
      </c>
      <c r="L1159">
        <v>5.3396644123683696</v>
      </c>
      <c r="M1159">
        <v>1.7070609634087499</v>
      </c>
      <c r="N1159">
        <f>SQRT(ssa_urop_maneuver_10003[[#This Row],[x-pos]]^2+ssa_urop_maneuver_10003[[#This Row],[y-pos]]^2+ssa_urop_maneuver_10003[[#This Row],[z-pos]]^2)-6378</f>
        <v>544.16649233695989</v>
      </c>
      <c r="O1159">
        <f>SQRT(ssa_urop_maneuver_10003[[#This Row],[x-vel]]^2+ssa_urop_maneuver_10003[[#This Row],[y-vel]]^2+ssa_urop_maneuver_10003[[#This Row],[z-vel]]^2)</f>
        <v>7.5853317743011015</v>
      </c>
    </row>
    <row r="1160" spans="1:15" x14ac:dyDescent="0.35">
      <c r="A1160">
        <v>10003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272.80414652024109</v>
      </c>
      <c r="I1160">
        <v>4623.7187353724876</v>
      </c>
      <c r="J1160">
        <v>5143.0474998341824</v>
      </c>
      <c r="K1160">
        <v>-6.6828782711413206</v>
      </c>
      <c r="L1160">
        <v>2.839274219182105</v>
      </c>
      <c r="M1160">
        <v>-2.1988234118436369</v>
      </c>
      <c r="N1160">
        <f>SQRT(ssa_urop_maneuver_10003[[#This Row],[x-pos]]^2+ssa_urop_maneuver_10003[[#This Row],[y-pos]]^2+ssa_urop_maneuver_10003[[#This Row],[z-pos]]^2)-6378</f>
        <v>543.28128540834769</v>
      </c>
      <c r="O1160">
        <f>SQRT(ssa_urop_maneuver_10003[[#This Row],[x-vel]]^2+ssa_urop_maneuver_10003[[#This Row],[y-vel]]^2+ssa_urop_maneuver_10003[[#This Row],[z-vel]]^2)</f>
        <v>7.5866438215509131</v>
      </c>
    </row>
    <row r="1161" spans="1:15" x14ac:dyDescent="0.35">
      <c r="A1161">
        <v>10003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-3511.0491168294739</v>
      </c>
      <c r="I1161">
        <v>5243.6789842333328</v>
      </c>
      <c r="J1161">
        <v>2842.4797353769031</v>
      </c>
      <c r="K1161">
        <v>-5.471738195028176</v>
      </c>
      <c r="L1161">
        <v>-0.84938377719703961</v>
      </c>
      <c r="M1161">
        <v>-5.1920410547399731</v>
      </c>
      <c r="N1161">
        <f>SQRT(ssa_urop_maneuver_10003[[#This Row],[x-pos]]^2+ssa_urop_maneuver_10003[[#This Row],[y-pos]]^2+ssa_urop_maneuver_10003[[#This Row],[z-pos]]^2)-6378</f>
        <v>543.22288591457618</v>
      </c>
      <c r="O1161">
        <f>SQRT(ssa_urop_maneuver_10003[[#This Row],[x-vel]]^2+ssa_urop_maneuver_10003[[#This Row],[y-vel]]^2+ssa_urop_maneuver_10003[[#This Row],[z-vel]]^2)</f>
        <v>7.5906957513788607</v>
      </c>
    </row>
    <row r="1162" spans="1:15" x14ac:dyDescent="0.35">
      <c r="A1162">
        <v>10003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-5828.6890106646351</v>
      </c>
      <c r="I1162">
        <v>3674.7354965023178</v>
      </c>
      <c r="J1162">
        <v>-647.32968655551781</v>
      </c>
      <c r="K1162">
        <v>-1.9719785118384321</v>
      </c>
      <c r="L1162">
        <v>-4.1909951067493054</v>
      </c>
      <c r="M1162">
        <v>-6.0166209895295433</v>
      </c>
      <c r="N1162">
        <f>SQRT(ssa_urop_maneuver_10003[[#This Row],[x-pos]]^2+ssa_urop_maneuver_10003[[#This Row],[y-pos]]^2+ssa_urop_maneuver_10003[[#This Row],[z-pos]]^2)-6378</f>
        <v>542.71761274745859</v>
      </c>
      <c r="O1162">
        <f>SQRT(ssa_urop_maneuver_10003[[#This Row],[x-vel]]^2+ssa_urop_maneuver_10003[[#This Row],[y-vel]]^2+ssa_urop_maneuver_10003[[#This Row],[z-vel]]^2)</f>
        <v>7.5929485292339889</v>
      </c>
    </row>
    <row r="1163" spans="1:15" x14ac:dyDescent="0.35">
      <c r="A1163">
        <v>10003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-5710.3457079290074</v>
      </c>
      <c r="I1163">
        <v>569.95441947431482</v>
      </c>
      <c r="J1163">
        <v>-3865.9162820325287</v>
      </c>
      <c r="K1163">
        <v>2.350985176297244</v>
      </c>
      <c r="L1163">
        <v>-5.781547014374004</v>
      </c>
      <c r="M1163">
        <v>-4.3212374544423247</v>
      </c>
      <c r="N1163">
        <f>SQRT(ssa_urop_maneuver_10003[[#This Row],[x-pos]]^2+ssa_urop_maneuver_10003[[#This Row],[y-pos]]^2+ssa_urop_maneuver_10003[[#This Row],[z-pos]]^2)-6378</f>
        <v>541.40783911641847</v>
      </c>
      <c r="O1163">
        <f>SQRT(ssa_urop_maneuver_10003[[#This Row],[x-vel]]^2+ssa_urop_maneuver_10003[[#This Row],[y-vel]]^2+ssa_urop_maneuver_10003[[#This Row],[z-vel]]^2)</f>
        <v>7.5912127039269244</v>
      </c>
    </row>
    <row r="1164" spans="1:15" x14ac:dyDescent="0.35">
      <c r="A1164">
        <v>10003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-3208.2607281791179</v>
      </c>
      <c r="I1164">
        <v>-2773.2389861654001</v>
      </c>
      <c r="J1164">
        <v>-5466.9096884299697</v>
      </c>
      <c r="K1164">
        <v>5.6855243773005331</v>
      </c>
      <c r="L1164">
        <v>-4.9582576120077331</v>
      </c>
      <c r="M1164">
        <v>-0.82235236579152948</v>
      </c>
      <c r="N1164">
        <f>SQRT(ssa_urop_maneuver_10003[[#This Row],[x-pos]]^2+ssa_urop_maneuver_10003[[#This Row],[y-pos]]^2+ssa_urop_maneuver_10003[[#This Row],[z-pos]]^2)-6378</f>
        <v>540.87945521625352</v>
      </c>
      <c r="O1164">
        <f>SQRT(ssa_urop_maneuver_10003[[#This Row],[x-vel]]^2+ssa_urop_maneuver_10003[[#This Row],[y-vel]]^2+ssa_urop_maneuver_10003[[#This Row],[z-vel]]^2)</f>
        <v>7.5885288037559802</v>
      </c>
    </row>
    <row r="1165" spans="1:15" x14ac:dyDescent="0.35">
      <c r="A1165">
        <v>10003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631.02741270887668</v>
      </c>
      <c r="I1165">
        <v>-4960.9280718116497</v>
      </c>
      <c r="J1165">
        <v>-4783.6492664189391</v>
      </c>
      <c r="K1165">
        <v>6.6480974323608821</v>
      </c>
      <c r="L1165">
        <v>-2.0694224238336911</v>
      </c>
      <c r="M1165">
        <v>3.0173063817969048</v>
      </c>
      <c r="N1165">
        <f>SQRT(ssa_urop_maneuver_10003[[#This Row],[x-pos]]^2+ssa_urop_maneuver_10003[[#This Row],[y-pos]]^2+ssa_urop_maneuver_10003[[#This Row],[z-pos]]^2)-6378</f>
        <v>542.42652105990965</v>
      </c>
      <c r="O1165">
        <f>SQRT(ssa_urop_maneuver_10003[[#This Row],[x-vel]]^2+ssa_urop_maneuver_10003[[#This Row],[y-vel]]^2+ssa_urop_maneuver_10003[[#This Row],[z-vel]]^2)</f>
        <v>7.5884021005783158</v>
      </c>
    </row>
    <row r="1166" spans="1:15" x14ac:dyDescent="0.35">
      <c r="A1166">
        <v>10003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4206.9461785807289</v>
      </c>
      <c r="I1166">
        <v>-5080.6160970358451</v>
      </c>
      <c r="J1166">
        <v>-2101.259299782645</v>
      </c>
      <c r="K1166">
        <v>4.8384129135072529</v>
      </c>
      <c r="L1166">
        <v>1.6859639901518959</v>
      </c>
      <c r="M1166">
        <v>5.599184091510125</v>
      </c>
      <c r="N1166">
        <f>SQRT(ssa_urop_maneuver_10003[[#This Row],[x-pos]]^2+ssa_urop_maneuver_10003[[#This Row],[y-pos]]^2+ssa_urop_maneuver_10003[[#This Row],[z-pos]]^2)-6378</f>
        <v>544.88572199901228</v>
      </c>
      <c r="O1166">
        <f>SQRT(ssa_urop_maneuver_10003[[#This Row],[x-vel]]^2+ssa_urop_maneuver_10003[[#This Row],[y-vel]]^2+ssa_urop_maneuver_10003[[#This Row],[z-vel]]^2)</f>
        <v>7.5897020091899998</v>
      </c>
    </row>
    <row r="1167" spans="1:15" x14ac:dyDescent="0.35">
      <c r="A1167">
        <v>10003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6026.833058166193</v>
      </c>
      <c r="I1167">
        <v>-3079.9072242303</v>
      </c>
      <c r="J1167">
        <v>1460.192082198359</v>
      </c>
      <c r="K1167">
        <v>1.007585055121432</v>
      </c>
      <c r="L1167">
        <v>4.7406677878234778</v>
      </c>
      <c r="M1167">
        <v>5.8398173975091989</v>
      </c>
      <c r="N1167">
        <f>SQRT(ssa_urop_maneuver_10003[[#This Row],[x-pos]]^2+ssa_urop_maneuver_10003[[#This Row],[y-pos]]^2+ssa_urop_maneuver_10003[[#This Row],[z-pos]]^2)-6378</f>
        <v>545.9227420433881</v>
      </c>
      <c r="O1167">
        <f>SQRT(ssa_urop_maneuver_10003[[#This Row],[x-vel]]^2+ssa_urop_maneuver_10003[[#This Row],[y-vel]]^2+ssa_urop_maneuver_10003[[#This Row],[z-vel]]^2)</f>
        <v>7.5889805609226801</v>
      </c>
    </row>
    <row r="1168" spans="1:15" x14ac:dyDescent="0.35">
      <c r="A1168">
        <v>10003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5331.8004655757813</v>
      </c>
      <c r="I1168">
        <v>206.27047903240091</v>
      </c>
      <c r="J1168">
        <v>4411.0090067293504</v>
      </c>
      <c r="K1168">
        <v>-3.2387833953537082</v>
      </c>
      <c r="L1168">
        <v>5.815388039669644</v>
      </c>
      <c r="M1168">
        <v>3.6390699531812891</v>
      </c>
      <c r="N1168">
        <f>SQRT(ssa_urop_maneuver_10003[[#This Row],[x-pos]]^2+ssa_urop_maneuver_10003[[#This Row],[y-pos]]^2+ssa_urop_maneuver_10003[[#This Row],[z-pos]]^2)-6378</f>
        <v>544.97942887900172</v>
      </c>
      <c r="O1168">
        <f>SQRT(ssa_urop_maneuver_10003[[#This Row],[x-vel]]^2+ssa_urop_maneuver_10003[[#This Row],[y-vel]]^2+ssa_urop_maneuver_10003[[#This Row],[z-vel]]^2)</f>
        <v>7.5862563928527038</v>
      </c>
    </row>
    <row r="1169" spans="1:15" x14ac:dyDescent="0.35">
      <c r="A1169">
        <v>10003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2415.4542795837651</v>
      </c>
      <c r="I1169">
        <v>3407.0071037995422</v>
      </c>
      <c r="J1169">
        <v>5519.7323967830407</v>
      </c>
      <c r="K1169">
        <v>-6.1297294707471899</v>
      </c>
      <c r="L1169">
        <v>4.467442444640918</v>
      </c>
      <c r="M1169">
        <v>-7.6965296091909177E-2</v>
      </c>
      <c r="N1169">
        <f>SQRT(ssa_urop_maneuver_10003[[#This Row],[x-pos]]^2+ssa_urop_maneuver_10003[[#This Row],[y-pos]]^2+ssa_urop_maneuver_10003[[#This Row],[z-pos]]^2)-6378</f>
        <v>543.67338973721871</v>
      </c>
      <c r="O1169">
        <f>SQRT(ssa_urop_maneuver_10003[[#This Row],[x-vel]]^2+ssa_urop_maneuver_10003[[#This Row],[y-vel]]^2+ssa_urop_maneuver_10003[[#This Row],[z-vel]]^2)</f>
        <v>7.5853509501886833</v>
      </c>
    </row>
    <row r="1170" spans="1:15" x14ac:dyDescent="0.35">
      <c r="A1170">
        <v>10003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-1506.1748637037831</v>
      </c>
      <c r="I1170">
        <v>5189.5681254400943</v>
      </c>
      <c r="J1170">
        <v>4324.8519795039583</v>
      </c>
      <c r="K1170">
        <v>-6.4687138275047271</v>
      </c>
      <c r="L1170">
        <v>1.2580801493234419</v>
      </c>
      <c r="M1170">
        <v>-3.762363395514237</v>
      </c>
      <c r="N1170">
        <f>SQRT(ssa_urop_maneuver_10003[[#This Row],[x-pos]]^2+ssa_urop_maneuver_10003[[#This Row],[y-pos]]^2+ssa_urop_maneuver_10003[[#This Row],[z-pos]]^2)-6378</f>
        <v>543.30946376884913</v>
      </c>
      <c r="O1170">
        <f>SQRT(ssa_urop_maneuver_10003[[#This Row],[x-vel]]^2+ssa_urop_maneuver_10003[[#This Row],[y-vel]]^2+ssa_urop_maneuver_10003[[#This Row],[z-vel]]^2)</f>
        <v>7.588306962964662</v>
      </c>
    </row>
    <row r="1171" spans="1:15" x14ac:dyDescent="0.35">
      <c r="A1171">
        <v>10003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-4799.2033985006528</v>
      </c>
      <c r="I1171">
        <v>4808.4947831215868</v>
      </c>
      <c r="J1171">
        <v>1322.5634477076651</v>
      </c>
      <c r="K1171">
        <v>-4.1082838321707884</v>
      </c>
      <c r="L1171">
        <v>-2.483751442822185</v>
      </c>
      <c r="M1171">
        <v>-5.8815949433075403</v>
      </c>
      <c r="N1171">
        <f>SQRT(ssa_urop_maneuver_10003[[#This Row],[x-pos]]^2+ssa_urop_maneuver_10003[[#This Row],[y-pos]]^2+ssa_urop_maneuver_10003[[#This Row],[z-pos]]^2)-6378</f>
        <v>543.21011187350905</v>
      </c>
      <c r="O1171">
        <f>SQRT(ssa_urop_maneuver_10003[[#This Row],[x-vel]]^2+ssa_urop_maneuver_10003[[#This Row],[y-vel]]^2+ssa_urop_maneuver_10003[[#This Row],[z-vel]]^2)</f>
        <v>7.5921127726435946</v>
      </c>
    </row>
    <row r="1172" spans="1:15" x14ac:dyDescent="0.35">
      <c r="A1172">
        <v>10003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-6086.9515615709561</v>
      </c>
      <c r="I1172">
        <v>2418.6794163162172</v>
      </c>
      <c r="J1172">
        <v>-2233.4047470897481</v>
      </c>
      <c r="K1172">
        <v>-2.8091145933167281E-2</v>
      </c>
      <c r="L1172">
        <v>-5.1925186194627706</v>
      </c>
      <c r="M1172">
        <v>-5.5392464167832607</v>
      </c>
      <c r="N1172">
        <f>SQRT(ssa_urop_maneuver_10003[[#This Row],[x-pos]]^2+ssa_urop_maneuver_10003[[#This Row],[y-pos]]^2+ssa_urop_maneuver_10003[[#This Row],[z-pos]]^2)-6378</f>
        <v>542.19408659510646</v>
      </c>
      <c r="O1172">
        <f>SQRT(ssa_urop_maneuver_10003[[#This Row],[x-vel]]^2+ssa_urop_maneuver_10003[[#This Row],[y-vel]]^2+ssa_urop_maneuver_10003[[#This Row],[z-vel]]^2)</f>
        <v>7.5925153665826448</v>
      </c>
    </row>
    <row r="1173" spans="1:15" x14ac:dyDescent="0.35">
      <c r="A1173">
        <v>10003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-4831.6514191770639</v>
      </c>
      <c r="I1173">
        <v>-981.91840177276856</v>
      </c>
      <c r="J1173">
        <v>-4854.1028765556412</v>
      </c>
      <c r="K1173">
        <v>4.0589166532132372</v>
      </c>
      <c r="L1173">
        <v>-5.7307805415731936</v>
      </c>
      <c r="M1173">
        <v>-2.8791124192720048</v>
      </c>
      <c r="N1173">
        <f>SQRT(ssa_urop_maneuver_10003[[#This Row],[x-pos]]^2+ssa_urop_maneuver_10003[[#This Row],[y-pos]]^2+ssa_urop_maneuver_10003[[#This Row],[z-pos]]^2)-6378</f>
        <v>540.91132479391399</v>
      </c>
      <c r="O1173">
        <f>SQRT(ssa_urop_maneuver_10003[[#This Row],[x-vel]]^2+ssa_urop_maneuver_10003[[#This Row],[y-vel]]^2+ssa_urop_maneuver_10003[[#This Row],[z-vel]]^2)</f>
        <v>7.5898575965700434</v>
      </c>
    </row>
    <row r="1174" spans="1:15" x14ac:dyDescent="0.35">
      <c r="A1174">
        <v>10003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-1561.00778954575</v>
      </c>
      <c r="I1174">
        <v>-3973.465791354367</v>
      </c>
      <c r="J1174">
        <v>-5445.2396697232898</v>
      </c>
      <c r="K1174">
        <v>6.4474129005418579</v>
      </c>
      <c r="L1174">
        <v>-3.8796764144535332</v>
      </c>
      <c r="M1174">
        <v>0.97965208328391151</v>
      </c>
      <c r="N1174">
        <f>SQRT(ssa_urop_maneuver_10003[[#This Row],[x-pos]]^2+ssa_urop_maneuver_10003[[#This Row],[y-pos]]^2+ssa_urop_maneuver_10003[[#This Row],[z-pos]]^2)-6378</f>
        <v>541.2348402705702</v>
      </c>
      <c r="O1174">
        <f>SQRT(ssa_urop_maneuver_10003[[#This Row],[x-vel]]^2+ssa_urop_maneuver_10003[[#This Row],[y-vel]]^2+ssa_urop_maneuver_10003[[#This Row],[z-vel]]^2)</f>
        <v>7.5881974404481003</v>
      </c>
    </row>
    <row r="1175" spans="1:15" x14ac:dyDescent="0.35">
      <c r="A1175">
        <v>10003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2360.0419744280121</v>
      </c>
      <c r="I1175">
        <v>-5309.2956079909318</v>
      </c>
      <c r="J1175">
        <v>-3761.4074512344691</v>
      </c>
      <c r="K1175">
        <v>6.1485456010949324</v>
      </c>
      <c r="L1175">
        <v>-0.41079361221551158</v>
      </c>
      <c r="M1175">
        <v>4.4297008947989758</v>
      </c>
      <c r="N1175">
        <f>SQRT(ssa_urop_maneuver_10003[[#This Row],[x-pos]]^2+ssa_urop_maneuver_10003[[#This Row],[y-pos]]^2+ssa_urop_maneuver_10003[[#This Row],[z-pos]]^2)-6378</f>
        <v>543.45967179583113</v>
      </c>
      <c r="O1175">
        <f>SQRT(ssa_urop_maneuver_10003[[#This Row],[x-vel]]^2+ssa_urop_maneuver_10003[[#This Row],[y-vel]]^2+ssa_urop_maneuver_10003[[#This Row],[z-vel]]^2)</f>
        <v>7.5891774533188876</v>
      </c>
    </row>
    <row r="1176" spans="1:15" x14ac:dyDescent="0.35">
      <c r="A1176">
        <v>10003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5296.3118987731395</v>
      </c>
      <c r="I1176">
        <v>-4430.5388583671938</v>
      </c>
      <c r="J1176">
        <v>-504.77211531294472</v>
      </c>
      <c r="K1176">
        <v>3.2829443275340582</v>
      </c>
      <c r="L1176">
        <v>3.2342362842578578</v>
      </c>
      <c r="M1176">
        <v>6.0306117915449429</v>
      </c>
      <c r="N1176">
        <f>SQRT(ssa_urop_maneuver_10003[[#This Row],[x-pos]]^2+ssa_urop_maneuver_10003[[#This Row],[y-pos]]^2+ssa_urop_maneuver_10003[[#This Row],[z-pos]]^2)-6378</f>
        <v>545.53877673730676</v>
      </c>
      <c r="O1176">
        <f>SQRT(ssa_urop_maneuver_10003[[#This Row],[x-vel]]^2+ssa_urop_maneuver_10003[[#This Row],[y-vel]]^2+ssa_urop_maneuver_10003[[#This Row],[z-vel]]^2)</f>
        <v>7.589880524778966</v>
      </c>
    </row>
    <row r="1177" spans="1:15" x14ac:dyDescent="0.35">
      <c r="A1177">
        <v>10003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6021.5301223326478</v>
      </c>
      <c r="I1177">
        <v>-1702.1992556079149</v>
      </c>
      <c r="J1177">
        <v>2963.152285903042</v>
      </c>
      <c r="K1177">
        <v>-0.95244276393932892</v>
      </c>
      <c r="L1177">
        <v>5.5293977454726209</v>
      </c>
      <c r="M1177">
        <v>5.1082913083191333</v>
      </c>
      <c r="N1177">
        <f>SQRT(ssa_urop_maneuver_10003[[#This Row],[x-pos]]^2+ssa_urop_maneuver_10003[[#This Row],[y-pos]]^2+ssa_urop_maneuver_10003[[#This Row],[z-pos]]^2)-6378</f>
        <v>545.62468577001891</v>
      </c>
      <c r="O1177">
        <f>SQRT(ssa_urop_maneuver_10003[[#This Row],[x-vel]]^2+ssa_urop_maneuver_10003[[#This Row],[y-vel]]^2+ssa_urop_maneuver_10003[[#This Row],[z-vel]]^2)</f>
        <v>7.5878868426503896</v>
      </c>
    </row>
    <row r="1178" spans="1:15" x14ac:dyDescent="0.35">
      <c r="A1178">
        <v>10003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4235.6106929053713</v>
      </c>
      <c r="I1178">
        <v>1736.397531563724</v>
      </c>
      <c r="J1178">
        <v>5192.5578892389567</v>
      </c>
      <c r="K1178">
        <v>-4.7834342897177882</v>
      </c>
      <c r="L1178">
        <v>5.5170423091848866</v>
      </c>
      <c r="M1178">
        <v>2.0539571799489331</v>
      </c>
      <c r="N1178">
        <f>SQRT(ssa_urop_maneuver_10003[[#This Row],[x-pos]]^2+ssa_urop_maneuver_10003[[#This Row],[y-pos]]^2+ssa_urop_maneuver_10003[[#This Row],[z-pos]]^2)-6378</f>
        <v>544.29237771510543</v>
      </c>
      <c r="O1178">
        <f>SQRT(ssa_urop_maneuver_10003[[#This Row],[x-vel]]^2+ssa_urop_maneuver_10003[[#This Row],[y-vel]]^2+ssa_urop_maneuver_10003[[#This Row],[z-vel]]^2)</f>
        <v>7.5853635076011878</v>
      </c>
    </row>
    <row r="1179" spans="1:15" x14ac:dyDescent="0.35">
      <c r="A1179">
        <v>10003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686.17639162459511</v>
      </c>
      <c r="I1179">
        <v>4452.3906563971623</v>
      </c>
      <c r="J1179">
        <v>5254.6545932929876</v>
      </c>
      <c r="K1179">
        <v>-6.619562721326238</v>
      </c>
      <c r="L1179">
        <v>3.2082166562757521</v>
      </c>
      <c r="M1179">
        <v>-1.854711949822623</v>
      </c>
      <c r="N1179">
        <f>SQRT(ssa_urop_maneuver_10003[[#This Row],[x-pos]]^2+ssa_urop_maneuver_10003[[#This Row],[y-pos]]^2+ssa_urop_maneuver_10003[[#This Row],[z-pos]]^2)-6378</f>
        <v>543.41715925364497</v>
      </c>
      <c r="O1179">
        <f>SQRT(ssa_urop_maneuver_10003[[#This Row],[x-vel]]^2+ssa_urop_maneuver_10003[[#This Row],[y-vel]]^2+ssa_urop_maneuver_10003[[#This Row],[z-vel]]^2)</f>
        <v>7.5862521149769355</v>
      </c>
    </row>
    <row r="1180" spans="1:15" x14ac:dyDescent="0.35">
      <c r="A1180">
        <v>10003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-3148.5493677547088</v>
      </c>
      <c r="I1180">
        <v>5314.1028678141556</v>
      </c>
      <c r="J1180">
        <v>3122.9038052355309</v>
      </c>
      <c r="K1180">
        <v>-5.6987492177303007</v>
      </c>
      <c r="L1180">
        <v>-0.44163599659342201</v>
      </c>
      <c r="M1180">
        <v>-4.9940090182655519</v>
      </c>
      <c r="N1180">
        <f>SQRT(ssa_urop_maneuver_10003[[#This Row],[x-pos]]^2+ssa_urop_maneuver_10003[[#This Row],[y-pos]]^2+ssa_urop_maneuver_10003[[#This Row],[z-pos]]^2)-6378</f>
        <v>543.38574186222922</v>
      </c>
      <c r="O1180">
        <f>SQRT(ssa_urop_maneuver_10003[[#This Row],[x-vel]]^2+ssa_urop_maneuver_10003[[#This Row],[y-vel]]^2+ssa_urop_maneuver_10003[[#This Row],[z-vel]]^2)</f>
        <v>7.5901851805200673</v>
      </c>
    </row>
    <row r="1181" spans="1:15" x14ac:dyDescent="0.35">
      <c r="A1181">
        <v>10003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-5668.6655999641434</v>
      </c>
      <c r="I1181">
        <v>3958.0551848466348</v>
      </c>
      <c r="J1181">
        <v>-315.14064009347231</v>
      </c>
      <c r="K1181">
        <v>-2.395296880802813</v>
      </c>
      <c r="L1181">
        <v>-3.9151012955082121</v>
      </c>
      <c r="M1181">
        <v>-6.0485589993553246</v>
      </c>
      <c r="N1181">
        <f>SQRT(ssa_urop_maneuver_10003[[#This Row],[x-pos]]^2+ssa_urop_maneuver_10003[[#This Row],[y-pos]]^2+ssa_urop_maneuver_10003[[#This Row],[z-pos]]^2)-6378</f>
        <v>542.9308733397047</v>
      </c>
      <c r="O1181">
        <f>SQRT(ssa_urop_maneuver_10003[[#This Row],[x-vel]]^2+ssa_urop_maneuver_10003[[#This Row],[y-vel]]^2+ssa_urop_maneuver_10003[[#This Row],[z-vel]]^2)</f>
        <v>7.5927946943109195</v>
      </c>
    </row>
    <row r="1182" spans="1:15" x14ac:dyDescent="0.35">
      <c r="A1182">
        <v>10003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-5819.7212200926788</v>
      </c>
      <c r="I1182">
        <v>947.89523853796811</v>
      </c>
      <c r="J1182">
        <v>-3621.0920576029671</v>
      </c>
      <c r="K1182">
        <v>1.909129958117368</v>
      </c>
      <c r="L1182">
        <v>-5.7534775685632233</v>
      </c>
      <c r="M1182">
        <v>-4.569752955253235</v>
      </c>
      <c r="N1182">
        <f>SQRT(ssa_urop_maneuver_10003[[#This Row],[x-pos]]^2+ssa_urop_maneuver_10003[[#This Row],[y-pos]]^2+ssa_urop_maneuver_10003[[#This Row],[z-pos]]^2)-6378</f>
        <v>541.5352555265772</v>
      </c>
      <c r="O1182">
        <f>SQRT(ssa_urop_maneuver_10003[[#This Row],[x-vel]]^2+ssa_urop_maneuver_10003[[#This Row],[y-vel]]^2+ssa_urop_maneuver_10003[[#This Row],[z-vel]]^2)</f>
        <v>7.5914375055708048</v>
      </c>
    </row>
    <row r="1183" spans="1:15" x14ac:dyDescent="0.35">
      <c r="A1183">
        <v>10003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-3541.020046684725</v>
      </c>
      <c r="I1183">
        <v>-2458.4628114309689</v>
      </c>
      <c r="J1183">
        <v>-5411.6600223424339</v>
      </c>
      <c r="K1183">
        <v>5.4096482602852136</v>
      </c>
      <c r="L1183">
        <v>-5.1890884066948466</v>
      </c>
      <c r="M1183">
        <v>-1.1826934885126441</v>
      </c>
      <c r="N1183">
        <f>SQRT(ssa_urop_maneuver_10003[[#This Row],[x-pos]]^2+ssa_urop_maneuver_10003[[#This Row],[y-pos]]^2+ssa_urop_maneuver_10003[[#This Row],[z-pos]]^2)-6378</f>
        <v>540.73735327707527</v>
      </c>
      <c r="O1183">
        <f>SQRT(ssa_urop_maneuver_10003[[#This Row],[x-vel]]^2+ssa_urop_maneuver_10003[[#This Row],[y-vel]]^2+ssa_urop_maneuver_10003[[#This Row],[z-vel]]^2)</f>
        <v>7.5887875632588306</v>
      </c>
    </row>
    <row r="1184" spans="1:15" x14ac:dyDescent="0.35">
      <c r="A1184">
        <v>10003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213.761832065438</v>
      </c>
      <c r="I1184">
        <v>-4840.4179044107286</v>
      </c>
      <c r="J1184">
        <v>-4940.7893281356382</v>
      </c>
      <c r="K1184">
        <v>6.6524614826551831</v>
      </c>
      <c r="L1184">
        <v>-2.4627508574820531</v>
      </c>
      <c r="M1184">
        <v>2.69528034691862</v>
      </c>
      <c r="N1184">
        <f>SQRT(ssa_urop_maneuver_10003[[#This Row],[x-pos]]^2+ssa_urop_maneuver_10003[[#This Row],[y-pos]]^2+ssa_urop_maneuver_10003[[#This Row],[z-pos]]^2)-6378</f>
        <v>542.02447937916895</v>
      </c>
      <c r="O1184">
        <f>SQRT(ssa_urop_maneuver_10003[[#This Row],[x-vel]]^2+ssa_urop_maneuver_10003[[#This Row],[y-vel]]^2+ssa_urop_maneuver_10003[[#This Row],[z-vel]]^2)</f>
        <v>7.5884729499896846</v>
      </c>
    </row>
    <row r="1185" spans="1:15" x14ac:dyDescent="0.35">
      <c r="A1185">
        <v>10003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3879.1498500144021</v>
      </c>
      <c r="I1185">
        <v>-5204.6615381821512</v>
      </c>
      <c r="J1185">
        <v>-2405.151931352435</v>
      </c>
      <c r="K1185">
        <v>5.1215480853409634</v>
      </c>
      <c r="L1185">
        <v>1.2937218494267539</v>
      </c>
      <c r="M1185">
        <v>5.4499356521316296</v>
      </c>
      <c r="N1185">
        <f>SQRT(ssa_urop_maneuver_10003[[#This Row],[x-pos]]^2+ssa_urop_maneuver_10003[[#This Row],[y-pos]]^2+ssa_urop_maneuver_10003[[#This Row],[z-pos]]^2)-6378</f>
        <v>544.50396163033656</v>
      </c>
      <c r="O1185">
        <f>SQRT(ssa_urop_maneuver_10003[[#This Row],[x-vel]]^2+ssa_urop_maneuver_10003[[#This Row],[y-vel]]^2+ssa_urop_maneuver_10003[[#This Row],[z-vel]]^2)</f>
        <v>7.5898464824078804</v>
      </c>
    </row>
    <row r="1186" spans="1:15" x14ac:dyDescent="0.35">
      <c r="A1186">
        <v>10003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5925.2971234041679</v>
      </c>
      <c r="I1186">
        <v>-3396.7288528804761</v>
      </c>
      <c r="J1186">
        <v>1136.71472670158</v>
      </c>
      <c r="K1186">
        <v>1.451059342849665</v>
      </c>
      <c r="L1186">
        <v>4.5137697908971752</v>
      </c>
      <c r="M1186">
        <v>5.9261202512955427</v>
      </c>
      <c r="N1186">
        <f>SQRT(ssa_urop_maneuver_10003[[#This Row],[x-pos]]^2+ssa_urop_maneuver_10003[[#This Row],[y-pos]]^2+ssa_urop_maneuver_10003[[#This Row],[z-pos]]^2)-6378</f>
        <v>545.80193755661003</v>
      </c>
      <c r="O1186">
        <f>SQRT(ssa_urop_maneuver_10003[[#This Row],[x-vel]]^2+ssa_urop_maneuver_10003[[#This Row],[y-vel]]^2+ssa_urop_maneuver_10003[[#This Row],[z-vel]]^2)</f>
        <v>7.5893736351890322</v>
      </c>
    </row>
    <row r="1187" spans="1:15" x14ac:dyDescent="0.35">
      <c r="A1187">
        <v>10003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5498.4475501075476</v>
      </c>
      <c r="I1187">
        <v>-170.90703166764001</v>
      </c>
      <c r="J1187">
        <v>4203.1687507253246</v>
      </c>
      <c r="K1187">
        <v>-2.8207665984051191</v>
      </c>
      <c r="L1187">
        <v>5.8481998614141322</v>
      </c>
      <c r="M1187">
        <v>3.9240410315587799</v>
      </c>
      <c r="N1187">
        <f>SQRT(ssa_urop_maneuver_10003[[#This Row],[x-pos]]^2+ssa_urop_maneuver_10003[[#This Row],[y-pos]]^2+ssa_urop_maneuver_10003[[#This Row],[z-pos]]^2)-6378</f>
        <v>545.06017753933884</v>
      </c>
      <c r="O1187">
        <f>SQRT(ssa_urop_maneuver_10003[[#This Row],[x-vel]]^2+ssa_urop_maneuver_10003[[#This Row],[y-vel]]^2+ssa_urop_maneuver_10003[[#This Row],[z-vel]]^2)</f>
        <v>7.5865844646375065</v>
      </c>
    </row>
    <row r="1188" spans="1:15" x14ac:dyDescent="0.35">
      <c r="A1188">
        <v>10003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2780.4124820082939</v>
      </c>
      <c r="I1188">
        <v>3126.575015855236</v>
      </c>
      <c r="J1188">
        <v>5514.0419053755422</v>
      </c>
      <c r="K1188">
        <v>-5.9104342435699353</v>
      </c>
      <c r="L1188">
        <v>4.7454435746464902</v>
      </c>
      <c r="M1188">
        <v>0.28759707609063889</v>
      </c>
      <c r="N1188">
        <f>SQRT(ssa_urop_maneuver_10003[[#This Row],[x-pos]]^2+ssa_urop_maneuver_10003[[#This Row],[y-pos]]^2+ssa_urop_maneuver_10003[[#This Row],[z-pos]]^2)-6378</f>
        <v>543.76444514801642</v>
      </c>
      <c r="O1188">
        <f>SQRT(ssa_urop_maneuver_10003[[#This Row],[x-vel]]^2+ssa_urop_maneuver_10003[[#This Row],[y-vel]]^2+ssa_urop_maneuver_10003[[#This Row],[z-vel]]^2)</f>
        <v>7.5851947731019838</v>
      </c>
    </row>
    <row r="1189" spans="1:15" x14ac:dyDescent="0.35">
      <c r="A1189">
        <v>10003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-1094.856857375996</v>
      </c>
      <c r="I1189">
        <v>5122.7021493901721</v>
      </c>
      <c r="J1189">
        <v>4523.7995452087334</v>
      </c>
      <c r="K1189">
        <v>-6.5392069475549537</v>
      </c>
      <c r="L1189">
        <v>1.66635013339053</v>
      </c>
      <c r="M1189">
        <v>-3.4695184300394422</v>
      </c>
      <c r="N1189">
        <f>SQRT(ssa_urop_maneuver_10003[[#This Row],[x-pos]]^2+ssa_urop_maneuver_10003[[#This Row],[y-pos]]^2+ssa_urop_maneuver_10003[[#This Row],[z-pos]]^2)-6378</f>
        <v>543.38361707691183</v>
      </c>
      <c r="O1189">
        <f>SQRT(ssa_urop_maneuver_10003[[#This Row],[x-vel]]^2+ssa_urop_maneuver_10003[[#This Row],[y-vel]]^2+ssa_urop_maneuver_10003[[#This Row],[z-vel]]^2)</f>
        <v>7.5878526874462295</v>
      </c>
    </row>
    <row r="1190" spans="1:15" x14ac:dyDescent="0.35">
      <c r="A1190">
        <v>10003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-4513.1387652215053</v>
      </c>
      <c r="I1190">
        <v>4983.5584275285592</v>
      </c>
      <c r="J1190">
        <v>1643.3804804999399</v>
      </c>
      <c r="K1190">
        <v>-4.4403257053296246</v>
      </c>
      <c r="L1190">
        <v>-2.1149718109159088</v>
      </c>
      <c r="M1190">
        <v>-5.7832161790887788</v>
      </c>
      <c r="N1190">
        <f>SQRT(ssa_urop_maneuver_10003[[#This Row],[x-pos]]^2+ssa_urop_maneuver_10003[[#This Row],[y-pos]]^2+ssa_urop_maneuver_10003[[#This Row],[z-pos]]^2)-6378</f>
        <v>543.34203160226934</v>
      </c>
      <c r="O1190">
        <f>SQRT(ssa_urop_maneuver_10003[[#This Row],[x-vel]]^2+ssa_urop_maneuver_10003[[#This Row],[y-vel]]^2+ssa_urop_maneuver_10003[[#This Row],[z-vel]]^2)</f>
        <v>7.5917842108725777</v>
      </c>
    </row>
    <row r="1191" spans="1:15" x14ac:dyDescent="0.35">
      <c r="A1191">
        <v>10003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-6045.9001871859127</v>
      </c>
      <c r="I1191">
        <v>2762.868604036581</v>
      </c>
      <c r="J1191">
        <v>-1924.9466005637771</v>
      </c>
      <c r="K1191">
        <v>-0.4828568274879711</v>
      </c>
      <c r="L1191">
        <v>-5.0181896951124161</v>
      </c>
      <c r="M1191">
        <v>-5.6773289469699284</v>
      </c>
      <c r="N1191">
        <f>SQRT(ssa_urop_maneuver_10003[[#This Row],[x-pos]]^2+ssa_urop_maneuver_10003[[#This Row],[y-pos]]^2+ssa_urop_maneuver_10003[[#This Row],[z-pos]]^2)-6378</f>
        <v>542.38809689223581</v>
      </c>
      <c r="O1191">
        <f>SQRT(ssa_urop_maneuver_10003[[#This Row],[x-vel]]^2+ssa_urop_maneuver_10003[[#This Row],[y-vel]]^2+ssa_urop_maneuver_10003[[#This Row],[z-vel]]^2)</f>
        <v>7.5925912904677588</v>
      </c>
    </row>
    <row r="1192" spans="1:15" x14ac:dyDescent="0.35">
      <c r="A1192">
        <v>10003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-5052.5650697836127</v>
      </c>
      <c r="I1192">
        <v>-612.41954173726242</v>
      </c>
      <c r="J1192">
        <v>-4687.0998701899571</v>
      </c>
      <c r="K1192">
        <v>3.6721996620903949</v>
      </c>
      <c r="L1192">
        <v>-5.8236573288632716</v>
      </c>
      <c r="M1192">
        <v>-3.195210499224546</v>
      </c>
      <c r="N1192">
        <f>SQRT(ssa_urop_maneuver_10003[[#This Row],[x-pos]]^2+ssa_urop_maneuver_10003[[#This Row],[y-pos]]^2+ssa_urop_maneuver_10003[[#This Row],[z-pos]]^2)-6378</f>
        <v>540.98667961095816</v>
      </c>
      <c r="O1192">
        <f>SQRT(ssa_urop_maneuver_10003[[#This Row],[x-vel]]^2+ssa_urop_maneuver_10003[[#This Row],[y-vel]]^2+ssa_urop_maneuver_10003[[#This Row],[z-vel]]^2)</f>
        <v>7.5900859795284585</v>
      </c>
    </row>
    <row r="1193" spans="1:15" x14ac:dyDescent="0.35">
      <c r="A1193">
        <v>10003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-1951.4409079577269</v>
      </c>
      <c r="I1193">
        <v>-3732.7254864746651</v>
      </c>
      <c r="J1193">
        <v>-5489.2393874088384</v>
      </c>
      <c r="K1193">
        <v>6.2894007819796798</v>
      </c>
      <c r="L1193">
        <v>-4.2004160535250703</v>
      </c>
      <c r="M1193">
        <v>0.61789946509485005</v>
      </c>
      <c r="N1193">
        <f>SQRT(ssa_urop_maneuver_10003[[#This Row],[x-pos]]^2+ssa_urop_maneuver_10003[[#This Row],[y-pos]]^2+ssa_urop_maneuver_10003[[#This Row],[z-pos]]^2)-6378</f>
        <v>541.03968964689284</v>
      </c>
      <c r="O1193">
        <f>SQRT(ssa_urop_maneuver_10003[[#This Row],[x-vel]]^2+ssa_urop_maneuver_10003[[#This Row],[y-vel]]^2+ssa_urop_maneuver_10003[[#This Row],[z-vel]]^2)</f>
        <v>7.5882710130860662</v>
      </c>
    </row>
    <row r="1194" spans="1:15" x14ac:dyDescent="0.35">
      <c r="A1194">
        <v>10003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1962.8294995535887</v>
      </c>
      <c r="I1194">
        <v>-5297.6526244985098</v>
      </c>
      <c r="J1194">
        <v>-3997.9815091731639</v>
      </c>
      <c r="K1194">
        <v>6.2848774264629341</v>
      </c>
      <c r="L1194">
        <v>-0.82612163656183357</v>
      </c>
      <c r="M1194">
        <v>4.1728350046853357</v>
      </c>
      <c r="N1194">
        <f>SQRT(ssa_urop_maneuver_10003[[#This Row],[x-pos]]^2+ssa_urop_maneuver_10003[[#This Row],[y-pos]]^2+ssa_urop_maneuver_10003[[#This Row],[z-pos]]^2)-6378</f>
        <v>543.10389474571184</v>
      </c>
      <c r="O1194">
        <f>SQRT(ssa_urop_maneuver_10003[[#This Row],[x-vel]]^2+ssa_urop_maneuver_10003[[#This Row],[y-vel]]^2+ssa_urop_maneuver_10003[[#This Row],[z-vel]]^2)</f>
        <v>7.5891180779051144</v>
      </c>
    </row>
    <row r="1195" spans="1:15" x14ac:dyDescent="0.35">
      <c r="A1195">
        <v>10003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5058.0771398195093</v>
      </c>
      <c r="I1195">
        <v>-4653.0263192281036</v>
      </c>
      <c r="J1195">
        <v>-835.12106294485147</v>
      </c>
      <c r="K1195">
        <v>3.6572747627895241</v>
      </c>
      <c r="L1195">
        <v>2.8976283085361758</v>
      </c>
      <c r="M1195">
        <v>5.9864077449670061</v>
      </c>
      <c r="N1195">
        <f>SQRT(ssa_urop_maneuver_10003[[#This Row],[x-pos]]^2+ssa_urop_maneuver_10003[[#This Row],[y-pos]]^2+ssa_urop_maneuver_10003[[#This Row],[z-pos]]^2)-6378</f>
        <v>545.31029707381276</v>
      </c>
      <c r="O1195">
        <f>SQRT(ssa_urop_maneuver_10003[[#This Row],[x-vel]]^2+ssa_urop_maneuver_10003[[#This Row],[y-vel]]^2+ssa_urop_maneuver_10003[[#This Row],[z-vel]]^2)</f>
        <v>7.5900583788247866</v>
      </c>
    </row>
    <row r="1196" spans="1:15" x14ac:dyDescent="0.35">
      <c r="A1196">
        <v>10003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6041.6182591669012</v>
      </c>
      <c r="I1196">
        <v>-2065.8332253114531</v>
      </c>
      <c r="J1196">
        <v>2677.2726337646982</v>
      </c>
      <c r="K1196">
        <v>-0.49715527089355938</v>
      </c>
      <c r="L1196">
        <v>5.4125859984089422</v>
      </c>
      <c r="M1196">
        <v>5.2951771391946032</v>
      </c>
      <c r="N1196">
        <f>SQRT(ssa_urop_maneuver_10003[[#This Row],[x-pos]]^2+ssa_urop_maneuver_10003[[#This Row],[y-pos]]^2+ssa_urop_maneuver_10003[[#This Row],[z-pos]]^2)-6378</f>
        <v>545.62671291606966</v>
      </c>
      <c r="O1196">
        <f>SQRT(ssa_urop_maneuver_10003[[#This Row],[x-vel]]^2+ssa_urop_maneuver_10003[[#This Row],[y-vel]]^2+ssa_urop_maneuver_10003[[#This Row],[z-vel]]^2)</f>
        <v>7.5882904193895291</v>
      </c>
    </row>
    <row r="1197" spans="1:15" x14ac:dyDescent="0.35">
      <c r="A1197">
        <v>10003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4505.1396497001006</v>
      </c>
      <c r="I1197">
        <v>1383.4371012793649</v>
      </c>
      <c r="J1197">
        <v>5070.4224517467728</v>
      </c>
      <c r="K1197">
        <v>-4.4372673249652719</v>
      </c>
      <c r="L1197">
        <v>5.6679262916158857</v>
      </c>
      <c r="M1197">
        <v>2.3929483305307269</v>
      </c>
      <c r="N1197">
        <f>SQRT(ssa_urop_maneuver_10003[[#This Row],[x-pos]]^2+ssa_urop_maneuver_10003[[#This Row],[y-pos]]^2+ssa_urop_maneuver_10003[[#This Row],[z-pos]]^2)-6378</f>
        <v>544.38147718499749</v>
      </c>
      <c r="O1197">
        <f>SQRT(ssa_urop_maneuver_10003[[#This Row],[x-vel]]^2+ssa_urop_maneuver_10003[[#This Row],[y-vel]]^2+ssa_urop_maneuver_10003[[#This Row],[z-vel]]^2)</f>
        <v>7.5855739053142752</v>
      </c>
    </row>
    <row r="1198" spans="1:15" x14ac:dyDescent="0.35">
      <c r="A1198">
        <v>10003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1092.6782373827141</v>
      </c>
      <c r="I1198">
        <v>4256.9840752997807</v>
      </c>
      <c r="J1198">
        <v>5346.9990120939055</v>
      </c>
      <c r="K1198">
        <v>-6.5256062314891752</v>
      </c>
      <c r="L1198">
        <v>3.5636529676522888</v>
      </c>
      <c r="M1198">
        <v>-1.504489158676559</v>
      </c>
      <c r="N1198">
        <f>SQRT(ssa_urop_maneuver_10003[[#This Row],[x-pos]]^2+ssa_urop_maneuver_10003[[#This Row],[y-pos]]^2+ssa_urop_maneuver_10003[[#This Row],[z-pos]]^2)-6378</f>
        <v>543.43464775467874</v>
      </c>
      <c r="O1198">
        <f>SQRT(ssa_urop_maneuver_10003[[#This Row],[x-vel]]^2+ssa_urop_maneuver_10003[[#This Row],[y-vel]]^2+ssa_urop_maneuver_10003[[#This Row],[z-vel]]^2)</f>
        <v>7.5859506188006929</v>
      </c>
    </row>
    <row r="1199" spans="1:15" x14ac:dyDescent="0.35">
      <c r="A1199">
        <v>10003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-2774.3799398228998</v>
      </c>
      <c r="I1199">
        <v>5357.8563088840638</v>
      </c>
      <c r="J1199">
        <v>3391.4600989653659</v>
      </c>
      <c r="K1199">
        <v>-5.8967858855022186</v>
      </c>
      <c r="L1199">
        <v>-2.8713643112168612E-2</v>
      </c>
      <c r="M1199">
        <v>-4.7783106912692483</v>
      </c>
      <c r="N1199">
        <f>SQRT(ssa_urop_maneuver_10003[[#This Row],[x-pos]]^2+ssa_urop_maneuver_10003[[#This Row],[y-pos]]^2+ssa_urop_maneuver_10003[[#This Row],[z-pos]]^2)-6378</f>
        <v>543.40230589254588</v>
      </c>
      <c r="O1199">
        <f>SQRT(ssa_urop_maneuver_10003[[#This Row],[x-vel]]^2+ssa_urop_maneuver_10003[[#This Row],[y-vel]]^2+ssa_urop_maneuver_10003[[#This Row],[z-vel]]^2)</f>
        <v>7.5898064082726746</v>
      </c>
    </row>
    <row r="1200" spans="1:15" x14ac:dyDescent="0.35">
      <c r="A1200">
        <v>10003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-5483.2071457696075</v>
      </c>
      <c r="I1200">
        <v>4223.1300405420743</v>
      </c>
      <c r="J1200">
        <v>17.525817390692129</v>
      </c>
      <c r="K1200">
        <v>-2.8034105701533352</v>
      </c>
      <c r="L1200">
        <v>-3.6172981833748619</v>
      </c>
      <c r="M1200">
        <v>-6.0585237414942403</v>
      </c>
      <c r="N1200">
        <f>SQRT(ssa_urop_maneuver_10003[[#This Row],[x-pos]]^2+ssa_urop_maneuver_10003[[#This Row],[y-pos]]^2+ssa_urop_maneuver_10003[[#This Row],[z-pos]]^2)-6378</f>
        <v>543.03280566007652</v>
      </c>
      <c r="O1200">
        <f>SQRT(ssa_urop_maneuver_10003[[#This Row],[x-vel]]^2+ssa_urop_maneuver_10003[[#This Row],[y-vel]]^2+ssa_urop_maneuver_10003[[#This Row],[z-vel]]^2)</f>
        <v>7.5927377735928623</v>
      </c>
    </row>
    <row r="1201" spans="1:15" x14ac:dyDescent="0.35">
      <c r="A1201">
        <v>10003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-5900.4628107220224</v>
      </c>
      <c r="I1201">
        <v>1323.582632686644</v>
      </c>
      <c r="J1201">
        <v>-3363.658677980718</v>
      </c>
      <c r="K1201">
        <v>1.462378336147123</v>
      </c>
      <c r="L1201">
        <v>-5.6959656591071024</v>
      </c>
      <c r="M1201">
        <v>-4.8012412317242044</v>
      </c>
      <c r="N1201">
        <f>SQRT(ssa_urop_maneuver_10003[[#This Row],[x-pos]]^2+ssa_urop_maneuver_10003[[#This Row],[y-pos]]^2+ssa_urop_maneuver_10003[[#This Row],[z-pos]]^2)-6378</f>
        <v>541.64826188573898</v>
      </c>
      <c r="O1201">
        <f>SQRT(ssa_urop_maneuver_10003[[#This Row],[x-vel]]^2+ssa_urop_maneuver_10003[[#This Row],[y-vel]]^2+ssa_urop_maneuver_10003[[#This Row],[z-vel]]^2)</f>
        <v>7.5917384407636437</v>
      </c>
    </row>
    <row r="1202" spans="1:15" x14ac:dyDescent="0.35">
      <c r="A1202">
        <v>10003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-3853.812720763065</v>
      </c>
      <c r="I1202">
        <v>-2129.064936689877</v>
      </c>
      <c r="J1202">
        <v>-5336.9299427059977</v>
      </c>
      <c r="K1202">
        <v>5.1108165393713287</v>
      </c>
      <c r="L1202">
        <v>-5.3951345289833483</v>
      </c>
      <c r="M1202">
        <v>-1.538011033604733</v>
      </c>
      <c r="N1202">
        <f>SQRT(ssa_urop_maneuver_10003[[#This Row],[x-pos]]^2+ssa_urop_maneuver_10003[[#This Row],[y-pos]]^2+ssa_urop_maneuver_10003[[#This Row],[z-pos]]^2)-6378</f>
        <v>540.64229489495574</v>
      </c>
      <c r="O1202">
        <f>SQRT(ssa_urop_maneuver_10003[[#This Row],[x-vel]]^2+ssa_urop_maneuver_10003[[#This Row],[y-vel]]^2+ssa_urop_maneuver_10003[[#This Row],[z-vel]]^2)</f>
        <v>7.5890315735559959</v>
      </c>
    </row>
    <row r="1203" spans="1:15" x14ac:dyDescent="0.35">
      <c r="A1203">
        <v>10003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-200.48999790371809</v>
      </c>
      <c r="I1203">
        <v>-4694.5209967204864</v>
      </c>
      <c r="J1203">
        <v>-5079.7094495092933</v>
      </c>
      <c r="K1203">
        <v>6.6253022452001122</v>
      </c>
      <c r="L1203">
        <v>-2.8462851932836051</v>
      </c>
      <c r="M1203">
        <v>2.3641998787620229</v>
      </c>
      <c r="N1203">
        <f>SQRT(ssa_urop_maneuver_10003[[#This Row],[x-pos]]^2+ssa_urop_maneuver_10003[[#This Row],[y-pos]]^2+ssa_urop_maneuver_10003[[#This Row],[z-pos]]^2)-6378</f>
        <v>541.69448164750611</v>
      </c>
      <c r="O1203">
        <f>SQRT(ssa_urop_maneuver_10003[[#This Row],[x-vel]]^2+ssa_urop_maneuver_10003[[#This Row],[y-vel]]^2+ssa_urop_maneuver_10003[[#This Row],[z-vel]]^2)</f>
        <v>7.5885051432082138</v>
      </c>
    </row>
    <row r="1204" spans="1:15" x14ac:dyDescent="0.35">
      <c r="A1204">
        <v>10003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3536.134824606961</v>
      </c>
      <c r="I1204">
        <v>-5303.1727097869116</v>
      </c>
      <c r="J1204">
        <v>-2699.702871546669</v>
      </c>
      <c r="K1204">
        <v>5.3776513630959144</v>
      </c>
      <c r="L1204">
        <v>0.89211230397877506</v>
      </c>
      <c r="M1204">
        <v>5.2811857857378737</v>
      </c>
      <c r="N1204">
        <f>SQRT(ssa_urop_maneuver_10003[[#This Row],[x-pos]]^2+ssa_urop_maneuver_10003[[#This Row],[y-pos]]^2+ssa_urop_maneuver_10003[[#This Row],[z-pos]]^2)-6378</f>
        <v>544.15904774399769</v>
      </c>
      <c r="O1204">
        <f>SQRT(ssa_urop_maneuver_10003[[#This Row],[x-vel]]^2+ssa_urop_maneuver_10003[[#This Row],[y-vel]]^2+ssa_urop_maneuver_10003[[#This Row],[z-vel]]^2)</f>
        <v>7.5898565104616722</v>
      </c>
    </row>
    <row r="1205" spans="1:15" x14ac:dyDescent="0.35">
      <c r="A1205">
        <v>10003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5796.708896033907</v>
      </c>
      <c r="I1205">
        <v>-3698.6358128669558</v>
      </c>
      <c r="J1205">
        <v>809.72467236084958</v>
      </c>
      <c r="K1205">
        <v>1.883608199554027</v>
      </c>
      <c r="L1205">
        <v>4.2621847960165056</v>
      </c>
      <c r="M1205">
        <v>5.9906928305464398</v>
      </c>
      <c r="N1205">
        <f>SQRT(ssa_urop_maneuver_10003[[#This Row],[x-pos]]^2+ssa_urop_maneuver_10003[[#This Row],[y-pos]]^2+ssa_urop_maneuver_10003[[#This Row],[z-pos]]^2)-6378</f>
        <v>545.68362554287523</v>
      </c>
      <c r="O1205">
        <f>SQRT(ssa_urop_maneuver_10003[[#This Row],[x-vel]]^2+ssa_urop_maneuver_10003[[#This Row],[y-vel]]^2+ssa_urop_maneuver_10003[[#This Row],[z-vel]]^2)</f>
        <v>7.5896376510859822</v>
      </c>
    </row>
    <row r="1206" spans="1:15" x14ac:dyDescent="0.35">
      <c r="A1206">
        <v>10003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5637.6673919387304</v>
      </c>
      <c r="I1206">
        <v>-550.00668751848048</v>
      </c>
      <c r="J1206">
        <v>3980.4849213435232</v>
      </c>
      <c r="K1206">
        <v>-2.393091801840102</v>
      </c>
      <c r="L1206">
        <v>5.8516725314155682</v>
      </c>
      <c r="M1206">
        <v>4.1943267429610458</v>
      </c>
      <c r="N1206">
        <f>SQRT(ssa_urop_maneuver_10003[[#This Row],[x-pos]]^2+ssa_urop_maneuver_10003[[#This Row],[y-pos]]^2+ssa_urop_maneuver_10003[[#This Row],[z-pos]]^2)-6378</f>
        <v>545.15399131692357</v>
      </c>
      <c r="O1206">
        <f>SQRT(ssa_urop_maneuver_10003[[#This Row],[x-vel]]^2+ssa_urop_maneuver_10003[[#This Row],[y-vel]]^2+ssa_urop_maneuver_10003[[#This Row],[z-vel]]^2)</f>
        <v>7.5869187825938935</v>
      </c>
    </row>
    <row r="1207" spans="1:15" x14ac:dyDescent="0.35">
      <c r="A1207">
        <v>10003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3128.9832147298098</v>
      </c>
      <c r="I1207">
        <v>2828.33015123104</v>
      </c>
      <c r="J1207">
        <v>5488.3767451817857</v>
      </c>
      <c r="K1207">
        <v>-5.6653211964840278</v>
      </c>
      <c r="L1207">
        <v>5.0016150613571151</v>
      </c>
      <c r="M1207">
        <v>0.65025658879370629</v>
      </c>
      <c r="N1207">
        <f>SQRT(ssa_urop_maneuver_10003[[#This Row],[x-pos]]^2+ssa_urop_maneuver_10003[[#This Row],[y-pos]]^2+ssa_urop_maneuver_10003[[#This Row],[z-pos]]^2)-6378</f>
        <v>543.8687288531919</v>
      </c>
      <c r="O1207">
        <f>SQRT(ssa_urop_maneuver_10003[[#This Row],[x-vel]]^2+ssa_urop_maneuver_10003[[#This Row],[y-vel]]^2+ssa_urop_maneuver_10003[[#This Row],[z-vel]]^2)</f>
        <v>7.5851731102589328</v>
      </c>
    </row>
    <row r="1208" spans="1:15" x14ac:dyDescent="0.35">
      <c r="A1208">
        <v>10003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-682.05910493352451</v>
      </c>
      <c r="I1208">
        <v>5029.4755856330939</v>
      </c>
      <c r="J1208">
        <v>4705.8513611517374</v>
      </c>
      <c r="K1208">
        <v>-6.5781189793676109</v>
      </c>
      <c r="L1208">
        <v>2.0690640206342481</v>
      </c>
      <c r="M1208">
        <v>-3.164758444814233</v>
      </c>
      <c r="N1208">
        <f>SQRT(ssa_urop_maneuver_10003[[#This Row],[x-pos]]^2+ssa_urop_maneuver_10003[[#This Row],[y-pos]]^2+ssa_urop_maneuver_10003[[#This Row],[z-pos]]^2)-6378</f>
        <v>543.40638326891894</v>
      </c>
      <c r="O1208">
        <f>SQRT(ssa_urop_maneuver_10003[[#This Row],[x-vel]]^2+ssa_urop_maneuver_10003[[#This Row],[y-vel]]^2+ssa_urop_maneuver_10003[[#This Row],[z-vel]]^2)</f>
        <v>7.5873823708985793</v>
      </c>
    </row>
    <row r="1209" spans="1:15" x14ac:dyDescent="0.35">
      <c r="A1209">
        <v>10003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-4208.2818727835884</v>
      </c>
      <c r="I1209">
        <v>5134.6431868017153</v>
      </c>
      <c r="J1209">
        <v>1957.5117888124287</v>
      </c>
      <c r="K1209">
        <v>-4.7483372976857261</v>
      </c>
      <c r="L1209">
        <v>-1.732976066464424</v>
      </c>
      <c r="M1209">
        <v>-5.6639630647357873</v>
      </c>
      <c r="N1209">
        <f>SQRT(ssa_urop_maneuver_10003[[#This Row],[x-pos]]^2+ssa_urop_maneuver_10003[[#This Row],[y-pos]]^2+ssa_urop_maneuver_10003[[#This Row],[z-pos]]^2)-6378</f>
        <v>543.41960727045171</v>
      </c>
      <c r="O1209">
        <f>SQRT(ssa_urop_maneuver_10003[[#This Row],[x-vel]]^2+ssa_urop_maneuver_10003[[#This Row],[y-vel]]^2+ssa_urop_maneuver_10003[[#This Row],[z-vel]]^2)</f>
        <v>7.591468286057915</v>
      </c>
    </row>
    <row r="1210" spans="1:15" x14ac:dyDescent="0.35">
      <c r="A1210">
        <v>10003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-5976.5749712199386</v>
      </c>
      <c r="I1210">
        <v>3095.4444546115069</v>
      </c>
      <c r="J1210">
        <v>-1610.1309996182961</v>
      </c>
      <c r="K1210">
        <v>-0.93120322386434662</v>
      </c>
      <c r="L1210">
        <v>-4.8173992251468842</v>
      </c>
      <c r="M1210">
        <v>-5.7943927708107292</v>
      </c>
      <c r="N1210">
        <f>SQRT(ssa_urop_maneuver_10003[[#This Row],[x-pos]]^2+ssa_urop_maneuver_10003[[#This Row],[y-pos]]^2+ssa_urop_maneuver_10003[[#This Row],[z-pos]]^2)-6378</f>
        <v>542.5308029174721</v>
      </c>
      <c r="O1210">
        <f>SQRT(ssa_urop_maneuver_10003[[#This Row],[x-vel]]^2+ssa_urop_maneuver_10003[[#This Row],[y-vel]]^2+ssa_urop_maneuver_10003[[#This Row],[z-vel]]^2)</f>
        <v>7.5927243016591079</v>
      </c>
    </row>
    <row r="1211" spans="1:15" x14ac:dyDescent="0.35">
      <c r="A1211">
        <v>10003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-5247.5021579338909</v>
      </c>
      <c r="I1211">
        <v>-237.4197218502517</v>
      </c>
      <c r="J1211">
        <v>-4503.3356919879598</v>
      </c>
      <c r="K1211">
        <v>3.271728840361924</v>
      </c>
      <c r="L1211">
        <v>-5.8880144597891366</v>
      </c>
      <c r="M1211">
        <v>-3.4988803814978531</v>
      </c>
      <c r="N1211">
        <f>SQRT(ssa_urop_maneuver_10003[[#This Row],[x-pos]]^2+ssa_urop_maneuver_10003[[#This Row],[y-pos]]^2+ssa_urop_maneuver_10003[[#This Row],[z-pos]]^2)-6378</f>
        <v>541.00855445178422</v>
      </c>
      <c r="O1211">
        <f>SQRT(ssa_urop_maneuver_10003[[#This Row],[x-vel]]^2+ssa_urop_maneuver_10003[[#This Row],[y-vel]]^2+ssa_urop_maneuver_10003[[#This Row],[z-vel]]^2)</f>
        <v>7.5904603159210646</v>
      </c>
    </row>
    <row r="1212" spans="1:15" x14ac:dyDescent="0.35">
      <c r="A1212">
        <v>10003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-2328.9277637285359</v>
      </c>
      <c r="I1212">
        <v>-3471.7248408809951</v>
      </c>
      <c r="J1212">
        <v>-5512.9849021464361</v>
      </c>
      <c r="K1212">
        <v>6.1032599302603936</v>
      </c>
      <c r="L1212">
        <v>-4.5022072175954957</v>
      </c>
      <c r="M1212">
        <v>0.2549288982442256</v>
      </c>
      <c r="N1212">
        <f>SQRT(ssa_urop_maneuver_10003[[#This Row],[x-pos]]^2+ssa_urop_maneuver_10003[[#This Row],[y-pos]]^2+ssa_urop_maneuver_10003[[#This Row],[z-pos]]^2)-6378</f>
        <v>540.79905986221911</v>
      </c>
      <c r="O1212">
        <f>SQRT(ssa_urop_maneuver_10003[[#This Row],[x-vel]]^2+ssa_urop_maneuver_10003[[#This Row],[y-vel]]^2+ssa_urop_maneuver_10003[[#This Row],[z-vel]]^2)</f>
        <v>7.5884544111202974</v>
      </c>
    </row>
    <row r="1213" spans="1:15" x14ac:dyDescent="0.35">
      <c r="A1213">
        <v>10003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1560.185391955386</v>
      </c>
      <c r="I1213">
        <v>-5259.3613535985187</v>
      </c>
      <c r="J1213">
        <v>-4219.1671416006957</v>
      </c>
      <c r="K1213">
        <v>6.3902756203550286</v>
      </c>
      <c r="L1213">
        <v>-1.2398742983404261</v>
      </c>
      <c r="M1213">
        <v>3.901547292329735</v>
      </c>
      <c r="N1213">
        <f>SQRT(ssa_urop_maneuver_10003[[#This Row],[x-pos]]^2+ssa_urop_maneuver_10003[[#This Row],[y-pos]]^2+ssa_urop_maneuver_10003[[#This Row],[z-pos]]^2)-6378</f>
        <v>542.72479396194558</v>
      </c>
      <c r="O1213">
        <f>SQRT(ssa_urop_maneuver_10003[[#This Row],[x-vel]]^2+ssa_urop_maneuver_10003[[#This Row],[y-vel]]^2+ssa_urop_maneuver_10003[[#This Row],[z-vel]]^2)</f>
        <v>7.5891357909892809</v>
      </c>
    </row>
    <row r="1214" spans="1:15" x14ac:dyDescent="0.35">
      <c r="A1214">
        <v>10003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4798.2566430712022</v>
      </c>
      <c r="I1214">
        <v>-4853.5379100982482</v>
      </c>
      <c r="J1214">
        <v>-1161.3373645186109</v>
      </c>
      <c r="K1214">
        <v>4.010663116596267</v>
      </c>
      <c r="L1214">
        <v>2.544377485473821</v>
      </c>
      <c r="M1214">
        <v>5.9204340743024817</v>
      </c>
      <c r="N1214">
        <f>SQRT(ssa_urop_maneuver_10003[[#This Row],[x-pos]]^2+ssa_urop_maneuver_10003[[#This Row],[y-pos]]^2+ssa_urop_maneuver_10003[[#This Row],[z-pos]]^2)-6378</f>
        <v>545.06301659639848</v>
      </c>
      <c r="O1214">
        <f>SQRT(ssa_urop_maneuver_10003[[#This Row],[x-vel]]^2+ssa_urop_maneuver_10003[[#This Row],[y-vel]]^2+ssa_urop_maneuver_10003[[#This Row],[z-vel]]^2)</f>
        <v>7.5901788550450942</v>
      </c>
    </row>
    <row r="1215" spans="1:15" x14ac:dyDescent="0.35">
      <c r="A1215">
        <v>10003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6033.0153197625932</v>
      </c>
      <c r="I1215">
        <v>-2421.422532944568</v>
      </c>
      <c r="J1215">
        <v>2382.5285961479271</v>
      </c>
      <c r="K1215">
        <v>-4.3703655479074323E-2</v>
      </c>
      <c r="L1215">
        <v>5.2677350820235072</v>
      </c>
      <c r="M1215">
        <v>5.4621577930769547</v>
      </c>
      <c r="N1215">
        <f>SQRT(ssa_urop_maneuver_10003[[#This Row],[x-pos]]^2+ssa_urop_maneuver_10003[[#This Row],[y-pos]]^2+ssa_urop_maneuver_10003[[#This Row],[z-pos]]^2)-6378</f>
        <v>545.65535270238888</v>
      </c>
      <c r="O1215">
        <f>SQRT(ssa_urop_maneuver_10003[[#This Row],[x-vel]]^2+ssa_urop_maneuver_10003[[#This Row],[y-vel]]^2+ssa_urop_maneuver_10003[[#This Row],[z-vel]]^2)</f>
        <v>7.5885512886423028</v>
      </c>
    </row>
    <row r="1216" spans="1:15" x14ac:dyDescent="0.35">
      <c r="A1216">
        <v>10003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4750.9881191100058</v>
      </c>
      <c r="I1216">
        <v>1021.2543476352311</v>
      </c>
      <c r="J1216">
        <v>4930.2513386271175</v>
      </c>
      <c r="K1216">
        <v>-4.0732195424450133</v>
      </c>
      <c r="L1216">
        <v>5.7914084548479083</v>
      </c>
      <c r="M1216">
        <v>2.7223855295386361</v>
      </c>
      <c r="N1216">
        <f>SQRT(ssa_urop_maneuver_10003[[#This Row],[x-pos]]^2+ssa_urop_maneuver_10003[[#This Row],[y-pos]]^2+ssa_urop_maneuver_10003[[#This Row],[z-pos]]^2)-6378</f>
        <v>544.58815852299358</v>
      </c>
      <c r="O1216">
        <f>SQRT(ssa_urop_maneuver_10003[[#This Row],[x-vel]]^2+ssa_urop_maneuver_10003[[#This Row],[y-vel]]^2+ssa_urop_maneuver_10003[[#This Row],[z-vel]]^2)</f>
        <v>7.5857044698090608</v>
      </c>
    </row>
    <row r="1217" spans="1:15" x14ac:dyDescent="0.35">
      <c r="A1217">
        <v>10003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1490.388015802446</v>
      </c>
      <c r="I1217">
        <v>4039.0499952107302</v>
      </c>
      <c r="J1217">
        <v>5419.7378103242318</v>
      </c>
      <c r="K1217">
        <v>-6.4016436953498577</v>
      </c>
      <c r="L1217">
        <v>3.9036679948387878</v>
      </c>
      <c r="M1217">
        <v>-1.149808025068044</v>
      </c>
      <c r="N1217">
        <f>SQRT(ssa_urop_maneuver_10003[[#This Row],[x-pos]]^2+ssa_urop_maneuver_10003[[#This Row],[y-pos]]^2+ssa_urop_maneuver_10003[[#This Row],[z-pos]]^2)-6378</f>
        <v>543.61391830817502</v>
      </c>
      <c r="O1217">
        <f>SQRT(ssa_urop_maneuver_10003[[#This Row],[x-vel]]^2+ssa_urop_maneuver_10003[[#This Row],[y-vel]]^2+ssa_urop_maneuver_10003[[#This Row],[z-vel]]^2)</f>
        <v>7.5856261647046743</v>
      </c>
    </row>
    <row r="1218" spans="1:15" x14ac:dyDescent="0.35">
      <c r="A1218">
        <v>10003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-2390.3264987388702</v>
      </c>
      <c r="I1218">
        <v>5375.2036061821627</v>
      </c>
      <c r="J1218">
        <v>3647.0585778755849</v>
      </c>
      <c r="K1218">
        <v>-6.0649111474887167</v>
      </c>
      <c r="L1218">
        <v>0.38729342842006348</v>
      </c>
      <c r="M1218">
        <v>-4.5456382229179502</v>
      </c>
      <c r="N1218">
        <f>SQRT(ssa_urop_maneuver_10003[[#This Row],[x-pos]]^2+ssa_urop_maneuver_10003[[#This Row],[y-pos]]^2+ssa_urop_maneuver_10003[[#This Row],[z-pos]]^2)-6378</f>
        <v>543.52518228048029</v>
      </c>
      <c r="O1218">
        <f>SQRT(ssa_urop_maneuver_10003[[#This Row],[x-vel]]^2+ssa_urop_maneuver_10003[[#This Row],[y-vel]]^2+ssa_urop_maneuver_10003[[#This Row],[z-vel]]^2)</f>
        <v>7.5892008986640311</v>
      </c>
    </row>
    <row r="1219" spans="1:15" x14ac:dyDescent="0.35">
      <c r="A1219">
        <v>10003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-5273.3192405926802</v>
      </c>
      <c r="I1219">
        <v>4469.1252259294006</v>
      </c>
      <c r="J1219">
        <v>349.50968382988628</v>
      </c>
      <c r="K1219">
        <v>-3.194784361685262</v>
      </c>
      <c r="L1219">
        <v>-3.2990852194562921</v>
      </c>
      <c r="M1219">
        <v>-6.046106500102729</v>
      </c>
      <c r="N1219">
        <f>SQRT(ssa_urop_maneuver_10003[[#This Row],[x-pos]]^2+ssa_urop_maneuver_10003[[#This Row],[y-pos]]^2+ssa_urop_maneuver_10003[[#This Row],[z-pos]]^2)-6378</f>
        <v>543.208934668447</v>
      </c>
      <c r="O1219">
        <f>SQRT(ssa_urop_maneuver_10003[[#This Row],[x-vel]]^2+ssa_urop_maneuver_10003[[#This Row],[y-vel]]^2+ssa_urop_maneuver_10003[[#This Row],[z-vel]]^2)</f>
        <v>7.5924972317076387</v>
      </c>
    </row>
    <row r="1220" spans="1:15" x14ac:dyDescent="0.35">
      <c r="A1220">
        <v>10003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-5952.6780914387818</v>
      </c>
      <c r="I1220">
        <v>1695.5699620757709</v>
      </c>
      <c r="J1220">
        <v>-3094.2786558236098</v>
      </c>
      <c r="K1220">
        <v>1.01203662764931</v>
      </c>
      <c r="L1220">
        <v>-5.6095084067577083</v>
      </c>
      <c r="M1220">
        <v>-5.0146314679837971</v>
      </c>
      <c r="N1220">
        <f>SQRT(ssa_urop_maneuver_10003[[#This Row],[x-pos]]^2+ssa_urop_maneuver_10003[[#This Row],[y-pos]]^2+ssa_urop_maneuver_10003[[#This Row],[z-pos]]^2)-6378</f>
        <v>541.81895402433656</v>
      </c>
      <c r="O1220">
        <f>SQRT(ssa_urop_maneuver_10003[[#This Row],[x-vel]]^2+ssa_urop_maneuver_10003[[#This Row],[y-vel]]^2+ssa_urop_maneuver_10003[[#This Row],[z-vel]]^2)</f>
        <v>7.5919254119678046</v>
      </c>
    </row>
    <row r="1221" spans="1:15" x14ac:dyDescent="0.35">
      <c r="A1221">
        <v>10003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-4146.0721316400504</v>
      </c>
      <c r="I1221">
        <v>-1786.5255270679822</v>
      </c>
      <c r="J1221">
        <v>-5242.7196401591364</v>
      </c>
      <c r="K1221">
        <v>4.7899703790998958</v>
      </c>
      <c r="L1221">
        <v>-5.5759986972608306</v>
      </c>
      <c r="M1221">
        <v>-1.887178184921128</v>
      </c>
      <c r="N1221">
        <f>SQRT(ssa_urop_maneuver_10003[[#This Row],[x-pos]]^2+ssa_urop_maneuver_10003[[#This Row],[y-pos]]^2+ssa_urop_maneuver_10003[[#This Row],[z-pos]]^2)-6378</f>
        <v>540.64848109355444</v>
      </c>
      <c r="O1221">
        <f>SQRT(ssa_urop_maneuver_10003[[#This Row],[x-vel]]^2+ssa_urop_maneuver_10003[[#This Row],[y-vel]]^2+ssa_urop_maneuver_10003[[#This Row],[z-vel]]^2)</f>
        <v>7.5892700048259636</v>
      </c>
    </row>
    <row r="1222" spans="1:15" x14ac:dyDescent="0.35">
      <c r="A1222">
        <v>10003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-610.77567727117139</v>
      </c>
      <c r="I1222">
        <v>-4524.1958759014306</v>
      </c>
      <c r="J1222">
        <v>-5199.8027949253265</v>
      </c>
      <c r="K1222">
        <v>6.5669205890630131</v>
      </c>
      <c r="L1222">
        <v>-3.2187360567688108</v>
      </c>
      <c r="M1222">
        <v>2.0248340250693309</v>
      </c>
      <c r="N1222">
        <f>SQRT(ssa_urop_maneuver_10003[[#This Row],[x-pos]]^2+ssa_urop_maneuver_10003[[#This Row],[y-pos]]^2+ssa_urop_maneuver_10003[[#This Row],[z-pos]]^2)-6378</f>
        <v>541.49018046725814</v>
      </c>
      <c r="O1222">
        <f>SQRT(ssa_urop_maneuver_10003[[#This Row],[x-vel]]^2+ssa_urop_maneuver_10003[[#This Row],[y-vel]]^2+ssa_urop_maneuver_10003[[#This Row],[z-vel]]^2)</f>
        <v>7.5884557490494613</v>
      </c>
    </row>
    <row r="1223" spans="1:15" x14ac:dyDescent="0.35">
      <c r="A1223">
        <v>10003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3178.8518367938182</v>
      </c>
      <c r="I1223">
        <v>-5376.2169065060534</v>
      </c>
      <c r="J1223">
        <v>-2984.05355228689</v>
      </c>
      <c r="K1223">
        <v>5.6064639864327503</v>
      </c>
      <c r="L1223">
        <v>0.48273406962786841</v>
      </c>
      <c r="M1223">
        <v>5.0930210896933046</v>
      </c>
      <c r="N1223">
        <f>SQRT(ssa_urop_maneuver_10003[[#This Row],[x-pos]]^2+ssa_urop_maneuver_10003[[#This Row],[y-pos]]^2+ssa_urop_maneuver_10003[[#This Row],[z-pos]]^2)-6378</f>
        <v>543.94935180870561</v>
      </c>
      <c r="O1223">
        <f>SQRT(ssa_urop_maneuver_10003[[#This Row],[x-vel]]^2+ssa_urop_maneuver_10003[[#This Row],[y-vel]]^2+ssa_urop_maneuver_10003[[#This Row],[z-vel]]^2)</f>
        <v>7.5897519348927123</v>
      </c>
    </row>
    <row r="1224" spans="1:15" x14ac:dyDescent="0.35">
      <c r="A1224">
        <v>10003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5641.6723878240464</v>
      </c>
      <c r="I1224">
        <v>-3984.799829529788</v>
      </c>
      <c r="J1224">
        <v>479.94775447057191</v>
      </c>
      <c r="K1224">
        <v>2.304350420530286</v>
      </c>
      <c r="L1224">
        <v>3.9871100061900622</v>
      </c>
      <c r="M1224">
        <v>6.0330063252460047</v>
      </c>
      <c r="N1224">
        <f>SQRT(ssa_urop_maneuver_10003[[#This Row],[x-pos]]^2+ssa_urop_maneuver_10003[[#This Row],[y-pos]]^2+ssa_urop_maneuver_10003[[#This Row],[z-pos]]^2)-6378</f>
        <v>545.68737451209927</v>
      </c>
      <c r="O1224">
        <f>SQRT(ssa_urop_maneuver_10003[[#This Row],[x-vel]]^2+ssa_urop_maneuver_10003[[#This Row],[y-vel]]^2+ssa_urop_maneuver_10003[[#This Row],[z-vel]]^2)</f>
        <v>7.5897458707467482</v>
      </c>
    </row>
    <row r="1225" spans="1:15" x14ac:dyDescent="0.35">
      <c r="A1225">
        <v>10003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5749.4817403170446</v>
      </c>
      <c r="I1225">
        <v>-929.81939734945183</v>
      </c>
      <c r="J1225">
        <v>3743.228483628051</v>
      </c>
      <c r="K1225">
        <v>-1.9566630896710553</v>
      </c>
      <c r="L1225">
        <v>5.8258507667189106</v>
      </c>
      <c r="M1225">
        <v>4.4490818587693832</v>
      </c>
      <c r="N1225">
        <f>SQRT(ssa_urop_maneuver_10003[[#This Row],[x-pos]]^2+ssa_urop_maneuver_10003[[#This Row],[y-pos]]^2+ssa_urop_maneuver_10003[[#This Row],[z-pos]]^2)-6378</f>
        <v>545.3564023940562</v>
      </c>
      <c r="O1225">
        <f>SQRT(ssa_urop_maneuver_10003[[#This Row],[x-vel]]^2+ssa_urop_maneuver_10003[[#This Row],[y-vel]]^2+ssa_urop_maneuver_10003[[#This Row],[z-vel]]^2)</f>
        <v>7.5870545660744542</v>
      </c>
    </row>
    <row r="1226" spans="1:15" x14ac:dyDescent="0.35">
      <c r="A1226">
        <v>10003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3460.795372598172</v>
      </c>
      <c r="I1226">
        <v>2513.2385173001749</v>
      </c>
      <c r="J1226">
        <v>5442.6143215878601</v>
      </c>
      <c r="K1226">
        <v>-5.394854401493153</v>
      </c>
      <c r="L1226">
        <v>5.2352471171148496</v>
      </c>
      <c r="M1226">
        <v>1.0106567715818</v>
      </c>
      <c r="N1226">
        <f>SQRT(ssa_urop_maneuver_10003[[#This Row],[x-pos]]^2+ssa_urop_maneuver_10003[[#This Row],[y-pos]]^2+ssa_urop_maneuver_10003[[#This Row],[z-pos]]^2)-6378</f>
        <v>544.10395106801207</v>
      </c>
      <c r="O1226">
        <f>SQRT(ssa_urop_maneuver_10003[[#This Row],[x-vel]]^2+ssa_urop_maneuver_10003[[#This Row],[y-vel]]^2+ssa_urop_maneuver_10003[[#This Row],[z-vel]]^2)</f>
        <v>7.5850968023166025</v>
      </c>
    </row>
    <row r="1227" spans="1:15" x14ac:dyDescent="0.35">
      <c r="A1227">
        <v>10003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-268.40048556200168</v>
      </c>
      <c r="I1227">
        <v>4910.3599309471338</v>
      </c>
      <c r="J1227">
        <v>4870.718350867618</v>
      </c>
      <c r="K1227">
        <v>-6.5856974113185673</v>
      </c>
      <c r="L1227">
        <v>2.4652009353917368</v>
      </c>
      <c r="M1227">
        <v>-2.8484372178451371</v>
      </c>
      <c r="N1227">
        <f>SQRT(ssa_urop_maneuver_10003[[#This Row],[x-pos]]^2+ssa_urop_maneuver_10003[[#This Row],[y-pos]]^2+ssa_urop_maneuver_10003[[#This Row],[z-pos]]^2)-6378</f>
        <v>543.52950767239236</v>
      </c>
      <c r="O1227">
        <f>SQRT(ssa_urop_maneuver_10003[[#This Row],[x-vel]]^2+ssa_urop_maneuver_10003[[#This Row],[y-vel]]^2+ssa_urop_maneuver_10003[[#This Row],[z-vel]]^2)</f>
        <v>7.5869770415699636</v>
      </c>
    </row>
    <row r="1228" spans="1:15" x14ac:dyDescent="0.35">
      <c r="A1228">
        <v>10003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-3885.14296372539</v>
      </c>
      <c r="I1228">
        <v>5261.5896823717158</v>
      </c>
      <c r="J1228">
        <v>2264.522122475742</v>
      </c>
      <c r="K1228">
        <v>-5.0317878138155194</v>
      </c>
      <c r="L1228">
        <v>-1.338673317273628</v>
      </c>
      <c r="M1228">
        <v>-5.5238531055317264</v>
      </c>
      <c r="N1228">
        <f>SQRT(ssa_urop_maneuver_10003[[#This Row],[x-pos]]^2+ssa_urop_maneuver_10003[[#This Row],[y-pos]]^2+ssa_urop_maneuver_10003[[#This Row],[z-pos]]^2)-6378</f>
        <v>543.46821688920591</v>
      </c>
      <c r="O1228">
        <f>SQRT(ssa_urop_maneuver_10003[[#This Row],[x-vel]]^2+ssa_urop_maneuver_10003[[#This Row],[y-vel]]^2+ssa_urop_maneuver_10003[[#This Row],[z-vel]]^2)</f>
        <v>7.5910399804727176</v>
      </c>
    </row>
    <row r="1229" spans="1:15" x14ac:dyDescent="0.35">
      <c r="A1229">
        <v>10003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-5879.1818921503818</v>
      </c>
      <c r="I1229">
        <v>3415.9030576105019</v>
      </c>
      <c r="J1229">
        <v>-1289.260143836075</v>
      </c>
      <c r="K1229">
        <v>-1.372747450130142</v>
      </c>
      <c r="L1229">
        <v>-4.5903561161683832</v>
      </c>
      <c r="M1229">
        <v>-5.890122784776171</v>
      </c>
      <c r="N1229">
        <f>SQRT(ssa_urop_maneuver_10003[[#This Row],[x-pos]]^2+ssa_urop_maneuver_10003[[#This Row],[y-pos]]^2+ssa_urop_maneuver_10003[[#This Row],[z-pos]]^2)-6378</f>
        <v>542.64773980484642</v>
      </c>
      <c r="O1229">
        <f>SQRT(ssa_urop_maneuver_10003[[#This Row],[x-vel]]^2+ssa_urop_maneuver_10003[[#This Row],[y-vel]]^2+ssa_urop_maneuver_10003[[#This Row],[z-vel]]^2)</f>
        <v>7.5927169876680303</v>
      </c>
    </row>
    <row r="1230" spans="1:15" x14ac:dyDescent="0.35">
      <c r="A1230">
        <v>10003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-5416.5407802887603</v>
      </c>
      <c r="I1230">
        <v>142.6496338194967</v>
      </c>
      <c r="J1230">
        <v>-4302.9914035021147</v>
      </c>
      <c r="K1230">
        <v>2.8575321873533732</v>
      </c>
      <c r="L1230">
        <v>-5.9234612725101723</v>
      </c>
      <c r="M1230">
        <v>-3.7901196084243458</v>
      </c>
      <c r="N1230">
        <f>SQRT(ssa_urop_maneuver_10003[[#This Row],[x-pos]]^2+ssa_urop_maneuver_10003[[#This Row],[y-pos]]^2+ssa_urop_maneuver_10003[[#This Row],[z-pos]]^2)-6378</f>
        <v>541.1761042174021</v>
      </c>
      <c r="O1230">
        <f>SQRT(ssa_urop_maneuver_10003[[#This Row],[x-vel]]^2+ssa_urop_maneuver_10003[[#This Row],[y-vel]]^2+ssa_urop_maneuver_10003[[#This Row],[z-vel]]^2)</f>
        <v>7.5906449195605967</v>
      </c>
    </row>
    <row r="1231" spans="1:15" x14ac:dyDescent="0.35">
      <c r="A1231">
        <v>10003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-2693.5993748548099</v>
      </c>
      <c r="I1231">
        <v>-3190.644840168728</v>
      </c>
      <c r="J1231">
        <v>-5516.8101966260801</v>
      </c>
      <c r="K1231">
        <v>5.8888086149659191</v>
      </c>
      <c r="L1231">
        <v>-4.7847024632144937</v>
      </c>
      <c r="M1231">
        <v>-0.10971160851071531</v>
      </c>
      <c r="N1231">
        <f>SQRT(ssa_urop_maneuver_10003[[#This Row],[x-pos]]^2+ssa_urop_maneuver_10003[[#This Row],[y-pos]]^2+ssa_urop_maneuver_10003[[#This Row],[z-pos]]^2)-6378</f>
        <v>540.87901570124541</v>
      </c>
      <c r="O1231">
        <f>SQRT(ssa_urop_maneuver_10003[[#This Row],[x-vel]]^2+ssa_urop_maneuver_10003[[#This Row],[y-vel]]^2+ssa_urop_maneuver_10003[[#This Row],[z-vel]]^2)</f>
        <v>7.5883780350104901</v>
      </c>
    </row>
    <row r="1232" spans="1:15" x14ac:dyDescent="0.35">
      <c r="A1232">
        <v>10003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1151.844478857249</v>
      </c>
      <c r="I1232">
        <v>-5194.5288052897376</v>
      </c>
      <c r="J1232">
        <v>-4425.6584796089237</v>
      </c>
      <c r="K1232">
        <v>6.4645533232865802</v>
      </c>
      <c r="L1232">
        <v>-1.6522263322165209</v>
      </c>
      <c r="M1232">
        <v>3.6151055091024928</v>
      </c>
      <c r="N1232">
        <f>SQRT(ssa_urop_maneuver_10003[[#This Row],[x-pos]]^2+ssa_urop_maneuver_10003[[#This Row],[y-pos]]^2+ssa_urop_maneuver_10003[[#This Row],[z-pos]]^2)-6378</f>
        <v>542.71731763356547</v>
      </c>
      <c r="O1232">
        <f>SQRT(ssa_urop_maneuver_10003[[#This Row],[x-vel]]^2+ssa_urop_maneuver_10003[[#This Row],[y-vel]]^2+ssa_urop_maneuver_10003[[#This Row],[z-vel]]^2)</f>
        <v>7.5887607265236943</v>
      </c>
    </row>
    <row r="1233" spans="1:15" x14ac:dyDescent="0.35">
      <c r="A1233">
        <v>10003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4516.6457502875919</v>
      </c>
      <c r="I1233">
        <v>-5032.4737222622507</v>
      </c>
      <c r="J1233">
        <v>-1484.529699397626</v>
      </c>
      <c r="K1233">
        <v>4.3436202271826314</v>
      </c>
      <c r="L1233">
        <v>2.1737659832880309</v>
      </c>
      <c r="M1233">
        <v>5.8322102592080034</v>
      </c>
      <c r="N1233">
        <f>SQRT(ssa_urop_maneuver_10003[[#This Row],[x-pos]]^2+ssa_urop_maneuver_10003[[#This Row],[y-pos]]^2+ssa_urop_maneuver_10003[[#This Row],[z-pos]]^2)-6378</f>
        <v>545.12855775802018</v>
      </c>
      <c r="O1233">
        <f>SQRT(ssa_urop_maneuver_10003[[#This Row],[x-vel]]^2+ssa_urop_maneuver_10003[[#This Row],[y-vel]]^2+ssa_urop_maneuver_10003[[#This Row],[z-vel]]^2)</f>
        <v>7.5899256739247027</v>
      </c>
    </row>
    <row r="1234" spans="1:15" x14ac:dyDescent="0.35">
      <c r="A1234">
        <v>10003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5995.9251421470708</v>
      </c>
      <c r="I1234">
        <v>-2769.7143835531911</v>
      </c>
      <c r="J1234">
        <v>2077.7920379724878</v>
      </c>
      <c r="K1234">
        <v>0.40857211516491448</v>
      </c>
      <c r="L1234">
        <v>5.0944286909137659</v>
      </c>
      <c r="M1234">
        <v>5.6095962576214884</v>
      </c>
      <c r="N1234">
        <f>SQRT(ssa_urop_maneuver_10003[[#This Row],[x-pos]]^2+ssa_urop_maneuver_10003[[#This Row],[y-pos]]^2+ssa_urop_maneuver_10003[[#This Row],[z-pos]]^2)-6378</f>
        <v>545.84689531438653</v>
      </c>
      <c r="O1234">
        <f>SQRT(ssa_urop_maneuver_10003[[#This Row],[x-vel]]^2+ssa_urop_maneuver_10003[[#This Row],[y-vel]]^2+ssa_urop_maneuver_10003[[#This Row],[z-vel]]^2)</f>
        <v>7.5886563391430952</v>
      </c>
    </row>
    <row r="1235" spans="1:15" x14ac:dyDescent="0.35">
      <c r="A1235">
        <v>10003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4973.7073629647321</v>
      </c>
      <c r="I1235">
        <v>648.9389481532944</v>
      </c>
      <c r="J1235">
        <v>4771.3059870410316</v>
      </c>
      <c r="K1235">
        <v>-3.6908370430773769</v>
      </c>
      <c r="L1235">
        <v>5.8874184229080688</v>
      </c>
      <c r="M1235">
        <v>3.0431662829847368</v>
      </c>
      <c r="N1235">
        <f>SQRT(ssa_urop_maneuver_10003[[#This Row],[x-pos]]^2+ssa_urop_maneuver_10003[[#This Row],[y-pos]]^2+ssa_urop_maneuver_10003[[#This Row],[z-pos]]^2)-6378</f>
        <v>544.73410675388368</v>
      </c>
      <c r="O1235">
        <f>SQRT(ssa_urop_maneuver_10003[[#This Row],[x-vel]]^2+ssa_urop_maneuver_10003[[#This Row],[y-vel]]^2+ssa_urop_maneuver_10003[[#This Row],[z-vel]]^2)</f>
        <v>7.5858311865506618</v>
      </c>
    </row>
    <row r="1236" spans="1:15" x14ac:dyDescent="0.35">
      <c r="A1236">
        <v>10003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1879.9421978124501</v>
      </c>
      <c r="I1236">
        <v>3797.768470567516</v>
      </c>
      <c r="J1236">
        <v>5472.7596997770124</v>
      </c>
      <c r="K1236">
        <v>-6.2479454286452842</v>
      </c>
      <c r="L1236">
        <v>4.2286100991215054</v>
      </c>
      <c r="M1236">
        <v>-0.7895974737995638</v>
      </c>
      <c r="N1236">
        <f>SQRT(ssa_urop_maneuver_10003[[#This Row],[x-pos]]^2+ssa_urop_maneuver_10003[[#This Row],[y-pos]]^2+ssa_urop_maneuver_10003[[#This Row],[z-pos]]^2)-6378</f>
        <v>543.58412176403544</v>
      </c>
      <c r="O1236">
        <f>SQRT(ssa_urop_maneuver_10003[[#This Row],[x-vel]]^2+ssa_urop_maneuver_10003[[#This Row],[y-vel]]^2+ssa_urop_maneuver_10003[[#This Row],[z-vel]]^2)</f>
        <v>7.5856067404231116</v>
      </c>
    </row>
    <row r="1237" spans="1:15" x14ac:dyDescent="0.35">
      <c r="A1237">
        <v>10003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-1996.166853878181</v>
      </c>
      <c r="I1237">
        <v>5365.4970423203986</v>
      </c>
      <c r="J1237">
        <v>3889.972791433242</v>
      </c>
      <c r="K1237">
        <v>-6.2039704889606231</v>
      </c>
      <c r="L1237">
        <v>0.80639363858470159</v>
      </c>
      <c r="M1237">
        <v>-4.2958683794481054</v>
      </c>
      <c r="N1237">
        <f>SQRT(ssa_urop_maneuver_10003[[#This Row],[x-pos]]^2+ssa_urop_maneuver_10003[[#This Row],[y-pos]]^2+ssa_urop_maneuver_10003[[#This Row],[z-pos]]^2)-6378</f>
        <v>543.35311465625091</v>
      </c>
      <c r="O1237">
        <f>SQRT(ssa_urop_maneuver_10003[[#This Row],[x-vel]]^2+ssa_urop_maneuver_10003[[#This Row],[y-vel]]^2+ssa_urop_maneuver_10003[[#This Row],[z-vel]]^2)</f>
        <v>7.5890714624245224</v>
      </c>
    </row>
    <row r="1238" spans="1:15" x14ac:dyDescent="0.35">
      <c r="A1238">
        <v>10003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-5039.0251670376874</v>
      </c>
      <c r="I1238">
        <v>4695.3143368300598</v>
      </c>
      <c r="J1238">
        <v>680.92351546094551</v>
      </c>
      <c r="K1238">
        <v>-3.569291817833907</v>
      </c>
      <c r="L1238">
        <v>-2.9605391304574429</v>
      </c>
      <c r="M1238">
        <v>-6.0117635859188274</v>
      </c>
      <c r="N1238">
        <f>SQRT(ssa_urop_maneuver_10003[[#This Row],[x-pos]]^2+ssa_urop_maneuver_10003[[#This Row],[y-pos]]^2+ssa_urop_maneuver_10003[[#This Row],[z-pos]]^2)-6378</f>
        <v>543.08432180888758</v>
      </c>
      <c r="O1238">
        <f>SQRT(ssa_urop_maneuver_10003[[#This Row],[x-vel]]^2+ssa_urop_maneuver_10003[[#This Row],[y-vel]]^2+ssa_urop_maneuver_10003[[#This Row],[z-vel]]^2)</f>
        <v>7.5924921756170018</v>
      </c>
    </row>
    <row r="1239" spans="1:15" x14ac:dyDescent="0.35">
      <c r="A1239">
        <v>10003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-5976.0840004339434</v>
      </c>
      <c r="I1239">
        <v>2063.270772372075</v>
      </c>
      <c r="J1239">
        <v>-2813.1853998504448</v>
      </c>
      <c r="K1239">
        <v>0.55899644869651088</v>
      </c>
      <c r="L1239">
        <v>-5.4935785997458142</v>
      </c>
      <c r="M1239">
        <v>-5.2105222967036617</v>
      </c>
      <c r="N1239">
        <f>SQRT(ssa_urop_maneuver_10003[[#This Row],[x-pos]]^2+ssa_urop_maneuver_10003[[#This Row],[y-pos]]^2+ssa_urop_maneuver_10003[[#This Row],[z-pos]]^2)-6378</f>
        <v>541.8756025162138</v>
      </c>
      <c r="O1239">
        <f>SQRT(ssa_urop_maneuver_10003[[#This Row],[x-vel]]^2+ssa_urop_maneuver_10003[[#This Row],[y-vel]]^2+ssa_urop_maneuver_10003[[#This Row],[z-vel]]^2)</f>
        <v>7.5921950360674018</v>
      </c>
    </row>
    <row r="1240" spans="1:15" x14ac:dyDescent="0.35">
      <c r="A1240">
        <v>10003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-4416.9640639321087</v>
      </c>
      <c r="I1240">
        <v>-1430.9196931107281</v>
      </c>
      <c r="J1240">
        <v>-5129.5410716834394</v>
      </c>
      <c r="K1240">
        <v>4.4478672618519326</v>
      </c>
      <c r="L1240">
        <v>-5.7306120998819123</v>
      </c>
      <c r="M1240">
        <v>-2.2305518993525619</v>
      </c>
      <c r="N1240">
        <f>SQRT(ssa_urop_maneuver_10003[[#This Row],[x-pos]]^2+ssa_urop_maneuver_10003[[#This Row],[y-pos]]^2+ssa_urop_maneuver_10003[[#This Row],[z-pos]]^2)-6378</f>
        <v>540.76392979895263</v>
      </c>
      <c r="O1240">
        <f>SQRT(ssa_urop_maneuver_10003[[#This Row],[x-vel]]^2+ssa_urop_maneuver_10003[[#This Row],[y-vel]]^2+ssa_urop_maneuver_10003[[#This Row],[z-vel]]^2)</f>
        <v>7.5893873266603347</v>
      </c>
    </row>
    <row r="1241" spans="1:15" x14ac:dyDescent="0.35">
      <c r="A1241">
        <v>10003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-1015.98869793931</v>
      </c>
      <c r="I1241">
        <v>-4328.9034846470304</v>
      </c>
      <c r="J1241">
        <v>-5301.7260493455769</v>
      </c>
      <c r="K1241">
        <v>6.4774009635488197</v>
      </c>
      <c r="L1241">
        <v>-3.5792474892687451</v>
      </c>
      <c r="M1241">
        <v>1.677107019504243</v>
      </c>
      <c r="N1241">
        <f>SQRT(ssa_urop_maneuver_10003[[#This Row],[x-pos]]^2+ssa_urop_maneuver_10003[[#This Row],[y-pos]]^2+ssa_urop_maneuver_10003[[#This Row],[z-pos]]^2)-6378</f>
        <v>541.53304176221627</v>
      </c>
      <c r="O1241">
        <f>SQRT(ssa_urop_maneuver_10003[[#This Row],[x-vel]]^2+ssa_urop_maneuver_10003[[#This Row],[y-vel]]^2+ssa_urop_maneuver_10003[[#This Row],[z-vel]]^2)</f>
        <v>7.5881765785259772</v>
      </c>
    </row>
    <row r="1242" spans="1:15" x14ac:dyDescent="0.35">
      <c r="A1242">
        <v>10003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2808.1874410983819</v>
      </c>
      <c r="I1242">
        <v>-5422.9386024492806</v>
      </c>
      <c r="J1242">
        <v>-3258.7711721431642</v>
      </c>
      <c r="K1242">
        <v>5.8071610754893381</v>
      </c>
      <c r="L1242">
        <v>6.5720397873125641E-2</v>
      </c>
      <c r="M1242">
        <v>4.8857647084176126</v>
      </c>
      <c r="N1242">
        <f>SQRT(ssa_urop_maneuver_10003[[#This Row],[x-pos]]^2+ssa_urop_maneuver_10003[[#This Row],[y-pos]]^2+ssa_urop_maneuver_10003[[#This Row],[z-pos]]^2)-6378</f>
        <v>543.97727117538034</v>
      </c>
      <c r="O1242">
        <f>SQRT(ssa_urop_maneuver_10003[[#This Row],[x-vel]]^2+ssa_urop_maneuver_10003[[#This Row],[y-vel]]^2+ssa_urop_maneuver_10003[[#This Row],[z-vel]]^2)</f>
        <v>7.5893435627459986</v>
      </c>
    </row>
    <row r="1243" spans="1:15" x14ac:dyDescent="0.35">
      <c r="A1243">
        <v>10003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5460.4388769883744</v>
      </c>
      <c r="I1243">
        <v>-4254.5430868307021</v>
      </c>
      <c r="J1243">
        <v>147.08256731678699</v>
      </c>
      <c r="K1243">
        <v>2.7120978053932672</v>
      </c>
      <c r="L1243">
        <v>3.6878958685261631</v>
      </c>
      <c r="M1243">
        <v>6.0536241481135287</v>
      </c>
      <c r="N1243">
        <f>SQRT(ssa_urop_maneuver_10003[[#This Row],[x-pos]]^2+ssa_urop_maneuver_10003[[#This Row],[y-pos]]^2+ssa_urop_maneuver_10003[[#This Row],[z-pos]]^2)-6378</f>
        <v>545.81129787875489</v>
      </c>
      <c r="O1243">
        <f>SQRT(ssa_urop_maneuver_10003[[#This Row],[x-vel]]^2+ssa_urop_maneuver_10003[[#This Row],[y-vel]]^2+ssa_urop_maneuver_10003[[#This Row],[z-vel]]^2)</f>
        <v>7.5896255355409048</v>
      </c>
    </row>
    <row r="1244" spans="1:15" x14ac:dyDescent="0.35">
      <c r="A1244">
        <v>10003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5833.3801900877033</v>
      </c>
      <c r="I1244">
        <v>-1310.0957137659991</v>
      </c>
      <c r="J1244">
        <v>3491.480458728161</v>
      </c>
      <c r="K1244">
        <v>-1.512923183627195</v>
      </c>
      <c r="L1244">
        <v>5.7699659014359197</v>
      </c>
      <c r="M1244">
        <v>4.6888242766579236</v>
      </c>
      <c r="N1244">
        <f>SQRT(ssa_urop_maneuver_10003[[#This Row],[x-pos]]^2+ssa_urop_maneuver_10003[[#This Row],[y-pos]]^2+ssa_urop_maneuver_10003[[#This Row],[z-pos]]^2)-6378</f>
        <v>545.51868741727958</v>
      </c>
      <c r="O1244">
        <f>SQRT(ssa_urop_maneuver_10003[[#This Row],[x-vel]]^2+ssa_urop_maneuver_10003[[#This Row],[y-vel]]^2+ssa_urop_maneuver_10003[[#This Row],[z-vel]]^2)</f>
        <v>7.5872601221169802</v>
      </c>
    </row>
    <row r="1245" spans="1:15" x14ac:dyDescent="0.35">
      <c r="A1245">
        <v>10003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3774.541751363241</v>
      </c>
      <c r="I1245">
        <v>2180.964879671661</v>
      </c>
      <c r="J1245">
        <v>5376.9675050235974</v>
      </c>
      <c r="K1245">
        <v>-5.1000478787133288</v>
      </c>
      <c r="L1245">
        <v>5.4452622018785846</v>
      </c>
      <c r="M1245">
        <v>1.368740891376691</v>
      </c>
      <c r="N1245">
        <f>SQRT(ssa_urop_maneuver_10003[[#This Row],[x-pos]]^2+ssa_urop_maneuver_10003[[#This Row],[y-pos]]^2+ssa_urop_maneuver_10003[[#This Row],[z-pos]]^2)-6378</f>
        <v>544.10609491252944</v>
      </c>
      <c r="O1245">
        <f>SQRT(ssa_urop_maneuver_10003[[#This Row],[x-vel]]^2+ssa_urop_maneuver_10003[[#This Row],[y-vel]]^2+ssa_urop_maneuver_10003[[#This Row],[z-vel]]^2)</f>
        <v>7.585171088387038</v>
      </c>
    </row>
    <row r="1246" spans="1:15" x14ac:dyDescent="0.35">
      <c r="A1246">
        <v>10003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144.44592285239369</v>
      </c>
      <c r="I1246">
        <v>4764.3829438834591</v>
      </c>
      <c r="J1246">
        <v>5018.4481713152618</v>
      </c>
      <c r="K1246">
        <v>-6.5621382339453422</v>
      </c>
      <c r="L1246">
        <v>2.853767871440096</v>
      </c>
      <c r="M1246">
        <v>-2.5209924696184181</v>
      </c>
      <c r="N1246">
        <f>SQRT(ssa_urop_maneuver_10003[[#This Row],[x-pos]]^2+ssa_urop_maneuver_10003[[#This Row],[y-pos]]^2+ssa_urop_maneuver_10003[[#This Row],[z-pos]]^2)-6378</f>
        <v>543.34607636215424</v>
      </c>
      <c r="O1246">
        <f>SQRT(ssa_urop_maneuver_10003[[#This Row],[x-vel]]^2+ssa_urop_maneuver_10003[[#This Row],[y-vel]]^2+ssa_urop_maneuver_10003[[#This Row],[z-vel]]^2)</f>
        <v>7.5869000452980666</v>
      </c>
    </row>
    <row r="1247" spans="1:15" x14ac:dyDescent="0.35">
      <c r="A1247">
        <v>10003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-3545.2665063554668</v>
      </c>
      <c r="I1247">
        <v>5362.8732310510031</v>
      </c>
      <c r="J1247">
        <v>2564.0702224534698</v>
      </c>
      <c r="K1247">
        <v>-5.2899092727075923</v>
      </c>
      <c r="L1247">
        <v>-0.93294605518892659</v>
      </c>
      <c r="M1247">
        <v>-5.3637974902365659</v>
      </c>
      <c r="N1247">
        <f>SQRT(ssa_urop_maneuver_10003[[#This Row],[x-pos]]^2+ssa_urop_maneuver_10003[[#This Row],[y-pos]]^2+ssa_urop_maneuver_10003[[#This Row],[z-pos]]^2)-6378</f>
        <v>543.25566635721862</v>
      </c>
      <c r="O1247">
        <f>SQRT(ssa_urop_maneuver_10003[[#This Row],[x-vel]]^2+ssa_urop_maneuver_10003[[#This Row],[y-vel]]^2+ssa_urop_maneuver_10003[[#This Row],[z-vel]]^2)</f>
        <v>7.5910376083667526</v>
      </c>
    </row>
    <row r="1248" spans="1:15" x14ac:dyDescent="0.35">
      <c r="A1248">
        <v>10003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-5754.2099523953548</v>
      </c>
      <c r="I1248">
        <v>3722.278234132642</v>
      </c>
      <c r="J1248">
        <v>-963.22451488624631</v>
      </c>
      <c r="K1248">
        <v>-1.8047902904926121</v>
      </c>
      <c r="L1248">
        <v>-4.3374167851365488</v>
      </c>
      <c r="M1248">
        <v>-5.9651430930600533</v>
      </c>
      <c r="N1248">
        <f>SQRT(ssa_urop_maneuver_10003[[#This Row],[x-pos]]^2+ssa_urop_maneuver_10003[[#This Row],[y-pos]]^2+ssa_urop_maneuver_10003[[#This Row],[z-pos]]^2)-6378</f>
        <v>542.55553367077755</v>
      </c>
      <c r="O1248">
        <f>SQRT(ssa_urop_maneuver_10003[[#This Row],[x-vel]]^2+ssa_urop_maneuver_10003[[#This Row],[y-vel]]^2+ssa_urop_maneuver_10003[[#This Row],[z-vel]]^2)</f>
        <v>7.592982581392028</v>
      </c>
    </row>
    <row r="1249" spans="1:15" x14ac:dyDescent="0.35">
      <c r="A1249">
        <v>10003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-5558.2833567271246</v>
      </c>
      <c r="I1249">
        <v>525.96463550585224</v>
      </c>
      <c r="J1249">
        <v>-4086.9854145153881</v>
      </c>
      <c r="K1249">
        <v>2.43294750710331</v>
      </c>
      <c r="L1249">
        <v>-5.9291302666307066</v>
      </c>
      <c r="M1249">
        <v>-4.0682823825831003</v>
      </c>
      <c r="N1249">
        <f>SQRT(ssa_urop_maneuver_10003[[#This Row],[x-pos]]^2+ssa_urop_maneuver_10003[[#This Row],[y-pos]]^2+ssa_urop_maneuver_10003[[#This Row],[z-pos]]^2)-6378</f>
        <v>541.14752335387584</v>
      </c>
      <c r="O1249">
        <f>SQRT(ssa_urop_maneuver_10003[[#This Row],[x-vel]]^2+ssa_urop_maneuver_10003[[#This Row],[y-vel]]^2+ssa_urop_maneuver_10003[[#This Row],[z-vel]]^2)</f>
        <v>7.5910961550643359</v>
      </c>
    </row>
    <row r="1250" spans="1:15" x14ac:dyDescent="0.35">
      <c r="A1250">
        <v>10003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-3042.3073800592151</v>
      </c>
      <c r="I1250">
        <v>-2890.3525025401782</v>
      </c>
      <c r="J1250">
        <v>-5500.8225140187624</v>
      </c>
      <c r="K1250">
        <v>5.6483029534117684</v>
      </c>
      <c r="L1250">
        <v>-5.0456079295031682</v>
      </c>
      <c r="M1250">
        <v>-0.47409743579637792</v>
      </c>
      <c r="N1250">
        <f>SQRT(ssa_urop_maneuver_10003[[#This Row],[x-pos]]^2+ssa_urop_maneuver_10003[[#This Row],[y-pos]]^2+ssa_urop_maneuver_10003[[#This Row],[z-pos]]^2)-6378</f>
        <v>540.72966045348039</v>
      </c>
      <c r="O1250">
        <f>SQRT(ssa_urop_maneuver_10003[[#This Row],[x-vel]]^2+ssa_urop_maneuver_10003[[#This Row],[y-vel]]^2+ssa_urop_maneuver_10003[[#This Row],[z-vel]]^2)</f>
        <v>7.5885607337896461</v>
      </c>
    </row>
    <row r="1251" spans="1:15" x14ac:dyDescent="0.35">
      <c r="A1251">
        <v>10003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741.66417342667069</v>
      </c>
      <c r="I1251">
        <v>-5102.3029072935196</v>
      </c>
      <c r="J1251">
        <v>-4616.2026547673586</v>
      </c>
      <c r="K1251">
        <v>6.5076023984146936</v>
      </c>
      <c r="L1251">
        <v>-2.0598929025524799</v>
      </c>
      <c r="M1251">
        <v>3.3159750335729021</v>
      </c>
      <c r="N1251">
        <f>SQRT(ssa_urop_maneuver_10003[[#This Row],[x-pos]]^2+ssa_urop_maneuver_10003[[#This Row],[y-pos]]^2+ssa_urop_maneuver_10003[[#This Row],[z-pos]]^2)-6378</f>
        <v>542.4687452369717</v>
      </c>
      <c r="O1251">
        <f>SQRT(ssa_urop_maneuver_10003[[#This Row],[x-vel]]^2+ssa_urop_maneuver_10003[[#This Row],[y-vel]]^2+ssa_urop_maneuver_10003[[#This Row],[z-vel]]^2)</f>
        <v>7.5886585223685987</v>
      </c>
    </row>
    <row r="1252" spans="1:15" x14ac:dyDescent="0.35">
      <c r="A1252">
        <v>10003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4216.0751188999038</v>
      </c>
      <c r="I1252">
        <v>-5186.988254801804</v>
      </c>
      <c r="J1252">
        <v>-1802.0965540990289</v>
      </c>
      <c r="K1252">
        <v>4.6527588663763586</v>
      </c>
      <c r="L1252">
        <v>1.7888616076035011</v>
      </c>
      <c r="M1252">
        <v>5.7234430347705478</v>
      </c>
      <c r="N1252">
        <f>SQRT(ssa_urop_maneuver_10003[[#This Row],[x-pos]]^2+ssa_urop_maneuver_10003[[#This Row],[y-pos]]^2+ssa_urop_maneuver_10003[[#This Row],[z-pos]]^2)-6378</f>
        <v>544.98263423752178</v>
      </c>
      <c r="O1252">
        <f>SQRT(ssa_urop_maneuver_10003[[#This Row],[x-vel]]^2+ssa_urop_maneuver_10003[[#This Row],[y-vel]]^2+ssa_urop_maneuver_10003[[#This Row],[z-vel]]^2)</f>
        <v>7.5898610719870954</v>
      </c>
    </row>
    <row r="1253" spans="1:15" x14ac:dyDescent="0.35">
      <c r="A1253">
        <v>10003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5930.4757041108751</v>
      </c>
      <c r="I1253">
        <v>-3106.6283960865749</v>
      </c>
      <c r="J1253">
        <v>1766.0530675324389</v>
      </c>
      <c r="K1253">
        <v>0.85453071283617921</v>
      </c>
      <c r="L1253">
        <v>4.8935053548373419</v>
      </c>
      <c r="M1253">
        <v>5.7370318476990168</v>
      </c>
      <c r="N1253">
        <f>SQRT(ssa_urop_maneuver_10003[[#This Row],[x-pos]]^2+ssa_urop_maneuver_10003[[#This Row],[y-pos]]^2+ssa_urop_maneuver_10003[[#This Row],[z-pos]]^2)-6378</f>
        <v>545.91691932836238</v>
      </c>
      <c r="O1253">
        <f>SQRT(ssa_urop_maneuver_10003[[#This Row],[x-vel]]^2+ssa_urop_maneuver_10003[[#This Row],[y-vel]]^2+ssa_urop_maneuver_10003[[#This Row],[z-vel]]^2)</f>
        <v>7.5888175507462847</v>
      </c>
    </row>
    <row r="1254" spans="1:15" x14ac:dyDescent="0.35">
      <c r="A1254">
        <v>10003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5170.3971751985373</v>
      </c>
      <c r="I1254">
        <v>270.27547210819228</v>
      </c>
      <c r="J1254">
        <v>4595.6890038208303</v>
      </c>
      <c r="K1254">
        <v>-3.2946824527376122</v>
      </c>
      <c r="L1254">
        <v>5.9540680491457314</v>
      </c>
      <c r="M1254">
        <v>3.3528105005577702</v>
      </c>
      <c r="N1254">
        <f>SQRT(ssa_urop_maneuver_10003[[#This Row],[x-pos]]^2+ssa_urop_maneuver_10003[[#This Row],[y-pos]]^2+ssa_urop_maneuver_10003[[#This Row],[z-pos]]^2)-6378</f>
        <v>544.89052347095912</v>
      </c>
      <c r="O1254">
        <f>SQRT(ssa_urop_maneuver_10003[[#This Row],[x-vel]]^2+ssa_urop_maneuver_10003[[#This Row],[y-vel]]^2+ssa_urop_maneuver_10003[[#This Row],[z-vel]]^2)</f>
        <v>7.5859868870757765</v>
      </c>
    </row>
    <row r="1255" spans="1:15" x14ac:dyDescent="0.35">
      <c r="A1255">
        <v>10003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2256.5989741384778</v>
      </c>
      <c r="I1255">
        <v>3535.0469196721328</v>
      </c>
      <c r="J1255">
        <v>5506.3779954362763</v>
      </c>
      <c r="K1255">
        <v>-6.0658006625092442</v>
      </c>
      <c r="L1255">
        <v>4.5345150730411623</v>
      </c>
      <c r="M1255">
        <v>-0.4269234553259198</v>
      </c>
      <c r="N1255">
        <f>SQRT(ssa_urop_maneuver_10003[[#This Row],[x-pos]]^2+ssa_urop_maneuver_10003[[#This Row],[y-pos]]^2+ssa_urop_maneuver_10003[[#This Row],[z-pos]]^2)-6378</f>
        <v>543.63234237351662</v>
      </c>
      <c r="O1255">
        <f>SQRT(ssa_urop_maneuver_10003[[#This Row],[x-vel]]^2+ssa_urop_maneuver_10003[[#This Row],[y-vel]]^2+ssa_urop_maneuver_10003[[#This Row],[z-vel]]^2)</f>
        <v>7.5853825389127545</v>
      </c>
    </row>
    <row r="1256" spans="1:15" x14ac:dyDescent="0.35">
      <c r="A1256">
        <v>10003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-1596.3589836551289</v>
      </c>
      <c r="I1256">
        <v>5328.2421447144889</v>
      </c>
      <c r="J1256">
        <v>4118.9880093373768</v>
      </c>
      <c r="K1256">
        <v>-6.3119031660923621</v>
      </c>
      <c r="L1256">
        <v>1.224945868606075</v>
      </c>
      <c r="M1256">
        <v>-4.0308859014090492</v>
      </c>
      <c r="N1256">
        <f>SQRT(ssa_urop_maneuver_10003[[#This Row],[x-pos]]^2+ssa_urop_maneuver_10003[[#This Row],[y-pos]]^2+ssa_urop_maneuver_10003[[#This Row],[z-pos]]^2)-6378</f>
        <v>543.31407887788191</v>
      </c>
      <c r="O1256">
        <f>SQRT(ssa_urop_maneuver_10003[[#This Row],[x-vel]]^2+ssa_urop_maneuver_10003[[#This Row],[y-vel]]^2+ssa_urop_maneuver_10003[[#This Row],[z-vel]]^2)</f>
        <v>7.5887189372989772</v>
      </c>
    </row>
    <row r="1257" spans="1:15" x14ac:dyDescent="0.35">
      <c r="A1257">
        <v>10003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-4782.9813356816449</v>
      </c>
      <c r="I1257">
        <v>4899.4486150372477</v>
      </c>
      <c r="J1257">
        <v>1009.883636699258</v>
      </c>
      <c r="K1257">
        <v>-3.9232244431545831</v>
      </c>
      <c r="L1257">
        <v>-2.6038632407466671</v>
      </c>
      <c r="M1257">
        <v>-5.9559441865127294</v>
      </c>
      <c r="N1257">
        <f>SQRT(ssa_urop_maneuver_10003[[#This Row],[x-pos]]^2+ssa_urop_maneuver_10003[[#This Row],[y-pos]]^2+ssa_urop_maneuver_10003[[#This Row],[z-pos]]^2)-6378</f>
        <v>543.08171809452688</v>
      </c>
      <c r="O1257">
        <f>SQRT(ssa_urop_maneuver_10003[[#This Row],[x-vel]]^2+ssa_urop_maneuver_10003[[#This Row],[y-vel]]^2+ssa_urop_maneuver_10003[[#This Row],[z-vel]]^2)</f>
        <v>7.5924347188982866</v>
      </c>
    </row>
    <row r="1258" spans="1:15" x14ac:dyDescent="0.35">
      <c r="A1258">
        <v>10003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-5970.8372827884332</v>
      </c>
      <c r="I1258">
        <v>2423.5760769696171</v>
      </c>
      <c r="J1258">
        <v>-2522.0105634066176</v>
      </c>
      <c r="K1258">
        <v>0.1075518959611423</v>
      </c>
      <c r="L1258">
        <v>-5.348685961603441</v>
      </c>
      <c r="M1258">
        <v>-5.3876092446215003</v>
      </c>
      <c r="N1258">
        <f>SQRT(ssa_urop_maneuver_10003[[#This Row],[x-pos]]^2+ssa_urop_maneuver_10003[[#This Row],[y-pos]]^2+ssa_urop_maneuver_10003[[#This Row],[z-pos]]^2)-6378</f>
        <v>541.91012516278079</v>
      </c>
      <c r="O1258">
        <f>SQRT(ssa_urop_maneuver_10003[[#This Row],[x-vel]]^2+ssa_urop_maneuver_10003[[#This Row],[y-vel]]^2+ssa_urop_maneuver_10003[[#This Row],[z-vel]]^2)</f>
        <v>7.5925188375735768</v>
      </c>
    </row>
    <row r="1259" spans="1:15" x14ac:dyDescent="0.35">
      <c r="A1259">
        <v>10003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-4664.2483427139796</v>
      </c>
      <c r="I1259">
        <v>-1065.094160807949</v>
      </c>
      <c r="J1259">
        <v>-4997.837952889714</v>
      </c>
      <c r="K1259">
        <v>4.0880714472437081</v>
      </c>
      <c r="L1259">
        <v>-5.8575635738013263</v>
      </c>
      <c r="M1259">
        <v>-2.5655187791127139</v>
      </c>
      <c r="N1259">
        <f>SQRT(ssa_urop_maneuver_10003[[#This Row],[x-pos]]^2+ssa_urop_maneuver_10003[[#This Row],[y-pos]]^2+ssa_urop_maneuver_10003[[#This Row],[z-pos]]^2)-6378</f>
        <v>540.67200965923439</v>
      </c>
      <c r="O1259">
        <f>SQRT(ssa_urop_maneuver_10003[[#This Row],[x-vel]]^2+ssa_urop_maneuver_10003[[#This Row],[y-vel]]^2+ssa_urop_maneuver_10003[[#This Row],[z-vel]]^2)</f>
        <v>7.58981329051469</v>
      </c>
    </row>
    <row r="1260" spans="1:15" x14ac:dyDescent="0.35">
      <c r="A1260">
        <v>10003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-1412.265865759374</v>
      </c>
      <c r="I1260">
        <v>-4110.0051351715474</v>
      </c>
      <c r="J1260">
        <v>-5384.1124873277531</v>
      </c>
      <c r="K1260">
        <v>6.3583819288636132</v>
      </c>
      <c r="L1260">
        <v>-3.9242877400558349</v>
      </c>
      <c r="M1260">
        <v>1.324218575648668</v>
      </c>
      <c r="N1260">
        <f>SQRT(ssa_urop_maneuver_10003[[#This Row],[x-pos]]^2+ssa_urop_maneuver_10003[[#This Row],[y-pos]]^2+ssa_urop_maneuver_10003[[#This Row],[z-pos]]^2)-6378</f>
        <v>541.19824567299111</v>
      </c>
      <c r="O1260">
        <f>SQRT(ssa_urop_maneuver_10003[[#This Row],[x-vel]]^2+ssa_urop_maneuver_10003[[#This Row],[y-vel]]^2+ssa_urop_maneuver_10003[[#This Row],[z-vel]]^2)</f>
        <v>7.588320621596381</v>
      </c>
    </row>
    <row r="1261" spans="1:15" x14ac:dyDescent="0.35">
      <c r="A1261">
        <v>10003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2428.1364202368659</v>
      </c>
      <c r="I1261">
        <v>-5442.1229003902436</v>
      </c>
      <c r="J1261">
        <v>-3520.7648723826401</v>
      </c>
      <c r="K1261">
        <v>5.978415953787418</v>
      </c>
      <c r="L1261">
        <v>-0.35415447416308959</v>
      </c>
      <c r="M1261">
        <v>4.6617746809662917</v>
      </c>
      <c r="N1261">
        <f>SQRT(ssa_urop_maneuver_10003[[#This Row],[x-pos]]^2+ssa_urop_maneuver_10003[[#This Row],[y-pos]]^2+ssa_urop_maneuver_10003[[#This Row],[z-pos]]^2)-6378</f>
        <v>543.58460360314893</v>
      </c>
      <c r="O1261">
        <f>SQRT(ssa_urop_maneuver_10003[[#This Row],[x-vel]]^2+ssa_urop_maneuver_10003[[#This Row],[y-vel]]^2+ssa_urop_maneuver_10003[[#This Row],[z-vel]]^2)</f>
        <v>7.5894022086174893</v>
      </c>
    </row>
    <row r="1262" spans="1:15" x14ac:dyDescent="0.35">
      <c r="A1262">
        <v>10003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5255.2204405512948</v>
      </c>
      <c r="I1262">
        <v>-4503.8888604865997</v>
      </c>
      <c r="J1262">
        <v>-184.97892537867921</v>
      </c>
      <c r="K1262">
        <v>3.102381587898988</v>
      </c>
      <c r="L1262">
        <v>3.3685463503372959</v>
      </c>
      <c r="M1262">
        <v>6.0526059417186886</v>
      </c>
      <c r="N1262">
        <f>SQRT(ssa_urop_maneuver_10003[[#This Row],[x-pos]]^2+ssa_urop_maneuver_10003[[#This Row],[y-pos]]^2+ssa_urop_maneuver_10003[[#This Row],[z-pos]]^2)-6378</f>
        <v>545.62433623009838</v>
      </c>
      <c r="O1262">
        <f>SQRT(ssa_urop_maneuver_10003[[#This Row],[x-vel]]^2+ssa_urop_maneuver_10003[[#This Row],[y-vel]]^2+ssa_urop_maneuver_10003[[#This Row],[z-vel]]^2)</f>
        <v>7.5898560406000941</v>
      </c>
    </row>
    <row r="1263" spans="1:15" x14ac:dyDescent="0.35">
      <c r="A1263">
        <v>10003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5888.4305036999658</v>
      </c>
      <c r="I1263">
        <v>-1685.3783348673951</v>
      </c>
      <c r="J1263">
        <v>3228.2896629871784</v>
      </c>
      <c r="K1263">
        <v>-1.0672824294778041</v>
      </c>
      <c r="L1263">
        <v>5.6846820170557111</v>
      </c>
      <c r="M1263">
        <v>4.9108726081196874</v>
      </c>
      <c r="N1263">
        <f>SQRT(ssa_urop_maneuver_10003[[#This Row],[x-pos]]^2+ssa_urop_maneuver_10003[[#This Row],[y-pos]]^2+ssa_urop_maneuver_10003[[#This Row],[z-pos]]^2)-6378</f>
        <v>545.58058209005685</v>
      </c>
      <c r="O1263">
        <f>SQRT(ssa_urop_maneuver_10003[[#This Row],[x-vel]]^2+ssa_urop_maneuver_10003[[#This Row],[y-vel]]^2+ssa_urop_maneuver_10003[[#This Row],[z-vel]]^2)</f>
        <v>7.5875800616856033</v>
      </c>
    </row>
    <row r="1264" spans="1:15" x14ac:dyDescent="0.35">
      <c r="A1264">
        <v>10003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4066.4451443661678</v>
      </c>
      <c r="I1264">
        <v>1836.297554747124</v>
      </c>
      <c r="J1264">
        <v>5292.3921016995128</v>
      </c>
      <c r="K1264">
        <v>-4.7846212754139232</v>
      </c>
      <c r="L1264">
        <v>5.628736114068678</v>
      </c>
      <c r="M1264">
        <v>1.720441991731154</v>
      </c>
      <c r="N1264">
        <f>SQRT(ssa_urop_maneuver_10003[[#This Row],[x-pos]]^2+ssa_urop_maneuver_10003[[#This Row],[y-pos]]^2+ssa_urop_maneuver_10003[[#This Row],[z-pos]]^2)-6378</f>
        <v>544.23800369799756</v>
      </c>
      <c r="O1264">
        <f>SQRT(ssa_urop_maneuver_10003[[#This Row],[x-vel]]^2+ssa_urop_maneuver_10003[[#This Row],[y-vel]]^2+ssa_urop_maneuver_10003[[#This Row],[z-vel]]^2)</f>
        <v>7.5851955569962977</v>
      </c>
    </row>
    <row r="1265" spans="1:15" x14ac:dyDescent="0.35">
      <c r="A1265">
        <v>10003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551.5948278862536</v>
      </c>
      <c r="I1265">
        <v>4593.8001118772117</v>
      </c>
      <c r="J1265">
        <v>5147.7092736586446</v>
      </c>
      <c r="K1265">
        <v>-6.5073658954089986</v>
      </c>
      <c r="L1265">
        <v>3.229786341598976</v>
      </c>
      <c r="M1265">
        <v>-2.1855635025691909</v>
      </c>
      <c r="N1265">
        <f>SQRT(ssa_urop_maneuver_10003[[#This Row],[x-pos]]^2+ssa_urop_maneuver_10003[[#This Row],[y-pos]]^2+ssa_urop_maneuver_10003[[#This Row],[z-pos]]^2)-6378</f>
        <v>543.42811045127837</v>
      </c>
      <c r="O1265">
        <f>SQRT(ssa_urop_maneuver_10003[[#This Row],[x-vel]]^2+ssa_urop_maneuver_10003[[#This Row],[y-vel]]^2+ssa_urop_maneuver_10003[[#This Row],[z-vel]]^2)</f>
        <v>7.5864364844684467</v>
      </c>
    </row>
    <row r="1266" spans="1:15" x14ac:dyDescent="0.35">
      <c r="A1266">
        <v>10003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-3192.518552638996</v>
      </c>
      <c r="I1266">
        <v>5437.8355922996097</v>
      </c>
      <c r="J1266">
        <v>2853.6230083183341</v>
      </c>
      <c r="K1266">
        <v>-5.5196821037200117</v>
      </c>
      <c r="L1266">
        <v>-0.52013786640911452</v>
      </c>
      <c r="M1266">
        <v>-5.1845104668696838</v>
      </c>
      <c r="N1266">
        <f>SQRT(ssa_urop_maneuver_10003[[#This Row],[x-pos]]^2+ssa_urop_maneuver_10003[[#This Row],[y-pos]]^2+ssa_urop_maneuver_10003[[#This Row],[z-pos]]^2)-6378</f>
        <v>543.37232862301789</v>
      </c>
      <c r="O1266">
        <f>SQRT(ssa_urop_maneuver_10003[[#This Row],[x-vel]]^2+ssa_urop_maneuver_10003[[#This Row],[y-vel]]^2+ssa_urop_maneuver_10003[[#This Row],[z-vel]]^2)</f>
        <v>7.5905587875518696</v>
      </c>
    </row>
    <row r="1267" spans="1:15" x14ac:dyDescent="0.35">
      <c r="A1267">
        <v>10003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-5603.4527977782118</v>
      </c>
      <c r="I1267">
        <v>4011.9533941676132</v>
      </c>
      <c r="J1267">
        <v>-634.29852897750231</v>
      </c>
      <c r="K1267">
        <v>-2.2237339251722958</v>
      </c>
      <c r="L1267">
        <v>-4.0607762621484857</v>
      </c>
      <c r="M1267">
        <v>-6.0181041871530647</v>
      </c>
      <c r="N1267">
        <f>SQRT(ssa_urop_maneuver_10003[[#This Row],[x-pos]]^2+ssa_urop_maneuver_10003[[#This Row],[y-pos]]^2+ssa_urop_maneuver_10003[[#This Row],[z-pos]]^2)-6378</f>
        <v>542.7505313921356</v>
      </c>
      <c r="O1267">
        <f>SQRT(ssa_urop_maneuver_10003[[#This Row],[x-vel]]^2+ssa_urop_maneuver_10003[[#This Row],[y-vel]]^2+ssa_urop_maneuver_10003[[#This Row],[z-vel]]^2)</f>
        <v>7.5929226539337318</v>
      </c>
    </row>
    <row r="1268" spans="1:15" x14ac:dyDescent="0.35">
      <c r="A1268">
        <v>10003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-5672.5215872668086</v>
      </c>
      <c r="I1268">
        <v>909.31191996679411</v>
      </c>
      <c r="J1268">
        <v>-3856.4273768331382</v>
      </c>
      <c r="K1268">
        <v>2.000831675374505</v>
      </c>
      <c r="L1268">
        <v>-5.9048339174805911</v>
      </c>
      <c r="M1268">
        <v>-4.3311000758098714</v>
      </c>
      <c r="N1268">
        <f>SQRT(ssa_urop_maneuver_10003[[#This Row],[x-pos]]^2+ssa_urop_maneuver_10003[[#This Row],[y-pos]]^2+ssa_urop_maneuver_10003[[#This Row],[z-pos]]^2)-6378</f>
        <v>541.27607763917513</v>
      </c>
      <c r="O1268">
        <f>SQRT(ssa_urop_maneuver_10003[[#This Row],[x-vel]]^2+ssa_urop_maneuver_10003[[#This Row],[y-vel]]^2+ssa_urop_maneuver_10003[[#This Row],[z-vel]]^2)</f>
        <v>7.5913647556214432</v>
      </c>
    </row>
    <row r="1269" spans="1:15" x14ac:dyDescent="0.35">
      <c r="A1269">
        <v>10003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-3373.4960753537971</v>
      </c>
      <c r="I1269">
        <v>-2573.406976781665</v>
      </c>
      <c r="J1269">
        <v>-5464.8099122989524</v>
      </c>
      <c r="K1269">
        <v>5.3833618170474837</v>
      </c>
      <c r="L1269">
        <v>-5.2830530639664266</v>
      </c>
      <c r="M1269">
        <v>-0.83614097009349697</v>
      </c>
      <c r="N1269">
        <f>SQRT(ssa_urop_maneuver_10003[[#This Row],[x-pos]]^2+ssa_urop_maneuver_10003[[#This Row],[y-pos]]^2+ssa_urop_maneuver_10003[[#This Row],[z-pos]]^2)-6378</f>
        <v>540.60149279729103</v>
      </c>
      <c r="O1269">
        <f>SQRT(ssa_urop_maneuver_10003[[#This Row],[x-vel]]^2+ssa_urop_maneuver_10003[[#This Row],[y-vel]]^2+ssa_urop_maneuver_10003[[#This Row],[z-vel]]^2)</f>
        <v>7.588831652619441</v>
      </c>
    </row>
    <row r="1270" spans="1:15" x14ac:dyDescent="0.35">
      <c r="A1270">
        <v>10003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331.73102087160657</v>
      </c>
      <c r="I1270">
        <v>-4983.7559945856528</v>
      </c>
      <c r="J1270">
        <v>-4789.5217404288469</v>
      </c>
      <c r="K1270">
        <v>6.5195414796602433</v>
      </c>
      <c r="L1270">
        <v>-2.4598956429228549</v>
      </c>
      <c r="M1270">
        <v>3.005454082206771</v>
      </c>
      <c r="N1270">
        <f>SQRT(ssa_urop_maneuver_10003[[#This Row],[x-pos]]^2+ssa_urop_maneuver_10003[[#This Row],[y-pos]]^2+ssa_urop_maneuver_10003[[#This Row],[z-pos]]^2)-6378</f>
        <v>542.07137143956879</v>
      </c>
      <c r="O1270">
        <f>SQRT(ssa_urop_maneuver_10003[[#This Row],[x-vel]]^2+ssa_urop_maneuver_10003[[#This Row],[y-vel]]^2+ssa_urop_maneuver_10003[[#This Row],[z-vel]]^2)</f>
        <v>7.5886930310386562</v>
      </c>
    </row>
    <row r="1271" spans="1:15" x14ac:dyDescent="0.35">
      <c r="A1271">
        <v>10003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3898.340579813052</v>
      </c>
      <c r="I1271">
        <v>-5316.3229636133055</v>
      </c>
      <c r="J1271">
        <v>-2112.3962583653151</v>
      </c>
      <c r="K1271">
        <v>4.93708157211789</v>
      </c>
      <c r="L1271">
        <v>1.392658207784633</v>
      </c>
      <c r="M1271">
        <v>5.5941408149210572</v>
      </c>
      <c r="N1271">
        <f>SQRT(ssa_urop_maneuver_10003[[#This Row],[x-pos]]^2+ssa_urop_maneuver_10003[[#This Row],[y-pos]]^2+ssa_urop_maneuver_10003[[#This Row],[z-pos]]^2)-6378</f>
        <v>544.61273523336058</v>
      </c>
      <c r="O1271">
        <f>SQRT(ssa_urop_maneuver_10003[[#This Row],[x-vel]]^2+ssa_urop_maneuver_10003[[#This Row],[y-vel]]^2+ssa_urop_maneuver_10003[[#This Row],[z-vel]]^2)</f>
        <v>7.5900383919069601</v>
      </c>
    </row>
    <row r="1272" spans="1:15" x14ac:dyDescent="0.35">
      <c r="A1272">
        <v>10003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5837.5407808868886</v>
      </c>
      <c r="I1272">
        <v>-3429.8230154086118</v>
      </c>
      <c r="J1272">
        <v>1448.6244404431579</v>
      </c>
      <c r="K1272">
        <v>1.2921515961912331</v>
      </c>
      <c r="L1272">
        <v>4.6670521593548404</v>
      </c>
      <c r="M1272">
        <v>5.8433705550018864</v>
      </c>
      <c r="N1272">
        <f>SQRT(ssa_urop_maneuver_10003[[#This Row],[x-pos]]^2+ssa_urop_maneuver_10003[[#This Row],[y-pos]]^2+ssa_urop_maneuver_10003[[#This Row],[z-pos]]^2)-6378</f>
        <v>545.80538829575835</v>
      </c>
      <c r="O1272">
        <f>SQRT(ssa_urop_maneuver_10003[[#This Row],[x-vel]]^2+ssa_urop_maneuver_10003[[#This Row],[y-vel]]^2+ssa_urop_maneuver_10003[[#This Row],[z-vel]]^2)</f>
        <v>7.5892035846155341</v>
      </c>
    </row>
    <row r="1273" spans="1:15" x14ac:dyDescent="0.35">
      <c r="A1273">
        <v>10003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5340.6153443709827</v>
      </c>
      <c r="I1273">
        <v>-111.69794653801171</v>
      </c>
      <c r="J1273">
        <v>4403.7826227964333</v>
      </c>
      <c r="K1273">
        <v>-2.8869178136780418</v>
      </c>
      <c r="L1273">
        <v>5.9915000176884714</v>
      </c>
      <c r="M1273">
        <v>3.6495060932266439</v>
      </c>
      <c r="N1273">
        <f>SQRT(ssa_urop_maneuver_10003[[#This Row],[x-pos]]^2+ssa_urop_maneuver_10003[[#This Row],[y-pos]]^2+ssa_urop_maneuver_10003[[#This Row],[z-pos]]^2)-6378</f>
        <v>545.00152221819462</v>
      </c>
      <c r="O1273">
        <f>SQRT(ssa_urop_maneuver_10003[[#This Row],[x-vel]]^2+ssa_urop_maneuver_10003[[#This Row],[y-vel]]^2+ssa_urop_maneuver_10003[[#This Row],[z-vel]]^2)</f>
        <v>7.5862547841073038</v>
      </c>
    </row>
    <row r="1274" spans="1:15" x14ac:dyDescent="0.35">
      <c r="A1274">
        <v>10003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2618.7000829375552</v>
      </c>
      <c r="I1274">
        <v>3253.4248248618128</v>
      </c>
      <c r="J1274">
        <v>5519.8599437478551</v>
      </c>
      <c r="K1274">
        <v>-5.8569154829008463</v>
      </c>
      <c r="L1274">
        <v>4.8194473914795424</v>
      </c>
      <c r="M1274">
        <v>-6.3712728607626737E-2</v>
      </c>
      <c r="N1274">
        <f>SQRT(ssa_urop_maneuver_10003[[#This Row],[x-pos]]^2+ssa_urop_maneuver_10003[[#This Row],[y-pos]]^2+ssa_urop_maneuver_10003[[#This Row],[z-pos]]^2)-6378</f>
        <v>543.79290458739069</v>
      </c>
      <c r="O1274">
        <f>SQRT(ssa_urop_maneuver_10003[[#This Row],[x-vel]]^2+ssa_urop_maneuver_10003[[#This Row],[y-vel]]^2+ssa_urop_maneuver_10003[[#This Row],[z-vel]]^2)</f>
        <v>7.5851559934433279</v>
      </c>
    </row>
    <row r="1275" spans="1:15" x14ac:dyDescent="0.35">
      <c r="A1275">
        <v>10003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-1193.0483954401161</v>
      </c>
      <c r="I1275">
        <v>5264.359093243841</v>
      </c>
      <c r="J1275">
        <v>4332.4262270495783</v>
      </c>
      <c r="K1275">
        <v>-6.3886429195841323</v>
      </c>
      <c r="L1275">
        <v>1.63976656827195</v>
      </c>
      <c r="M1275">
        <v>-3.751690008696229</v>
      </c>
      <c r="N1275">
        <f>SQRT(ssa_urop_maneuver_10003[[#This Row],[x-pos]]^2+ssa_urop_maneuver_10003[[#This Row],[y-pos]]^2+ssa_urop_maneuver_10003[[#This Row],[z-pos]]^2)-6378</f>
        <v>543.47080823927172</v>
      </c>
      <c r="O1275">
        <f>SQRT(ssa_urop_maneuver_10003[[#This Row],[x-vel]]^2+ssa_urop_maneuver_10003[[#This Row],[y-vel]]^2+ssa_urop_maneuver_10003[[#This Row],[z-vel]]^2)</f>
        <v>7.5880676508400962</v>
      </c>
    </row>
    <row r="1276" spans="1:15" x14ac:dyDescent="0.35">
      <c r="A1276">
        <v>10003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-4506.8206289604241</v>
      </c>
      <c r="I1276">
        <v>5080.6061350844639</v>
      </c>
      <c r="J1276">
        <v>1334.585429056139</v>
      </c>
      <c r="K1276">
        <v>-4.2551130322738784</v>
      </c>
      <c r="L1276">
        <v>-2.2316784333900528</v>
      </c>
      <c r="M1276">
        <v>-5.8780215872649508</v>
      </c>
      <c r="N1276">
        <f>SQRT(ssa_urop_maneuver_10003[[#This Row],[x-pos]]^2+ssa_urop_maneuver_10003[[#This Row],[y-pos]]^2+ssa_urop_maneuver_10003[[#This Row],[z-pos]]^2)-6378</f>
        <v>543.35168510675248</v>
      </c>
      <c r="O1276">
        <f>SQRT(ssa_urop_maneuver_10003[[#This Row],[x-vel]]^2+ssa_urop_maneuver_10003[[#This Row],[y-vel]]^2+ssa_urop_maneuver_10003[[#This Row],[z-vel]]^2)</f>
        <v>7.5919373896152527</v>
      </c>
    </row>
    <row r="1277" spans="1:15" x14ac:dyDescent="0.35">
      <c r="A1277">
        <v>10003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-5937.6152417973117</v>
      </c>
      <c r="I1277">
        <v>2774.5044487547721</v>
      </c>
      <c r="J1277">
        <v>-2221.8924924298281</v>
      </c>
      <c r="K1277">
        <v>-0.34070829225412469</v>
      </c>
      <c r="L1277">
        <v>-5.1757102500573868</v>
      </c>
      <c r="M1277">
        <v>-5.5444823222994204</v>
      </c>
      <c r="N1277">
        <f>SQRT(ssa_urop_maneuver_10003[[#This Row],[x-pos]]^2+ssa_urop_maneuver_10003[[#This Row],[y-pos]]^2+ssa_urop_maneuver_10003[[#This Row],[z-pos]]^2)-6378</f>
        <v>542.25692757861452</v>
      </c>
      <c r="O1277">
        <f>SQRT(ssa_urop_maneuver_10003[[#This Row],[x-vel]]^2+ssa_urop_maneuver_10003[[#This Row],[y-vel]]^2+ssa_urop_maneuver_10003[[#This Row],[z-vel]]^2)</f>
        <v>7.5924530262129766</v>
      </c>
    </row>
    <row r="1278" spans="1:15" x14ac:dyDescent="0.35">
      <c r="A1278">
        <v>10003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-4887.8248957458563</v>
      </c>
      <c r="I1278">
        <v>-691.01805760779951</v>
      </c>
      <c r="J1278">
        <v>-4847.9226674415768</v>
      </c>
      <c r="K1278">
        <v>3.7114425736707251</v>
      </c>
      <c r="L1278">
        <v>-5.9560478531478767</v>
      </c>
      <c r="M1278">
        <v>-2.8909701928649012</v>
      </c>
      <c r="N1278">
        <f>SQRT(ssa_urop_maneuver_10003[[#This Row],[x-pos]]^2+ssa_urop_maneuver_10003[[#This Row],[y-pos]]^2+ssa_urop_maneuver_10003[[#This Row],[z-pos]]^2)-6378</f>
        <v>540.86496160366642</v>
      </c>
      <c r="O1278">
        <f>SQRT(ssa_urop_maneuver_10003[[#This Row],[x-vel]]^2+ssa_urop_maneuver_10003[[#This Row],[y-vel]]^2+ssa_urop_maneuver_10003[[#This Row],[z-vel]]^2)</f>
        <v>7.5899288970764625</v>
      </c>
    </row>
    <row r="1279" spans="1:15" x14ac:dyDescent="0.35">
      <c r="A1279">
        <v>10003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-1799.227753555082</v>
      </c>
      <c r="I1279">
        <v>-3868.8037283548319</v>
      </c>
      <c r="J1279">
        <v>-5446.9036882715909</v>
      </c>
      <c r="K1279">
        <v>6.2100391803892032</v>
      </c>
      <c r="L1279">
        <v>-4.2526290863058156</v>
      </c>
      <c r="M1279">
        <v>0.96636164293004978</v>
      </c>
      <c r="N1279">
        <f>SQRT(ssa_urop_maneuver_10003[[#This Row],[x-pos]]^2+ssa_urop_maneuver_10003[[#This Row],[y-pos]]^2+ssa_urop_maneuver_10003[[#This Row],[z-pos]]^2)-6378</f>
        <v>541.07671492387544</v>
      </c>
      <c r="O1279">
        <f>SQRT(ssa_urop_maneuver_10003[[#This Row],[x-vel]]^2+ssa_urop_maneuver_10003[[#This Row],[y-vel]]^2+ssa_urop_maneuver_10003[[#This Row],[z-vel]]^2)</f>
        <v>7.5883658051381335</v>
      </c>
    </row>
    <row r="1280" spans="1:15" x14ac:dyDescent="0.35">
      <c r="A1280">
        <v>10003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2039.058462809164</v>
      </c>
      <c r="I1280">
        <v>-5434.3585164377491</v>
      </c>
      <c r="J1280">
        <v>-3770.056019700075</v>
      </c>
      <c r="K1280">
        <v>6.1200669974803272</v>
      </c>
      <c r="L1280">
        <v>-0.77581541592122982</v>
      </c>
      <c r="M1280">
        <v>4.4205223494149886</v>
      </c>
      <c r="N1280">
        <f>SQRT(ssa_urop_maneuver_10003[[#This Row],[x-pos]]^2+ssa_urop_maneuver_10003[[#This Row],[y-pos]]^2+ssa_urop_maneuver_10003[[#This Row],[z-pos]]^2)-6378</f>
        <v>543.22346782777549</v>
      </c>
      <c r="O1280">
        <f>SQRT(ssa_urop_maneuver_10003[[#This Row],[x-vel]]^2+ssa_urop_maneuver_10003[[#This Row],[y-vel]]^2+ssa_urop_maneuver_10003[[#This Row],[z-vel]]^2)</f>
        <v>7.5893430186615172</v>
      </c>
    </row>
    <row r="1281" spans="1:15" x14ac:dyDescent="0.35">
      <c r="A1281">
        <v>10003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5026.3962717796558</v>
      </c>
      <c r="I1281">
        <v>-4732.9663606117747</v>
      </c>
      <c r="J1281">
        <v>-516.66102406744017</v>
      </c>
      <c r="K1281">
        <v>3.4754426177628299</v>
      </c>
      <c r="L1281">
        <v>3.0296146280679919</v>
      </c>
      <c r="M1281">
        <v>6.0293808275540366</v>
      </c>
      <c r="N1281">
        <f>SQRT(ssa_urop_maneuver_10003[[#This Row],[x-pos]]^2+ssa_urop_maneuver_10003[[#This Row],[y-pos]]^2+ssa_urop_maneuver_10003[[#This Row],[z-pos]]^2)-6378</f>
        <v>545.33508256198002</v>
      </c>
      <c r="O1281">
        <f>SQRT(ssa_urop_maneuver_10003[[#This Row],[x-vel]]^2+ssa_urop_maneuver_10003[[#This Row],[y-vel]]^2+ssa_urop_maneuver_10003[[#This Row],[z-vel]]^2)</f>
        <v>7.5901712330909845</v>
      </c>
    </row>
    <row r="1282" spans="1:15" x14ac:dyDescent="0.35">
      <c r="A1282">
        <v>10003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5915.1759719575857</v>
      </c>
      <c r="I1282">
        <v>-2055.4873935794999</v>
      </c>
      <c r="J1282">
        <v>2953.034090399196</v>
      </c>
      <c r="K1282">
        <v>-0.61954938316725283</v>
      </c>
      <c r="L1282">
        <v>5.5705120948500673</v>
      </c>
      <c r="M1282">
        <v>5.1151490316183388</v>
      </c>
      <c r="N1282">
        <f>SQRT(ssa_urop_maneuver_10003[[#This Row],[x-pos]]^2+ssa_urop_maneuver_10003[[#This Row],[y-pos]]^2+ssa_urop_maneuver_10003[[#This Row],[z-pos]]^2)-6378</f>
        <v>545.49229388235926</v>
      </c>
      <c r="O1282">
        <f>SQRT(ssa_urop_maneuver_10003[[#This Row],[x-vel]]^2+ssa_urop_maneuver_10003[[#This Row],[y-vel]]^2+ssa_urop_maneuver_10003[[#This Row],[z-vel]]^2)</f>
        <v>7.5880956802560044</v>
      </c>
    </row>
    <row r="1283" spans="1:15" x14ac:dyDescent="0.35">
      <c r="A1283">
        <v>10003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4337.0222518956671</v>
      </c>
      <c r="I1283">
        <v>1479.6670327234419</v>
      </c>
      <c r="J1283">
        <v>5188.3191917896829</v>
      </c>
      <c r="K1283">
        <v>-4.448867913414464</v>
      </c>
      <c r="L1283">
        <v>5.7860138518698543</v>
      </c>
      <c r="M1283">
        <v>2.0659984038242221</v>
      </c>
      <c r="N1283">
        <f>SQRT(ssa_urop_maneuver_10003[[#This Row],[x-pos]]^2+ssa_urop_maneuver_10003[[#This Row],[y-pos]]^2+ssa_urop_maneuver_10003[[#This Row],[z-pos]]^2)-6378</f>
        <v>544.27076738983851</v>
      </c>
      <c r="O1283">
        <f>SQRT(ssa_urop_maneuver_10003[[#This Row],[x-vel]]^2+ssa_urop_maneuver_10003[[#This Row],[y-vel]]^2+ssa_urop_maneuver_10003[[#This Row],[z-vel]]^2)</f>
        <v>7.585428887653145</v>
      </c>
    </row>
    <row r="1284" spans="1:15" x14ac:dyDescent="0.35">
      <c r="A1284">
        <v>10003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953.09875043355896</v>
      </c>
      <c r="I1284">
        <v>4399.0776541831638</v>
      </c>
      <c r="J1284">
        <v>5258.0094571904774</v>
      </c>
      <c r="K1284">
        <v>-6.4223891163046964</v>
      </c>
      <c r="L1284">
        <v>3.592796381238649</v>
      </c>
      <c r="M1284">
        <v>-1.842283345980551</v>
      </c>
      <c r="N1284">
        <f>SQRT(ssa_urop_maneuver_10003[[#This Row],[x-pos]]^2+ssa_urop_maneuver_10003[[#This Row],[y-pos]]^2+ssa_urop_maneuver_10003[[#This Row],[z-pos]]^2)-6378</f>
        <v>543.48429800401664</v>
      </c>
      <c r="O1284">
        <f>SQRT(ssa_urop_maneuver_10003[[#This Row],[x-vel]]^2+ssa_urop_maneuver_10003[[#This Row],[y-vel]]^2+ssa_urop_maneuver_10003[[#This Row],[z-vel]]^2)</f>
        <v>7.5861238933428874</v>
      </c>
    </row>
    <row r="1285" spans="1:15" x14ac:dyDescent="0.35">
      <c r="A1285">
        <v>10003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-2827.2744770412387</v>
      </c>
      <c r="I1285">
        <v>5486.4348096164986</v>
      </c>
      <c r="J1285">
        <v>3132.53342260714</v>
      </c>
      <c r="K1285">
        <v>-5.7214347793052456</v>
      </c>
      <c r="L1285">
        <v>-0.1013475522936217</v>
      </c>
      <c r="M1285">
        <v>-4.9862767483609449</v>
      </c>
      <c r="N1285">
        <f>SQRT(ssa_urop_maneuver_10003[[#This Row],[x-pos]]^2+ssa_urop_maneuver_10003[[#This Row],[y-pos]]^2+ssa_urop_maneuver_10003[[#This Row],[z-pos]]^2)-6378</f>
        <v>543.50370457541794</v>
      </c>
      <c r="O1285">
        <f>SQRT(ssa_urop_maneuver_10003[[#This Row],[x-vel]]^2+ssa_urop_maneuver_10003[[#This Row],[y-vel]]^2+ssa_urop_maneuver_10003[[#This Row],[z-vel]]^2)</f>
        <v>7.5899962497648552</v>
      </c>
    </row>
    <row r="1286" spans="1:15" x14ac:dyDescent="0.35">
      <c r="A1286">
        <v>10003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-5427.194701530103</v>
      </c>
      <c r="I1286">
        <v>4284.2452893206182</v>
      </c>
      <c r="J1286">
        <v>-303.18977451652108</v>
      </c>
      <c r="K1286">
        <v>-2.6290355410999999</v>
      </c>
      <c r="L1286">
        <v>-3.761249789405416</v>
      </c>
      <c r="M1286">
        <v>-6.0488818201269847</v>
      </c>
      <c r="N1286">
        <f>SQRT(ssa_urop_maneuver_10003[[#This Row],[x-pos]]^2+ssa_urop_maneuver_10003[[#This Row],[y-pos]]^2+ssa_urop_maneuver_10003[[#This Row],[z-pos]]^2)-6378</f>
        <v>543.06379588815162</v>
      </c>
      <c r="O1286">
        <f>SQRT(ssa_urop_maneuver_10003[[#This Row],[x-vel]]^2+ssa_urop_maneuver_10003[[#This Row],[y-vel]]^2+ssa_urop_maneuver_10003[[#This Row],[z-vel]]^2)</f>
        <v>7.5926147754599009</v>
      </c>
    </row>
    <row r="1287" spans="1:15" x14ac:dyDescent="0.35">
      <c r="A1287">
        <v>10003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-5759.1139921774247</v>
      </c>
      <c r="I1287">
        <v>1291.7529963464069</v>
      </c>
      <c r="J1287">
        <v>-3611.8565907643542</v>
      </c>
      <c r="K1287">
        <v>1.561963302360472</v>
      </c>
      <c r="L1287">
        <v>-5.8505613433788826</v>
      </c>
      <c r="M1287">
        <v>-4.5781531346499529</v>
      </c>
      <c r="N1287">
        <f>SQRT(ssa_urop_maneuver_10003[[#This Row],[x-pos]]^2+ssa_urop_maneuver_10003[[#This Row],[y-pos]]^2+ssa_urop_maneuver_10003[[#This Row],[z-pos]]^2)-6378</f>
        <v>541.64795424677777</v>
      </c>
      <c r="O1287">
        <f>SQRT(ssa_urop_maneuver_10003[[#This Row],[x-vel]]^2+ssa_urop_maneuver_10003[[#This Row],[y-vel]]^2+ssa_urop_maneuver_10003[[#This Row],[z-vel]]^2)</f>
        <v>7.5913294958699646</v>
      </c>
    </row>
    <row r="1288" spans="1:15" x14ac:dyDescent="0.35">
      <c r="A1288">
        <v>10003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-3686.684241062791</v>
      </c>
      <c r="I1288">
        <v>-2240.4804089543941</v>
      </c>
      <c r="J1288">
        <v>-5409.0610765444562</v>
      </c>
      <c r="K1288">
        <v>5.0942143424810329</v>
      </c>
      <c r="L1288">
        <v>-5.4962765127965154</v>
      </c>
      <c r="M1288">
        <v>-1.19558971611575</v>
      </c>
      <c r="N1288">
        <f>SQRT(ssa_urop_maneuver_10003[[#This Row],[x-pos]]^2+ssa_urop_maneuver_10003[[#This Row],[y-pos]]^2+ssa_urop_maneuver_10003[[#This Row],[z-pos]]^2)-6378</f>
        <v>540.76686165948558</v>
      </c>
      <c r="O1288">
        <f>SQRT(ssa_urop_maneuver_10003[[#This Row],[x-vel]]^2+ssa_urop_maneuver_10003[[#This Row],[y-vel]]^2+ssa_urop_maneuver_10003[[#This Row],[z-vel]]^2)</f>
        <v>7.5887752662428882</v>
      </c>
    </row>
    <row r="1289" spans="1:15" x14ac:dyDescent="0.35">
      <c r="A1289">
        <v>10003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-77.479822580411195</v>
      </c>
      <c r="I1289">
        <v>-4839.1616488540321</v>
      </c>
      <c r="J1289">
        <v>-4945.9017059578573</v>
      </c>
      <c r="K1289">
        <v>6.5002277488158642</v>
      </c>
      <c r="L1289">
        <v>-2.8517564321059949</v>
      </c>
      <c r="M1289">
        <v>2.6834496819403482</v>
      </c>
      <c r="N1289">
        <f>SQRT(ssa_urop_maneuver_10003[[#This Row],[x-pos]]^2+ssa_urop_maneuver_10003[[#This Row],[y-pos]]^2+ssa_urop_maneuver_10003[[#This Row],[z-pos]]^2)-6378</f>
        <v>541.9300770776299</v>
      </c>
      <c r="O1289">
        <f>SQRT(ssa_urop_maneuver_10003[[#This Row],[x-vel]]^2+ssa_urop_maneuver_10003[[#This Row],[y-vel]]^2+ssa_urop_maneuver_10003[[#This Row],[z-vel]]^2)</f>
        <v>7.5885688855040003</v>
      </c>
    </row>
    <row r="1290" spans="1:15" x14ac:dyDescent="0.35">
      <c r="A1290">
        <v>10003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3563.6946793158349</v>
      </c>
      <c r="I1290">
        <v>-5420.548660323745</v>
      </c>
      <c r="J1290">
        <v>-2415.7567517652742</v>
      </c>
      <c r="K1290">
        <v>5.1960521817248582</v>
      </c>
      <c r="L1290">
        <v>0.98521417756525098</v>
      </c>
      <c r="M1290">
        <v>5.4441086913938914</v>
      </c>
      <c r="N1290">
        <f>SQRT(ssa_urop_maneuver_10003[[#This Row],[x-pos]]^2+ssa_urop_maneuver_10003[[#This Row],[y-pos]]^2+ssa_urop_maneuver_10003[[#This Row],[z-pos]]^2)-6378</f>
        <v>544.2935671655141</v>
      </c>
      <c r="O1290">
        <f>SQRT(ssa_urop_maneuver_10003[[#This Row],[x-vel]]^2+ssa_urop_maneuver_10003[[#This Row],[y-vel]]^2+ssa_urop_maneuver_10003[[#This Row],[z-vel]]^2)</f>
        <v>7.5899884515454792</v>
      </c>
    </row>
    <row r="1291" spans="1:15" x14ac:dyDescent="0.35">
      <c r="A1291">
        <v>10003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5717.1819115624348</v>
      </c>
      <c r="I1291">
        <v>-3739.471742722928</v>
      </c>
      <c r="J1291">
        <v>1125.113962598195</v>
      </c>
      <c r="K1291">
        <v>1.721279362096755</v>
      </c>
      <c r="L1291">
        <v>4.4148593360552466</v>
      </c>
      <c r="M1291">
        <v>5.9286832839366941</v>
      </c>
      <c r="N1291">
        <f>SQRT(ssa_urop_maneuver_10003[[#This Row],[x-pos]]^2+ssa_urop_maneuver_10003[[#This Row],[y-pos]]^2+ssa_urop_maneuver_10003[[#This Row],[z-pos]]^2)-6378</f>
        <v>545.56117567782894</v>
      </c>
      <c r="O1291">
        <f>SQRT(ssa_urop_maneuver_10003[[#This Row],[x-vel]]^2+ssa_urop_maneuver_10003[[#This Row],[y-vel]]^2+ssa_urop_maneuver_10003[[#This Row],[z-vel]]^2)</f>
        <v>7.5896687069176325</v>
      </c>
    </row>
    <row r="1292" spans="1:15" x14ac:dyDescent="0.35">
      <c r="A1292">
        <v>10003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5484.3129526082421</v>
      </c>
      <c r="I1292">
        <v>-497.21169053900189</v>
      </c>
      <c r="J1292">
        <v>4195.33670146845</v>
      </c>
      <c r="K1292">
        <v>-2.4678758909149172</v>
      </c>
      <c r="L1292">
        <v>5.9997676086039622</v>
      </c>
      <c r="M1292">
        <v>3.9335563893177512</v>
      </c>
      <c r="N1292">
        <f>SQRT(ssa_urop_maneuver_10003[[#This Row],[x-pos]]^2+ssa_urop_maneuver_10003[[#This Row],[y-pos]]^2+ssa_urop_maneuver_10003[[#This Row],[z-pos]]^2)-6378</f>
        <v>544.84320680768906</v>
      </c>
      <c r="O1292">
        <f>SQRT(ssa_urop_maneuver_10003[[#This Row],[x-vel]]^2+ssa_urop_maneuver_10003[[#This Row],[y-vel]]^2+ssa_urop_maneuver_10003[[#This Row],[z-vel]]^2)</f>
        <v>7.5868628983364994</v>
      </c>
    </row>
    <row r="1293" spans="1:15" x14ac:dyDescent="0.35">
      <c r="A1293">
        <v>10003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2965.9441936393218</v>
      </c>
      <c r="I1293">
        <v>2952.7368831936619</v>
      </c>
      <c r="J1293">
        <v>5513.0419979137714</v>
      </c>
      <c r="K1293">
        <v>-5.621816462876783</v>
      </c>
      <c r="L1293">
        <v>5.0836011177545428</v>
      </c>
      <c r="M1293">
        <v>0.30003368502166378</v>
      </c>
      <c r="N1293">
        <f>SQRT(ssa_urop_maneuver_10003[[#This Row],[x-pos]]^2+ssa_urop_maneuver_10003[[#This Row],[y-pos]]^2+ssa_urop_maneuver_10003[[#This Row],[z-pos]]^2)-6378</f>
        <v>543.64085545588659</v>
      </c>
      <c r="O1293">
        <f>SQRT(ssa_urop_maneuver_10003[[#This Row],[x-vel]]^2+ssa_urop_maneuver_10003[[#This Row],[y-vel]]^2+ssa_urop_maneuver_10003[[#This Row],[z-vel]]^2)</f>
        <v>7.5853701873313568</v>
      </c>
    </row>
    <row r="1294" spans="1:15" x14ac:dyDescent="0.35">
      <c r="A1294">
        <v>10003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-786.96010932936179</v>
      </c>
      <c r="I1294">
        <v>5173.602168904833</v>
      </c>
      <c r="J1294">
        <v>4529.9014867420628</v>
      </c>
      <c r="K1294">
        <v>-6.4347633283830907</v>
      </c>
      <c r="L1294">
        <v>2.050244587713006</v>
      </c>
      <c r="M1294">
        <v>-3.4590497266290532</v>
      </c>
      <c r="N1294">
        <f>SQRT(ssa_urop_maneuver_10003[[#This Row],[x-pos]]^2+ssa_urop_maneuver_10003[[#This Row],[y-pos]]^2+ssa_urop_maneuver_10003[[#This Row],[z-pos]]^2)-6378</f>
        <v>543.37797662867342</v>
      </c>
      <c r="O1294">
        <f>SQRT(ssa_urop_maneuver_10003[[#This Row],[x-vel]]^2+ssa_urop_maneuver_10003[[#This Row],[y-vel]]^2+ssa_urop_maneuver_10003[[#This Row],[z-vel]]^2)</f>
        <v>7.5877998769763844</v>
      </c>
    </row>
    <row r="1295" spans="1:15" x14ac:dyDescent="0.35">
      <c r="A1295">
        <v>10003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-4211.2439156933779</v>
      </c>
      <c r="I1295">
        <v>5237.9430682048469</v>
      </c>
      <c r="J1295">
        <v>1654.0733729028291</v>
      </c>
      <c r="K1295">
        <v>-4.5641672165686664</v>
      </c>
      <c r="L1295">
        <v>-1.8452373184740121</v>
      </c>
      <c r="M1295">
        <v>-5.7789477006592014</v>
      </c>
      <c r="N1295">
        <f>SQRT(ssa_urop_maneuver_10003[[#This Row],[x-pos]]^2+ssa_urop_maneuver_10003[[#This Row],[y-pos]]^2+ssa_urop_maneuver_10003[[#This Row],[z-pos]]^2)-6378</f>
        <v>543.45805637553804</v>
      </c>
      <c r="O1295">
        <f>SQRT(ssa_urop_maneuver_10003[[#This Row],[x-vel]]^2+ssa_urop_maneuver_10003[[#This Row],[y-vel]]^2+ssa_urop_maneuver_10003[[#This Row],[z-vel]]^2)</f>
        <v>7.5916243103333025</v>
      </c>
    </row>
    <row r="1296" spans="1:15" x14ac:dyDescent="0.35">
      <c r="A1296">
        <v>10003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-5876.2139136790811</v>
      </c>
      <c r="I1296">
        <v>3114.5344457411029</v>
      </c>
      <c r="J1296">
        <v>-1914.1058973428319</v>
      </c>
      <c r="K1296">
        <v>-0.78369252891077457</v>
      </c>
      <c r="L1296">
        <v>-4.9754824886885727</v>
      </c>
      <c r="M1296">
        <v>-5.681150795054668</v>
      </c>
      <c r="N1296">
        <f>SQRT(ssa_urop_maneuver_10003[[#This Row],[x-pos]]^2+ssa_urop_maneuver_10003[[#This Row],[y-pos]]^2+ssa_urop_maneuver_10003[[#This Row],[z-pos]]^2)-6378</f>
        <v>542.55027864591557</v>
      </c>
      <c r="O1296">
        <f>SQRT(ssa_urop_maneuver_10003[[#This Row],[x-vel]]^2+ssa_urop_maneuver_10003[[#This Row],[y-vel]]^2+ssa_urop_maneuver_10003[[#This Row],[z-vel]]^2)</f>
        <v>7.5924353359951295</v>
      </c>
    </row>
    <row r="1297" spans="1:15" x14ac:dyDescent="0.35">
      <c r="A1297">
        <v>10003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-5086.118834978929</v>
      </c>
      <c r="I1297">
        <v>-310.36508701642953</v>
      </c>
      <c r="J1297">
        <v>-4680.6868870678491</v>
      </c>
      <c r="K1297">
        <v>3.3202107317913629</v>
      </c>
      <c r="L1297">
        <v>-6.0256469082350232</v>
      </c>
      <c r="M1297">
        <v>-3.2056247398714408</v>
      </c>
      <c r="N1297">
        <f>SQRT(ssa_urop_maneuver_10003[[#This Row],[x-pos]]^2+ssa_urop_maneuver_10003[[#This Row],[y-pos]]^2+ssa_urop_maneuver_10003[[#This Row],[z-pos]]^2)-6378</f>
        <v>541.08671903561572</v>
      </c>
      <c r="O1297">
        <f>SQRT(ssa_urop_maneuver_10003[[#This Row],[x-vel]]^2+ssa_urop_maneuver_10003[[#This Row],[y-vel]]^2+ssa_urop_maneuver_10003[[#This Row],[z-vel]]^2)</f>
        <v>7.5900098774046842</v>
      </c>
    </row>
    <row r="1298" spans="1:15" x14ac:dyDescent="0.35">
      <c r="A1298">
        <v>10003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-2174.3214277727552</v>
      </c>
      <c r="I1298">
        <v>-3606.2851320033947</v>
      </c>
      <c r="J1298">
        <v>-5489.9957827252929</v>
      </c>
      <c r="K1298">
        <v>6.0331895647856184</v>
      </c>
      <c r="L1298">
        <v>-4.5625231014824266</v>
      </c>
      <c r="M1298">
        <v>0.60532269760486546</v>
      </c>
      <c r="N1298">
        <f>SQRT(ssa_urop_maneuver_10003[[#This Row],[x-pos]]^2+ssa_urop_maneuver_10003[[#This Row],[y-pos]]^2+ssa_urop_maneuver_10003[[#This Row],[z-pos]]^2)-6378</f>
        <v>541.03315636816387</v>
      </c>
      <c r="O1298">
        <f>SQRT(ssa_urop_maneuver_10003[[#This Row],[x-vel]]^2+ssa_urop_maneuver_10003[[#This Row],[y-vel]]^2+ssa_urop_maneuver_10003[[#This Row],[z-vel]]^2)</f>
        <v>7.5883073833651817</v>
      </c>
    </row>
    <row r="1299" spans="1:15" x14ac:dyDescent="0.35">
      <c r="A1299">
        <v>10003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1643.4986939837449</v>
      </c>
      <c r="I1299">
        <v>-5399.4766534513356</v>
      </c>
      <c r="J1299">
        <v>-4005.562169343028</v>
      </c>
      <c r="K1299">
        <v>6.2312635871363353</v>
      </c>
      <c r="L1299">
        <v>-1.197246289994047</v>
      </c>
      <c r="M1299">
        <v>4.16352123419954</v>
      </c>
      <c r="N1299">
        <f>SQRT(ssa_urop_maneuver_10003[[#This Row],[x-pos]]^2+ssa_urop_maneuver_10003[[#This Row],[y-pos]]^2+ssa_urop_maneuver_10003[[#This Row],[z-pos]]^2)-6378</f>
        <v>542.98001592002402</v>
      </c>
      <c r="O1299">
        <f>SQRT(ssa_urop_maneuver_10003[[#This Row],[x-vel]]^2+ssa_urop_maneuver_10003[[#This Row],[y-vel]]^2+ssa_urop_maneuver_10003[[#This Row],[z-vel]]^2)</f>
        <v>7.5892656850914211</v>
      </c>
    </row>
    <row r="1300" spans="1:15" x14ac:dyDescent="0.35">
      <c r="A1300">
        <v>10003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4775.4120744324428</v>
      </c>
      <c r="I1300">
        <v>-4940.4892514905296</v>
      </c>
      <c r="J1300">
        <v>-846.28495406064792</v>
      </c>
      <c r="K1300">
        <v>3.8287091964180942</v>
      </c>
      <c r="L1300">
        <v>2.6724443524836961</v>
      </c>
      <c r="M1300">
        <v>5.9841673401513464</v>
      </c>
      <c r="N1300">
        <f>SQRT(ssa_urop_maneuver_10003[[#This Row],[x-pos]]^2+ssa_urop_maneuver_10003[[#This Row],[y-pos]]^2+ssa_urop_maneuver_10003[[#This Row],[z-pos]]^2)-6378</f>
        <v>545.09127111567523</v>
      </c>
      <c r="O1300">
        <f>SQRT(ssa_urop_maneuver_10003[[#This Row],[x-vel]]^2+ssa_urop_maneuver_10003[[#This Row],[y-vel]]^2+ssa_urop_maneuver_10003[[#This Row],[z-vel]]^2)</f>
        <v>7.5902063004105846</v>
      </c>
    </row>
    <row r="1301" spans="1:15" x14ac:dyDescent="0.35">
      <c r="A1301">
        <v>10003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5913.5208740201897</v>
      </c>
      <c r="I1301">
        <v>-2418.7858859877279</v>
      </c>
      <c r="J1301">
        <v>2667.1761612918199</v>
      </c>
      <c r="K1301">
        <v>-0.1721308400429683</v>
      </c>
      <c r="L1301">
        <v>5.4273626270257589</v>
      </c>
      <c r="M1301">
        <v>5.3008234836879886</v>
      </c>
      <c r="N1301">
        <f>SQRT(ssa_urop_maneuver_10003[[#This Row],[x-pos]]^2+ssa_urop_maneuver_10003[[#This Row],[y-pos]]^2+ssa_urop_maneuver_10003[[#This Row],[z-pos]]^2)-6378</f>
        <v>545.44444370642123</v>
      </c>
      <c r="O1301">
        <f>SQRT(ssa_urop_maneuver_10003[[#This Row],[x-vel]]^2+ssa_urop_maneuver_10003[[#This Row],[y-vel]]^2+ssa_urop_maneuver_10003[[#This Row],[z-vel]]^2)</f>
        <v>7.5884533151721971</v>
      </c>
    </row>
    <row r="1302" spans="1:15" x14ac:dyDescent="0.35">
      <c r="A1302">
        <v>10003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4584.9721808752174</v>
      </c>
      <c r="I1302">
        <v>1112.3390537277551</v>
      </c>
      <c r="J1302">
        <v>5065.5369863982032</v>
      </c>
      <c r="K1302">
        <v>-4.0943250636954396</v>
      </c>
      <c r="L1302">
        <v>5.9160053198062084</v>
      </c>
      <c r="M1302">
        <v>2.4040439311597228</v>
      </c>
      <c r="N1302">
        <f>SQRT(ssa_urop_maneuver_10003[[#This Row],[x-pos]]^2+ssa_urop_maneuver_10003[[#This Row],[y-pos]]^2+ssa_urop_maneuver_10003[[#This Row],[z-pos]]^2)-6378</f>
        <v>544.35025337607385</v>
      </c>
      <c r="O1302">
        <f>SQRT(ssa_urop_maneuver_10003[[#This Row],[x-vel]]^2+ssa_urop_maneuver_10003[[#This Row],[y-vel]]^2+ssa_urop_maneuver_10003[[#This Row],[z-vel]]^2)</f>
        <v>7.5856472297442039</v>
      </c>
    </row>
    <row r="1303" spans="1:15" x14ac:dyDescent="0.35">
      <c r="A1303">
        <v>10003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1347.172269580316</v>
      </c>
      <c r="I1303">
        <v>4180.6871282309148</v>
      </c>
      <c r="J1303">
        <v>5349.3006161794729</v>
      </c>
      <c r="K1303">
        <v>-6.3073997244230604</v>
      </c>
      <c r="L1303">
        <v>3.9413960097625709</v>
      </c>
      <c r="M1303">
        <v>-1.492445405063118</v>
      </c>
      <c r="N1303">
        <f>SQRT(ssa_urop_maneuver_10003[[#This Row],[x-pos]]^2+ssa_urop_maneuver_10003[[#This Row],[y-pos]]^2+ssa_urop_maneuver_10003[[#This Row],[z-pos]]^2)-6378</f>
        <v>543.56305109907407</v>
      </c>
      <c r="O1303">
        <f>SQRT(ssa_urop_maneuver_10003[[#This Row],[x-vel]]^2+ssa_urop_maneuver_10003[[#This Row],[y-vel]]^2+ssa_urop_maneuver_10003[[#This Row],[z-vel]]^2)</f>
        <v>7.5858609977060896</v>
      </c>
    </row>
    <row r="1304" spans="1:15" x14ac:dyDescent="0.35">
      <c r="A1304">
        <v>10003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-2451.166406360654</v>
      </c>
      <c r="I1304">
        <v>5508.1961319713528</v>
      </c>
      <c r="J1304">
        <v>3400.079927519791</v>
      </c>
      <c r="K1304">
        <v>-5.8943878967132024</v>
      </c>
      <c r="L1304">
        <v>0.32169071821316497</v>
      </c>
      <c r="M1304">
        <v>-4.7700065352471626</v>
      </c>
      <c r="N1304">
        <f>SQRT(ssa_urop_maneuver_10003[[#This Row],[x-pos]]^2+ssa_urop_maneuver_10003[[#This Row],[y-pos]]^2+ssa_urop_maneuver_10003[[#This Row],[z-pos]]^2)-6378</f>
        <v>543.63166409901896</v>
      </c>
      <c r="O1304">
        <f>SQRT(ssa_urop_maneuver_10003[[#This Row],[x-vel]]^2+ssa_urop_maneuver_10003[[#This Row],[y-vel]]^2+ssa_urop_maneuver_10003[[#This Row],[z-vel]]^2)</f>
        <v>7.5894832460058987</v>
      </c>
    </row>
    <row r="1305" spans="1:15" x14ac:dyDescent="0.35">
      <c r="A1305">
        <v>10003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-5226.266048081191</v>
      </c>
      <c r="I1305">
        <v>4537.6338542770209</v>
      </c>
      <c r="J1305">
        <v>29.057513865073361</v>
      </c>
      <c r="K1305">
        <v>-3.0188199129070972</v>
      </c>
      <c r="L1305">
        <v>-3.4404619567822179</v>
      </c>
      <c r="M1305">
        <v>-6.0575466048963964</v>
      </c>
      <c r="N1305">
        <f>SQRT(ssa_urop_maneuver_10003[[#This Row],[x-pos]]^2+ssa_urop_maneuver_10003[[#This Row],[y-pos]]^2+ssa_urop_maneuver_10003[[#This Row],[z-pos]]^2)-6378</f>
        <v>543.33095148029588</v>
      </c>
      <c r="O1305">
        <f>SQRT(ssa_urop_maneuver_10003[[#This Row],[x-vel]]^2+ssa_urop_maneuver_10003[[#This Row],[y-vel]]^2+ssa_urop_maneuver_10003[[#This Row],[z-vel]]^2)</f>
        <v>7.5923595155341532</v>
      </c>
    </row>
    <row r="1306" spans="1:15" x14ac:dyDescent="0.35">
      <c r="A1306">
        <v>10003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-5817.5214493262238</v>
      </c>
      <c r="I1306">
        <v>1671.0687154386781</v>
      </c>
      <c r="J1306">
        <v>-3354.034651163282</v>
      </c>
      <c r="K1306">
        <v>1.118912870338636</v>
      </c>
      <c r="L1306">
        <v>-5.7668801122871507</v>
      </c>
      <c r="M1306">
        <v>-4.8084182786659673</v>
      </c>
      <c r="N1306">
        <f>SQRT(ssa_urop_maneuver_10003[[#This Row],[x-pos]]^2+ssa_urop_maneuver_10003[[#This Row],[y-pos]]^2+ssa_urop_maneuver_10003[[#This Row],[z-pos]]^2)-6378</f>
        <v>541.94038314583759</v>
      </c>
      <c r="O1306">
        <f>SQRT(ssa_urop_maneuver_10003[[#This Row],[x-vel]]^2+ssa_urop_maneuver_10003[[#This Row],[y-vel]]^2+ssa_urop_maneuver_10003[[#This Row],[z-vel]]^2)</f>
        <v>7.5914266500778025</v>
      </c>
    </row>
    <row r="1307" spans="1:15" x14ac:dyDescent="0.35">
      <c r="A1307">
        <v>10003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-3979.8347181983181</v>
      </c>
      <c r="I1307">
        <v>-1893.6333225717731</v>
      </c>
      <c r="J1307">
        <v>-5333.4235422948886</v>
      </c>
      <c r="K1307">
        <v>4.7830838246369574</v>
      </c>
      <c r="L1307">
        <v>-5.6841104689749544</v>
      </c>
      <c r="M1307">
        <v>-1.550477323138443</v>
      </c>
      <c r="N1307">
        <f>SQRT(ssa_urop_maneuver_10003[[#This Row],[x-pos]]^2+ssa_urop_maneuver_10003[[#This Row],[y-pos]]^2+ssa_urop_maneuver_10003[[#This Row],[z-pos]]^2)-6378</f>
        <v>540.8393698680602</v>
      </c>
      <c r="O1307">
        <f>SQRT(ssa_urop_maneuver_10003[[#This Row],[x-vel]]^2+ssa_urop_maneuver_10003[[#This Row],[y-vel]]^2+ssa_urop_maneuver_10003[[#This Row],[z-vel]]^2)</f>
        <v>7.5888722895158098</v>
      </c>
    </row>
    <row r="1308" spans="1:15" x14ac:dyDescent="0.35">
      <c r="A1308">
        <v>10003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-483.06852042923867</v>
      </c>
      <c r="I1308">
        <v>-4669.3315894695324</v>
      </c>
      <c r="J1308">
        <v>-5083.9520217707022</v>
      </c>
      <c r="K1308">
        <v>6.450124422458547</v>
      </c>
      <c r="L1308">
        <v>-3.2326903770875952</v>
      </c>
      <c r="M1308">
        <v>2.3518246825849651</v>
      </c>
      <c r="N1308">
        <f>SQRT(ssa_urop_maneuver_10003[[#This Row],[x-pos]]^2+ssa_urop_maneuver_10003[[#This Row],[y-pos]]^2+ssa_urop_maneuver_10003[[#This Row],[z-pos]]^2)-6378</f>
        <v>541.72404417359485</v>
      </c>
      <c r="O1308">
        <f>SQRT(ssa_urop_maneuver_10003[[#This Row],[x-vel]]^2+ssa_urop_maneuver_10003[[#This Row],[y-vel]]^2+ssa_urop_maneuver_10003[[#This Row],[z-vel]]^2)</f>
        <v>7.5885091735417181</v>
      </c>
    </row>
    <row r="1309" spans="1:15" x14ac:dyDescent="0.35">
      <c r="A1309">
        <v>10003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3214.7683534157732</v>
      </c>
      <c r="I1309">
        <v>-5498.7102023200723</v>
      </c>
      <c r="J1309">
        <v>-2709.9619116352092</v>
      </c>
      <c r="K1309">
        <v>5.4282765020925581</v>
      </c>
      <c r="L1309">
        <v>0.5695356074784943</v>
      </c>
      <c r="M1309">
        <v>5.274255693238957</v>
      </c>
      <c r="N1309">
        <f>SQRT(ssa_urop_maneuver_10003[[#This Row],[x-pos]]^2+ssa_urop_maneuver_10003[[#This Row],[y-pos]]^2+ssa_urop_maneuver_10003[[#This Row],[z-pos]]^2)-6378</f>
        <v>544.02593304416678</v>
      </c>
      <c r="O1309">
        <f>SQRT(ssa_urop_maneuver_10003[[#This Row],[x-vel]]^2+ssa_urop_maneuver_10003[[#This Row],[y-vel]]^2+ssa_urop_maneuver_10003[[#This Row],[z-vel]]^2)</f>
        <v>7.590015132331402</v>
      </c>
    </row>
    <row r="1310" spans="1:15" x14ac:dyDescent="0.35">
      <c r="A1310">
        <v>10003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5570.5898579579934</v>
      </c>
      <c r="I1310">
        <v>-4033.1694938852338</v>
      </c>
      <c r="J1310">
        <v>797.75309038925855</v>
      </c>
      <c r="K1310">
        <v>2.1389206940235992</v>
      </c>
      <c r="L1310">
        <v>4.1382453023735541</v>
      </c>
      <c r="M1310">
        <v>5.9921001758662973</v>
      </c>
      <c r="N1310">
        <f>SQRT(ssa_urop_maneuver_10003[[#This Row],[x-pos]]^2+ssa_urop_maneuver_10003[[#This Row],[y-pos]]^2+ssa_urop_maneuver_10003[[#This Row],[z-pos]]^2)-6378</f>
        <v>545.4628276041567</v>
      </c>
      <c r="O1310">
        <f>SQRT(ssa_urop_maneuver_10003[[#This Row],[x-vel]]^2+ssa_urop_maneuver_10003[[#This Row],[y-vel]]^2+ssa_urop_maneuver_10003[[#This Row],[z-vel]]^2)</f>
        <v>7.5898168907791241</v>
      </c>
    </row>
    <row r="1311" spans="1:15" x14ac:dyDescent="0.35">
      <c r="A1311">
        <v>10003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5601.030329440131</v>
      </c>
      <c r="I1311">
        <v>-883.83981793391229</v>
      </c>
      <c r="J1311">
        <v>3971.789830057362</v>
      </c>
      <c r="K1311">
        <v>-2.039746510584759</v>
      </c>
      <c r="L1311">
        <v>5.9777852902758486</v>
      </c>
      <c r="M1311">
        <v>4.2034106171015866</v>
      </c>
      <c r="N1311">
        <f>SQRT(ssa_urop_maneuver_10003[[#This Row],[x-pos]]^2+ssa_urop_maneuver_10003[[#This Row],[y-pos]]^2+ssa_urop_maneuver_10003[[#This Row],[z-pos]]^2)-6378</f>
        <v>544.9927075810765</v>
      </c>
      <c r="O1311">
        <f>SQRT(ssa_urop_maneuver_10003[[#This Row],[x-vel]]^2+ssa_urop_maneuver_10003[[#This Row],[y-vel]]^2+ssa_urop_maneuver_10003[[#This Row],[z-vel]]^2)</f>
        <v>7.5870378686311666</v>
      </c>
    </row>
    <row r="1312" spans="1:15" x14ac:dyDescent="0.35">
      <c r="A1312">
        <v>10003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3297.038623717981</v>
      </c>
      <c r="I1312">
        <v>2634.3787523837068</v>
      </c>
      <c r="J1312">
        <v>5486.5429076250311</v>
      </c>
      <c r="K1312">
        <v>-5.3610747678469304</v>
      </c>
      <c r="L1312">
        <v>5.3248439500096474</v>
      </c>
      <c r="M1312">
        <v>0.66322749536538139</v>
      </c>
      <c r="N1312">
        <f>SQRT(ssa_urop_maneuver_10003[[#This Row],[x-pos]]^2+ssa_urop_maneuver_10003[[#This Row],[y-pos]]^2+ssa_urop_maneuver_10003[[#This Row],[z-pos]]^2)-6378</f>
        <v>543.89050581626998</v>
      </c>
      <c r="O1312">
        <f>SQRT(ssa_urop_maneuver_10003[[#This Row],[x-vel]]^2+ssa_urop_maneuver_10003[[#This Row],[y-vel]]^2+ssa_urop_maneuver_10003[[#This Row],[z-vel]]^2)</f>
        <v>7.5851800551475375</v>
      </c>
    </row>
    <row r="1313" spans="1:15" x14ac:dyDescent="0.35">
      <c r="A1313">
        <v>10003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-379.27783447102098</v>
      </c>
      <c r="I1313">
        <v>5056.2071613532153</v>
      </c>
      <c r="J1313">
        <v>4711.6512375938009</v>
      </c>
      <c r="K1313">
        <v>-6.449579719666767</v>
      </c>
      <c r="L1313">
        <v>2.4548347251150919</v>
      </c>
      <c r="M1313">
        <v>-3.1531554921509191</v>
      </c>
      <c r="N1313">
        <f>SQRT(ssa_urop_maneuver_10003[[#This Row],[x-pos]]^2+ssa_urop_maneuver_10003[[#This Row],[y-pos]]^2+ssa_urop_maneuver_10003[[#This Row],[z-pos]]^2)-6378</f>
        <v>543.61396777946356</v>
      </c>
      <c r="O1313">
        <f>SQRT(ssa_urop_maneuver_10003[[#This Row],[x-vel]]^2+ssa_urop_maneuver_10003[[#This Row],[y-vel]]^2+ssa_urop_maneuver_10003[[#This Row],[z-vel]]^2)</f>
        <v>7.5872051274266497</v>
      </c>
    </row>
    <row r="1314" spans="1:15" x14ac:dyDescent="0.35">
      <c r="A1314">
        <v>10003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-3896.959867462368</v>
      </c>
      <c r="I1314">
        <v>5371.0607376639764</v>
      </c>
      <c r="J1314">
        <v>1968.6561113306441</v>
      </c>
      <c r="K1314">
        <v>-4.8496103776680801</v>
      </c>
      <c r="L1314">
        <v>-1.4451362758335049</v>
      </c>
      <c r="M1314">
        <v>-5.6584005789768046</v>
      </c>
      <c r="N1314">
        <f>SQRT(ssa_urop_maneuver_10003[[#This Row],[x-pos]]^2+ssa_urop_maneuver_10003[[#This Row],[y-pos]]^2+ssa_urop_maneuver_10003[[#This Row],[z-pos]]^2)-6378</f>
        <v>543.71918969321632</v>
      </c>
      <c r="O1314">
        <f>SQRT(ssa_urop_maneuver_10003[[#This Row],[x-vel]]^2+ssa_urop_maneuver_10003[[#This Row],[y-vel]]^2+ssa_urop_maneuver_10003[[#This Row],[z-vel]]^2)</f>
        <v>7.5910893014824232</v>
      </c>
    </row>
    <row r="1315" spans="1:15" x14ac:dyDescent="0.35">
      <c r="A1315">
        <v>10003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-5786.9292821428571</v>
      </c>
      <c r="I1315">
        <v>3443.1493971313389</v>
      </c>
      <c r="J1315">
        <v>-1598.1934716645021</v>
      </c>
      <c r="K1315">
        <v>-1.2208324465271421</v>
      </c>
      <c r="L1315">
        <v>-4.747843903930125</v>
      </c>
      <c r="M1315">
        <v>-5.7975037228727269</v>
      </c>
      <c r="N1315">
        <f>SQRT(ssa_urop_maneuver_10003[[#This Row],[x-pos]]^2+ssa_urop_maneuver_10003[[#This Row],[y-pos]]^2+ssa_urop_maneuver_10003[[#This Row],[z-pos]]^2)-6378</f>
        <v>542.84175952314217</v>
      </c>
      <c r="O1315">
        <f>SQRT(ssa_urop_maneuver_10003[[#This Row],[x-vel]]^2+ssa_urop_maneuver_10003[[#This Row],[y-vel]]^2+ssa_urop_maneuver_10003[[#This Row],[z-vel]]^2)</f>
        <v>7.5923318562417323</v>
      </c>
    </row>
    <row r="1316" spans="1:15" x14ac:dyDescent="0.35">
      <c r="A1316">
        <v>10003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-5259.1365095658293</v>
      </c>
      <c r="I1316">
        <v>76.51709720116834</v>
      </c>
      <c r="J1316">
        <v>-4495.7309560597396</v>
      </c>
      <c r="K1316">
        <v>2.9148864571549451</v>
      </c>
      <c r="L1316">
        <v>-6.0660245528635057</v>
      </c>
      <c r="M1316">
        <v>-3.5097094783668452</v>
      </c>
      <c r="N1316">
        <f>SQRT(ssa_urop_maneuver_10003[[#This Row],[x-pos]]^2+ssa_urop_maneuver_10003[[#This Row],[y-pos]]^2+ssa_urop_maneuver_10003[[#This Row],[z-pos]]^2)-6378</f>
        <v>541.24623941699065</v>
      </c>
      <c r="O1316">
        <f>SQRT(ssa_urop_maneuver_10003[[#This Row],[x-vel]]^2+ssa_urop_maneuver_10003[[#This Row],[y-vel]]^2+ssa_urop_maneuver_10003[[#This Row],[z-vel]]^2)</f>
        <v>7.5902093223168929</v>
      </c>
    </row>
    <row r="1317" spans="1:15" x14ac:dyDescent="0.35">
      <c r="A1317">
        <v>10003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-2537.2000498982038</v>
      </c>
      <c r="I1317">
        <v>-3322.5285291669888</v>
      </c>
      <c r="J1317">
        <v>-5513.09564518556</v>
      </c>
      <c r="K1317">
        <v>5.828453447914824</v>
      </c>
      <c r="L1317">
        <v>-4.8533571826274073</v>
      </c>
      <c r="M1317">
        <v>0.2410246662942222</v>
      </c>
      <c r="N1317">
        <f>SQRT(ssa_urop_maneuver_10003[[#This Row],[x-pos]]^2+ssa_urop_maneuver_10003[[#This Row],[y-pos]]^2+ssa_urop_maneuver_10003[[#This Row],[z-pos]]^2)-6378</f>
        <v>540.87299444757718</v>
      </c>
      <c r="O1317">
        <f>SQRT(ssa_urop_maneuver_10003[[#This Row],[x-vel]]^2+ssa_urop_maneuver_10003[[#This Row],[y-vel]]^2+ssa_urop_maneuver_10003[[#This Row],[z-vel]]^2)</f>
        <v>7.5884147505545245</v>
      </c>
    </row>
    <row r="1318" spans="1:15" x14ac:dyDescent="0.35">
      <c r="A1318">
        <v>10003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1242.0441271759009</v>
      </c>
      <c r="I1318">
        <v>-5337.0802506080281</v>
      </c>
      <c r="J1318">
        <v>-4227.0119144667306</v>
      </c>
      <c r="K1318">
        <v>6.3121583228643008</v>
      </c>
      <c r="L1318">
        <v>-1.6176400411574881</v>
      </c>
      <c r="M1318">
        <v>3.8906581177590631</v>
      </c>
      <c r="N1318">
        <f>SQRT(ssa_urop_maneuver_10003[[#This Row],[x-pos]]^2+ssa_urop_maneuver_10003[[#This Row],[y-pos]]^2+ssa_urop_maneuver_10003[[#This Row],[z-pos]]^2)-6378</f>
        <v>542.60177588091665</v>
      </c>
      <c r="O1318">
        <f>SQRT(ssa_urop_maneuver_10003[[#This Row],[x-vel]]^2+ssa_urop_maneuver_10003[[#This Row],[y-vel]]^2+ssa_urop_maneuver_10003[[#This Row],[z-vel]]^2)</f>
        <v>7.5892899921498298</v>
      </c>
    </row>
    <row r="1319" spans="1:15" x14ac:dyDescent="0.35">
      <c r="A1319">
        <v>10003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4502.8777254286861</v>
      </c>
      <c r="I1319">
        <v>-5125.6284780100796</v>
      </c>
      <c r="J1319">
        <v>-1173.5705430393009</v>
      </c>
      <c r="K1319">
        <v>4.1619199309133093</v>
      </c>
      <c r="L1319">
        <v>2.297815987887927</v>
      </c>
      <c r="M1319">
        <v>5.9172098561666147</v>
      </c>
      <c r="N1319">
        <f>SQRT(ssa_urop_maneuver_10003[[#This Row],[x-pos]]^2+ssa_urop_maneuver_10003[[#This Row],[y-pos]]^2+ssa_urop_maneuver_10003[[#This Row],[z-pos]]^2)-6378</f>
        <v>544.80600076582414</v>
      </c>
      <c r="O1319">
        <f>SQRT(ssa_urop_maneuver_10003[[#This Row],[x-vel]]^2+ssa_urop_maneuver_10003[[#This Row],[y-vel]]^2+ssa_urop_maneuver_10003[[#This Row],[z-vel]]^2)</f>
        <v>7.5904484918509354</v>
      </c>
    </row>
    <row r="1320" spans="1:15" x14ac:dyDescent="0.35">
      <c r="A1320">
        <v>10003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5883.5129540605903</v>
      </c>
      <c r="I1320">
        <v>-2774.0990189915128</v>
      </c>
      <c r="J1320">
        <v>2371.071537846834</v>
      </c>
      <c r="K1320">
        <v>0.27354057361649681</v>
      </c>
      <c r="L1320">
        <v>5.2553487421349008</v>
      </c>
      <c r="M1320">
        <v>5.46780945576314</v>
      </c>
      <c r="N1320">
        <f>SQRT(ssa_urop_maneuver_10003[[#This Row],[x-pos]]^2+ssa_urop_maneuver_10003[[#This Row],[y-pos]]^2+ssa_urop_maneuver_10003[[#This Row],[z-pos]]^2)-6378</f>
        <v>545.39008617568743</v>
      </c>
      <c r="O1320">
        <f>SQRT(ssa_urop_maneuver_10003[[#This Row],[x-vel]]^2+ssa_urop_maneuver_10003[[#This Row],[y-vel]]^2+ssa_urop_maneuver_10003[[#This Row],[z-vel]]^2)</f>
        <v>7.5888375322842521</v>
      </c>
    </row>
    <row r="1321" spans="1:15" x14ac:dyDescent="0.35">
      <c r="A1321">
        <v>10003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4809.4638244496809</v>
      </c>
      <c r="I1321">
        <v>735.19345810126276</v>
      </c>
      <c r="J1321">
        <v>4924.2689859510938</v>
      </c>
      <c r="K1321">
        <v>-3.7222771474656162</v>
      </c>
      <c r="L1321">
        <v>6.0176843024260478</v>
      </c>
      <c r="M1321">
        <v>2.7343314831134409</v>
      </c>
      <c r="N1321">
        <f>SQRT(ssa_urop_maneuver_10003[[#This Row],[x-pos]]^2+ssa_urop_maneuver_10003[[#This Row],[y-pos]]^2+ssa_urop_maneuver_10003[[#This Row],[z-pos]]^2)-6378</f>
        <v>544.41841739755364</v>
      </c>
      <c r="O1321">
        <f>SQRT(ssa_urop_maneuver_10003[[#This Row],[x-vel]]^2+ssa_urop_maneuver_10003[[#This Row],[y-vel]]^2+ssa_urop_maneuver_10003[[#This Row],[z-vel]]^2)</f>
        <v>7.5858051771552235</v>
      </c>
    </row>
    <row r="1322" spans="1:15" x14ac:dyDescent="0.35">
      <c r="A1322">
        <v>10003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1732.4095171979659</v>
      </c>
      <c r="I1322">
        <v>3938.7394645611789</v>
      </c>
      <c r="J1322">
        <v>5421.657231856213</v>
      </c>
      <c r="K1322">
        <v>-6.1629188279003042</v>
      </c>
      <c r="L1322">
        <v>4.2741495291352392</v>
      </c>
      <c r="M1322">
        <v>-1.1363615594209631</v>
      </c>
      <c r="N1322">
        <f>SQRT(ssa_urop_maneuver_10003[[#This Row],[x-pos]]^2+ssa_urop_maneuver_10003[[#This Row],[y-pos]]^2+ssa_urop_maneuver_10003[[#This Row],[z-pos]]^2)-6378</f>
        <v>543.65286941699742</v>
      </c>
      <c r="O1322">
        <f>SQRT(ssa_urop_maneuver_10003[[#This Row],[x-vel]]^2+ssa_urop_maneuver_10003[[#This Row],[y-vel]]^2+ssa_urop_maneuver_10003[[#This Row],[z-vel]]^2)</f>
        <v>7.5855942595438552</v>
      </c>
    </row>
    <row r="1323" spans="1:15" x14ac:dyDescent="0.35">
      <c r="A1323">
        <v>10003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-2065.5680033434901</v>
      </c>
      <c r="I1323">
        <v>5502.4545697669037</v>
      </c>
      <c r="J1323">
        <v>3656.1088975637822</v>
      </c>
      <c r="K1323">
        <v>-6.0379468038603941</v>
      </c>
      <c r="L1323">
        <v>0.74790751937055189</v>
      </c>
      <c r="M1323">
        <v>-4.536119544513709</v>
      </c>
      <c r="N1323">
        <f>SQRT(ssa_urop_maneuver_10003[[#This Row],[x-pos]]^2+ssa_urop_maneuver_10003[[#This Row],[y-pos]]^2+ssa_urop_maneuver_10003[[#This Row],[z-pos]]^2)-6378</f>
        <v>543.7562612121892</v>
      </c>
      <c r="O1323">
        <f>SQRT(ssa_urop_maneuver_10003[[#This Row],[x-vel]]^2+ssa_urop_maneuver_10003[[#This Row],[y-vel]]^2+ssa_urop_maneuver_10003[[#This Row],[z-vel]]^2)</f>
        <v>7.5889754108112788</v>
      </c>
    </row>
    <row r="1324" spans="1:15" x14ac:dyDescent="0.35">
      <c r="A1324">
        <v>10003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-5001.3788717123743</v>
      </c>
      <c r="I1324">
        <v>4771.048538160223</v>
      </c>
      <c r="J1324">
        <v>362.02411304744612</v>
      </c>
      <c r="K1324">
        <v>-3.391532822529395</v>
      </c>
      <c r="L1324">
        <v>-3.0986395444967312</v>
      </c>
      <c r="M1324">
        <v>-6.0445184283534932</v>
      </c>
      <c r="N1324">
        <f>SQRT(ssa_urop_maneuver_10003[[#This Row],[x-pos]]^2+ssa_urop_maneuver_10003[[#This Row],[y-pos]]^2+ssa_urop_maneuver_10003[[#This Row],[z-pos]]^2)-6378</f>
        <v>543.54290821920222</v>
      </c>
      <c r="O1324">
        <f>SQRT(ssa_urop_maneuver_10003[[#This Row],[x-vel]]^2+ssa_urop_maneuver_10003[[#This Row],[y-vel]]^2+ssa_urop_maneuver_10003[[#This Row],[z-vel]]^2)</f>
        <v>7.5921186070633864</v>
      </c>
    </row>
    <row r="1325" spans="1:15" x14ac:dyDescent="0.35">
      <c r="A1325">
        <v>10003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-5847.4350337056258</v>
      </c>
      <c r="I1325">
        <v>2046.3258695815759</v>
      </c>
      <c r="J1325">
        <v>-3083.5447322729392</v>
      </c>
      <c r="K1325">
        <v>0.6733628174103643</v>
      </c>
      <c r="L1325">
        <v>-5.6531390698234727</v>
      </c>
      <c r="M1325">
        <v>-5.0220090714687204</v>
      </c>
      <c r="N1325">
        <f>SQRT(ssa_urop_maneuver_10003[[#This Row],[x-pos]]^2+ssa_urop_maneuver_10003[[#This Row],[y-pos]]^2+ssa_urop_maneuver_10003[[#This Row],[z-pos]]^2)-6378</f>
        <v>542.12963417990431</v>
      </c>
      <c r="O1325">
        <f>SQRT(ssa_urop_maneuver_10003[[#This Row],[x-vel]]^2+ssa_urop_maneuver_10003[[#This Row],[y-vel]]^2+ssa_urop_maneuver_10003[[#This Row],[z-vel]]^2)</f>
        <v>7.5915725604481672</v>
      </c>
    </row>
    <row r="1326" spans="1:15" x14ac:dyDescent="0.35">
      <c r="A1326">
        <v>10003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-4251.7676870878422</v>
      </c>
      <c r="I1326">
        <v>-1533.260614178359</v>
      </c>
      <c r="J1326">
        <v>-5238.4525435379846</v>
      </c>
      <c r="K1326">
        <v>4.4511095803343714</v>
      </c>
      <c r="L1326">
        <v>-5.8455146007819936</v>
      </c>
      <c r="M1326">
        <v>-1.900551300443911</v>
      </c>
      <c r="N1326">
        <f>SQRT(ssa_urop_maneuver_10003[[#This Row],[x-pos]]^2+ssa_urop_maneuver_10003[[#This Row],[y-pos]]^2+ssa_urop_maneuver_10003[[#This Row],[z-pos]]^2)-6378</f>
        <v>540.80059163829901</v>
      </c>
      <c r="O1326">
        <f>SQRT(ssa_urop_maneuver_10003[[#This Row],[x-vel]]^2+ssa_urop_maneuver_10003[[#This Row],[y-vel]]^2+ssa_urop_maneuver_10003[[#This Row],[z-vel]]^2)</f>
        <v>7.5891048674872676</v>
      </c>
    </row>
    <row r="1327" spans="1:15" x14ac:dyDescent="0.35">
      <c r="A1327">
        <v>10003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-883.43899768428503</v>
      </c>
      <c r="I1327">
        <v>-4474.0159541725179</v>
      </c>
      <c r="J1327">
        <v>-5203.9167035712517</v>
      </c>
      <c r="K1327">
        <v>6.3694152055503483</v>
      </c>
      <c r="L1327">
        <v>-3.6015690059527681</v>
      </c>
      <c r="M1327">
        <v>2.0113484335979139</v>
      </c>
      <c r="N1327">
        <f>SQRT(ssa_urop_maneuver_10003[[#This Row],[x-pos]]^2+ssa_urop_maneuver_10003[[#This Row],[y-pos]]^2+ssa_urop_maneuver_10003[[#This Row],[z-pos]]^2)-6378</f>
        <v>541.39536943276016</v>
      </c>
      <c r="O1327">
        <f>SQRT(ssa_urop_maneuver_10003[[#This Row],[x-vel]]^2+ssa_urop_maneuver_10003[[#This Row],[y-vel]]^2+ssa_urop_maneuver_10003[[#This Row],[z-vel]]^2)</f>
        <v>7.5885619116320306</v>
      </c>
    </row>
    <row r="1328" spans="1:15" x14ac:dyDescent="0.35">
      <c r="A1328">
        <v>10003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2852.8721855681702</v>
      </c>
      <c r="I1328">
        <v>-5549.9139400505883</v>
      </c>
      <c r="J1328">
        <v>-2994.7647866378852</v>
      </c>
      <c r="K1328">
        <v>5.6326998432426993</v>
      </c>
      <c r="L1328">
        <v>0.14647487686576169</v>
      </c>
      <c r="M1328">
        <v>5.0853459578089453</v>
      </c>
      <c r="N1328">
        <f>SQRT(ssa_urop_maneuver_10003[[#This Row],[x-pos]]^2+ssa_urop_maneuver_10003[[#This Row],[y-pos]]^2+ssa_urop_maneuver_10003[[#This Row],[z-pos]]^2)-6378</f>
        <v>543.63568648643923</v>
      </c>
      <c r="O1328">
        <f>SQRT(ssa_urop_maneuver_10003[[#This Row],[x-vel]]^2+ssa_urop_maneuver_10003[[#This Row],[y-vel]]^2+ssa_urop_maneuver_10003[[#This Row],[z-vel]]^2)</f>
        <v>7.5900926163139104</v>
      </c>
    </row>
    <row r="1329" spans="1:15" x14ac:dyDescent="0.35">
      <c r="A1329">
        <v>10003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5398.2376433279751</v>
      </c>
      <c r="I1329">
        <v>-4309.5850039166908</v>
      </c>
      <c r="J1329">
        <v>467.25705981889968</v>
      </c>
      <c r="K1329">
        <v>2.5432110543669681</v>
      </c>
      <c r="L1329">
        <v>3.838035542909028</v>
      </c>
      <c r="M1329">
        <v>6.0342709783643214</v>
      </c>
      <c r="N1329">
        <f>SQRT(ssa_urop_maneuver_10003[[#This Row],[x-pos]]^2+ssa_urop_maneuver_10003[[#This Row],[y-pos]]^2+ssa_urop_maneuver_10003[[#This Row],[z-pos]]^2)-6378</f>
        <v>545.28113828821733</v>
      </c>
      <c r="O1329">
        <f>SQRT(ssa_urop_maneuver_10003[[#This Row],[x-vel]]^2+ssa_urop_maneuver_10003[[#This Row],[y-vel]]^2+ssa_urop_maneuver_10003[[#This Row],[z-vel]]^2)</f>
        <v>7.5901821806869201</v>
      </c>
    </row>
    <row r="1330" spans="1:15" x14ac:dyDescent="0.35">
      <c r="A1330">
        <v>10003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5689.8200200174033</v>
      </c>
      <c r="I1330">
        <v>-1269.8362087139451</v>
      </c>
      <c r="J1330">
        <v>3733.858531433174</v>
      </c>
      <c r="K1330">
        <v>-1.605254537086551</v>
      </c>
      <c r="L1330">
        <v>5.9258326587719736</v>
      </c>
      <c r="M1330">
        <v>4.4583687726767334</v>
      </c>
      <c r="N1330">
        <f>SQRT(ssa_urop_maneuver_10003[[#This Row],[x-pos]]^2+ssa_urop_maneuver_10003[[#This Row],[y-pos]]^2+ssa_urop_maneuver_10003[[#This Row],[z-pos]]^2)-6378</f>
        <v>545.02212837053958</v>
      </c>
      <c r="O1330">
        <f>SQRT(ssa_urop_maneuver_10003[[#This Row],[x-vel]]^2+ssa_urop_maneuver_10003[[#This Row],[y-vel]]^2+ssa_urop_maneuver_10003[[#This Row],[z-vel]]^2)</f>
        <v>7.5874493040668494</v>
      </c>
    </row>
    <row r="1331" spans="1:15" x14ac:dyDescent="0.35">
      <c r="A1331">
        <v>10003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3609.4286537715229</v>
      </c>
      <c r="I1331">
        <v>2299.7515282533259</v>
      </c>
      <c r="J1331">
        <v>5440.2653925338473</v>
      </c>
      <c r="K1331">
        <v>-5.0769796260021423</v>
      </c>
      <c r="L1331">
        <v>5.5416936204735601</v>
      </c>
      <c r="M1331">
        <v>1.0240098019556521</v>
      </c>
      <c r="N1331">
        <f>SQRT(ssa_urop_maneuver_10003[[#This Row],[x-pos]]^2+ssa_urop_maneuver_10003[[#This Row],[y-pos]]^2+ssa_urop_maneuver_10003[[#This Row],[z-pos]]^2)-6378</f>
        <v>543.94480182931511</v>
      </c>
      <c r="O1331">
        <f>SQRT(ssa_urop_maneuver_10003[[#This Row],[x-vel]]^2+ssa_urop_maneuver_10003[[#This Row],[y-vel]]^2+ssa_urop_maneuver_10003[[#This Row],[z-vel]]^2)</f>
        <v>7.585162251431373</v>
      </c>
    </row>
    <row r="1332" spans="1:15" x14ac:dyDescent="0.35">
      <c r="A1332">
        <v>10003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26.5775886960521</v>
      </c>
      <c r="I1332">
        <v>4912.2332535757414</v>
      </c>
      <c r="J1332">
        <v>4876.3175644539078</v>
      </c>
      <c r="K1332">
        <v>-6.4334685846167776</v>
      </c>
      <c r="L1332">
        <v>2.850670545447342</v>
      </c>
      <c r="M1332">
        <v>-2.8362266408462449</v>
      </c>
      <c r="N1332">
        <f>SQRT(ssa_urop_maneuver_10003[[#This Row],[x-pos]]^2+ssa_urop_maneuver_10003[[#This Row],[y-pos]]^2+ssa_urop_maneuver_10003[[#This Row],[z-pos]]^2)-6378</f>
        <v>543.64827878142751</v>
      </c>
      <c r="O1332">
        <f>SQRT(ssa_urop_maneuver_10003[[#This Row],[x-vel]]^2+ssa_urop_maneuver_10003[[#This Row],[y-vel]]^2+ssa_urop_maneuver_10003[[#This Row],[z-vel]]^2)</f>
        <v>7.5868321548705699</v>
      </c>
    </row>
    <row r="1333" spans="1:15" x14ac:dyDescent="0.35">
      <c r="A1333">
        <v>10003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-3566.8009740473481</v>
      </c>
      <c r="I1333">
        <v>5478.1407570550109</v>
      </c>
      <c r="J1333">
        <v>2275.8230102331709</v>
      </c>
      <c r="K1333">
        <v>-5.1091172492755792</v>
      </c>
      <c r="L1333">
        <v>-1.034486179951607</v>
      </c>
      <c r="M1333">
        <v>-5.5177722188803742</v>
      </c>
      <c r="N1333">
        <f>SQRT(ssa_urop_maneuver_10003[[#This Row],[x-pos]]^2+ssa_urop_maneuver_10003[[#This Row],[y-pos]]^2+ssa_urop_maneuver_10003[[#This Row],[z-pos]]^2)-6378</f>
        <v>543.81086974204572</v>
      </c>
      <c r="O1333">
        <f>SQRT(ssa_urop_maneuver_10003[[#This Row],[x-vel]]^2+ssa_urop_maneuver_10003[[#This Row],[y-vel]]^2+ssa_urop_maneuver_10003[[#This Row],[z-vel]]^2)</f>
        <v>7.5907213743361828</v>
      </c>
    </row>
    <row r="1334" spans="1:15" x14ac:dyDescent="0.35">
      <c r="A1334">
        <v>10003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-5670.5665652884954</v>
      </c>
      <c r="I1334">
        <v>3756.9801425175478</v>
      </c>
      <c r="J1334">
        <v>-1276.931856368368</v>
      </c>
      <c r="K1334">
        <v>-1.6479286462988509</v>
      </c>
      <c r="L1334">
        <v>-4.4945754872633259</v>
      </c>
      <c r="M1334">
        <v>-5.8929401506156012</v>
      </c>
      <c r="N1334">
        <f>SQRT(ssa_urop_maneuver_10003[[#This Row],[x-pos]]^2+ssa_urop_maneuver_10003[[#This Row],[y-pos]]^2+ssa_urop_maneuver_10003[[#This Row],[z-pos]]^2)-6378</f>
        <v>543.03893418085772</v>
      </c>
      <c r="O1334">
        <f>SQRT(ssa_urop_maneuver_10003[[#This Row],[x-vel]]^2+ssa_urop_maneuver_10003[[#This Row],[y-vel]]^2+ssa_urop_maneuver_10003[[#This Row],[z-vel]]^2)</f>
        <v>7.592339642872818</v>
      </c>
    </row>
    <row r="1335" spans="1:15" x14ac:dyDescent="0.35">
      <c r="A1335">
        <v>10003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-5405.0768454046756</v>
      </c>
      <c r="I1335">
        <v>465.98787307045859</v>
      </c>
      <c r="J1335">
        <v>-4294.878714253724</v>
      </c>
      <c r="K1335">
        <v>2.499492014890996</v>
      </c>
      <c r="L1335">
        <v>-6.0762198888177688</v>
      </c>
      <c r="M1335">
        <v>-3.8008461732948389</v>
      </c>
      <c r="N1335">
        <f>SQRT(ssa_urop_maneuver_10003[[#This Row],[x-pos]]^2+ssa_urop_maneuver_10003[[#This Row],[y-pos]]^2+ssa_urop_maneuver_10003[[#This Row],[z-pos]]^2)-6378</f>
        <v>541.39184991919683</v>
      </c>
      <c r="O1335">
        <f>SQRT(ssa_urop_maneuver_10003[[#This Row],[x-vel]]^2+ssa_urop_maneuver_10003[[#This Row],[y-vel]]^2+ssa_urop_maneuver_10003[[#This Row],[z-vel]]^2)</f>
        <v>7.5904110628356936</v>
      </c>
    </row>
    <row r="1336" spans="1:15" x14ac:dyDescent="0.35">
      <c r="A1336">
        <v>10003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-2884.2405931726062</v>
      </c>
      <c r="I1336">
        <v>-3019.9043138768898</v>
      </c>
      <c r="J1336">
        <v>-5516.4054843752547</v>
      </c>
      <c r="K1336">
        <v>5.5976696616169068</v>
      </c>
      <c r="L1336">
        <v>-5.1220889488857217</v>
      </c>
      <c r="M1336">
        <v>-0.1236813759518603</v>
      </c>
      <c r="N1336">
        <f>SQRT(ssa_urop_maneuver_10003[[#This Row],[x-pos]]^2+ssa_urop_maneuver_10003[[#This Row],[y-pos]]^2+ssa_urop_maneuver_10003[[#This Row],[z-pos]]^2)-6378</f>
        <v>540.77122994555339</v>
      </c>
      <c r="O1336">
        <f>SQRT(ssa_urop_maneuver_10003[[#This Row],[x-vel]]^2+ssa_urop_maneuver_10003[[#This Row],[y-vel]]^2+ssa_urop_maneuver_10003[[#This Row],[z-vel]]^2)</f>
        <v>7.5884779714802439</v>
      </c>
    </row>
    <row r="1337" spans="1:15" x14ac:dyDescent="0.35">
      <c r="A1337">
        <v>10003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838.58719764559601</v>
      </c>
      <c r="I1337">
        <v>-5247.426772160823</v>
      </c>
      <c r="J1337">
        <v>-4433.024457415343</v>
      </c>
      <c r="K1337">
        <v>6.3617598454011626</v>
      </c>
      <c r="L1337">
        <v>-2.033183858033262</v>
      </c>
      <c r="M1337">
        <v>3.6041741516598771</v>
      </c>
      <c r="N1337">
        <f>SQRT(ssa_urop_maneuver_10003[[#This Row],[x-pos]]^2+ssa_urop_maneuver_10003[[#This Row],[y-pos]]^2+ssa_urop_maneuver_10003[[#This Row],[z-pos]]^2)-6378</f>
        <v>542.29060497374212</v>
      </c>
      <c r="O1337">
        <f>SQRT(ssa_urop_maneuver_10003[[#This Row],[x-vel]]^2+ssa_urop_maneuver_10003[[#This Row],[y-vel]]^2+ssa_urop_maneuver_10003[[#This Row],[z-vel]]^2)</f>
        <v>7.5891960210959661</v>
      </c>
    </row>
    <row r="1338" spans="1:15" x14ac:dyDescent="0.35">
      <c r="A1338">
        <v>10003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4211.3140074863422</v>
      </c>
      <c r="I1338">
        <v>-5286.5481570991396</v>
      </c>
      <c r="J1338">
        <v>-1496.3061637394251</v>
      </c>
      <c r="K1338">
        <v>4.4718279769076039</v>
      </c>
      <c r="L1338">
        <v>1.9085603174077286</v>
      </c>
      <c r="M1338">
        <v>5.8289323375961093</v>
      </c>
      <c r="N1338">
        <f>SQRT(ssa_urop_maneuver_10003[[#This Row],[x-pos]]^2+ssa_urop_maneuver_10003[[#This Row],[y-pos]]^2+ssa_urop_maneuver_10003[[#This Row],[z-pos]]^2)-6378</f>
        <v>544.5493297356561</v>
      </c>
      <c r="O1338">
        <f>SQRT(ssa_urop_maneuver_10003[[#This Row],[x-vel]]^2+ssa_urop_maneuver_10003[[#This Row],[y-vel]]^2+ssa_urop_maneuver_10003[[#This Row],[z-vel]]^2)</f>
        <v>7.5905401742241434</v>
      </c>
    </row>
    <row r="1339" spans="1:15" x14ac:dyDescent="0.35">
      <c r="A1339">
        <v>10003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5825.5652269733246</v>
      </c>
      <c r="I1339">
        <v>-3118.386393108437</v>
      </c>
      <c r="J1339">
        <v>2066.6816907687321</v>
      </c>
      <c r="K1339">
        <v>0.71385557968125524</v>
      </c>
      <c r="L1339">
        <v>5.0556554297548582</v>
      </c>
      <c r="M1339">
        <v>5.6149042614296709</v>
      </c>
      <c r="N1339">
        <f>SQRT(ssa_urop_maneuver_10003[[#This Row],[x-pos]]^2+ssa_urop_maneuver_10003[[#This Row],[y-pos]]^2+ssa_urop_maneuver_10003[[#This Row],[z-pos]]^2)-6378</f>
        <v>545.34580397392256</v>
      </c>
      <c r="O1339">
        <f>SQRT(ssa_urop_maneuver_10003[[#This Row],[x-vel]]^2+ssa_urop_maneuver_10003[[#This Row],[y-vel]]^2+ssa_urop_maneuver_10003[[#This Row],[z-vel]]^2)</f>
        <v>7.5892286484248794</v>
      </c>
    </row>
    <row r="1340" spans="1:15" x14ac:dyDescent="0.35">
      <c r="A1340">
        <v>10003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5008.8590493658394</v>
      </c>
      <c r="I1340">
        <v>351.4277191807264</v>
      </c>
      <c r="J1340">
        <v>4765.355279927755</v>
      </c>
      <c r="K1340">
        <v>-3.335864026948852</v>
      </c>
      <c r="L1340">
        <v>6.090332853800513</v>
      </c>
      <c r="M1340">
        <v>3.0543756634702488</v>
      </c>
      <c r="N1340">
        <f>SQRT(ssa_urop_maneuver_10003[[#This Row],[x-pos]]^2+ssa_urop_maneuver_10003[[#This Row],[y-pos]]^2+ssa_urop_maneuver_10003[[#This Row],[z-pos]]^2)-6378</f>
        <v>544.48375672763541</v>
      </c>
      <c r="O1340">
        <f>SQRT(ssa_urop_maneuver_10003[[#This Row],[x-vel]]^2+ssa_urop_maneuver_10003[[#This Row],[y-vel]]^2+ssa_urop_maneuver_10003[[#This Row],[z-vel]]^2)</f>
        <v>7.5861290372608767</v>
      </c>
    </row>
    <row r="1341" spans="1:15" x14ac:dyDescent="0.35">
      <c r="A1341">
        <v>10003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2105.7397891307642</v>
      </c>
      <c r="I1341">
        <v>3675.296905006513</v>
      </c>
      <c r="J1341">
        <v>5474.2389955311401</v>
      </c>
      <c r="K1341">
        <v>-5.9903552460784972</v>
      </c>
      <c r="L1341">
        <v>4.5880912337914532</v>
      </c>
      <c r="M1341">
        <v>-0.77678220014397115</v>
      </c>
      <c r="N1341">
        <f>SQRT(ssa_urop_maneuver_10003[[#This Row],[x-pos]]^2+ssa_urop_maneuver_10003[[#This Row],[y-pos]]^2+ssa_urop_maneuver_10003[[#This Row],[z-pos]]^2)-6378</f>
        <v>543.65009081452445</v>
      </c>
      <c r="O1341">
        <f>SQRT(ssa_urop_maneuver_10003[[#This Row],[x-vel]]^2+ssa_urop_maneuver_10003[[#This Row],[y-vel]]^2+ssa_urop_maneuver_10003[[#This Row],[z-vel]]^2)</f>
        <v>7.5854022787374076</v>
      </c>
    </row>
    <row r="1342" spans="1:15" x14ac:dyDescent="0.35">
      <c r="A1342">
        <v>10003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-1673.7274696179149</v>
      </c>
      <c r="I1342">
        <v>5469.1329905923649</v>
      </c>
      <c r="J1342">
        <v>3898.421450659238</v>
      </c>
      <c r="K1342">
        <v>-6.1512548506785558</v>
      </c>
      <c r="L1342">
        <v>1.1733716815901769</v>
      </c>
      <c r="M1342">
        <v>-4.2862867775598916</v>
      </c>
      <c r="N1342">
        <f>SQRT(ssa_urop_maneuver_10003[[#This Row],[x-pos]]^2+ssa_urop_maneuver_10003[[#This Row],[y-pos]]^2+ssa_urop_maneuver_10003[[#This Row],[z-pos]]^2)-6378</f>
        <v>543.73887966740949</v>
      </c>
      <c r="O1342">
        <f>SQRT(ssa_urop_maneuver_10003[[#This Row],[x-vel]]^2+ssa_urop_maneuver_10003[[#This Row],[y-vel]]^2+ssa_urop_maneuver_10003[[#This Row],[z-vel]]^2)</f>
        <v>7.5886093377271022</v>
      </c>
    </row>
    <row r="1343" spans="1:15" x14ac:dyDescent="0.35">
      <c r="A1343">
        <v>10003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-4754.6274648081881</v>
      </c>
      <c r="I1343">
        <v>4982.1685545934624</v>
      </c>
      <c r="J1343">
        <v>693.03958143789725</v>
      </c>
      <c r="K1343">
        <v>-3.744348531446438</v>
      </c>
      <c r="L1343">
        <v>-2.7390424454710911</v>
      </c>
      <c r="M1343">
        <v>-6.0096443588123893</v>
      </c>
      <c r="N1343">
        <f>SQRT(ssa_urop_maneuver_10003[[#This Row],[x-pos]]^2+ssa_urop_maneuver_10003[[#This Row],[y-pos]]^2+ssa_urop_maneuver_10003[[#This Row],[z-pos]]^2)-6378</f>
        <v>543.6175636138596</v>
      </c>
      <c r="O1343">
        <f>SQRT(ssa_urop_maneuver_10003[[#This Row],[x-vel]]^2+ssa_urop_maneuver_10003[[#This Row],[y-vel]]^2+ssa_urop_maneuver_10003[[#This Row],[z-vel]]^2)</f>
        <v>7.591990829976214</v>
      </c>
    </row>
    <row r="1344" spans="1:15" x14ac:dyDescent="0.35">
      <c r="A1344">
        <v>10003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-5848.9242919060243</v>
      </c>
      <c r="I1344">
        <v>2413.821056642872</v>
      </c>
      <c r="J1344">
        <v>-2802.433661273727</v>
      </c>
      <c r="K1344">
        <v>0.2290183466562262</v>
      </c>
      <c r="L1344">
        <v>-5.5105284366101186</v>
      </c>
      <c r="M1344">
        <v>-5.2170451620686533</v>
      </c>
      <c r="N1344">
        <f>SQRT(ssa_urop_maneuver_10003[[#This Row],[x-pos]]^2+ssa_urop_maneuver_10003[[#This Row],[y-pos]]^2+ssa_urop_maneuver_10003[[#This Row],[z-pos]]^2)-6378</f>
        <v>542.26602752964664</v>
      </c>
      <c r="O1344">
        <f>SQRT(ssa_urop_maneuver_10003[[#This Row],[x-vel]]^2+ssa_urop_maneuver_10003[[#This Row],[y-vel]]^2+ssa_urop_maneuver_10003[[#This Row],[z-vel]]^2)</f>
        <v>7.5918333277843928</v>
      </c>
    </row>
    <row r="1345" spans="1:15" x14ac:dyDescent="0.35">
      <c r="A1345">
        <v>10003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-4500.482600796161</v>
      </c>
      <c r="I1345">
        <v>-1162.964106461857</v>
      </c>
      <c r="J1345">
        <v>-5124.7063790406664</v>
      </c>
      <c r="K1345">
        <v>4.1011891753557359</v>
      </c>
      <c r="L1345">
        <v>-5.9789387066115118</v>
      </c>
      <c r="M1345">
        <v>-2.2429984146642288</v>
      </c>
      <c r="N1345">
        <f>SQRT(ssa_urop_maneuver_10003[[#This Row],[x-pos]]^2+ssa_urop_maneuver_10003[[#This Row],[y-pos]]^2+ssa_urop_maneuver_10003[[#This Row],[z-pos]]^2)-6378</f>
        <v>540.77479214114192</v>
      </c>
      <c r="O1345">
        <f>SQRT(ssa_urop_maneuver_10003[[#This Row],[x-vel]]^2+ssa_urop_maneuver_10003[[#This Row],[y-vel]]^2+ssa_urop_maneuver_10003[[#This Row],[z-vel]]^2)</f>
        <v>7.589367733721871</v>
      </c>
    </row>
    <row r="1346" spans="1:15" x14ac:dyDescent="0.35">
      <c r="A1346">
        <v>10003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-1275.416490040328</v>
      </c>
      <c r="I1346">
        <v>-4255.2371199938943</v>
      </c>
      <c r="J1346">
        <v>-5304.7630330556703</v>
      </c>
      <c r="K1346">
        <v>6.2590059569659431</v>
      </c>
      <c r="L1346">
        <v>-3.954947513889056</v>
      </c>
      <c r="M1346">
        <v>1.664364702069751</v>
      </c>
      <c r="N1346">
        <f>SQRT(ssa_urop_maneuver_10003[[#This Row],[x-pos]]^2+ssa_urop_maneuver_10003[[#This Row],[y-pos]]^2+ssa_urop_maneuver_10003[[#This Row],[z-pos]]^2)-6378</f>
        <v>541.12140429077317</v>
      </c>
      <c r="O1346">
        <f>SQRT(ssa_urop_maneuver_10003[[#This Row],[x-vel]]^2+ssa_urop_maneuver_10003[[#This Row],[y-vel]]^2+ssa_urop_maneuver_10003[[#This Row],[z-vel]]^2)</f>
        <v>7.5886016675305941</v>
      </c>
    </row>
    <row r="1347" spans="1:15" x14ac:dyDescent="0.35">
      <c r="A1347">
        <v>10003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2481.0335937584191</v>
      </c>
      <c r="I1347">
        <v>-5573.9060745846318</v>
      </c>
      <c r="J1347">
        <v>-3268.069593862182</v>
      </c>
      <c r="K1347">
        <v>5.8079127198921956</v>
      </c>
      <c r="L1347">
        <v>-0.28008130839932571</v>
      </c>
      <c r="M1347">
        <v>4.87841670276282</v>
      </c>
      <c r="N1347">
        <f>SQRT(ssa_urop_maneuver_10003[[#This Row],[x-pos]]^2+ssa_urop_maneuver_10003[[#This Row],[y-pos]]^2+ssa_urop_maneuver_10003[[#This Row],[z-pos]]^2)-6378</f>
        <v>543.2885716444307</v>
      </c>
      <c r="O1347">
        <f>SQRT(ssa_urop_maneuver_10003[[#This Row],[x-vel]]^2+ssa_urop_maneuver_10003[[#This Row],[y-vel]]^2+ssa_urop_maneuver_10003[[#This Row],[z-vel]]^2)</f>
        <v>7.5900754427736423</v>
      </c>
    </row>
    <row r="1348" spans="1:15" x14ac:dyDescent="0.35">
      <c r="A1348">
        <v>10003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5201.7548671151499</v>
      </c>
      <c r="I1348">
        <v>-4566.4892165417577</v>
      </c>
      <c r="J1348">
        <v>135.7637165990098</v>
      </c>
      <c r="K1348">
        <v>2.9312301704933619</v>
      </c>
      <c r="L1348">
        <v>3.516597742301832</v>
      </c>
      <c r="M1348">
        <v>6.054370382170192</v>
      </c>
      <c r="N1348">
        <f>SQRT(ssa_urop_maneuver_10003[[#This Row],[x-pos]]^2+ssa_urop_maneuver_10003[[#This Row],[y-pos]]^2+ssa_urop_maneuver_10003[[#This Row],[z-pos]]^2)-6378</f>
        <v>545.11412942853894</v>
      </c>
      <c r="O1348">
        <f>SQRT(ssa_urop_maneuver_10003[[#This Row],[x-vel]]^2+ssa_urop_maneuver_10003[[#This Row],[y-vel]]^2+ssa_urop_maneuver_10003[[#This Row],[z-vel]]^2)</f>
        <v>7.5903867304685155</v>
      </c>
    </row>
    <row r="1349" spans="1:15" x14ac:dyDescent="0.35">
      <c r="A1349">
        <v>10003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5750.5414109906023</v>
      </c>
      <c r="I1349">
        <v>-1652.224401414672</v>
      </c>
      <c r="J1349">
        <v>3482.8807220322478</v>
      </c>
      <c r="K1349">
        <v>-1.1671987118955369</v>
      </c>
      <c r="L1349">
        <v>5.8440887842513112</v>
      </c>
      <c r="M1349">
        <v>4.6967086253500421</v>
      </c>
      <c r="N1349">
        <f>SQRT(ssa_urop_maneuver_10003[[#This Row],[x-pos]]^2+ssa_urop_maneuver_10003[[#This Row],[y-pos]]^2+ssa_urop_maneuver_10003[[#This Row],[z-pos]]^2)-6378</f>
        <v>545.07952547504192</v>
      </c>
      <c r="O1349">
        <f>SQRT(ssa_urop_maneuver_10003[[#This Row],[x-vel]]^2+ssa_urop_maneuver_10003[[#This Row],[y-vel]]^2+ssa_urop_maneuver_10003[[#This Row],[z-vel]]^2)</f>
        <v>7.587805905708187</v>
      </c>
    </row>
    <row r="1350" spans="1:15" x14ac:dyDescent="0.35">
      <c r="A1350">
        <v>10003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3901.583679974578</v>
      </c>
      <c r="I1350">
        <v>1951.4583873367487</v>
      </c>
      <c r="J1350">
        <v>5374.4101271196496</v>
      </c>
      <c r="K1350">
        <v>-4.7713664585045867</v>
      </c>
      <c r="L1350">
        <v>5.7327877501860183</v>
      </c>
      <c r="M1350">
        <v>1.380311158952213</v>
      </c>
      <c r="N1350">
        <f>SQRT(ssa_urop_maneuver_10003[[#This Row],[x-pos]]^2+ssa_urop_maneuver_10003[[#This Row],[y-pos]]^2+ssa_urop_maneuver_10003[[#This Row],[z-pos]]^2)-6378</f>
        <v>544.05383277515102</v>
      </c>
      <c r="O1350">
        <f>SQRT(ssa_urop_maneuver_10003[[#This Row],[x-vel]]^2+ssa_urop_maneuver_10003[[#This Row],[y-vel]]^2+ssa_urop_maneuver_10003[[#This Row],[z-vel]]^2)</f>
        <v>7.5852522809431635</v>
      </c>
    </row>
    <row r="1351" spans="1:15" x14ac:dyDescent="0.35">
      <c r="A1351">
        <v>10003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428.43858759411489</v>
      </c>
      <c r="I1351">
        <v>4743.0108570175353</v>
      </c>
      <c r="J1351">
        <v>5022.9323793342564</v>
      </c>
      <c r="K1351">
        <v>-6.3866257757083158</v>
      </c>
      <c r="L1351">
        <v>3.235065048092808</v>
      </c>
      <c r="M1351">
        <v>-2.5097749434305201</v>
      </c>
      <c r="N1351">
        <f>SQRT(ssa_urop_maneuver_10003[[#This Row],[x-pos]]^2+ssa_urop_maneuver_10003[[#This Row],[y-pos]]^2+ssa_urop_maneuver_10003[[#This Row],[z-pos]]^2)-6378</f>
        <v>543.67330206290171</v>
      </c>
      <c r="O1351">
        <f>SQRT(ssa_urop_maneuver_10003[[#This Row],[x-vel]]^2+ssa_urop_maneuver_10003[[#This Row],[y-vel]]^2+ssa_urop_maneuver_10003[[#This Row],[z-vel]]^2)</f>
        <v>7.5864092251212787</v>
      </c>
    </row>
    <row r="1352" spans="1:15" x14ac:dyDescent="0.35">
      <c r="A1352">
        <v>10003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-3222.6518287046811</v>
      </c>
      <c r="I1352">
        <v>5558.8627512206394</v>
      </c>
      <c r="J1352">
        <v>2574.0843622450502</v>
      </c>
      <c r="K1352">
        <v>-5.3416117169620652</v>
      </c>
      <c r="L1352">
        <v>-0.61596628625155148</v>
      </c>
      <c r="M1352">
        <v>-5.3573114142521518</v>
      </c>
      <c r="N1352">
        <f>SQRT(ssa_urop_maneuver_10003[[#This Row],[x-pos]]^2+ssa_urop_maneuver_10003[[#This Row],[y-pos]]^2+ssa_urop_maneuver_10003[[#This Row],[z-pos]]^2)-6378</f>
        <v>543.87476049057295</v>
      </c>
      <c r="O1352">
        <f>SQRT(ssa_urop_maneuver_10003[[#This Row],[x-vel]]^2+ssa_urop_maneuver_10003[[#This Row],[y-vel]]^2+ssa_urop_maneuver_10003[[#This Row],[z-vel]]^2)</f>
        <v>7.5903238264161921</v>
      </c>
    </row>
    <row r="1353" spans="1:15" x14ac:dyDescent="0.35">
      <c r="A1353">
        <v>10003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-5528.0797586822409</v>
      </c>
      <c r="I1353">
        <v>4054.3433301326031</v>
      </c>
      <c r="J1353">
        <v>-951.63725768193217</v>
      </c>
      <c r="K1353">
        <v>-2.0630689434495189</v>
      </c>
      <c r="L1353">
        <v>-4.2174343834994259</v>
      </c>
      <c r="M1353">
        <v>-5.9666572378486116</v>
      </c>
      <c r="N1353">
        <f>SQRT(ssa_urop_maneuver_10003[[#This Row],[x-pos]]^2+ssa_urop_maneuver_10003[[#This Row],[y-pos]]^2+ssa_urop_maneuver_10003[[#This Row],[z-pos]]^2)-6378</f>
        <v>543.19781014467299</v>
      </c>
      <c r="O1353">
        <f>SQRT(ssa_urop_maneuver_10003[[#This Row],[x-vel]]^2+ssa_urop_maneuver_10003[[#This Row],[y-vel]]^2+ssa_urop_maneuver_10003[[#This Row],[z-vel]]^2)</f>
        <v>7.5923649041995018</v>
      </c>
    </row>
    <row r="1354" spans="1:15" x14ac:dyDescent="0.35">
      <c r="A1354">
        <v>10003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-5523.6853833218347</v>
      </c>
      <c r="I1354">
        <v>855.67571050533854</v>
      </c>
      <c r="J1354">
        <v>-4078.7148131060449</v>
      </c>
      <c r="K1354">
        <v>2.076071440937818</v>
      </c>
      <c r="L1354">
        <v>-6.0567029213091406</v>
      </c>
      <c r="M1354">
        <v>-4.0774638215060524</v>
      </c>
      <c r="N1354">
        <f>SQRT(ssa_urop_maneuver_10003[[#This Row],[x-pos]]^2+ssa_urop_maneuver_10003[[#This Row],[y-pos]]^2+ssa_urop_maneuver_10003[[#This Row],[z-pos]]^2)-6378</f>
        <v>541.47943577569822</v>
      </c>
      <c r="O1354">
        <f>SQRT(ssa_urop_maneuver_10003[[#This Row],[x-vel]]^2+ssa_urop_maneuver_10003[[#This Row],[y-vel]]^2+ssa_urop_maneuver_10003[[#This Row],[z-vel]]^2)</f>
        <v>7.5907466115371713</v>
      </c>
    </row>
    <row r="1355" spans="1:15" x14ac:dyDescent="0.35">
      <c r="A1355">
        <v>10003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-3214.064128764408</v>
      </c>
      <c r="I1355">
        <v>-2700.5658629773638</v>
      </c>
      <c r="J1355">
        <v>-5499.4441703506664</v>
      </c>
      <c r="K1355">
        <v>5.3424090108251523</v>
      </c>
      <c r="L1355">
        <v>-5.3674661827490429</v>
      </c>
      <c r="M1355">
        <v>-0.48696542236234219</v>
      </c>
      <c r="N1355">
        <f>SQRT(ssa_urop_maneuver_10003[[#This Row],[x-pos]]^2+ssa_urop_maneuver_10003[[#This Row],[y-pos]]^2+ssa_urop_maneuver_10003[[#This Row],[z-pos]]^2)-6378</f>
        <v>540.60899219580915</v>
      </c>
      <c r="O1355">
        <f>SQRT(ssa_urop_maneuver_10003[[#This Row],[x-vel]]^2+ssa_urop_maneuver_10003[[#This Row],[y-vel]]^2+ssa_urop_maneuver_10003[[#This Row],[z-vel]]^2)</f>
        <v>7.588686486110551</v>
      </c>
    </row>
    <row r="1356" spans="1:15" x14ac:dyDescent="0.35">
      <c r="A1356">
        <v>10003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435.12557645765531</v>
      </c>
      <c r="I1356">
        <v>-5131.4667034389267</v>
      </c>
      <c r="J1356">
        <v>-4622.1558645085161</v>
      </c>
      <c r="K1356">
        <v>6.3804976696287401</v>
      </c>
      <c r="L1356">
        <v>-2.4412687241997979</v>
      </c>
      <c r="M1356">
        <v>3.3053611844716908</v>
      </c>
      <c r="N1356">
        <f>SQRT(ssa_urop_maneuver_10003[[#This Row],[x-pos]]^2+ssa_urop_maneuver_10003[[#This Row],[y-pos]]^2+ssa_urop_maneuver_10003[[#This Row],[z-pos]]^2)-6378</f>
        <v>541.94289222103635</v>
      </c>
      <c r="O1356">
        <f>SQRT(ssa_urop_maneuver_10003[[#This Row],[x-vel]]^2+ssa_urop_maneuver_10003[[#This Row],[y-vel]]^2+ssa_urop_maneuver_10003[[#This Row],[z-vel]]^2)</f>
        <v>7.5891999615049013</v>
      </c>
    </row>
    <row r="1357" spans="1:15" x14ac:dyDescent="0.35">
      <c r="A1357">
        <v>10003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3902.5066630531019</v>
      </c>
      <c r="I1357">
        <v>-5422.4561742095029</v>
      </c>
      <c r="J1357">
        <v>-1812.547566004152</v>
      </c>
      <c r="K1357">
        <v>4.7572145002928536</v>
      </c>
      <c r="L1357">
        <v>1.5076384833759811</v>
      </c>
      <c r="M1357">
        <v>5.7195848359062733</v>
      </c>
      <c r="N1357">
        <f>SQRT(ssa_urop_maneuver_10003[[#This Row],[x-pos]]^2+ssa_urop_maneuver_10003[[#This Row],[y-pos]]^2+ssa_urop_maneuver_10003[[#This Row],[z-pos]]^2)-6378</f>
        <v>544.27692998656221</v>
      </c>
      <c r="O1357">
        <f>SQRT(ssa_urop_maneuver_10003[[#This Row],[x-vel]]^2+ssa_urop_maneuver_10003[[#This Row],[y-vel]]^2+ssa_urop_maneuver_10003[[#This Row],[z-vel]]^2)</f>
        <v>7.5906333262437204</v>
      </c>
    </row>
    <row r="1358" spans="1:15" x14ac:dyDescent="0.35">
      <c r="A1358">
        <v>10003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5740.3211759136393</v>
      </c>
      <c r="I1358">
        <v>-3449.452663600111</v>
      </c>
      <c r="J1358">
        <v>1755.666125750274</v>
      </c>
      <c r="K1358">
        <v>1.1464970854330061</v>
      </c>
      <c r="L1358">
        <v>4.8297583833022353</v>
      </c>
      <c r="M1358">
        <v>5.7409891377161726</v>
      </c>
      <c r="N1358">
        <f>SQRT(ssa_urop_maneuver_10003[[#This Row],[x-pos]]^2+ssa_urop_maneuver_10003[[#This Row],[y-pos]]^2+ssa_urop_maneuver_10003[[#This Row],[z-pos]]^2)-6378</f>
        <v>545.32105467942438</v>
      </c>
      <c r="O1358">
        <f>SQRT(ssa_urop_maneuver_10003[[#This Row],[x-vel]]^2+ssa_urop_maneuver_10003[[#This Row],[y-vel]]^2+ssa_urop_maneuver_10003[[#This Row],[z-vel]]^2)</f>
        <v>7.589464927605877</v>
      </c>
    </row>
    <row r="1359" spans="1:15" x14ac:dyDescent="0.35">
      <c r="A1359">
        <v>10003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5182.4523576049696</v>
      </c>
      <c r="I1359">
        <v>-36.463881675562519</v>
      </c>
      <c r="J1359">
        <v>4589.5637555306821</v>
      </c>
      <c r="K1359">
        <v>-2.9370244496063709</v>
      </c>
      <c r="L1359">
        <v>6.133506329973728</v>
      </c>
      <c r="M1359">
        <v>3.3624963772596179</v>
      </c>
      <c r="N1359">
        <f>SQRT(ssa_urop_maneuver_10003[[#This Row],[x-pos]]^2+ssa_urop_maneuver_10003[[#This Row],[y-pos]]^2+ssa_urop_maneuver_10003[[#This Row],[z-pos]]^2)-6378</f>
        <v>544.66115880252073</v>
      </c>
      <c r="O1359">
        <f>SQRT(ssa_urop_maneuver_10003[[#This Row],[x-vel]]^2+ssa_urop_maneuver_10003[[#This Row],[y-vel]]^2+ssa_urop_maneuver_10003[[#This Row],[z-vel]]^2)</f>
        <v>7.5863294421279548</v>
      </c>
    </row>
    <row r="1360" spans="1:15" x14ac:dyDescent="0.35">
      <c r="A1360">
        <v>10003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2465.566898408636</v>
      </c>
      <c r="I1360">
        <v>3392.2203019746571</v>
      </c>
      <c r="J1360">
        <v>5506.8589332892107</v>
      </c>
      <c r="K1360">
        <v>-5.7907090806328778</v>
      </c>
      <c r="L1360">
        <v>4.8816459372031566</v>
      </c>
      <c r="M1360">
        <v>-0.41528604750380832</v>
      </c>
      <c r="N1360">
        <f>SQRT(ssa_urop_maneuver_10003[[#This Row],[x-pos]]^2+ssa_urop_maneuver_10003[[#This Row],[y-pos]]^2+ssa_urop_maneuver_10003[[#This Row],[z-pos]]^2)-6378</f>
        <v>543.82591653420513</v>
      </c>
      <c r="O1360">
        <f>SQRT(ssa_urop_maneuver_10003[[#This Row],[x-vel]]^2+ssa_urop_maneuver_10003[[#This Row],[y-vel]]^2+ssa_urop_maneuver_10003[[#This Row],[z-vel]]^2)</f>
        <v>7.5851988249476685</v>
      </c>
    </row>
    <row r="1361" spans="1:15" x14ac:dyDescent="0.35">
      <c r="A1361">
        <v>10003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-1277.3805502885939</v>
      </c>
      <c r="I1361">
        <v>5408.8961741428648</v>
      </c>
      <c r="J1361">
        <v>4126.0283501417716</v>
      </c>
      <c r="K1361">
        <v>-6.2337643260748674</v>
      </c>
      <c r="L1361">
        <v>1.595940434172481</v>
      </c>
      <c r="M1361">
        <v>-4.0213628539493582</v>
      </c>
      <c r="N1361">
        <f>SQRT(ssa_urop_maneuver_10003[[#This Row],[x-pos]]^2+ssa_urop_maneuver_10003[[#This Row],[y-pos]]^2+ssa_urop_maneuver_10003[[#This Row],[z-pos]]^2)-6378</f>
        <v>543.847212925647</v>
      </c>
      <c r="O1361">
        <f>SQRT(ssa_urop_maneuver_10003[[#This Row],[x-vel]]^2+ssa_urop_maneuver_10003[[#This Row],[y-vel]]^2+ssa_urop_maneuver_10003[[#This Row],[z-vel]]^2)</f>
        <v>7.5880302282999654</v>
      </c>
    </row>
    <row r="1362" spans="1:15" x14ac:dyDescent="0.35">
      <c r="A1362">
        <v>10003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-4487.1586454955623</v>
      </c>
      <c r="I1362">
        <v>5170.4918265184506</v>
      </c>
      <c r="J1362">
        <v>1020.953214117838</v>
      </c>
      <c r="K1362">
        <v>-4.0760060623500403</v>
      </c>
      <c r="L1362">
        <v>-2.3633350277625289</v>
      </c>
      <c r="M1362">
        <v>-5.9526339842226186</v>
      </c>
      <c r="N1362">
        <f>SQRT(ssa_urop_maneuver_10003[[#This Row],[x-pos]]^2+ssa_urop_maneuver_10003[[#This Row],[y-pos]]^2+ssa_urop_maneuver_10003[[#This Row],[z-pos]]^2)-6378</f>
        <v>543.77173152634532</v>
      </c>
      <c r="O1362">
        <f>SQRT(ssa_urop_maneuver_10003[[#This Row],[x-vel]]^2+ssa_urop_maneuver_10003[[#This Row],[y-vel]]^2+ssa_urop_maneuver_10003[[#This Row],[z-vel]]^2)</f>
        <v>7.59164206373599</v>
      </c>
    </row>
    <row r="1363" spans="1:15" x14ac:dyDescent="0.35">
      <c r="A1363">
        <v>10003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-5822.3616873525752</v>
      </c>
      <c r="I1363">
        <v>2772.3089353590931</v>
      </c>
      <c r="J1363">
        <v>-2511.4162219891741</v>
      </c>
      <c r="K1363">
        <v>-0.21294498954636321</v>
      </c>
      <c r="L1363">
        <v>-5.3397611886980156</v>
      </c>
      <c r="M1363">
        <v>-5.3925050266035477</v>
      </c>
      <c r="N1363">
        <f>SQRT(ssa_urop_maneuver_10003[[#This Row],[x-pos]]^2+ssa_urop_maneuver_10003[[#This Row],[y-pos]]^2+ssa_urop_maneuver_10003[[#This Row],[z-pos]]^2)-6378</f>
        <v>542.46269345434484</v>
      </c>
      <c r="O1363">
        <f>SQRT(ssa_urop_maneuver_10003[[#This Row],[x-vel]]^2+ssa_urop_maneuver_10003[[#This Row],[y-vel]]^2+ssa_urop_maneuver_10003[[#This Row],[z-vel]]^2)</f>
        <v>7.5919368795349635</v>
      </c>
    </row>
    <row r="1364" spans="1:15" x14ac:dyDescent="0.35">
      <c r="A1364">
        <v>10003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-4725.7610408910441</v>
      </c>
      <c r="I1364">
        <v>-784.14361006323236</v>
      </c>
      <c r="J1364">
        <v>-4992.2922638430373</v>
      </c>
      <c r="K1364">
        <v>3.7341672208040868</v>
      </c>
      <c r="L1364">
        <v>-6.0842246847663093</v>
      </c>
      <c r="M1364">
        <v>-2.5768452324920021</v>
      </c>
      <c r="N1364">
        <f>SQRT(ssa_urop_maneuver_10003[[#This Row],[x-pos]]^2+ssa_urop_maneuver_10003[[#This Row],[y-pos]]^2+ssa_urop_maneuver_10003[[#This Row],[z-pos]]^2)-6378</f>
        <v>540.8641166331372</v>
      </c>
      <c r="O1364">
        <f>SQRT(ssa_urop_maneuver_10003[[#This Row],[x-vel]]^2+ssa_urop_maneuver_10003[[#This Row],[y-vel]]^2+ssa_urop_maneuver_10003[[#This Row],[z-vel]]^2)</f>
        <v>7.5895932829015402</v>
      </c>
    </row>
    <row r="1365" spans="1:15" x14ac:dyDescent="0.35">
      <c r="A1365">
        <v>10003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-1658.3927469538601</v>
      </c>
      <c r="I1365">
        <v>-4014.0518280538599</v>
      </c>
      <c r="J1365">
        <v>-5386.0700693944191</v>
      </c>
      <c r="K1365">
        <v>6.119305671159915</v>
      </c>
      <c r="L1365">
        <v>-4.291847433514036</v>
      </c>
      <c r="M1365">
        <v>1.311558635714392</v>
      </c>
      <c r="N1365">
        <f>SQRT(ssa_urop_maneuver_10003[[#This Row],[x-pos]]^2+ssa_urop_maneuver_10003[[#This Row],[y-pos]]^2+ssa_urop_maneuver_10003[[#This Row],[z-pos]]^2)-6378</f>
        <v>541.00494102136781</v>
      </c>
      <c r="O1365">
        <f>SQRT(ssa_urop_maneuver_10003[[#This Row],[x-vel]]^2+ssa_urop_maneuver_10003[[#This Row],[y-vel]]^2+ssa_urop_maneuver_10003[[#This Row],[z-vel]]^2)</f>
        <v>7.5885467874005963</v>
      </c>
    </row>
    <row r="1366" spans="1:15" x14ac:dyDescent="0.35">
      <c r="A1366">
        <v>10003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2099.96481930032</v>
      </c>
      <c r="I1366">
        <v>-5571.0265367256616</v>
      </c>
      <c r="J1366">
        <v>-3529.2465145365431</v>
      </c>
      <c r="K1366">
        <v>5.9539128165968034</v>
      </c>
      <c r="L1366">
        <v>-0.70882257717820141</v>
      </c>
      <c r="M1366">
        <v>4.6534795104224909</v>
      </c>
      <c r="N1366">
        <f>SQRT(ssa_urop_maneuver_10003[[#This Row],[x-pos]]^2+ssa_urop_maneuver_10003[[#This Row],[y-pos]]^2+ssa_urop_maneuver_10003[[#This Row],[z-pos]]^2)-6378</f>
        <v>543.11045104532968</v>
      </c>
      <c r="O1366">
        <f>SQRT(ssa_urop_maneuver_10003[[#This Row],[x-vel]]^2+ssa_urop_maneuver_10003[[#This Row],[y-vel]]^2+ssa_urop_maneuver_10003[[#This Row],[z-vel]]^2)</f>
        <v>7.5898866149287887</v>
      </c>
    </row>
    <row r="1367" spans="1:15" x14ac:dyDescent="0.35">
      <c r="A1367">
        <v>10003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4981.7450776780242</v>
      </c>
      <c r="I1367">
        <v>-4803.4405208808912</v>
      </c>
      <c r="J1367">
        <v>-196.22186464221758</v>
      </c>
      <c r="K1367">
        <v>3.3025461899989121</v>
      </c>
      <c r="L1367">
        <v>3.1750948775910008</v>
      </c>
      <c r="M1367">
        <v>6.0519872261485288</v>
      </c>
      <c r="N1367">
        <f>SQRT(ssa_urop_maneuver_10003[[#This Row],[x-pos]]^2+ssa_urop_maneuver_10003[[#This Row],[y-pos]]^2+ssa_urop_maneuver_10003[[#This Row],[z-pos]]^2)-6378</f>
        <v>545.10103037456611</v>
      </c>
      <c r="O1367">
        <f>SQRT(ssa_urop_maneuver_10003[[#This Row],[x-vel]]^2+ssa_urop_maneuver_10003[[#This Row],[y-vel]]^2+ssa_urop_maneuver_10003[[#This Row],[z-vel]]^2)</f>
        <v>7.5904274059005337</v>
      </c>
    </row>
    <row r="1368" spans="1:15" x14ac:dyDescent="0.35">
      <c r="A1368">
        <v>10003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5783.4242503320966</v>
      </c>
      <c r="I1368">
        <v>-2030.109677554045</v>
      </c>
      <c r="J1368">
        <v>3219.0099507511759</v>
      </c>
      <c r="K1368">
        <v>-0.72625451365335558</v>
      </c>
      <c r="L1368">
        <v>5.7328238970941996</v>
      </c>
      <c r="M1368">
        <v>4.9177493747340302</v>
      </c>
      <c r="N1368">
        <f>SQRT(ssa_urop_maneuver_10003[[#This Row],[x-pos]]^2+ssa_urop_maneuver_10003[[#This Row],[y-pos]]^2+ssa_urop_maneuver_10003[[#This Row],[z-pos]]^2)-6378</f>
        <v>545.24825679846981</v>
      </c>
      <c r="O1368">
        <f>SQRT(ssa_urop_maneuver_10003[[#This Row],[x-vel]]^2+ssa_urop_maneuver_10003[[#This Row],[y-vel]]^2+ssa_urop_maneuver_10003[[#This Row],[z-vel]]^2)</f>
        <v>7.5879492859660802</v>
      </c>
    </row>
    <row r="1369" spans="1:15" x14ac:dyDescent="0.35">
      <c r="A1369">
        <v>10003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4173.3930646381687</v>
      </c>
      <c r="I1369">
        <v>1590.2932598148491</v>
      </c>
      <c r="J1369">
        <v>5288.8068247918263</v>
      </c>
      <c r="K1369">
        <v>-4.4446702566037013</v>
      </c>
      <c r="L1369">
        <v>5.897628865208798</v>
      </c>
      <c r="M1369">
        <v>1.73186136343048</v>
      </c>
      <c r="N1369">
        <f>SQRT(ssa_urop_maneuver_10003[[#This Row],[x-pos]]^2+ssa_urop_maneuver_10003[[#This Row],[y-pos]]^2+ssa_urop_maneuver_10003[[#This Row],[z-pos]]^2)-6378</f>
        <v>544.26263256076527</v>
      </c>
      <c r="O1369">
        <f>SQRT(ssa_urop_maneuver_10003[[#This Row],[x-vel]]^2+ssa_urop_maneuver_10003[[#This Row],[y-vel]]^2+ssa_urop_maneuver_10003[[#This Row],[z-vel]]^2)</f>
        <v>7.5852794084216111</v>
      </c>
    </row>
    <row r="1370" spans="1:15" x14ac:dyDescent="0.35">
      <c r="A1370">
        <v>10003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825.91972625028359</v>
      </c>
      <c r="I1370">
        <v>4548.9804178091636</v>
      </c>
      <c r="J1370">
        <v>5151.2655938234066</v>
      </c>
      <c r="K1370">
        <v>-6.3095459447339186</v>
      </c>
      <c r="L1370">
        <v>3.60730429998396</v>
      </c>
      <c r="M1370">
        <v>-2.1739518497353121</v>
      </c>
      <c r="N1370">
        <f>SQRT(ssa_urop_maneuver_10003[[#This Row],[x-pos]]^2+ssa_urop_maneuver_10003[[#This Row],[y-pos]]^2+ssa_urop_maneuver_10003[[#This Row],[z-pos]]^2)-6378</f>
        <v>543.77025434457755</v>
      </c>
      <c r="O1370">
        <f>SQRT(ssa_urop_maneuver_10003[[#This Row],[x-vel]]^2+ssa_urop_maneuver_10003[[#This Row],[y-vel]]^2+ssa_urop_maneuver_10003[[#This Row],[z-vel]]^2)</f>
        <v>7.5861110581350299</v>
      </c>
    </row>
    <row r="1371" spans="1:15" x14ac:dyDescent="0.35">
      <c r="A1371">
        <v>10003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-2864.9967517779319</v>
      </c>
      <c r="I1371">
        <v>5613.1162091835604</v>
      </c>
      <c r="J1371">
        <v>2863.0707417878161</v>
      </c>
      <c r="K1371">
        <v>-5.5468457139620124</v>
      </c>
      <c r="L1371">
        <v>-0.19053160274212491</v>
      </c>
      <c r="M1371">
        <v>-5.1771877966639206</v>
      </c>
      <c r="N1371">
        <f>SQRT(ssa_urop_maneuver_10003[[#This Row],[x-pos]]^2+ssa_urop_maneuver_10003[[#This Row],[y-pos]]^2+ssa_urop_maneuver_10003[[#This Row],[z-pos]]^2)-6378</f>
        <v>543.88226120458967</v>
      </c>
      <c r="O1371">
        <f>SQRT(ssa_urop_maneuver_10003[[#This Row],[x-vel]]^2+ssa_urop_maneuver_10003[[#This Row],[y-vel]]^2+ssa_urop_maneuver_10003[[#This Row],[z-vel]]^2)</f>
        <v>7.5899323546437518</v>
      </c>
    </row>
    <row r="1372" spans="1:15" x14ac:dyDescent="0.35">
      <c r="A1372">
        <v>10003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-5359.7030778304797</v>
      </c>
      <c r="I1372">
        <v>4334.7279101941695</v>
      </c>
      <c r="J1372">
        <v>-622.63895026524244</v>
      </c>
      <c r="K1372">
        <v>-2.4658315236276631</v>
      </c>
      <c r="L1372">
        <v>-3.9167157743651542</v>
      </c>
      <c r="M1372">
        <v>-6.0184625984453213</v>
      </c>
      <c r="N1372">
        <f>SQRT(ssa_urop_maneuver_10003[[#This Row],[x-pos]]^2+ssa_urop_maneuver_10003[[#This Row],[y-pos]]^2+ssa_urop_maneuver_10003[[#This Row],[z-pos]]^2)-6378</f>
        <v>543.26884323309787</v>
      </c>
      <c r="O1372">
        <f>SQRT(ssa_urop_maneuver_10003[[#This Row],[x-vel]]^2+ssa_urop_maneuver_10003[[#This Row],[y-vel]]^2+ssa_urop_maneuver_10003[[#This Row],[z-vel]]^2)</f>
        <v>7.5922908011325516</v>
      </c>
    </row>
    <row r="1373" spans="1:15" x14ac:dyDescent="0.35">
      <c r="A1373">
        <v>10003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-5614.9916835221102</v>
      </c>
      <c r="I1373">
        <v>1245.12359782107</v>
      </c>
      <c r="J1373">
        <v>-3847.4984636667482</v>
      </c>
      <c r="K1373">
        <v>1.6448416955158469</v>
      </c>
      <c r="L1373">
        <v>-6.0070475789686473</v>
      </c>
      <c r="M1373">
        <v>-4.3395753356281217</v>
      </c>
      <c r="N1373">
        <f>SQRT(ssa_urop_maneuver_10003[[#This Row],[x-pos]]^2+ssa_urop_maneuver_10003[[#This Row],[y-pos]]^2+ssa_urop_maneuver_10003[[#This Row],[z-pos]]^2)-6378</f>
        <v>541.66103272344844</v>
      </c>
      <c r="O1373">
        <f>SQRT(ssa_urop_maneuver_10003[[#This Row],[x-vel]]^2+ssa_urop_maneuver_10003[[#This Row],[y-vel]]^2+ssa_urop_maneuver_10003[[#This Row],[z-vel]]^2)</f>
        <v>7.5909181864180608</v>
      </c>
    </row>
    <row r="1374" spans="1:15" x14ac:dyDescent="0.35">
      <c r="A1374">
        <v>10003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-3526.6738304634559</v>
      </c>
      <c r="I1374">
        <v>-2364.6429817815351</v>
      </c>
      <c r="J1374">
        <v>-5462.6226447386707</v>
      </c>
      <c r="K1374">
        <v>5.0625660796143892</v>
      </c>
      <c r="L1374">
        <v>-5.5889615234202816</v>
      </c>
      <c r="M1374">
        <v>-0.84928599873956634</v>
      </c>
      <c r="N1374">
        <f>SQRT(ssa_urop_maneuver_10003[[#This Row],[x-pos]]^2+ssa_urop_maneuver_10003[[#This Row],[y-pos]]^2+ssa_urop_maneuver_10003[[#This Row],[z-pos]]^2)-6378</f>
        <v>540.75790128373865</v>
      </c>
      <c r="O1374">
        <f>SQRT(ssa_urop_maneuver_10003[[#This Row],[x-vel]]^2+ssa_urop_maneuver_10003[[#This Row],[y-vel]]^2+ssa_urop_maneuver_10003[[#This Row],[z-vel]]^2)</f>
        <v>7.5886331396628748</v>
      </c>
    </row>
    <row r="1375" spans="1:15" x14ac:dyDescent="0.35">
      <c r="A1375">
        <v>10003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31.51554807765066</v>
      </c>
      <c r="I1375">
        <v>-4989.1583980825426</v>
      </c>
      <c r="J1375">
        <v>-4795.1704499179232</v>
      </c>
      <c r="K1375">
        <v>6.3680493131878251</v>
      </c>
      <c r="L1375">
        <v>-2.8419355924230159</v>
      </c>
      <c r="M1375">
        <v>2.9935230157439361</v>
      </c>
      <c r="N1375">
        <f>SQRT(ssa_urop_maneuver_10003[[#This Row],[x-pos]]^2+ssa_urop_maneuver_10003[[#This Row],[y-pos]]^2+ssa_urop_maneuver_10003[[#This Row],[z-pos]]^2)-6378</f>
        <v>541.99670481816429</v>
      </c>
      <c r="O1375">
        <f>SQRT(ssa_urop_maneuver_10003[[#This Row],[x-vel]]^2+ssa_urop_maneuver_10003[[#This Row],[y-vel]]^2+ssa_urop_maneuver_10003[[#This Row],[z-vel]]^2)</f>
        <v>7.5887963480687342</v>
      </c>
    </row>
    <row r="1376" spans="1:15" x14ac:dyDescent="0.35">
      <c r="A1376">
        <v>10003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3576.2091732655999</v>
      </c>
      <c r="I1376">
        <v>-5533.5864820857187</v>
      </c>
      <c r="J1376">
        <v>-2123.4721366804142</v>
      </c>
      <c r="K1376">
        <v>5.0182002771345999</v>
      </c>
      <c r="L1376">
        <v>1.094188808567498</v>
      </c>
      <c r="M1376">
        <v>5.5886097570553286</v>
      </c>
      <c r="N1376">
        <f>SQRT(ssa_urop_maneuver_10003[[#This Row],[x-pos]]^2+ssa_urop_maneuver_10003[[#This Row],[y-pos]]^2+ssa_urop_maneuver_10003[[#This Row],[z-pos]]^2)-6378</f>
        <v>544.35403030854104</v>
      </c>
      <c r="O1376">
        <f>SQRT(ssa_urop_maneuver_10003[[#This Row],[x-vel]]^2+ssa_urop_maneuver_10003[[#This Row],[y-vel]]^2+ssa_urop_maneuver_10003[[#This Row],[z-vel]]^2)</f>
        <v>7.5902662790499091</v>
      </c>
    </row>
    <row r="1377" spans="1:15" x14ac:dyDescent="0.35">
      <c r="A1377">
        <v>10003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5627.8160827536194</v>
      </c>
      <c r="I1377">
        <v>-3768.0579579758951</v>
      </c>
      <c r="J1377">
        <v>1436.7903558431569</v>
      </c>
      <c r="K1377">
        <v>1.572056264870098</v>
      </c>
      <c r="L1377">
        <v>4.5769529418278463</v>
      </c>
      <c r="M1377">
        <v>5.8464476910062917</v>
      </c>
      <c r="N1377">
        <f>SQRT(ssa_urop_maneuver_10003[[#This Row],[x-pos]]^2+ssa_urop_maneuver_10003[[#This Row],[y-pos]]^2+ssa_urop_maneuver_10003[[#This Row],[z-pos]]^2)-6378</f>
        <v>545.50642107087697</v>
      </c>
      <c r="O1377">
        <f>SQRT(ssa_urop_maneuver_10003[[#This Row],[x-vel]]^2+ssa_urop_maneuver_10003[[#This Row],[y-vel]]^2+ssa_urop_maneuver_10003[[#This Row],[z-vel]]^2)</f>
        <v>7.5895197302132829</v>
      </c>
    </row>
    <row r="1378" spans="1:15" x14ac:dyDescent="0.35">
      <c r="A1378">
        <v>10003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5330.5870500201872</v>
      </c>
      <c r="I1378">
        <v>-429.55396466310998</v>
      </c>
      <c r="J1378">
        <v>4396.0768410106284</v>
      </c>
      <c r="K1378">
        <v>-2.5253266591447279</v>
      </c>
      <c r="L1378">
        <v>6.1469005950179154</v>
      </c>
      <c r="M1378">
        <v>3.659663565273767</v>
      </c>
      <c r="N1378">
        <f>SQRT(ssa_urop_maneuver_10003[[#This Row],[x-pos]]^2+ssa_urop_maneuver_10003[[#This Row],[y-pos]]^2+ssa_urop_maneuver_10003[[#This Row],[z-pos]]^2)-6378</f>
        <v>544.80048090877062</v>
      </c>
      <c r="O1378">
        <f>SQRT(ssa_urop_maneuver_10003[[#This Row],[x-vel]]^2+ssa_urop_maneuver_10003[[#This Row],[y-vel]]^2+ssa_urop_maneuver_10003[[#This Row],[z-vel]]^2)</f>
        <v>7.5864879273225618</v>
      </c>
    </row>
    <row r="1379" spans="1:15" x14ac:dyDescent="0.35">
      <c r="A1379">
        <v>10003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2812.3694237246682</v>
      </c>
      <c r="I1379">
        <v>3088.4329420680328</v>
      </c>
      <c r="J1379">
        <v>5519.354380915599</v>
      </c>
      <c r="K1379">
        <v>-5.564069462027307</v>
      </c>
      <c r="L1379">
        <v>5.1550800133663923</v>
      </c>
      <c r="M1379">
        <v>-5.0736623227854202E-2</v>
      </c>
      <c r="N1379">
        <f>SQRT(ssa_urop_maneuver_10003[[#This Row],[x-pos]]^2+ssa_urop_maneuver_10003[[#This Row],[y-pos]]^2+ssa_urop_maneuver_10003[[#This Row],[z-pos]]^2)-6378</f>
        <v>543.7853618329309</v>
      </c>
      <c r="O1379">
        <f>SQRT(ssa_urop_maneuver_10003[[#This Row],[x-vel]]^2+ssa_urop_maneuver_10003[[#This Row],[y-vel]]^2+ssa_urop_maneuver_10003[[#This Row],[z-vel]]^2)</f>
        <v>7.5852681645022315</v>
      </c>
    </row>
    <row r="1380" spans="1:15" x14ac:dyDescent="0.35">
      <c r="A1380">
        <v>10003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-876.35800501074425</v>
      </c>
      <c r="I1380">
        <v>5320.9014781643664</v>
      </c>
      <c r="J1380">
        <v>4339.2531193710374</v>
      </c>
      <c r="K1380">
        <v>-6.2863078527144536</v>
      </c>
      <c r="L1380">
        <v>2.0158815425688221</v>
      </c>
      <c r="M1380">
        <v>-3.7410671279916601</v>
      </c>
      <c r="N1380">
        <f>SQRT(ssa_urop_maneuver_10003[[#This Row],[x-pos]]^2+ssa_urop_maneuver_10003[[#This Row],[y-pos]]^2+ssa_urop_maneuver_10003[[#This Row],[z-pos]]^2)-6378</f>
        <v>543.64095625086793</v>
      </c>
      <c r="O1380">
        <f>SQRT(ssa_urop_maneuver_10003[[#This Row],[x-vel]]^2+ssa_urop_maneuver_10003[[#This Row],[y-vel]]^2+ssa_urop_maneuver_10003[[#This Row],[z-vel]]^2)</f>
        <v>7.5879528246364858</v>
      </c>
    </row>
    <row r="1381" spans="1:15" x14ac:dyDescent="0.35">
      <c r="A1381">
        <v>10003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-4199.1259885419577</v>
      </c>
      <c r="I1381">
        <v>5335.1904852243133</v>
      </c>
      <c r="J1381">
        <v>1345.9529059299421</v>
      </c>
      <c r="K1381">
        <v>-4.3864847350521128</v>
      </c>
      <c r="L1381">
        <v>-1.9716220609674691</v>
      </c>
      <c r="M1381">
        <v>-5.8740665818665896</v>
      </c>
      <c r="N1381">
        <f>SQRT(ssa_urop_maneuver_10003[[#This Row],[x-pos]]^2+ssa_urop_maneuver_10003[[#This Row],[y-pos]]^2+ssa_urop_maneuver_10003[[#This Row],[z-pos]]^2)-6378</f>
        <v>543.59705604550345</v>
      </c>
      <c r="O1381">
        <f>SQRT(ssa_urop_maneuver_10003[[#This Row],[x-vel]]^2+ssa_urop_maneuver_10003[[#This Row],[y-vel]]^2+ssa_urop_maneuver_10003[[#This Row],[z-vel]]^2)</f>
        <v>7.5916533173176877</v>
      </c>
    </row>
    <row r="1382" spans="1:15" x14ac:dyDescent="0.35">
      <c r="A1382">
        <v>10003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-5767.573357940395</v>
      </c>
      <c r="I1382">
        <v>3121.042517434927</v>
      </c>
      <c r="J1382">
        <v>-2210.7082553989708</v>
      </c>
      <c r="K1382">
        <v>-0.65150179184489121</v>
      </c>
      <c r="L1382">
        <v>-5.1404563251543607</v>
      </c>
      <c r="M1382">
        <v>-5.549107578767897</v>
      </c>
      <c r="N1382">
        <f>SQRT(ssa_urop_maneuver_10003[[#This Row],[x-pos]]^2+ssa_urop_maneuver_10003[[#This Row],[y-pos]]^2+ssa_urop_maneuver_10003[[#This Row],[z-pos]]^2)-6378</f>
        <v>542.47973953753808</v>
      </c>
      <c r="O1382">
        <f>SQRT(ssa_urop_maneuver_10003[[#This Row],[x-vel]]^2+ssa_urop_maneuver_10003[[#This Row],[y-vel]]^2+ssa_urop_maneuver_10003[[#This Row],[z-vel]]^2)</f>
        <v>7.5921894560354524</v>
      </c>
    </row>
    <row r="1383" spans="1:15" x14ac:dyDescent="0.35">
      <c r="A1383">
        <v>10003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-4926.6813955674679</v>
      </c>
      <c r="I1383">
        <v>-397.12270821088168</v>
      </c>
      <c r="J1383">
        <v>-4841.7347614777054</v>
      </c>
      <c r="K1383">
        <v>3.35125287748762</v>
      </c>
      <c r="L1383">
        <v>-6.1603547708652293</v>
      </c>
      <c r="M1383">
        <v>-2.9023853837940239</v>
      </c>
      <c r="N1383">
        <f>SQRT(ssa_urop_maneuver_10003[[#This Row],[x-pos]]^2+ssa_urop_maneuver_10003[[#This Row],[y-pos]]^2+ssa_urop_maneuver_10003[[#This Row],[z-pos]]^2)-6378</f>
        <v>540.98052601023937</v>
      </c>
      <c r="O1383">
        <f>SQRT(ssa_urop_maneuver_10003[[#This Row],[x-vel]]^2+ssa_urop_maneuver_10003[[#This Row],[y-vel]]^2+ssa_urop_maneuver_10003[[#This Row],[z-vel]]^2)</f>
        <v>7.5897765229189869</v>
      </c>
    </row>
    <row r="1384" spans="1:15" x14ac:dyDescent="0.35">
      <c r="A1384">
        <v>10003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-2030.9136773338721</v>
      </c>
      <c r="I1384">
        <v>-3750.1087420830841</v>
      </c>
      <c r="J1384">
        <v>-5448.4327909846506</v>
      </c>
      <c r="K1384">
        <v>5.9507908742126583</v>
      </c>
      <c r="L1384">
        <v>-4.6111510885013978</v>
      </c>
      <c r="M1384">
        <v>0.95302009420258904</v>
      </c>
      <c r="N1384">
        <f>SQRT(ssa_urop_maneuver_10003[[#This Row],[x-pos]]^2+ssa_urop_maneuver_10003[[#This Row],[y-pos]]^2+ssa_urop_maneuver_10003[[#This Row],[z-pos]]^2)-6378</f>
        <v>541.05671461844213</v>
      </c>
      <c r="O1384">
        <f>SQRT(ssa_urop_maneuver_10003[[#This Row],[x-vel]]^2+ssa_urop_maneuver_10003[[#This Row],[y-vel]]^2+ssa_urop_maneuver_10003[[#This Row],[z-vel]]^2)</f>
        <v>7.5883380057529193</v>
      </c>
    </row>
    <row r="1385" spans="1:15" x14ac:dyDescent="0.35">
      <c r="A1385">
        <v>10003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1711.0694903730689</v>
      </c>
      <c r="I1385">
        <v>-5540.3706007029114</v>
      </c>
      <c r="J1385">
        <v>-3778.6802332200841</v>
      </c>
      <c r="K1385">
        <v>6.0699841632702576</v>
      </c>
      <c r="L1385">
        <v>-1.1390762916049439</v>
      </c>
      <c r="M1385">
        <v>4.4111263157208267</v>
      </c>
      <c r="N1385">
        <f>SQRT(ssa_urop_maneuver_10003[[#This Row],[x-pos]]^2+ssa_urop_maneuver_10003[[#This Row],[y-pos]]^2+ssa_urop_maneuver_10003[[#This Row],[z-pos]]^2)-6378</f>
        <v>543.11909296082558</v>
      </c>
      <c r="O1385">
        <f>SQRT(ssa_urop_maneuver_10003[[#This Row],[x-vel]]^2+ssa_urop_maneuver_10003[[#This Row],[y-vel]]^2+ssa_urop_maneuver_10003[[#This Row],[z-vel]]^2)</f>
        <v>7.5894820583286835</v>
      </c>
    </row>
    <row r="1386" spans="1:15" x14ac:dyDescent="0.35">
      <c r="A1386">
        <v>10003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4738.865452340191</v>
      </c>
      <c r="I1386">
        <v>-5019.3783244013484</v>
      </c>
      <c r="J1386">
        <v>-528.70062798171455</v>
      </c>
      <c r="K1386">
        <v>3.6555292733143658</v>
      </c>
      <c r="L1386">
        <v>2.8133878425515602</v>
      </c>
      <c r="M1386">
        <v>6.0277719259817362</v>
      </c>
      <c r="N1386">
        <f>SQRT(ssa_urop_maneuver_10003[[#This Row],[x-pos]]^2+ssa_urop_maneuver_10003[[#This Row],[y-pos]]^2+ssa_urop_maneuver_10003[[#This Row],[z-pos]]^2)-6378</f>
        <v>545.18776958141916</v>
      </c>
      <c r="O1386">
        <f>SQRT(ssa_urop_maneuver_10003[[#This Row],[x-vel]]^2+ssa_urop_maneuver_10003[[#This Row],[y-vel]]^2+ssa_urop_maneuver_10003[[#This Row],[z-vel]]^2)</f>
        <v>7.5902621701973345</v>
      </c>
    </row>
    <row r="1387" spans="1:15" x14ac:dyDescent="0.35">
      <c r="A1387">
        <v>10003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5788.0608006561442</v>
      </c>
      <c r="I1387">
        <v>-2402.6718257340331</v>
      </c>
      <c r="J1387">
        <v>2942.6112351483589</v>
      </c>
      <c r="K1387">
        <v>-0.28436131537344111</v>
      </c>
      <c r="L1387">
        <v>5.5914869971083982</v>
      </c>
      <c r="M1387">
        <v>5.1219590582728758</v>
      </c>
      <c r="N1387">
        <f>SQRT(ssa_urop_maneuver_10003[[#This Row],[x-pos]]^2+ssa_urop_maneuver_10003[[#This Row],[y-pos]]^2+ssa_urop_maneuver_10003[[#This Row],[z-pos]]^2)-6378</f>
        <v>545.39805409812561</v>
      </c>
      <c r="O1387">
        <f>SQRT(ssa_urop_maneuver_10003[[#This Row],[x-vel]]^2+ssa_urop_maneuver_10003[[#This Row],[y-vel]]^2+ssa_urop_maneuver_10003[[#This Row],[z-vel]]^2)</f>
        <v>7.5881521328408255</v>
      </c>
    </row>
    <row r="1388" spans="1:15" x14ac:dyDescent="0.35">
      <c r="A1388">
        <v>10003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4423.305249836556</v>
      </c>
      <c r="I1388">
        <v>1216.5515665498201</v>
      </c>
      <c r="J1388">
        <v>5183.8558444716509</v>
      </c>
      <c r="K1388">
        <v>-4.0984821530776294</v>
      </c>
      <c r="L1388">
        <v>6.0349968590082685</v>
      </c>
      <c r="M1388">
        <v>2.0783375904527004</v>
      </c>
      <c r="N1388">
        <f>SQRT(ssa_urop_maneuver_10003[[#This Row],[x-pos]]^2+ssa_urop_maneuver_10003[[#This Row],[y-pos]]^2+ssa_urop_maneuver_10003[[#This Row],[z-pos]]^2)-6378</f>
        <v>544.28202716194937</v>
      </c>
      <c r="O1388">
        <f>SQRT(ssa_urop_maneuver_10003[[#This Row],[x-vel]]^2+ssa_urop_maneuver_10003[[#This Row],[y-vel]]^2+ssa_urop_maneuver_10003[[#This Row],[z-vel]]^2)</f>
        <v>7.5853958490789548</v>
      </c>
    </row>
    <row r="1389" spans="1:15" x14ac:dyDescent="0.35">
      <c r="A1389">
        <v>10003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1216.8660268003509</v>
      </c>
      <c r="I1389">
        <v>4329.6294951451318</v>
      </c>
      <c r="J1389">
        <v>5261.383425087588</v>
      </c>
      <c r="K1389">
        <v>-6.2026149936752963</v>
      </c>
      <c r="L1389">
        <v>3.9659839154557806</v>
      </c>
      <c r="M1389">
        <v>-1.829461554488772</v>
      </c>
      <c r="N1389">
        <f>SQRT(ssa_urop_maneuver_10003[[#This Row],[x-pos]]^2+ssa_urop_maneuver_10003[[#This Row],[y-pos]]^2+ssa_urop_maneuver_10003[[#This Row],[z-pos]]^2)-6378</f>
        <v>543.60458551324427</v>
      </c>
      <c r="O1389">
        <f>SQRT(ssa_urop_maneuver_10003[[#This Row],[x-vel]]^2+ssa_urop_maneuver_10003[[#This Row],[y-vel]]^2+ssa_urop_maneuver_10003[[#This Row],[z-vel]]^2)</f>
        <v>7.5860655650193296</v>
      </c>
    </row>
    <row r="1390" spans="1:15" x14ac:dyDescent="0.35">
      <c r="A1390">
        <v>10003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-2495.8860591315861</v>
      </c>
      <c r="I1390">
        <v>5639.6209873143098</v>
      </c>
      <c r="J1390">
        <v>3142.3947473919688</v>
      </c>
      <c r="K1390">
        <v>-5.7240950902565242</v>
      </c>
      <c r="L1390">
        <v>0.2406621325940643</v>
      </c>
      <c r="M1390">
        <v>-4.9782533276255228</v>
      </c>
      <c r="N1390">
        <f>SQRT(ssa_urop_maneuver_10003[[#This Row],[x-pos]]^2+ssa_urop_maneuver_10003[[#This Row],[y-pos]]^2+ssa_urop_maneuver_10003[[#This Row],[z-pos]]^2)-6378</f>
        <v>543.66286734337154</v>
      </c>
      <c r="O1390">
        <f>SQRT(ssa_urop_maneuver_10003[[#This Row],[x-vel]]^2+ssa_urop_maneuver_10003[[#This Row],[y-vel]]^2+ssa_urop_maneuver_10003[[#This Row],[z-vel]]^2)</f>
        <v>7.5898741134736989</v>
      </c>
    </row>
    <row r="1391" spans="1:15" x14ac:dyDescent="0.35">
      <c r="A1391">
        <v>10003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-5166.5266388347663</v>
      </c>
      <c r="I1391">
        <v>4596.1946695638508</v>
      </c>
      <c r="J1391">
        <v>-290.87326496182601</v>
      </c>
      <c r="K1391">
        <v>-2.853615985162187</v>
      </c>
      <c r="L1391">
        <v>-3.5933330903041059</v>
      </c>
      <c r="M1391">
        <v>-6.0490397673307781</v>
      </c>
      <c r="N1391">
        <f>SQRT(ssa_urop_maneuver_10003[[#This Row],[x-pos]]^2+ssa_urop_maneuver_10003[[#This Row],[y-pos]]^2+ssa_urop_maneuver_10003[[#This Row],[z-pos]]^2)-6378</f>
        <v>543.17115859635305</v>
      </c>
      <c r="O1391">
        <f>SQRT(ssa_urop_maneuver_10003[[#This Row],[x-vel]]^2+ssa_urop_maneuver_10003[[#This Row],[y-vel]]^2+ssa_urop_maneuver_10003[[#This Row],[z-vel]]^2)</f>
        <v>7.5924995222519973</v>
      </c>
    </row>
    <row r="1392" spans="1:15" x14ac:dyDescent="0.35">
      <c r="A1392">
        <v>10003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-5678.1659094061579</v>
      </c>
      <c r="I1392">
        <v>1632.1769586287801</v>
      </c>
      <c r="J1392">
        <v>-3602.2194446569051</v>
      </c>
      <c r="K1392">
        <v>1.209346849354507</v>
      </c>
      <c r="L1392">
        <v>-5.9269935284480031</v>
      </c>
      <c r="M1392">
        <v>-4.5866036151463776</v>
      </c>
      <c r="N1392">
        <f>SQRT(ssa_urop_maneuver_10003[[#This Row],[x-pos]]^2+ssa_urop_maneuver_10003[[#This Row],[y-pos]]^2+ssa_urop_maneuver_10003[[#This Row],[z-pos]]^2)-6378</f>
        <v>541.64989334614074</v>
      </c>
      <c r="O1392">
        <f>SQRT(ssa_urop_maneuver_10003[[#This Row],[x-vel]]^2+ssa_urop_maneuver_10003[[#This Row],[y-vel]]^2+ssa_urop_maneuver_10003[[#This Row],[z-vel]]^2)</f>
        <v>7.5913572443129036</v>
      </c>
    </row>
    <row r="1393" spans="1:15" x14ac:dyDescent="0.35">
      <c r="A1393">
        <v>10003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-3819.2249527260178</v>
      </c>
      <c r="I1393">
        <v>-2013.672358809431</v>
      </c>
      <c r="J1393">
        <v>-5406.1284614489568</v>
      </c>
      <c r="K1393">
        <v>4.7610227041481652</v>
      </c>
      <c r="L1393">
        <v>-5.7847266248379023</v>
      </c>
      <c r="M1393">
        <v>-1.208642875118499</v>
      </c>
      <c r="N1393">
        <f>SQRT(ssa_urop_maneuver_10003[[#This Row],[x-pos]]^2+ssa_urop_maneuver_10003[[#This Row],[y-pos]]^2+ssa_urop_maneuver_10003[[#This Row],[z-pos]]^2)-6378</f>
        <v>540.64007951321764</v>
      </c>
      <c r="O1393">
        <f>SQRT(ssa_urop_maneuver_10003[[#This Row],[x-vel]]^2+ssa_urop_maneuver_10003[[#This Row],[y-vel]]^2+ssa_urop_maneuver_10003[[#This Row],[z-vel]]^2)</f>
        <v>7.5888877256879699</v>
      </c>
    </row>
    <row r="1394" spans="1:15" x14ac:dyDescent="0.35">
      <c r="A1394">
        <v>10003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-368.21868495368528</v>
      </c>
      <c r="I1394">
        <v>-4820.4410503212221</v>
      </c>
      <c r="J1394">
        <v>-4950.8126444668487</v>
      </c>
      <c r="K1394">
        <v>6.3252182320056036</v>
      </c>
      <c r="L1394">
        <v>-3.2317974476229332</v>
      </c>
      <c r="M1394">
        <v>2.6713214405674162</v>
      </c>
      <c r="N1394">
        <f>SQRT(ssa_urop_maneuver_10003[[#This Row],[x-pos]]^2+ssa_urop_maneuver_10003[[#This Row],[y-pos]]^2+ssa_urop_maneuver_10003[[#This Row],[z-pos]]^2)-6378</f>
        <v>541.73863380574676</v>
      </c>
      <c r="O1394">
        <f>SQRT(ssa_urop_maneuver_10003[[#This Row],[x-vel]]^2+ssa_urop_maneuver_10003[[#This Row],[y-vel]]^2+ssa_urop_maneuver_10003[[#This Row],[z-vel]]^2)</f>
        <v>7.5887323489363743</v>
      </c>
    </row>
    <row r="1395" spans="1:15" x14ac:dyDescent="0.35">
      <c r="A1395">
        <v>10003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3235.9787278629328</v>
      </c>
      <c r="I1395">
        <v>-5617.6170145826854</v>
      </c>
      <c r="J1395">
        <v>-2426.3094350717161</v>
      </c>
      <c r="K1395">
        <v>5.2522723683016146</v>
      </c>
      <c r="L1395">
        <v>0.67213712837592121</v>
      </c>
      <c r="M1395">
        <v>5.4381125790529774</v>
      </c>
      <c r="N1395">
        <f>SQRT(ssa_urop_maneuver_10003[[#This Row],[x-pos]]^2+ssa_urop_maneuver_10003[[#This Row],[y-pos]]^2+ssa_urop_maneuver_10003[[#This Row],[z-pos]]^2)-6378</f>
        <v>544.14971843489639</v>
      </c>
      <c r="O1395">
        <f>SQRT(ssa_urop_maneuver_10003[[#This Row],[x-vel]]^2+ssa_urop_maneuver_10003[[#This Row],[y-vel]]^2+ssa_urop_maneuver_10003[[#This Row],[z-vel]]^2)</f>
        <v>7.5902043300968058</v>
      </c>
    </row>
    <row r="1396" spans="1:15" x14ac:dyDescent="0.35">
      <c r="A1396">
        <v>10003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5489.1548620972799</v>
      </c>
      <c r="I1396">
        <v>-4069.9397999925691</v>
      </c>
      <c r="J1396">
        <v>1113.4374336787021</v>
      </c>
      <c r="K1396">
        <v>1.9853285611768521</v>
      </c>
      <c r="L1396">
        <v>4.2993593997992443</v>
      </c>
      <c r="M1396">
        <v>5.9310522587365746</v>
      </c>
      <c r="N1396">
        <f>SQRT(ssa_urop_maneuver_10003[[#This Row],[x-pos]]^2+ssa_urop_maneuver_10003[[#This Row],[y-pos]]^2+ssa_urop_maneuver_10003[[#This Row],[z-pos]]^2)-6378</f>
        <v>545.50879210583298</v>
      </c>
      <c r="O1396">
        <f>SQRT(ssa_urop_maneuver_10003[[#This Row],[x-vel]]^2+ssa_urop_maneuver_10003[[#This Row],[y-vel]]^2+ssa_urop_maneuver_10003[[#This Row],[z-vel]]^2)</f>
        <v>7.5896904838294228</v>
      </c>
    </row>
    <row r="1397" spans="1:15" x14ac:dyDescent="0.35">
      <c r="A1397">
        <v>10003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5451.1143166755737</v>
      </c>
      <c r="I1397">
        <v>-823.18269871771554</v>
      </c>
      <c r="J1397">
        <v>4187.4443102545674</v>
      </c>
      <c r="K1397">
        <v>-2.106044711968333</v>
      </c>
      <c r="L1397">
        <v>6.1296454341402304</v>
      </c>
      <c r="M1397">
        <v>3.9433747313888632</v>
      </c>
      <c r="N1397">
        <f>SQRT(ssa_urop_maneuver_10003[[#This Row],[x-pos]]^2+ssa_urop_maneuver_10003[[#This Row],[y-pos]]^2+ssa_urop_maneuver_10003[[#This Row],[z-pos]]^2)-6378</f>
        <v>544.93051390933306</v>
      </c>
      <c r="O1397">
        <f>SQRT(ssa_urop_maneuver_10003[[#This Row],[x-vel]]^2+ssa_urop_maneuver_10003[[#This Row],[y-vel]]^2+ssa_urop_maneuver_10003[[#This Row],[z-vel]]^2)</f>
        <v>7.5867108650087713</v>
      </c>
    </row>
    <row r="1398" spans="1:15" x14ac:dyDescent="0.35">
      <c r="A1398">
        <v>10003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3141.5317061733022</v>
      </c>
      <c r="I1398">
        <v>2767.097754011545</v>
      </c>
      <c r="J1398">
        <v>5512.3371715561798</v>
      </c>
      <c r="K1398">
        <v>-5.3128732149363422</v>
      </c>
      <c r="L1398">
        <v>5.4045351047469747</v>
      </c>
      <c r="M1398">
        <v>0.31334634871053302</v>
      </c>
      <c r="N1398">
        <f>SQRT(ssa_urop_maneuver_10003[[#This Row],[x-pos]]^2+ssa_urop_maneuver_10003[[#This Row],[y-pos]]^2+ssa_urop_maneuver_10003[[#This Row],[z-pos]]^2)-6378</f>
        <v>543.84314572844505</v>
      </c>
      <c r="O1398">
        <f>SQRT(ssa_urop_maneuver_10003[[#This Row],[x-vel]]^2+ssa_urop_maneuver_10003[[#This Row],[y-vel]]^2+ssa_urop_maneuver_10003[[#This Row],[z-vel]]^2)</f>
        <v>7.585104312445587</v>
      </c>
    </row>
    <row r="1399" spans="1:15" x14ac:dyDescent="0.35">
      <c r="A1399">
        <v>10003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-475.58856585977611</v>
      </c>
      <c r="I1399">
        <v>5205.7011360151009</v>
      </c>
      <c r="J1399">
        <v>4536.8819635288874</v>
      </c>
      <c r="K1399">
        <v>-6.3075841459410604</v>
      </c>
      <c r="L1399">
        <v>2.4288025370221691</v>
      </c>
      <c r="M1399">
        <v>-3.4477266786587411</v>
      </c>
      <c r="N1399">
        <f>SQRT(ssa_urop_maneuver_10003[[#This Row],[x-pos]]^2+ssa_urop_maneuver_10003[[#This Row],[y-pos]]^2+ssa_urop_maneuver_10003[[#This Row],[z-pos]]^2)-6378</f>
        <v>543.61879566328025</v>
      </c>
      <c r="O1399">
        <f>SQRT(ssa_urop_maneuver_10003[[#This Row],[x-vel]]^2+ssa_urop_maneuver_10003[[#This Row],[y-vel]]^2+ssa_urop_maneuver_10003[[#This Row],[z-vel]]^2)</f>
        <v>7.5875897867970945</v>
      </c>
    </row>
    <row r="1400" spans="1:15" x14ac:dyDescent="0.35">
      <c r="A1400">
        <v>10003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-3893.912050876399</v>
      </c>
      <c r="I1400">
        <v>5474.5425387106598</v>
      </c>
      <c r="J1400">
        <v>1665.976760415708</v>
      </c>
      <c r="K1400">
        <v>-4.6723251011637821</v>
      </c>
      <c r="L1400">
        <v>-1.5669330382841939</v>
      </c>
      <c r="M1400">
        <v>-5.7744804110978807</v>
      </c>
      <c r="N1400">
        <f>SQRT(ssa_urop_maneuver_10003[[#This Row],[x-pos]]^2+ssa_urop_maneuver_10003[[#This Row],[y-pos]]^2+ssa_urop_maneuver_10003[[#This Row],[z-pos]]^2)-6378</f>
        <v>543.60715689342032</v>
      </c>
      <c r="O1400">
        <f>SQRT(ssa_urop_maneuver_10003[[#This Row],[x-vel]]^2+ssa_urop_maneuver_10003[[#This Row],[y-vel]]^2+ssa_urop_maneuver_10003[[#This Row],[z-vel]]^2)</f>
        <v>7.5914771300179016</v>
      </c>
    </row>
    <row r="1401" spans="1:15" x14ac:dyDescent="0.35">
      <c r="A1401">
        <v>10003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-5685.5325669755066</v>
      </c>
      <c r="I1401">
        <v>3456.9418801957559</v>
      </c>
      <c r="J1401">
        <v>-1902.193070558943</v>
      </c>
      <c r="K1401">
        <v>-1.0823343225068449</v>
      </c>
      <c r="L1401">
        <v>-4.9139600074797771</v>
      </c>
      <c r="M1401">
        <v>-5.6856228111456</v>
      </c>
      <c r="N1401">
        <f>SQRT(ssa_urop_maneuver_10003[[#This Row],[x-pos]]^2+ssa_urop_maneuver_10003[[#This Row],[y-pos]]^2+ssa_urop_maneuver_10003[[#This Row],[z-pos]]^2)-6378</f>
        <v>542.55389480299618</v>
      </c>
      <c r="O1401">
        <f>SQRT(ssa_urop_maneuver_10003[[#This Row],[x-vel]]^2+ssa_urop_maneuver_10003[[#This Row],[y-vel]]^2+ssa_urop_maneuver_10003[[#This Row],[z-vel]]^2)</f>
        <v>7.5924144572992187</v>
      </c>
    </row>
    <row r="1402" spans="1:15" x14ac:dyDescent="0.35">
      <c r="A1402">
        <v>10003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-5101.7591039118734</v>
      </c>
      <c r="I1402">
        <v>-5.1595887039930339</v>
      </c>
      <c r="J1402">
        <v>-4673.763170976591</v>
      </c>
      <c r="K1402">
        <v>2.9562049448660281</v>
      </c>
      <c r="L1402">
        <v>-6.206603667038407</v>
      </c>
      <c r="M1402">
        <v>-3.2171051777721962</v>
      </c>
      <c r="N1402">
        <f>SQRT(ssa_urop_maneuver_10003[[#This Row],[x-pos]]^2+ssa_urop_maneuver_10003[[#This Row],[y-pos]]^2+ssa_urop_maneuver_10003[[#This Row],[z-pos]]^2)-6378</f>
        <v>540.96197085086078</v>
      </c>
      <c r="O1402">
        <f>SQRT(ssa_urop_maneuver_10003[[#This Row],[x-vel]]^2+ssa_urop_maneuver_10003[[#This Row],[y-vel]]^2+ssa_urop_maneuver_10003[[#This Row],[z-vel]]^2)</f>
        <v>7.5901806619206127</v>
      </c>
    </row>
    <row r="1403" spans="1:15" x14ac:dyDescent="0.35">
      <c r="A1403">
        <v>10003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-2389.6318738762388</v>
      </c>
      <c r="I1403">
        <v>-3465.56764448886</v>
      </c>
      <c r="J1403">
        <v>-5490.81780083798</v>
      </c>
      <c r="K1403">
        <v>5.755710453640539</v>
      </c>
      <c r="L1403">
        <v>-4.9098970937394553</v>
      </c>
      <c r="M1403">
        <v>0.5919290866500827</v>
      </c>
      <c r="N1403">
        <f>SQRT(ssa_urop_maneuver_10003[[#This Row],[x-pos]]^2+ssa_urop_maneuver_10003[[#This Row],[y-pos]]^2+ssa_urop_maneuver_10003[[#This Row],[z-pos]]^2)-6378</f>
        <v>540.78455461452813</v>
      </c>
      <c r="O1403">
        <f>SQRT(ssa_urop_maneuver_10003[[#This Row],[x-vel]]^2+ssa_urop_maneuver_10003[[#This Row],[y-vel]]^2+ssa_urop_maneuver_10003[[#This Row],[z-vel]]^2)</f>
        <v>7.5885224082742573</v>
      </c>
    </row>
    <row r="1404" spans="1:15" x14ac:dyDescent="0.35">
      <c r="A1404">
        <v>10003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1318.31178815826</v>
      </c>
      <c r="I1404">
        <v>-5481.7351097526562</v>
      </c>
      <c r="J1404">
        <v>-4013.5891178221782</v>
      </c>
      <c r="K1404">
        <v>6.1558089273902441</v>
      </c>
      <c r="L1404">
        <v>-1.566175503361908</v>
      </c>
      <c r="M1404">
        <v>4.1537840860904947</v>
      </c>
      <c r="N1404">
        <f>SQRT(ssa_urop_maneuver_10003[[#This Row],[x-pos]]^2+ssa_urop_maneuver_10003[[#This Row],[y-pos]]^2+ssa_urop_maneuver_10003[[#This Row],[z-pos]]^2)-6378</f>
        <v>542.71263606520552</v>
      </c>
      <c r="O1404">
        <f>SQRT(ssa_urop_maneuver_10003[[#This Row],[x-vel]]^2+ssa_urop_maneuver_10003[[#This Row],[y-vel]]^2+ssa_urop_maneuver_10003[[#This Row],[z-vel]]^2)</f>
        <v>7.5895198459274749</v>
      </c>
    </row>
    <row r="1405" spans="1:15" x14ac:dyDescent="0.35">
      <c r="A1405">
        <v>10003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4475.9635092083681</v>
      </c>
      <c r="I1405">
        <v>-5211.2031258775378</v>
      </c>
      <c r="J1405">
        <v>-857.9524937625946</v>
      </c>
      <c r="K1405">
        <v>3.98680921594547</v>
      </c>
      <c r="L1405">
        <v>2.436069992843743</v>
      </c>
      <c r="M1405">
        <v>5.9821613901002806</v>
      </c>
      <c r="N1405">
        <f>SQRT(ssa_urop_maneuver_10003[[#This Row],[x-pos]]^2+ssa_urop_maneuver_10003[[#This Row],[y-pos]]^2+ssa_urop_maneuver_10003[[#This Row],[z-pos]]^2)-6378</f>
        <v>544.93072596239199</v>
      </c>
      <c r="O1405">
        <f>SQRT(ssa_urop_maneuver_10003[[#This Row],[x-vel]]^2+ssa_urop_maneuver_10003[[#This Row],[y-vel]]^2+ssa_urop_maneuver_10003[[#This Row],[z-vel]]^2)</f>
        <v>7.5904769040942321</v>
      </c>
    </row>
    <row r="1406" spans="1:15" x14ac:dyDescent="0.35">
      <c r="A1406">
        <v>10003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5764.6277465160401</v>
      </c>
      <c r="I1406">
        <v>-2764.7366015202119</v>
      </c>
      <c r="J1406">
        <v>2656.8277830377419</v>
      </c>
      <c r="K1406">
        <v>0.1534022064924464</v>
      </c>
      <c r="L1406">
        <v>5.4219541940122262</v>
      </c>
      <c r="M1406">
        <v>5.3070355998524734</v>
      </c>
      <c r="N1406">
        <f>SQRT(ssa_urop_maneuver_10003[[#This Row],[x-pos]]^2+ssa_urop_maneuver_10003[[#This Row],[y-pos]]^2+ssa_urop_maneuver_10003[[#This Row],[z-pos]]^2)-6378</f>
        <v>545.39767747089445</v>
      </c>
      <c r="O1406">
        <f>SQRT(ssa_urop_maneuver_10003[[#This Row],[x-vel]]^2+ssa_urop_maneuver_10003[[#This Row],[y-vel]]^2+ssa_urop_maneuver_10003[[#This Row],[z-vel]]^2)</f>
        <v>7.5885272864387217</v>
      </c>
    </row>
    <row r="1407" spans="1:15" x14ac:dyDescent="0.35">
      <c r="A1407">
        <v>10003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4648.6356661992286</v>
      </c>
      <c r="I1407">
        <v>835.45102921567991</v>
      </c>
      <c r="J1407">
        <v>5060.8048039392106</v>
      </c>
      <c r="K1407">
        <v>-3.7369815918835481</v>
      </c>
      <c r="L1407">
        <v>6.1431787883996769</v>
      </c>
      <c r="M1407">
        <v>2.4159345645135311</v>
      </c>
      <c r="N1407">
        <f>SQRT(ssa_urop_maneuver_10003[[#This Row],[x-pos]]^2+ssa_urop_maneuver_10003[[#This Row],[y-pos]]^2+ssa_urop_maneuver_10003[[#This Row],[z-pos]]^2)-6378</f>
        <v>544.39389538411615</v>
      </c>
      <c r="O1407">
        <f>SQRT(ssa_urop_maneuver_10003[[#This Row],[x-vel]]^2+ssa_urop_maneuver_10003[[#This Row],[y-vel]]^2+ssa_urop_maneuver_10003[[#This Row],[z-vel]]^2)</f>
        <v>7.5855399850196168</v>
      </c>
    </row>
    <row r="1408" spans="1:15" x14ac:dyDescent="0.35">
      <c r="A1408">
        <v>10003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1596.937664623141</v>
      </c>
      <c r="I1408">
        <v>4088.1488597156108</v>
      </c>
      <c r="J1408">
        <v>5352.2422005450626</v>
      </c>
      <c r="K1408">
        <v>-6.0668646056848106</v>
      </c>
      <c r="L1408">
        <v>4.3065121405947773</v>
      </c>
      <c r="M1408">
        <v>-1.4796625108302079</v>
      </c>
      <c r="N1408">
        <f>SQRT(ssa_urop_maneuver_10003[[#This Row],[x-pos]]^2+ssa_urop_maneuver_10003[[#This Row],[y-pos]]^2+ssa_urop_maneuver_10003[[#This Row],[z-pos]]^2)-6378</f>
        <v>543.68097915394537</v>
      </c>
      <c r="O1408">
        <f>SQRT(ssa_urop_maneuver_10003[[#This Row],[x-vel]]^2+ssa_urop_maneuver_10003[[#This Row],[y-vel]]^2+ssa_urop_maneuver_10003[[#This Row],[z-vel]]^2)</f>
        <v>7.5856637222300911</v>
      </c>
    </row>
    <row r="1409" spans="1:15" x14ac:dyDescent="0.35">
      <c r="A1409">
        <v>10003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-2119.296690089634</v>
      </c>
      <c r="I1409">
        <v>5638.6307757353461</v>
      </c>
      <c r="J1409">
        <v>3409.6066615056529</v>
      </c>
      <c r="K1409">
        <v>-5.8712839606979639</v>
      </c>
      <c r="L1409">
        <v>0.67281271191754866</v>
      </c>
      <c r="M1409">
        <v>-4.7616692017956561</v>
      </c>
      <c r="N1409">
        <f>SQRT(ssa_urop_maneuver_10003[[#This Row],[x-pos]]^2+ssa_urop_maneuver_10003[[#This Row],[y-pos]]^2+ssa_urop_maneuver_10003[[#This Row],[z-pos]]^2)-6378</f>
        <v>543.77672797081777</v>
      </c>
      <c r="O1409">
        <f>SQRT(ssa_urop_maneuver_10003[[#This Row],[x-vel]]^2+ssa_urop_maneuver_10003[[#This Row],[y-vel]]^2+ssa_urop_maneuver_10003[[#This Row],[z-vel]]^2)</f>
        <v>7.5893442325273597</v>
      </c>
    </row>
    <row r="1410" spans="1:15" x14ac:dyDescent="0.35">
      <c r="A1410">
        <v>10003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-4950.8276821056306</v>
      </c>
      <c r="I1410">
        <v>4836.6559706059161</v>
      </c>
      <c r="J1410">
        <v>41.268408421909413</v>
      </c>
      <c r="K1410">
        <v>-3.2232431925364722</v>
      </c>
      <c r="L1410">
        <v>-3.250111444871346</v>
      </c>
      <c r="M1410">
        <v>-6.0572807251138308</v>
      </c>
      <c r="N1410">
        <f>SQRT(ssa_urop_maneuver_10003[[#This Row],[x-pos]]^2+ssa_urop_maneuver_10003[[#This Row],[y-pos]]^2+ssa_urop_maneuver_10003[[#This Row],[z-pos]]^2)-6378</f>
        <v>543.38994692792494</v>
      </c>
      <c r="O1410">
        <f>SQRT(ssa_urop_maneuver_10003[[#This Row],[x-vel]]^2+ssa_urop_maneuver_10003[[#This Row],[y-vel]]^2+ssa_urop_maneuver_10003[[#This Row],[z-vel]]^2)</f>
        <v>7.5923099821564159</v>
      </c>
    </row>
    <row r="1411" spans="1:15" x14ac:dyDescent="0.35">
      <c r="A1411">
        <v>10003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-5713.6121902495606</v>
      </c>
      <c r="I1411">
        <v>2013.7446542317809</v>
      </c>
      <c r="J1411">
        <v>-3344.2212550024478</v>
      </c>
      <c r="K1411">
        <v>0.77243875680816965</v>
      </c>
      <c r="L1411">
        <v>-5.8169869562126699</v>
      </c>
      <c r="M1411">
        <v>-4.816371321226546</v>
      </c>
      <c r="N1411">
        <f>SQRT(ssa_urop_maneuver_10003[[#This Row],[x-pos]]^2+ssa_urop_maneuver_10003[[#This Row],[y-pos]]^2+ssa_urop_maneuver_10003[[#This Row],[z-pos]]^2)-6378</f>
        <v>541.85170328278127</v>
      </c>
      <c r="O1411">
        <f>SQRT(ssa_urop_maneuver_10003[[#This Row],[x-vel]]^2+ssa_urop_maneuver_10003[[#This Row],[y-vel]]^2+ssa_urop_maneuver_10003[[#This Row],[z-vel]]^2)</f>
        <v>7.5915368395141991</v>
      </c>
    </row>
    <row r="1412" spans="1:15" x14ac:dyDescent="0.35">
      <c r="A1412">
        <v>10003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-4090.736037831924</v>
      </c>
      <c r="I1412">
        <v>-1650.4004947168451</v>
      </c>
      <c r="J1412">
        <v>-5330.0311468044374</v>
      </c>
      <c r="K1412">
        <v>4.4395414072292896</v>
      </c>
      <c r="L1412">
        <v>-5.9533442689498539</v>
      </c>
      <c r="M1412">
        <v>-1.563075300472454</v>
      </c>
      <c r="N1412">
        <f>SQRT(ssa_urop_maneuver_10003[[#This Row],[x-pos]]^2+ssa_urop_maneuver_10003[[#This Row],[y-pos]]^2+ssa_urop_maneuver_10003[[#This Row],[z-pos]]^2)-6378</f>
        <v>540.61078180322693</v>
      </c>
      <c r="O1412">
        <f>SQRT(ssa_urop_maneuver_10003[[#This Row],[x-vel]]^2+ssa_urop_maneuver_10003[[#This Row],[y-vel]]^2+ssa_urop_maneuver_10003[[#This Row],[z-vel]]^2)</f>
        <v>7.589139627526202</v>
      </c>
    </row>
    <row r="1413" spans="1:15" x14ac:dyDescent="0.35">
      <c r="A1413">
        <v>10003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-762.40427023313737</v>
      </c>
      <c r="I1413">
        <v>-4626.8446124943057</v>
      </c>
      <c r="J1413">
        <v>-5088.1429676283406</v>
      </c>
      <c r="K1413">
        <v>6.2525202033888814</v>
      </c>
      <c r="L1413">
        <v>-3.608296890747162</v>
      </c>
      <c r="M1413">
        <v>2.3400432479962352</v>
      </c>
      <c r="N1413">
        <f>SQRT(ssa_urop_maneuver_10003[[#This Row],[x-pos]]^2+ssa_urop_maneuver_10003[[#This Row],[y-pos]]^2+ssa_urop_maneuver_10003[[#This Row],[z-pos]]^2)-6378</f>
        <v>541.40389039858201</v>
      </c>
      <c r="O1413">
        <f>SQRT(ssa_urop_maneuver_10003[[#This Row],[x-vel]]^2+ssa_urop_maneuver_10003[[#This Row],[y-vel]]^2+ssa_urop_maneuver_10003[[#This Row],[z-vel]]^2)</f>
        <v>7.5887823626754871</v>
      </c>
    </row>
    <row r="1414" spans="1:15" x14ac:dyDescent="0.35">
      <c r="A1414">
        <v>10003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2883.4582497358242</v>
      </c>
      <c r="I1414">
        <v>-5674.4398615991049</v>
      </c>
      <c r="J1414">
        <v>-2719.7435923589701</v>
      </c>
      <c r="K1414">
        <v>5.4589759295882434</v>
      </c>
      <c r="L1414">
        <v>0.2441765142268697</v>
      </c>
      <c r="M1414">
        <v>5.2680962676466407</v>
      </c>
      <c r="N1414">
        <f>SQRT(ssa_urop_maneuver_10003[[#This Row],[x-pos]]^2+ssa_urop_maneuver_10003[[#This Row],[y-pos]]^2+ssa_urop_maneuver_10003[[#This Row],[z-pos]]^2)-6378</f>
        <v>543.74865399287137</v>
      </c>
      <c r="O1414">
        <f>SQRT(ssa_urop_maneuver_10003[[#This Row],[x-vel]]^2+ssa_urop_maneuver_10003[[#This Row],[y-vel]]^2+ssa_urop_maneuver_10003[[#This Row],[z-vel]]^2)</f>
        <v>7.5903147928868062</v>
      </c>
    </row>
    <row r="1415" spans="1:15" x14ac:dyDescent="0.35">
      <c r="A1415">
        <v>10003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5325.4776517538157</v>
      </c>
      <c r="I1415">
        <v>-4353.4915486219634</v>
      </c>
      <c r="J1415">
        <v>786.66348874047549</v>
      </c>
      <c r="K1415">
        <v>2.3850662147148221</v>
      </c>
      <c r="L1415">
        <v>3.999137850844253</v>
      </c>
      <c r="M1415">
        <v>5.9939588099107111</v>
      </c>
      <c r="N1415">
        <f>SQRT(ssa_urop_maneuver_10003[[#This Row],[x-pos]]^2+ssa_urop_maneuver_10003[[#This Row],[y-pos]]^2+ssa_urop_maneuver_10003[[#This Row],[z-pos]]^2)-6378</f>
        <v>545.32581407010821</v>
      </c>
      <c r="O1415">
        <f>SQRT(ssa_urop_maneuver_10003[[#This Row],[x-vel]]^2+ssa_urop_maneuver_10003[[#This Row],[y-vel]]^2+ssa_urop_maneuver_10003[[#This Row],[z-vel]]^2)</f>
        <v>7.5900715815817907</v>
      </c>
    </row>
    <row r="1416" spans="1:15" x14ac:dyDescent="0.35">
      <c r="A1416">
        <v>10003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5544.2421190098476</v>
      </c>
      <c r="I1416">
        <v>-1214.841107962422</v>
      </c>
      <c r="J1416">
        <v>3963.996231356055</v>
      </c>
      <c r="K1416">
        <v>-1.6808970501760192</v>
      </c>
      <c r="L1416">
        <v>6.082435947393031</v>
      </c>
      <c r="M1416">
        <v>4.2121585472031073</v>
      </c>
      <c r="N1416">
        <f>SQRT(ssa_urop_maneuver_10003[[#This Row],[x-pos]]^2+ssa_urop_maneuver_10003[[#This Row],[y-pos]]^2+ssa_urop_maneuver_10003[[#This Row],[z-pos]]^2)-6378</f>
        <v>544.98531805486164</v>
      </c>
      <c r="O1416">
        <f>SQRT(ssa_urop_maneuver_10003[[#This Row],[x-vel]]^2+ssa_urop_maneuver_10003[[#This Row],[y-vel]]^2+ssa_urop_maneuver_10003[[#This Row],[z-vel]]^2)</f>
        <v>7.5870759567968991</v>
      </c>
    </row>
    <row r="1417" spans="1:15" x14ac:dyDescent="0.35">
      <c r="A1417">
        <v>10003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3452.2106500432542</v>
      </c>
      <c r="I1417">
        <v>2430.6497139455728</v>
      </c>
      <c r="J1417">
        <v>5485.2563435371794</v>
      </c>
      <c r="K1417">
        <v>-5.0389333157227263</v>
      </c>
      <c r="L1417">
        <v>5.6289970962432854</v>
      </c>
      <c r="M1417">
        <v>0.67544189162602253</v>
      </c>
      <c r="N1417">
        <f>SQRT(ssa_urop_maneuver_10003[[#This Row],[x-pos]]^2+ssa_urop_maneuver_10003[[#This Row],[y-pos]]^2+ssa_urop_maneuver_10003[[#This Row],[z-pos]]^2)-6378</f>
        <v>543.98335439277344</v>
      </c>
      <c r="O1417">
        <f>SQRT(ssa_urop_maneuver_10003[[#This Row],[x-vel]]^2+ssa_urop_maneuver_10003[[#This Row],[y-vel]]^2+ssa_urop_maneuver_10003[[#This Row],[z-vel]]^2)</f>
        <v>7.5850299286673284</v>
      </c>
    </row>
    <row r="1418" spans="1:15" x14ac:dyDescent="0.35">
      <c r="A1418">
        <v>10003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-76.684173132772031</v>
      </c>
      <c r="I1418">
        <v>5064.5635426964054</v>
      </c>
      <c r="J1418">
        <v>4717.5195831862202</v>
      </c>
      <c r="K1418">
        <v>-6.2981780770571234</v>
      </c>
      <c r="L1418">
        <v>2.8320889736156079</v>
      </c>
      <c r="M1418">
        <v>-3.1423868750968831</v>
      </c>
      <c r="N1418">
        <f>SQRT(ssa_urop_maneuver_10003[[#This Row],[x-pos]]^2+ssa_urop_maneuver_10003[[#This Row],[y-pos]]^2+ssa_urop_maneuver_10003[[#This Row],[z-pos]]^2)-6378</f>
        <v>543.75377763208962</v>
      </c>
      <c r="O1418">
        <f>SQRT(ssa_urop_maneuver_10003[[#This Row],[x-vel]]^2+ssa_urop_maneuver_10003[[#This Row],[y-vel]]^2+ssa_urop_maneuver_10003[[#This Row],[z-vel]]^2)</f>
        <v>7.5869869063798454</v>
      </c>
    </row>
    <row r="1419" spans="1:15" x14ac:dyDescent="0.35">
      <c r="A1419">
        <v>10003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-3573.0607706815849</v>
      </c>
      <c r="I1419">
        <v>5588.1431866093262</v>
      </c>
      <c r="J1419">
        <v>1979.3817397087951</v>
      </c>
      <c r="K1419">
        <v>-4.9327260050245956</v>
      </c>
      <c r="L1419">
        <v>-1.1519445749305759</v>
      </c>
      <c r="M1419">
        <v>-5.6535872123056059</v>
      </c>
      <c r="N1419">
        <f>SQRT(ssa_urop_maneuver_10003[[#This Row],[x-pos]]^2+ssa_urop_maneuver_10003[[#This Row],[y-pos]]^2+ssa_urop_maneuver_10003[[#This Row],[z-pos]]^2)-6378</f>
        <v>543.85377023558158</v>
      </c>
      <c r="O1419">
        <f>SQRT(ssa_urop_maneuver_10003[[#This Row],[x-vel]]^2+ssa_urop_maneuver_10003[[#This Row],[y-vel]]^2+ssa_urop_maneuver_10003[[#This Row],[z-vel]]^2)</f>
        <v>7.5909031420183037</v>
      </c>
    </row>
    <row r="1420" spans="1:15" x14ac:dyDescent="0.35">
      <c r="A1420">
        <v>10003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-5577.1248304459459</v>
      </c>
      <c r="I1420">
        <v>3778.4082505207489</v>
      </c>
      <c r="J1420">
        <v>-1587.0054927106939</v>
      </c>
      <c r="K1420">
        <v>-1.504193926887621</v>
      </c>
      <c r="L1420">
        <v>-4.6614824949934661</v>
      </c>
      <c r="M1420">
        <v>-5.80086495232921</v>
      </c>
      <c r="N1420">
        <f>SQRT(ssa_urop_maneuver_10003[[#This Row],[x-pos]]^2+ssa_urop_maneuver_10003[[#This Row],[y-pos]]^2+ssa_urop_maneuver_10003[[#This Row],[z-pos]]^2)-6378</f>
        <v>542.93033600786202</v>
      </c>
      <c r="O1420">
        <f>SQRT(ssa_urop_maneuver_10003[[#This Row],[x-vel]]^2+ssa_urop_maneuver_10003[[#This Row],[y-vel]]^2+ssa_urop_maneuver_10003[[#This Row],[z-vel]]^2)</f>
        <v>7.5922363382588056</v>
      </c>
    </row>
    <row r="1421" spans="1:15" x14ac:dyDescent="0.35">
      <c r="A1421">
        <v>10003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-5251.1862900445358</v>
      </c>
      <c r="I1421">
        <v>389.92657910156458</v>
      </c>
      <c r="J1421">
        <v>-4488.7733463093145</v>
      </c>
      <c r="K1421">
        <v>2.5499250216180149</v>
      </c>
      <c r="L1421">
        <v>-6.2225057848553904</v>
      </c>
      <c r="M1421">
        <v>-3.5199192752928758</v>
      </c>
      <c r="N1421">
        <f>SQRT(ssa_urop_maneuver_10003[[#This Row],[x-pos]]^2+ssa_urop_maneuver_10003[[#This Row],[y-pos]]^2+ssa_urop_maneuver_10003[[#This Row],[z-pos]]^2)-6378</f>
        <v>541.25475353946422</v>
      </c>
      <c r="O1421">
        <f>SQRT(ssa_urop_maneuver_10003[[#This Row],[x-vel]]^2+ssa_urop_maneuver_10003[[#This Row],[y-vel]]^2+ssa_urop_maneuver_10003[[#This Row],[z-vel]]^2)</f>
        <v>7.5902257913062607</v>
      </c>
    </row>
    <row r="1422" spans="1:15" x14ac:dyDescent="0.35">
      <c r="A1422">
        <v>10003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-2734.425767657016</v>
      </c>
      <c r="I1422">
        <v>-3161.7121987404239</v>
      </c>
      <c r="J1422">
        <v>-5513.2599146996999</v>
      </c>
      <c r="K1422">
        <v>5.5342951641924039</v>
      </c>
      <c r="L1422">
        <v>-5.1870171770395856</v>
      </c>
      <c r="M1422">
        <v>0.2284049783251284</v>
      </c>
      <c r="N1422">
        <f>SQRT(ssa_urop_maneuver_10003[[#This Row],[x-pos]]^2+ssa_urop_maneuver_10003[[#This Row],[y-pos]]^2+ssa_urop_maneuver_10003[[#This Row],[z-pos]]^2)-6378</f>
        <v>540.78191544763285</v>
      </c>
      <c r="O1422">
        <f>SQRT(ssa_urop_maneuver_10003[[#This Row],[x-vel]]^2+ssa_urop_maneuver_10003[[#This Row],[y-vel]]^2+ssa_urop_maneuver_10003[[#This Row],[z-vel]]^2)</f>
        <v>7.5885267999415307</v>
      </c>
    </row>
    <row r="1423" spans="1:15" x14ac:dyDescent="0.35">
      <c r="A1423">
        <v>10003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921.85274472759102</v>
      </c>
      <c r="I1423">
        <v>-5395.799717109242</v>
      </c>
      <c r="J1423">
        <v>-4234.1102722018422</v>
      </c>
      <c r="K1423">
        <v>6.2113041029678948</v>
      </c>
      <c r="L1423">
        <v>-1.9892081969341271</v>
      </c>
      <c r="M1423">
        <v>3.8809798988159101</v>
      </c>
      <c r="N1423">
        <f>SQRT(ssa_urop_maneuver_10003[[#This Row],[x-pos]]^2+ssa_urop_maneuver_10003[[#This Row],[y-pos]]^2+ssa_urop_maneuver_10003[[#This Row],[z-pos]]^2)-6378</f>
        <v>542.41594611791606</v>
      </c>
      <c r="O1423">
        <f>SQRT(ssa_urop_maneuver_10003[[#This Row],[x-vel]]^2+ssa_urop_maneuver_10003[[#This Row],[y-vel]]^2+ssa_urop_maneuver_10003[[#This Row],[z-vel]]^2)</f>
        <v>7.5894171637424757</v>
      </c>
    </row>
    <row r="1424" spans="1:15" x14ac:dyDescent="0.35">
      <c r="A1424">
        <v>10003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4193.2342499658298</v>
      </c>
      <c r="I1424">
        <v>-5379.2375171101539</v>
      </c>
      <c r="J1424">
        <v>-1184.5366288751541</v>
      </c>
      <c r="K1424">
        <v>4.2967040393360376</v>
      </c>
      <c r="L1424">
        <v>2.0434366939834478</v>
      </c>
      <c r="M1424">
        <v>5.9145015068296036</v>
      </c>
      <c r="N1424">
        <f>SQRT(ssa_urop_maneuver_10003[[#This Row],[x-pos]]^2+ssa_urop_maneuver_10003[[#This Row],[y-pos]]^2+ssa_urop_maneuver_10003[[#This Row],[z-pos]]^2)-6378</f>
        <v>544.6105455759116</v>
      </c>
      <c r="O1424">
        <f>SQRT(ssa_urop_maneuver_10003[[#This Row],[x-vel]]^2+ssa_urop_maneuver_10003[[#This Row],[y-vel]]^2+ssa_urop_maneuver_10003[[#This Row],[z-vel]]^2)</f>
        <v>7.5906934596421607</v>
      </c>
    </row>
    <row r="1425" spans="1:15" x14ac:dyDescent="0.35">
      <c r="A1425">
        <v>10003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5713.5830253709164</v>
      </c>
      <c r="I1425">
        <v>-3116.4713938711452</v>
      </c>
      <c r="J1425">
        <v>2360.8922553508201</v>
      </c>
      <c r="K1425">
        <v>0.58750297104626359</v>
      </c>
      <c r="L1425">
        <v>5.2245233797595434</v>
      </c>
      <c r="M1425">
        <v>5.472961762966686</v>
      </c>
      <c r="N1425">
        <f>SQRT(ssa_urop_maneuver_10003[[#This Row],[x-pos]]^2+ssa_urop_maneuver_10003[[#This Row],[y-pos]]^2+ssa_urop_maneuver_10003[[#This Row],[z-pos]]^2)-6378</f>
        <v>545.23892249858091</v>
      </c>
      <c r="O1425">
        <f>SQRT(ssa_urop_maneuver_10003[[#This Row],[x-vel]]^2+ssa_urop_maneuver_10003[[#This Row],[y-vel]]^2+ssa_urop_maneuver_10003[[#This Row],[z-vel]]^2)</f>
        <v>7.5890786493182212</v>
      </c>
    </row>
    <row r="1426" spans="1:15" x14ac:dyDescent="0.35">
      <c r="A1426">
        <v>10003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4849.98044503252</v>
      </c>
      <c r="I1426">
        <v>447.04011825662047</v>
      </c>
      <c r="J1426">
        <v>4919.020227977474</v>
      </c>
      <c r="K1426">
        <v>-3.3601897926678328</v>
      </c>
      <c r="L1426">
        <v>6.2225563895780134</v>
      </c>
      <c r="M1426">
        <v>2.7450372252827631</v>
      </c>
      <c r="N1426">
        <f>SQRT(ssa_urop_maneuver_10003[[#This Row],[x-pos]]^2+ssa_urop_maneuver_10003[[#This Row],[y-pos]]^2+ssa_urop_maneuver_10003[[#This Row],[z-pos]]^2)-6378</f>
        <v>544.34896460589425</v>
      </c>
      <c r="O1426">
        <f>SQRT(ssa_urop_maneuver_10003[[#This Row],[x-vel]]^2+ssa_urop_maneuver_10003[[#This Row],[y-vel]]^2+ssa_urop_maneuver_10003[[#This Row],[z-vel]]^2)</f>
        <v>7.5859286071261804</v>
      </c>
    </row>
    <row r="1427" spans="1:15" x14ac:dyDescent="0.35">
      <c r="A1427">
        <v>10003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1966.4293106867531</v>
      </c>
      <c r="I1427">
        <v>3824.7981060583488</v>
      </c>
      <c r="J1427">
        <v>5423.429710797509</v>
      </c>
      <c r="K1427">
        <v>-5.9032977448208506</v>
      </c>
      <c r="L1427">
        <v>4.6289297557707094</v>
      </c>
      <c r="M1427">
        <v>-1.1244389576628411</v>
      </c>
      <c r="N1427">
        <f>SQRT(ssa_urop_maneuver_10003[[#This Row],[x-pos]]^2+ssa_urop_maneuver_10003[[#This Row],[y-pos]]^2+ssa_urop_maneuver_10003[[#This Row],[z-pos]]^2)-6378</f>
        <v>543.66992957600269</v>
      </c>
      <c r="O1427">
        <f>SQRT(ssa_urop_maneuver_10003[[#This Row],[x-vel]]^2+ssa_urop_maneuver_10003[[#This Row],[y-vel]]^2+ssa_urop_maneuver_10003[[#This Row],[z-vel]]^2)</f>
        <v>7.5855308263414445</v>
      </c>
    </row>
    <row r="1428" spans="1:15" x14ac:dyDescent="0.35">
      <c r="A1428">
        <v>10003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-1735.47548264385</v>
      </c>
      <c r="I1428">
        <v>5610.1387911607908</v>
      </c>
      <c r="J1428">
        <v>3664.195025910311</v>
      </c>
      <c r="K1428">
        <v>-5.9890293592668487</v>
      </c>
      <c r="L1428">
        <v>1.1051191454634219</v>
      </c>
      <c r="M1428">
        <v>-4.527766536773445</v>
      </c>
      <c r="N1428">
        <f>SQRT(ssa_urop_maneuver_10003[[#This Row],[x-pos]]^2+ssa_urop_maneuver_10003[[#This Row],[y-pos]]^2+ssa_urop_maneuver_10003[[#This Row],[z-pos]]^2)-6378</f>
        <v>543.83917718772409</v>
      </c>
      <c r="O1428">
        <f>SQRT(ssa_urop_maneuver_10003[[#This Row],[x-vel]]^2+ssa_urop_maneuver_10003[[#This Row],[y-vel]]^2+ssa_urop_maneuver_10003[[#This Row],[z-vel]]^2)</f>
        <v>7.5888359320356553</v>
      </c>
    </row>
    <row r="1429" spans="1:15" x14ac:dyDescent="0.35">
      <c r="A1429">
        <v>10003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-4712.9324843885743</v>
      </c>
      <c r="I1429">
        <v>5055.5270805780856</v>
      </c>
      <c r="J1429">
        <v>373.10202675810422</v>
      </c>
      <c r="K1429">
        <v>-3.574333030006184</v>
      </c>
      <c r="L1429">
        <v>-2.887994568887696</v>
      </c>
      <c r="M1429">
        <v>-6.04330008384321</v>
      </c>
      <c r="N1429">
        <f>SQRT(ssa_urop_maneuver_10003[[#This Row],[x-pos]]^2+ssa_urop_maneuver_10003[[#This Row],[y-pos]]^2+ssa_urop_maneuver_10003[[#This Row],[z-pos]]^2)-6378</f>
        <v>543.65383324205504</v>
      </c>
      <c r="O1429">
        <f>SQRT(ssa_urop_maneuver_10003[[#This Row],[x-vel]]^2+ssa_urop_maneuver_10003[[#This Row],[y-vel]]^2+ssa_urop_maneuver_10003[[#This Row],[z-vel]]^2)</f>
        <v>7.5919592426920577</v>
      </c>
    </row>
    <row r="1430" spans="1:15" x14ac:dyDescent="0.35">
      <c r="A1430">
        <v>10003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-5721.2460873117361</v>
      </c>
      <c r="I1430">
        <v>2388.873476895832</v>
      </c>
      <c r="J1430">
        <v>-3074.1341548388709</v>
      </c>
      <c r="K1430">
        <v>0.33500409220909289</v>
      </c>
      <c r="L1430">
        <v>-5.6772664989928936</v>
      </c>
      <c r="M1430">
        <v>-5.0285904204627823</v>
      </c>
      <c r="N1430">
        <f>SQRT(ssa_urop_maneuver_10003[[#This Row],[x-pos]]^2+ssa_urop_maneuver_10003[[#This Row],[y-pos]]^2+ssa_urop_maneuver_10003[[#This Row],[z-pos]]^2)-6378</f>
        <v>542.23656258535266</v>
      </c>
      <c r="O1430">
        <f>SQRT(ssa_urop_maneuver_10003[[#This Row],[x-vel]]^2+ssa_urop_maneuver_10003[[#This Row],[y-vel]]^2+ssa_urop_maneuver_10003[[#This Row],[z-vel]]^2)</f>
        <v>7.5914625902492556</v>
      </c>
    </row>
    <row r="1431" spans="1:15" x14ac:dyDescent="0.35">
      <c r="A1431">
        <v>10003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-4340.6322783960441</v>
      </c>
      <c r="I1431">
        <v>-1275.6454812239569</v>
      </c>
      <c r="J1431">
        <v>-5234.7053707568148</v>
      </c>
      <c r="K1431">
        <v>4.0986878360148618</v>
      </c>
      <c r="L1431">
        <v>-6.0941436844790857</v>
      </c>
      <c r="M1431">
        <v>-1.912140291287455</v>
      </c>
      <c r="N1431">
        <f>SQRT(ssa_urop_maneuver_10003[[#This Row],[x-pos]]^2+ssa_urop_maneuver_10003[[#This Row],[y-pos]]^2+ssa_urop_maneuver_10003[[#This Row],[z-pos]]^2)-6378</f>
        <v>540.8510815489426</v>
      </c>
      <c r="O1431">
        <f>SQRT(ssa_urop_maneuver_10003[[#This Row],[x-vel]]^2+ssa_urop_maneuver_10003[[#This Row],[y-vel]]^2+ssa_urop_maneuver_10003[[#This Row],[z-vel]]^2)</f>
        <v>7.5890783180658632</v>
      </c>
    </row>
    <row r="1432" spans="1:15" x14ac:dyDescent="0.35">
      <c r="A1432">
        <v>10003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-1150.3417909251259</v>
      </c>
      <c r="I1432">
        <v>-4408.732659416698</v>
      </c>
      <c r="J1432">
        <v>-5207.4082425397419</v>
      </c>
      <c r="K1432">
        <v>6.1499011417102798</v>
      </c>
      <c r="L1432">
        <v>-3.9707826120123531</v>
      </c>
      <c r="M1432">
        <v>1.9997269674482701</v>
      </c>
      <c r="N1432">
        <f>SQRT(ssa_urop_maneuver_10003[[#This Row],[x-pos]]^2+ssa_urop_maneuver_10003[[#This Row],[y-pos]]^2+ssa_urop_maneuver_10003[[#This Row],[z-pos]]^2)-6378</f>
        <v>541.34321324120265</v>
      </c>
      <c r="O1432">
        <f>SQRT(ssa_urop_maneuver_10003[[#This Row],[x-vel]]^2+ssa_urop_maneuver_10003[[#This Row],[y-vel]]^2+ssa_urop_maneuver_10003[[#This Row],[z-vel]]^2)</f>
        <v>7.5886300838167697</v>
      </c>
    </row>
    <row r="1433" spans="1:15" x14ac:dyDescent="0.35">
      <c r="A1433">
        <v>10003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2519.1638592904251</v>
      </c>
      <c r="I1433">
        <v>-5704.0940314601748</v>
      </c>
      <c r="J1433">
        <v>-3003.9664174476411</v>
      </c>
      <c r="K1433">
        <v>5.6376523955527773</v>
      </c>
      <c r="L1433">
        <v>-0.18928532716869231</v>
      </c>
      <c r="M1433">
        <v>5.0786016149472584</v>
      </c>
      <c r="N1433">
        <f>SQRT(ssa_urop_maneuver_10003[[#This Row],[x-pos]]^2+ssa_urop_maneuver_10003[[#This Row],[y-pos]]^2+ssa_urop_maneuver_10003[[#This Row],[z-pos]]^2)-6378</f>
        <v>543.4658495760732</v>
      </c>
      <c r="O1433">
        <f>SQRT(ssa_urop_maneuver_10003[[#This Row],[x-vel]]^2+ssa_urop_maneuver_10003[[#This Row],[y-vel]]^2+ssa_urop_maneuver_10003[[#This Row],[z-vel]]^2)</f>
        <v>7.5902007767586905</v>
      </c>
    </row>
    <row r="1434" spans="1:15" x14ac:dyDescent="0.35">
      <c r="A1434">
        <v>10003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5136.9233825871997</v>
      </c>
      <c r="I1434">
        <v>-4618.7280679712767</v>
      </c>
      <c r="J1434">
        <v>456.24346502301142</v>
      </c>
      <c r="K1434">
        <v>2.770789126801918</v>
      </c>
      <c r="L1434">
        <v>3.6761224689486931</v>
      </c>
      <c r="M1434">
        <v>6.0351844918514104</v>
      </c>
      <c r="N1434">
        <f>SQRT(ssa_urop_maneuver_10003[[#This Row],[x-pos]]^2+ssa_urop_maneuver_10003[[#This Row],[y-pos]]^2+ssa_urop_maneuver_10003[[#This Row],[z-pos]]^2)-6378</f>
        <v>545.06210457576344</v>
      </c>
      <c r="O1434">
        <f>SQRT(ssa_urop_maneuver_10003[[#This Row],[x-vel]]^2+ssa_urop_maneuver_10003[[#This Row],[y-vel]]^2+ssa_urop_maneuver_10003[[#This Row],[z-vel]]^2)</f>
        <v>7.5904282252450646</v>
      </c>
    </row>
    <row r="1435" spans="1:15" x14ac:dyDescent="0.35">
      <c r="A1435">
        <v>10003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5609.8540798530476</v>
      </c>
      <c r="I1435">
        <v>-1604.626489336375</v>
      </c>
      <c r="J1435">
        <v>3725.5909769972482</v>
      </c>
      <c r="K1435">
        <v>-1.250341016974585</v>
      </c>
      <c r="L1435">
        <v>6.0052237256822032</v>
      </c>
      <c r="M1435">
        <v>4.4662423278473478</v>
      </c>
      <c r="N1435">
        <f>SQRT(ssa_urop_maneuver_10003[[#This Row],[x-pos]]^2+ssa_urop_maneuver_10003[[#This Row],[y-pos]]^2+ssa_urop_maneuver_10003[[#This Row],[z-pos]]^2)-6378</f>
        <v>544.81135777995678</v>
      </c>
      <c r="O1435">
        <f>SQRT(ssa_urop_maneuver_10003[[#This Row],[x-vel]]^2+ssa_urop_maneuver_10003[[#This Row],[y-vel]]^2+ssa_urop_maneuver_10003[[#This Row],[z-vel]]^2)</f>
        <v>7.5877127769361943</v>
      </c>
    </row>
    <row r="1436" spans="1:15" x14ac:dyDescent="0.35">
      <c r="A1436">
        <v>10003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3743.9665695686049</v>
      </c>
      <c r="I1436">
        <v>2078.9963972163591</v>
      </c>
      <c r="J1436">
        <v>5438.0113121198419</v>
      </c>
      <c r="K1436">
        <v>-4.7427589654783722</v>
      </c>
      <c r="L1436">
        <v>5.8285217591210268</v>
      </c>
      <c r="M1436">
        <v>1.035452222390572</v>
      </c>
      <c r="N1436">
        <f>SQRT(ssa_urop_maneuver_10003[[#This Row],[x-pos]]^2+ssa_urop_maneuver_10003[[#This Row],[y-pos]]^2+ssa_urop_maneuver_10003[[#This Row],[z-pos]]^2)-6378</f>
        <v>543.81180937688259</v>
      </c>
      <c r="O1436">
        <f>SQRT(ssa_urop_maneuver_10003[[#This Row],[x-vel]]^2+ssa_urop_maneuver_10003[[#This Row],[y-vel]]^2+ssa_urop_maneuver_10003[[#This Row],[z-vel]]^2)</f>
        <v>7.5853536375060537</v>
      </c>
    </row>
    <row r="1437" spans="1:15" x14ac:dyDescent="0.35">
      <c r="A1437">
        <v>10003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319.51699401180139</v>
      </c>
      <c r="I1437">
        <v>4897.3501746645588</v>
      </c>
      <c r="J1437">
        <v>4880.8475385072479</v>
      </c>
      <c r="K1437">
        <v>-6.2587804840124051</v>
      </c>
      <c r="L1437">
        <v>3.2252552561172791</v>
      </c>
      <c r="M1437">
        <v>-2.8257827925114318</v>
      </c>
      <c r="N1437">
        <f>SQRT(ssa_urop_maneuver_10003[[#This Row],[x-pos]]^2+ssa_urop_maneuver_10003[[#This Row],[y-pos]]^2+ssa_urop_maneuver_10003[[#This Row],[z-pos]]^2)-6378</f>
        <v>543.61849114075176</v>
      </c>
      <c r="O1437">
        <f>SQRT(ssa_urop_maneuver_10003[[#This Row],[x-vel]]^2+ssa_urop_maneuver_10003[[#This Row],[y-vel]]^2+ssa_urop_maneuver_10003[[#This Row],[z-vel]]^2)</f>
        <v>7.5868078270521915</v>
      </c>
    </row>
    <row r="1438" spans="1:15" x14ac:dyDescent="0.35">
      <c r="A1438">
        <v>10003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-3237.5221301433021</v>
      </c>
      <c r="I1438">
        <v>5675.2770709838906</v>
      </c>
      <c r="J1438">
        <v>2285.2677199768218</v>
      </c>
      <c r="K1438">
        <v>-5.1671948198253839</v>
      </c>
      <c r="L1438">
        <v>-0.72800297340027231</v>
      </c>
      <c r="M1438">
        <v>-5.5124378616699623</v>
      </c>
      <c r="N1438">
        <f>SQRT(ssa_urop_maneuver_10003[[#This Row],[x-pos]]^2+ssa_urop_maneuver_10003[[#This Row],[y-pos]]^2+ssa_urop_maneuver_10003[[#This Row],[z-pos]]^2)-6378</f>
        <v>543.90493488397806</v>
      </c>
      <c r="O1438">
        <f>SQRT(ssa_urop_maneuver_10003[[#This Row],[x-vel]]^2+ssa_urop_maneuver_10003[[#This Row],[y-vel]]^2+ssa_urop_maneuver_10003[[#This Row],[z-vel]]^2)</f>
        <v>7.5905771726583762</v>
      </c>
    </row>
    <row r="1439" spans="1:15" x14ac:dyDescent="0.35">
      <c r="A1439">
        <v>10003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-5442.5191152111884</v>
      </c>
      <c r="I1439">
        <v>4083.879042883133</v>
      </c>
      <c r="J1439">
        <v>-1266.472296979086</v>
      </c>
      <c r="K1439">
        <v>-1.9150775123283148</v>
      </c>
      <c r="L1439">
        <v>-4.3842822268101536</v>
      </c>
      <c r="M1439">
        <v>-5.8950375414265608</v>
      </c>
      <c r="N1439">
        <f>SQRT(ssa_urop_maneuver_10003[[#This Row],[x-pos]]^2+ssa_urop_maneuver_10003[[#This Row],[y-pos]]^2+ssa_urop_maneuver_10003[[#This Row],[z-pos]]^2)-6378</f>
        <v>543.20180570937464</v>
      </c>
      <c r="O1439">
        <f>SQRT(ssa_urop_maneuver_10003[[#This Row],[x-vel]]^2+ssa_urop_maneuver_10003[[#This Row],[y-vel]]^2+ssa_urop_maneuver_10003[[#This Row],[z-vel]]^2)</f>
        <v>7.592161756534006</v>
      </c>
    </row>
    <row r="1440" spans="1:15" x14ac:dyDescent="0.35">
      <c r="A1440">
        <v>10003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-5373.7005001805092</v>
      </c>
      <c r="I1440">
        <v>786.12158622526658</v>
      </c>
      <c r="J1440">
        <v>-4287.8013723495433</v>
      </c>
      <c r="K1440">
        <v>2.1349527945834081</v>
      </c>
      <c r="L1440">
        <v>-6.2081676757986131</v>
      </c>
      <c r="M1440">
        <v>-3.8096283370725716</v>
      </c>
      <c r="N1440">
        <f>SQRT(ssa_urop_maneuver_10003[[#This Row],[x-pos]]^2+ssa_urop_maneuver_10003[[#This Row],[y-pos]]^2+ssa_urop_maneuver_10003[[#This Row],[z-pos]]^2)-6378</f>
        <v>541.52923418148566</v>
      </c>
      <c r="O1440">
        <f>SQRT(ssa_urop_maneuver_10003[[#This Row],[x-vel]]^2+ssa_urop_maneuver_10003[[#This Row],[y-vel]]^2+ssa_urop_maneuver_10003[[#This Row],[z-vel]]^2)</f>
        <v>7.5902989000800618</v>
      </c>
    </row>
    <row r="1441" spans="1:15" x14ac:dyDescent="0.35">
      <c r="A1441">
        <v>10003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-3062.7434862537798</v>
      </c>
      <c r="I1441">
        <v>-2840.1030858789936</v>
      </c>
      <c r="J1441">
        <v>-5515.7495015177683</v>
      </c>
      <c r="K1441">
        <v>5.2880118360719841</v>
      </c>
      <c r="L1441">
        <v>-5.4409044168445364</v>
      </c>
      <c r="M1441">
        <v>-0.13549250078419861</v>
      </c>
      <c r="N1441">
        <f>SQRT(ssa_urop_maneuver_10003[[#This Row],[x-pos]]^2+ssa_urop_maneuver_10003[[#This Row],[y-pos]]^2+ssa_urop_maneuver_10003[[#This Row],[z-pos]]^2)-6378</f>
        <v>540.82040267724096</v>
      </c>
      <c r="O1441">
        <f>SQRT(ssa_urop_maneuver_10003[[#This Row],[x-vel]]^2+ssa_urop_maneuver_10003[[#This Row],[y-vel]]^2+ssa_urop_maneuver_10003[[#This Row],[z-vel]]^2)</f>
        <v>7.5884694286426786</v>
      </c>
    </row>
    <row r="1442" spans="1:15" x14ac:dyDescent="0.35">
      <c r="A1442">
        <v>10003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524.57189101511983</v>
      </c>
      <c r="I1442">
        <v>-5282.8853446987259</v>
      </c>
      <c r="J1442">
        <v>-4439.0892583640307</v>
      </c>
      <c r="K1442">
        <v>6.2361349194574967</v>
      </c>
      <c r="L1442">
        <v>-2.4058483566001381</v>
      </c>
      <c r="M1442">
        <v>3.594430516572769</v>
      </c>
      <c r="N1442">
        <f>SQRT(ssa_urop_maneuver_10003[[#This Row],[x-pos]]^2+ssa_urop_maneuver_10003[[#This Row],[y-pos]]^2+ssa_urop_maneuver_10003[[#This Row],[z-pos]]^2)-6378</f>
        <v>542.22880241677194</v>
      </c>
      <c r="O1442">
        <f>SQRT(ssa_urop_maneuver_10003[[#This Row],[x-vel]]^2+ssa_urop_maneuver_10003[[#This Row],[y-vel]]^2+ssa_urop_maneuver_10003[[#This Row],[z-vel]]^2)</f>
        <v>7.5892961325212713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E81C-47E4-4411-8349-60EDED133A06}">
  <dimension ref="A1:O1442"/>
  <sheetViews>
    <sheetView topLeftCell="P1" workbookViewId="0">
      <selection activeCell="O1" sqref="O1:O1048576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10004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SQRT(ssa_urop_maneuver_10004[[#This Row],[x-pos]]^2+ssa_urop_maneuver_10004[[#This Row],[y-pos]]^2+ssa_urop_maneuver_10004[[#This Row],[z-pos]]^2)-6378</f>
        <v>549.30720000000019</v>
      </c>
      <c r="O2">
        <f>SQRT(ssa_urop_maneuver_10004[[#This Row],[x-vel]]^2+ssa_urop_maneuver_10004[[#This Row],[y-vel]]^2+ssa_urop_maneuver_10004[[#This Row],[z-vel]]^2)</f>
        <v>7.5859220859767671</v>
      </c>
    </row>
    <row r="3" spans="1:15" x14ac:dyDescent="0.35">
      <c r="A3">
        <v>10004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SQRT(ssa_urop_maneuver_10004[[#This Row],[x-pos]]^2+ssa_urop_maneuver_10004[[#This Row],[y-pos]]^2+ssa_urop_maneuver_10004[[#This Row],[z-pos]]^2)-6378</f>
        <v>547.51465460555301</v>
      </c>
      <c r="O3">
        <f>SQRT(ssa_urop_maneuver_10004[[#This Row],[x-vel]]^2+ssa_urop_maneuver_10004[[#This Row],[y-vel]]^2+ssa_urop_maneuver_10004[[#This Row],[z-vel]]^2)</f>
        <v>7.5853140051658849</v>
      </c>
    </row>
    <row r="4" spans="1:15" x14ac:dyDescent="0.35">
      <c r="A4">
        <v>10004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SQRT(ssa_urop_maneuver_10004[[#This Row],[x-pos]]^2+ssa_urop_maneuver_10004[[#This Row],[y-pos]]^2+ssa_urop_maneuver_10004[[#This Row],[z-pos]]^2)-6378</f>
        <v>543.73670967025282</v>
      </c>
      <c r="O4">
        <f>SQRT(ssa_urop_maneuver_10004[[#This Row],[x-vel]]^2+ssa_urop_maneuver_10004[[#This Row],[y-vel]]^2+ssa_urop_maneuver_10004[[#This Row],[z-vel]]^2)</f>
        <v>7.5857048957508066</v>
      </c>
    </row>
    <row r="5" spans="1:15" x14ac:dyDescent="0.35">
      <c r="A5">
        <v>10004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SQRT(ssa_urop_maneuver_10004[[#This Row],[x-pos]]^2+ssa_urop_maneuver_10004[[#This Row],[y-pos]]^2+ssa_urop_maneuver_10004[[#This Row],[z-pos]]^2)-6378</f>
        <v>540.75722563876116</v>
      </c>
      <c r="O5">
        <f>SQRT(ssa_urop_maneuver_10004[[#This Row],[x-vel]]^2+ssa_urop_maneuver_10004[[#This Row],[y-vel]]^2+ssa_urop_maneuver_10004[[#This Row],[z-vel]]^2)</f>
        <v>7.5895571541336535</v>
      </c>
    </row>
    <row r="6" spans="1:15" x14ac:dyDescent="0.35">
      <c r="A6">
        <v>10004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SQRT(ssa_urop_maneuver_10004[[#This Row],[x-pos]]^2+ssa_urop_maneuver_10004[[#This Row],[y-pos]]^2+ssa_urop_maneuver_10004[[#This Row],[z-pos]]^2)-6378</f>
        <v>539.630760513307</v>
      </c>
      <c r="O6">
        <f>SQRT(ssa_urop_maneuver_10004[[#This Row],[x-vel]]^2+ssa_urop_maneuver_10004[[#This Row],[y-vel]]^2+ssa_urop_maneuver_10004[[#This Row],[z-vel]]^2)</f>
        <v>7.5948439739085067</v>
      </c>
    </row>
    <row r="7" spans="1:15" x14ac:dyDescent="0.35">
      <c r="A7">
        <v>10004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SQRT(ssa_urop_maneuver_10004[[#This Row],[x-pos]]^2+ssa_urop_maneuver_10004[[#This Row],[y-pos]]^2+ssa_urop_maneuver_10004[[#This Row],[z-pos]]^2)-6378</f>
        <v>539.53020619588278</v>
      </c>
      <c r="O7">
        <f>SQRT(ssa_urop_maneuver_10004[[#This Row],[x-vel]]^2+ssa_urop_maneuver_10004[[#This Row],[y-vel]]^2+ssa_urop_maneuver_10004[[#This Row],[z-vel]]^2)</f>
        <v>7.5964062680359117</v>
      </c>
    </row>
    <row r="8" spans="1:15" x14ac:dyDescent="0.35">
      <c r="A8">
        <v>10004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SQRT(ssa_urop_maneuver_10004[[#This Row],[x-pos]]^2+ssa_urop_maneuver_10004[[#This Row],[y-pos]]^2+ssa_urop_maneuver_10004[[#This Row],[z-pos]]^2)-6378</f>
        <v>540.01128671284278</v>
      </c>
      <c r="O8">
        <f>SQRT(ssa_urop_maneuver_10004[[#This Row],[x-vel]]^2+ssa_urop_maneuver_10004[[#This Row],[y-vel]]^2+ssa_urop_maneuver_10004[[#This Row],[z-vel]]^2)</f>
        <v>7.5925453223492605</v>
      </c>
    </row>
    <row r="9" spans="1:15" x14ac:dyDescent="0.35">
      <c r="A9">
        <v>10004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SQRT(ssa_urop_maneuver_10004[[#This Row],[x-pos]]^2+ssa_urop_maneuver_10004[[#This Row],[y-pos]]^2+ssa_urop_maneuver_10004[[#This Row],[z-pos]]^2)-6378</f>
        <v>541.94899778556282</v>
      </c>
      <c r="O9">
        <f>SQRT(ssa_urop_maneuver_10004[[#This Row],[x-vel]]^2+ssa_urop_maneuver_10004[[#This Row],[y-vel]]^2+ssa_urop_maneuver_10004[[#This Row],[z-vel]]^2)</f>
        <v>7.5873440741632487</v>
      </c>
    </row>
    <row r="10" spans="1:15" x14ac:dyDescent="0.35">
      <c r="A10">
        <v>10004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SQRT(ssa_urop_maneuver_10004[[#This Row],[x-pos]]^2+ssa_urop_maneuver_10004[[#This Row],[y-pos]]^2+ssa_urop_maneuver_10004[[#This Row],[z-pos]]^2)-6378</f>
        <v>545.52715486971465</v>
      </c>
      <c r="O10">
        <f>SQRT(ssa_urop_maneuver_10004[[#This Row],[x-vel]]^2+ssa_urop_maneuver_10004[[#This Row],[y-vel]]^2+ssa_urop_maneuver_10004[[#This Row],[z-vel]]^2)</f>
        <v>7.5851965880538694</v>
      </c>
    </row>
    <row r="11" spans="1:15" x14ac:dyDescent="0.35">
      <c r="A11">
        <v>10004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SQRT(ssa_urop_maneuver_10004[[#This Row],[x-pos]]^2+ssa_urop_maneuver_10004[[#This Row],[y-pos]]^2+ssa_urop_maneuver_10004[[#This Row],[z-pos]]^2)-6378</f>
        <v>548.66893148617874</v>
      </c>
      <c r="O11">
        <f>SQRT(ssa_urop_maneuver_10004[[#This Row],[x-vel]]^2+ssa_urop_maneuver_10004[[#This Row],[y-vel]]^2+ssa_urop_maneuver_10004[[#This Row],[z-vel]]^2)</f>
        <v>7.5857117644398349</v>
      </c>
    </row>
    <row r="12" spans="1:15" x14ac:dyDescent="0.35">
      <c r="A12">
        <v>10004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SQRT(ssa_urop_maneuver_10004[[#This Row],[x-pos]]^2+ssa_urop_maneuver_10004[[#This Row],[y-pos]]^2+ssa_urop_maneuver_10004[[#This Row],[z-pos]]^2)-6378</f>
        <v>548.77127688638848</v>
      </c>
      <c r="O12">
        <f>SQRT(ssa_urop_maneuver_10004[[#This Row],[x-vel]]^2+ssa_urop_maneuver_10004[[#This Row],[y-vel]]^2+ssa_urop_maneuver_10004[[#This Row],[z-vel]]^2)</f>
        <v>7.5859010000917815</v>
      </c>
    </row>
    <row r="13" spans="1:15" x14ac:dyDescent="0.35">
      <c r="A13">
        <v>10004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SQRT(ssa_urop_maneuver_10004[[#This Row],[x-pos]]^2+ssa_urop_maneuver_10004[[#This Row],[y-pos]]^2+ssa_urop_maneuver_10004[[#This Row],[z-pos]]^2)-6378</f>
        <v>545.68296753772574</v>
      </c>
      <c r="O13">
        <f>SQRT(ssa_urop_maneuver_10004[[#This Row],[x-vel]]^2+ssa_urop_maneuver_10004[[#This Row],[y-vel]]^2+ssa_urop_maneuver_10004[[#This Row],[z-vel]]^2)</f>
        <v>7.5853691085086297</v>
      </c>
    </row>
    <row r="14" spans="1:15" x14ac:dyDescent="0.35">
      <c r="A14">
        <v>10004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SQRT(ssa_urop_maneuver_10004[[#This Row],[x-pos]]^2+ssa_urop_maneuver_10004[[#This Row],[y-pos]]^2+ssa_urop_maneuver_10004[[#This Row],[z-pos]]^2)-6378</f>
        <v>542.00087642117524</v>
      </c>
      <c r="O14">
        <f>SQRT(ssa_urop_maneuver_10004[[#This Row],[x-vel]]^2+ssa_urop_maneuver_10004[[#This Row],[y-vel]]^2+ssa_urop_maneuver_10004[[#This Row],[z-vel]]^2)</f>
        <v>7.5872052339051441</v>
      </c>
    </row>
    <row r="15" spans="1:15" x14ac:dyDescent="0.35">
      <c r="A15">
        <v>10004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SQRT(ssa_urop_maneuver_10004[[#This Row],[x-pos]]^2+ssa_urop_maneuver_10004[[#This Row],[y-pos]]^2+ssa_urop_maneuver_10004[[#This Row],[z-pos]]^2)-6378</f>
        <v>539.97326243894531</v>
      </c>
      <c r="O15">
        <f>SQRT(ssa_urop_maneuver_10004[[#This Row],[x-vel]]^2+ssa_urop_maneuver_10004[[#This Row],[y-vel]]^2+ssa_urop_maneuver_10004[[#This Row],[z-vel]]^2)</f>
        <v>7.592180703433681</v>
      </c>
    </row>
    <row r="16" spans="1:15" x14ac:dyDescent="0.35">
      <c r="A16">
        <v>10004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SQRT(ssa_urop_maneuver_10004[[#This Row],[x-pos]]^2+ssa_urop_maneuver_10004[[#This Row],[y-pos]]^2+ssa_urop_maneuver_10004[[#This Row],[z-pos]]^2)-6378</f>
        <v>539.54161639335143</v>
      </c>
      <c r="O16">
        <f>SQRT(ssa_urop_maneuver_10004[[#This Row],[x-vel]]^2+ssa_urop_maneuver_10004[[#This Row],[y-vel]]^2+ssa_urop_maneuver_10004[[#This Row],[z-vel]]^2)</f>
        <v>7.5962807312061527</v>
      </c>
    </row>
    <row r="17" spans="1:15" x14ac:dyDescent="0.35">
      <c r="A17">
        <v>10004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SQRT(ssa_urop_maneuver_10004[[#This Row],[x-pos]]^2+ssa_urop_maneuver_10004[[#This Row],[y-pos]]^2+ssa_urop_maneuver_10004[[#This Row],[z-pos]]^2)-6378</f>
        <v>539.67700831485126</v>
      </c>
      <c r="O17">
        <f>SQRT(ssa_urop_maneuver_10004[[#This Row],[x-vel]]^2+ssa_urop_maneuver_10004[[#This Row],[y-vel]]^2+ssa_urop_maneuver_10004[[#This Row],[z-vel]]^2)</f>
        <v>7.5951576691127149</v>
      </c>
    </row>
    <row r="18" spans="1:15" x14ac:dyDescent="0.35">
      <c r="A18">
        <v>10004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SQRT(ssa_urop_maneuver_10004[[#This Row],[x-pos]]^2+ssa_urop_maneuver_10004[[#This Row],[y-pos]]^2+ssa_urop_maneuver_10004[[#This Row],[z-pos]]^2)-6378</f>
        <v>540.65444217471213</v>
      </c>
      <c r="O18">
        <f>SQRT(ssa_urop_maneuver_10004[[#This Row],[x-vel]]^2+ssa_urop_maneuver_10004[[#This Row],[y-vel]]^2+ssa_urop_maneuver_10004[[#This Row],[z-vel]]^2)</f>
        <v>7.5899894220415574</v>
      </c>
    </row>
    <row r="19" spans="1:15" x14ac:dyDescent="0.35">
      <c r="A19">
        <v>10004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SQRT(ssa_urop_maneuver_10004[[#This Row],[x-pos]]^2+ssa_urop_maneuver_10004[[#This Row],[y-pos]]^2+ssa_urop_maneuver_10004[[#This Row],[z-pos]]^2)-6378</f>
        <v>543.42891352206607</v>
      </c>
      <c r="O19">
        <f>SQRT(ssa_urop_maneuver_10004[[#This Row],[x-vel]]^2+ssa_urop_maneuver_10004[[#This Row],[y-vel]]^2+ssa_urop_maneuver_10004[[#This Row],[z-vel]]^2)</f>
        <v>7.5859127260524719</v>
      </c>
    </row>
    <row r="20" spans="1:15" x14ac:dyDescent="0.35">
      <c r="A20">
        <v>10004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SQRT(ssa_urop_maneuver_10004[[#This Row],[x-pos]]^2+ssa_urop_maneuver_10004[[#This Row],[y-pos]]^2+ssa_urop_maneuver_10004[[#This Row],[z-pos]]^2)-6378</f>
        <v>547.16150721238319</v>
      </c>
      <c r="O20">
        <f>SQRT(ssa_urop_maneuver_10004[[#This Row],[x-vel]]^2+ssa_urop_maneuver_10004[[#This Row],[y-vel]]^2+ssa_urop_maneuver_10004[[#This Row],[z-vel]]^2)</f>
        <v>7.5853330503179333</v>
      </c>
    </row>
    <row r="21" spans="1:15" x14ac:dyDescent="0.35">
      <c r="A21">
        <v>10004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SQRT(ssa_urop_maneuver_10004[[#This Row],[x-pos]]^2+ssa_urop_maneuver_10004[[#This Row],[y-pos]]^2+ssa_urop_maneuver_10004[[#This Row],[z-pos]]^2)-6378</f>
        <v>549.14583241503351</v>
      </c>
      <c r="O21">
        <f>SQRT(ssa_urop_maneuver_10004[[#This Row],[x-vel]]^2+ssa_urop_maneuver_10004[[#This Row],[y-vel]]^2+ssa_urop_maneuver_10004[[#This Row],[z-vel]]^2)</f>
        <v>7.5859489153155701</v>
      </c>
    </row>
    <row r="22" spans="1:15" x14ac:dyDescent="0.35">
      <c r="A22">
        <v>10004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SQRT(ssa_urop_maneuver_10004[[#This Row],[x-pos]]^2+ssa_urop_maneuver_10004[[#This Row],[y-pos]]^2+ssa_urop_maneuver_10004[[#This Row],[z-pos]]^2)-6378</f>
        <v>547.65894672714148</v>
      </c>
      <c r="O22">
        <f>SQRT(ssa_urop_maneuver_10004[[#This Row],[x-vel]]^2+ssa_urop_maneuver_10004[[#This Row],[y-vel]]^2+ssa_urop_maneuver_10004[[#This Row],[z-vel]]^2)</f>
        <v>7.5855304983591028</v>
      </c>
    </row>
    <row r="23" spans="1:15" x14ac:dyDescent="0.35">
      <c r="A23">
        <v>10004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SQRT(ssa_urop_maneuver_10004[[#This Row],[x-pos]]^2+ssa_urop_maneuver_10004[[#This Row],[y-pos]]^2+ssa_urop_maneuver_10004[[#This Row],[z-pos]]^2)-6378</f>
        <v>543.99533906755369</v>
      </c>
      <c r="O23">
        <f>SQRT(ssa_urop_maneuver_10004[[#This Row],[x-vel]]^2+ssa_urop_maneuver_10004[[#This Row],[y-vel]]^2+ssa_urop_maneuver_10004[[#This Row],[z-vel]]^2)</f>
        <v>7.5856630893277321</v>
      </c>
    </row>
    <row r="24" spans="1:15" x14ac:dyDescent="0.35">
      <c r="A24">
        <v>10004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SQRT(ssa_urop_maneuver_10004[[#This Row],[x-pos]]^2+ssa_urop_maneuver_10004[[#This Row],[y-pos]]^2+ssa_urop_maneuver_10004[[#This Row],[z-pos]]^2)-6378</f>
        <v>540.94684851999591</v>
      </c>
      <c r="O24">
        <f>SQRT(ssa_urop_maneuver_10004[[#This Row],[x-vel]]^2+ssa_urop_maneuver_10004[[#This Row],[y-vel]]^2+ssa_urop_maneuver_10004[[#This Row],[z-vel]]^2)</f>
        <v>7.5891080036569587</v>
      </c>
    </row>
    <row r="25" spans="1:15" x14ac:dyDescent="0.35">
      <c r="A25">
        <v>10004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SQRT(ssa_urop_maneuver_10004[[#This Row],[x-pos]]^2+ssa_urop_maneuver_10004[[#This Row],[y-pos]]^2+ssa_urop_maneuver_10004[[#This Row],[z-pos]]^2)-6378</f>
        <v>539.76664886048911</v>
      </c>
      <c r="O25">
        <f>SQRT(ssa_urop_maneuver_10004[[#This Row],[x-vel]]^2+ssa_urop_maneuver_10004[[#This Row],[y-vel]]^2+ssa_urop_maneuver_10004[[#This Row],[z-vel]]^2)</f>
        <v>7.5943524813443926</v>
      </c>
    </row>
    <row r="26" spans="1:15" x14ac:dyDescent="0.35">
      <c r="A26">
        <v>10004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SQRT(ssa_urop_maneuver_10004[[#This Row],[x-pos]]^2+ssa_urop_maneuver_10004[[#This Row],[y-pos]]^2+ssa_urop_maneuver_10004[[#This Row],[z-pos]]^2)-6378</f>
        <v>539.66203141604637</v>
      </c>
      <c r="O26">
        <f>SQRT(ssa_urop_maneuver_10004[[#This Row],[x-vel]]^2+ssa_urop_maneuver_10004[[#This Row],[y-vel]]^2+ssa_urop_maneuver_10004[[#This Row],[z-vel]]^2)</f>
        <v>7.5963787281971902</v>
      </c>
    </row>
    <row r="27" spans="1:15" x14ac:dyDescent="0.35">
      <c r="A27">
        <v>10004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SQRT(ssa_urop_maneuver_10004[[#This Row],[x-pos]]^2+ssa_urop_maneuver_10004[[#This Row],[y-pos]]^2+ssa_urop_maneuver_10004[[#This Row],[z-pos]]^2)-6378</f>
        <v>540.04186066284819</v>
      </c>
      <c r="O27">
        <f>SQRT(ssa_urop_maneuver_10004[[#This Row],[x-vel]]^2+ssa_urop_maneuver_10004[[#This Row],[y-vel]]^2+ssa_urop_maneuver_10004[[#This Row],[z-vel]]^2)</f>
        <v>7.5929329477453269</v>
      </c>
    </row>
    <row r="28" spans="1:15" x14ac:dyDescent="0.35">
      <c r="A28">
        <v>10004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SQRT(ssa_urop_maneuver_10004[[#This Row],[x-pos]]^2+ssa_urop_maneuver_10004[[#This Row],[y-pos]]^2+ssa_urop_maneuver_10004[[#This Row],[z-pos]]^2)-6378</f>
        <v>541.74079083366723</v>
      </c>
      <c r="O28">
        <f>SQRT(ssa_urop_maneuver_10004[[#This Row],[x-vel]]^2+ssa_urop_maneuver_10004[[#This Row],[y-vel]]^2+ssa_urop_maneuver_10004[[#This Row],[z-vel]]^2)</f>
        <v>7.5876730743848304</v>
      </c>
    </row>
    <row r="29" spans="1:15" x14ac:dyDescent="0.35">
      <c r="A29">
        <v>10004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SQRT(ssa_urop_maneuver_10004[[#This Row],[x-pos]]^2+ssa_urop_maneuver_10004[[#This Row],[y-pos]]^2+ssa_urop_maneuver_10004[[#This Row],[z-pos]]^2)-6378</f>
        <v>545.16419063965532</v>
      </c>
      <c r="O29">
        <f>SQRT(ssa_urop_maneuver_10004[[#This Row],[x-vel]]^2+ssa_urop_maneuver_10004[[#This Row],[y-vel]]^2+ssa_urop_maneuver_10004[[#This Row],[z-vel]]^2)</f>
        <v>7.5852792355902023</v>
      </c>
    </row>
    <row r="30" spans="1:15" x14ac:dyDescent="0.35">
      <c r="A30">
        <v>10004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SQRT(ssa_urop_maneuver_10004[[#This Row],[x-pos]]^2+ssa_urop_maneuver_10004[[#This Row],[y-pos]]^2+ssa_urop_maneuver_10004[[#This Row],[z-pos]]^2)-6378</f>
        <v>548.43226359626897</v>
      </c>
      <c r="O30">
        <f>SQRT(ssa_urop_maneuver_10004[[#This Row],[x-vel]]^2+ssa_urop_maneuver_10004[[#This Row],[y-vel]]^2+ssa_urop_maneuver_10004[[#This Row],[z-vel]]^2)</f>
        <v>7.5857131304412864</v>
      </c>
    </row>
    <row r="31" spans="1:15" x14ac:dyDescent="0.35">
      <c r="A31">
        <v>10004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SQRT(ssa_urop_maneuver_10004[[#This Row],[x-pos]]^2+ssa_urop_maneuver_10004[[#This Row],[y-pos]]^2+ssa_urop_maneuver_10004[[#This Row],[z-pos]]^2)-6378</f>
        <v>548.87241432998326</v>
      </c>
      <c r="O31">
        <f>SQRT(ssa_urop_maneuver_10004[[#This Row],[x-vel]]^2+ssa_urop_maneuver_10004[[#This Row],[y-vel]]^2+ssa_urop_maneuver_10004[[#This Row],[z-vel]]^2)</f>
        <v>7.5858746414216744</v>
      </c>
    </row>
    <row r="32" spans="1:15" x14ac:dyDescent="0.35">
      <c r="A32">
        <v>10004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SQRT(ssa_urop_maneuver_10004[[#This Row],[x-pos]]^2+ssa_urop_maneuver_10004[[#This Row],[y-pos]]^2+ssa_urop_maneuver_10004[[#This Row],[z-pos]]^2)-6378</f>
        <v>546.10685728906083</v>
      </c>
      <c r="O32">
        <f>SQRT(ssa_urop_maneuver_10004[[#This Row],[x-vel]]^2+ssa_urop_maneuver_10004[[#This Row],[y-vel]]^2+ssa_urop_maneuver_10004[[#This Row],[z-vel]]^2)</f>
        <v>7.5852503787522298</v>
      </c>
    </row>
    <row r="33" spans="1:15" x14ac:dyDescent="0.35">
      <c r="A33">
        <v>10004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SQRT(ssa_urop_maneuver_10004[[#This Row],[x-pos]]^2+ssa_urop_maneuver_10004[[#This Row],[y-pos]]^2+ssa_urop_maneuver_10004[[#This Row],[z-pos]]^2)-6378</f>
        <v>542.4724727591265</v>
      </c>
      <c r="O33">
        <f>SQRT(ssa_urop_maneuver_10004[[#This Row],[x-vel]]^2+ssa_urop_maneuver_10004[[#This Row],[y-vel]]^2+ssa_urop_maneuver_10004[[#This Row],[z-vel]]^2)</f>
        <v>7.5867026198571113</v>
      </c>
    </row>
    <row r="34" spans="1:15" x14ac:dyDescent="0.35">
      <c r="A34">
        <v>10004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SQRT(ssa_urop_maneuver_10004[[#This Row],[x-pos]]^2+ssa_urop_maneuver_10004[[#This Row],[y-pos]]^2+ssa_urop_maneuver_10004[[#This Row],[z-pos]]^2)-6378</f>
        <v>540.30748757454239</v>
      </c>
      <c r="O34">
        <f>SQRT(ssa_urop_maneuver_10004[[#This Row],[x-vel]]^2+ssa_urop_maneuver_10004[[#This Row],[y-vel]]^2+ssa_urop_maneuver_10004[[#This Row],[z-vel]]^2)</f>
        <v>7.591446764947853</v>
      </c>
    </row>
    <row r="35" spans="1:15" x14ac:dyDescent="0.35">
      <c r="A35">
        <v>10004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SQRT(ssa_urop_maneuver_10004[[#This Row],[x-pos]]^2+ssa_urop_maneuver_10004[[#This Row],[y-pos]]^2+ssa_urop_maneuver_10004[[#This Row],[z-pos]]^2)-6378</f>
        <v>539.7500176045005</v>
      </c>
      <c r="O35">
        <f>SQRT(ssa_urop_maneuver_10004[[#This Row],[x-vel]]^2+ssa_urop_maneuver_10004[[#This Row],[y-vel]]^2+ssa_urop_maneuver_10004[[#This Row],[z-vel]]^2)</f>
        <v>7.5958504805116416</v>
      </c>
    </row>
    <row r="36" spans="1:15" x14ac:dyDescent="0.35">
      <c r="A36">
        <v>10004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SQRT(ssa_urop_maneuver_10004[[#This Row],[x-pos]]^2+ssa_urop_maneuver_10004[[#This Row],[y-pos]]^2+ssa_urop_maneuver_10004[[#This Row],[z-pos]]^2)-6378</f>
        <v>539.78378170530323</v>
      </c>
      <c r="O36">
        <f>SQRT(ssa_urop_maneuver_10004[[#This Row],[x-vel]]^2+ssa_urop_maneuver_10004[[#This Row],[y-vel]]^2+ssa_urop_maneuver_10004[[#This Row],[z-vel]]^2)</f>
        <v>7.5953333124756686</v>
      </c>
    </row>
    <row r="37" spans="1:15" x14ac:dyDescent="0.35">
      <c r="A37">
        <v>10004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SQRT(ssa_urop_maneuver_10004[[#This Row],[x-pos]]^2+ssa_urop_maneuver_10004[[#This Row],[y-pos]]^2+ssa_urop_maneuver_10004[[#This Row],[z-pos]]^2)-6378</f>
        <v>540.54282648556455</v>
      </c>
      <c r="O37">
        <f>SQRT(ssa_urop_maneuver_10004[[#This Row],[x-vel]]^2+ssa_urop_maneuver_10004[[#This Row],[y-vel]]^2+ssa_urop_maneuver_10004[[#This Row],[z-vel]]^2)</f>
        <v>7.5904558417223864</v>
      </c>
    </row>
    <row r="38" spans="1:15" x14ac:dyDescent="0.35">
      <c r="A38">
        <v>10004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SQRT(ssa_urop_maneuver_10004[[#This Row],[x-pos]]^2+ssa_urop_maneuver_10004[[#This Row],[y-pos]]^2+ssa_urop_maneuver_10004[[#This Row],[z-pos]]^2)-6378</f>
        <v>543.03901741208756</v>
      </c>
      <c r="O38">
        <f>SQRT(ssa_urop_maneuver_10004[[#This Row],[x-vel]]^2+ssa_urop_maneuver_10004[[#This Row],[y-vel]]^2+ssa_urop_maneuver_10004[[#This Row],[z-vel]]^2)</f>
        <v>7.5862023362756794</v>
      </c>
    </row>
    <row r="39" spans="1:15" x14ac:dyDescent="0.35">
      <c r="A39">
        <v>10004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SQRT(ssa_urop_maneuver_10004[[#This Row],[x-pos]]^2+ssa_urop_maneuver_10004[[#This Row],[y-pos]]^2+ssa_urop_maneuver_10004[[#This Row],[z-pos]]^2)-6378</f>
        <v>546.72675424913541</v>
      </c>
      <c r="O39">
        <f>SQRT(ssa_urop_maneuver_10004[[#This Row],[x-vel]]^2+ssa_urop_maneuver_10004[[#This Row],[y-vel]]^2+ssa_urop_maneuver_10004[[#This Row],[z-vel]]^2)</f>
        <v>7.5854453623340721</v>
      </c>
    </row>
    <row r="40" spans="1:15" x14ac:dyDescent="0.35">
      <c r="A40">
        <v>10004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SQRT(ssa_urop_maneuver_10004[[#This Row],[x-pos]]^2+ssa_urop_maneuver_10004[[#This Row],[y-pos]]^2+ssa_urop_maneuver_10004[[#This Row],[z-pos]]^2)-6378</f>
        <v>548.99486579923359</v>
      </c>
      <c r="O40">
        <f>SQRT(ssa_urop_maneuver_10004[[#This Row],[x-vel]]^2+ssa_urop_maneuver_10004[[#This Row],[y-vel]]^2+ssa_urop_maneuver_10004[[#This Row],[z-vel]]^2)</f>
        <v>7.5860836608007665</v>
      </c>
    </row>
    <row r="41" spans="1:15" x14ac:dyDescent="0.35">
      <c r="A41">
        <v>10004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SQRT(ssa_urop_maneuver_10004[[#This Row],[x-pos]]^2+ssa_urop_maneuver_10004[[#This Row],[y-pos]]^2+ssa_urop_maneuver_10004[[#This Row],[z-pos]]^2)-6378</f>
        <v>547.88076133065988</v>
      </c>
      <c r="O41">
        <f>SQRT(ssa_urop_maneuver_10004[[#This Row],[x-vel]]^2+ssa_urop_maneuver_10004[[#This Row],[y-vel]]^2+ssa_urop_maneuver_10004[[#This Row],[z-vel]]^2)</f>
        <v>7.5856204973203729</v>
      </c>
    </row>
    <row r="42" spans="1:15" x14ac:dyDescent="0.35">
      <c r="A42">
        <v>10004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SQRT(ssa_urop_maneuver_10004[[#This Row],[x-pos]]^2+ssa_urop_maneuver_10004[[#This Row],[y-pos]]^2+ssa_urop_maneuver_10004[[#This Row],[z-pos]]^2)-6378</f>
        <v>544.38555215709857</v>
      </c>
      <c r="O42">
        <f>SQRT(ssa_urop_maneuver_10004[[#This Row],[x-vel]]^2+ssa_urop_maneuver_10004[[#This Row],[y-vel]]^2+ssa_urop_maneuver_10004[[#This Row],[z-vel]]^2)</f>
        <v>7.5854276647516894</v>
      </c>
    </row>
    <row r="43" spans="1:15" x14ac:dyDescent="0.35">
      <c r="A43">
        <v>10004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SQRT(ssa_urop_maneuver_10004[[#This Row],[x-pos]]^2+ssa_urop_maneuver_10004[[#This Row],[y-pos]]^2+ssa_urop_maneuver_10004[[#This Row],[z-pos]]^2)-6378</f>
        <v>541.29467177014612</v>
      </c>
      <c r="O43">
        <f>SQRT(ssa_urop_maneuver_10004[[#This Row],[x-vel]]^2+ssa_urop_maneuver_10004[[#This Row],[y-vel]]^2+ssa_urop_maneuver_10004[[#This Row],[z-vel]]^2)</f>
        <v>7.5885036520955866</v>
      </c>
    </row>
    <row r="44" spans="1:15" x14ac:dyDescent="0.35">
      <c r="A44">
        <v>10004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SQRT(ssa_urop_maneuver_10004[[#This Row],[x-pos]]^2+ssa_urop_maneuver_10004[[#This Row],[y-pos]]^2+ssa_urop_maneuver_10004[[#This Row],[z-pos]]^2)-6378</f>
        <v>539.99720974850879</v>
      </c>
      <c r="O44">
        <f>SQRT(ssa_urop_maneuver_10004[[#This Row],[x-vel]]^2+ssa_urop_maneuver_10004[[#This Row],[y-vel]]^2+ssa_urop_maneuver_10004[[#This Row],[z-vel]]^2)</f>
        <v>7.5937561211328708</v>
      </c>
    </row>
    <row r="45" spans="1:15" x14ac:dyDescent="0.35">
      <c r="A45">
        <v>10004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SQRT(ssa_urop_maneuver_10004[[#This Row],[x-pos]]^2+ssa_urop_maneuver_10004[[#This Row],[y-pos]]^2+ssa_urop_maneuver_10004[[#This Row],[z-pos]]^2)-6378</f>
        <v>539.77871963986036</v>
      </c>
      <c r="O45">
        <f>SQRT(ssa_urop_maneuver_10004[[#This Row],[x-vel]]^2+ssa_urop_maneuver_10004[[#This Row],[y-vel]]^2+ssa_urop_maneuver_10004[[#This Row],[z-vel]]^2)</f>
        <v>7.5963072611625382</v>
      </c>
    </row>
    <row r="46" spans="1:15" x14ac:dyDescent="0.35">
      <c r="A46">
        <v>10004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SQRT(ssa_urop_maneuver_10004[[#This Row],[x-pos]]^2+ssa_urop_maneuver_10004[[#This Row],[y-pos]]^2+ssa_urop_maneuver_10004[[#This Row],[z-pos]]^2)-6378</f>
        <v>539.95784921246377</v>
      </c>
      <c r="O46">
        <f>SQRT(ssa_urop_maneuver_10004[[#This Row],[x-vel]]^2+ssa_urop_maneuver_10004[[#This Row],[y-vel]]^2+ssa_urop_maneuver_10004[[#This Row],[z-vel]]^2)</f>
        <v>7.5933887377977491</v>
      </c>
    </row>
    <row r="47" spans="1:15" x14ac:dyDescent="0.35">
      <c r="A47">
        <v>10004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SQRT(ssa_urop_maneuver_10004[[#This Row],[x-pos]]^2+ssa_urop_maneuver_10004[[#This Row],[y-pos]]^2+ssa_urop_maneuver_10004[[#This Row],[z-pos]]^2)-6378</f>
        <v>541.36188555468652</v>
      </c>
      <c r="O47">
        <f>SQRT(ssa_urop_maneuver_10004[[#This Row],[x-vel]]^2+ssa_urop_maneuver_10004[[#This Row],[y-vel]]^2+ssa_urop_maneuver_10004[[#This Row],[z-vel]]^2)</f>
        <v>7.5882149554092893</v>
      </c>
    </row>
    <row r="48" spans="1:15" x14ac:dyDescent="0.35">
      <c r="A48">
        <v>10004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SQRT(ssa_urop_maneuver_10004[[#This Row],[x-pos]]^2+ssa_urop_maneuver_10004[[#This Row],[y-pos]]^2+ssa_urop_maneuver_10004[[#This Row],[z-pos]]^2)-6378</f>
        <v>544.59214247461387</v>
      </c>
      <c r="O48">
        <f>SQRT(ssa_urop_maneuver_10004[[#This Row],[x-vel]]^2+ssa_urop_maneuver_10004[[#This Row],[y-vel]]^2+ssa_urop_maneuver_10004[[#This Row],[z-vel]]^2)</f>
        <v>7.5855510071882346</v>
      </c>
    </row>
    <row r="49" spans="1:15" x14ac:dyDescent="0.35">
      <c r="A49">
        <v>10004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SQRT(ssa_urop_maneuver_10004[[#This Row],[x-pos]]^2+ssa_urop_maneuver_10004[[#This Row],[y-pos]]^2+ssa_urop_maneuver_10004[[#This Row],[z-pos]]^2)-6378</f>
        <v>548.01517791340848</v>
      </c>
      <c r="O49">
        <f>SQRT(ssa_urop_maneuver_10004[[#This Row],[x-vel]]^2+ssa_urop_maneuver_10004[[#This Row],[y-vel]]^2+ssa_urop_maneuver_10004[[#This Row],[z-vel]]^2)</f>
        <v>7.5858821799142166</v>
      </c>
    </row>
    <row r="50" spans="1:15" x14ac:dyDescent="0.35">
      <c r="A50">
        <v>10004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SQRT(ssa_urop_maneuver_10004[[#This Row],[x-pos]]^2+ssa_urop_maneuver_10004[[#This Row],[y-pos]]^2+ssa_urop_maneuver_10004[[#This Row],[z-pos]]^2)-6378</f>
        <v>548.87008136820168</v>
      </c>
      <c r="O50">
        <f>SQRT(ssa_urop_maneuver_10004[[#This Row],[x-vel]]^2+ssa_urop_maneuver_10004[[#This Row],[y-vel]]^2+ssa_urop_maneuver_10004[[#This Row],[z-vel]]^2)</f>
        <v>7.586116848307296</v>
      </c>
    </row>
    <row r="51" spans="1:15" x14ac:dyDescent="0.35">
      <c r="A51">
        <v>10004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SQRT(ssa_urop_maneuver_10004[[#This Row],[x-pos]]^2+ssa_urop_maneuver_10004[[#This Row],[y-pos]]^2+ssa_urop_maneuver_10004[[#This Row],[z-pos]]^2)-6378</f>
        <v>546.41539452596953</v>
      </c>
      <c r="O51">
        <f>SQRT(ssa_urop_maneuver_10004[[#This Row],[x-vel]]^2+ssa_urop_maneuver_10004[[#This Row],[y-vel]]^2+ssa_urop_maneuver_10004[[#This Row],[z-vel]]^2)</f>
        <v>7.5853284495295572</v>
      </c>
    </row>
    <row r="52" spans="1:15" x14ac:dyDescent="0.35">
      <c r="A52">
        <v>10004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SQRT(ssa_urop_maneuver_10004[[#This Row],[x-pos]]^2+ssa_urop_maneuver_10004[[#This Row],[y-pos]]^2+ssa_urop_maneuver_10004[[#This Row],[z-pos]]^2)-6378</f>
        <v>542.80757906117742</v>
      </c>
      <c r="O52">
        <f>SQRT(ssa_urop_maneuver_10004[[#This Row],[x-vel]]^2+ssa_urop_maneuver_10004[[#This Row],[y-vel]]^2+ssa_urop_maneuver_10004[[#This Row],[z-vel]]^2)</f>
        <v>7.5863032729945736</v>
      </c>
    </row>
    <row r="53" spans="1:15" x14ac:dyDescent="0.35">
      <c r="A53">
        <v>10004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SQRT(ssa_urop_maneuver_10004[[#This Row],[x-pos]]^2+ssa_urop_maneuver_10004[[#This Row],[y-pos]]^2+ssa_urop_maneuver_10004[[#This Row],[z-pos]]^2)-6378</f>
        <v>540.53389692579458</v>
      </c>
      <c r="O53">
        <f>SQRT(ssa_urop_maneuver_10004[[#This Row],[x-vel]]^2+ssa_urop_maneuver_10004[[#This Row],[y-vel]]^2+ssa_urop_maneuver_10004[[#This Row],[z-vel]]^2)</f>
        <v>7.5908296962726958</v>
      </c>
    </row>
    <row r="54" spans="1:15" x14ac:dyDescent="0.35">
      <c r="A54">
        <v>10004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SQRT(ssa_urop_maneuver_10004[[#This Row],[x-pos]]^2+ssa_urop_maneuver_10004[[#This Row],[y-pos]]^2+ssa_urop_maneuver_10004[[#This Row],[z-pos]]^2)-6378</f>
        <v>539.87874810140966</v>
      </c>
      <c r="O54">
        <f>SQRT(ssa_urop_maneuver_10004[[#This Row],[x-vel]]^2+ssa_urop_maneuver_10004[[#This Row],[y-vel]]^2+ssa_urop_maneuver_10004[[#This Row],[z-vel]]^2)</f>
        <v>7.5955067144265449</v>
      </c>
    </row>
    <row r="55" spans="1:15" x14ac:dyDescent="0.35">
      <c r="A55">
        <v>10004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SQRT(ssa_urop_maneuver_10004[[#This Row],[x-pos]]^2+ssa_urop_maneuver_10004[[#This Row],[y-pos]]^2+ssa_urop_maneuver_10004[[#This Row],[z-pos]]^2)-6378</f>
        <v>539.82400469865297</v>
      </c>
      <c r="O55">
        <f>SQRT(ssa_urop_maneuver_10004[[#This Row],[x-vel]]^2+ssa_urop_maneuver_10004[[#This Row],[y-vel]]^2+ssa_urop_maneuver_10004[[#This Row],[z-vel]]^2)</f>
        <v>7.5955608535936356</v>
      </c>
    </row>
    <row r="56" spans="1:15" x14ac:dyDescent="0.35">
      <c r="A56">
        <v>10004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SQRT(ssa_urop_maneuver_10004[[#This Row],[x-pos]]^2+ssa_urop_maneuver_10004[[#This Row],[y-pos]]^2+ssa_urop_maneuver_10004[[#This Row],[z-pos]]^2)-6378</f>
        <v>540.38286179056104</v>
      </c>
      <c r="O56">
        <f>SQRT(ssa_urop_maneuver_10004[[#This Row],[x-vel]]^2+ssa_urop_maneuver_10004[[#This Row],[y-vel]]^2+ssa_urop_maneuver_10004[[#This Row],[z-vel]]^2)</f>
        <v>7.5909541728059402</v>
      </c>
    </row>
    <row r="57" spans="1:15" x14ac:dyDescent="0.35">
      <c r="A57">
        <v>10004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SQRT(ssa_urop_maneuver_10004[[#This Row],[x-pos]]^2+ssa_urop_maneuver_10004[[#This Row],[y-pos]]^2+ssa_urop_maneuver_10004[[#This Row],[z-pos]]^2)-6378</f>
        <v>542.6227694984309</v>
      </c>
      <c r="O57">
        <f>SQRT(ssa_urop_maneuver_10004[[#This Row],[x-vel]]^2+ssa_urop_maneuver_10004[[#This Row],[y-vel]]^2+ssa_urop_maneuver_10004[[#This Row],[z-vel]]^2)</f>
        <v>7.5865404303595598</v>
      </c>
    </row>
    <row r="58" spans="1:15" x14ac:dyDescent="0.35">
      <c r="A58">
        <v>10004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SQRT(ssa_urop_maneuver_10004[[#This Row],[x-pos]]^2+ssa_urop_maneuver_10004[[#This Row],[y-pos]]^2+ssa_urop_maneuver_10004[[#This Row],[z-pos]]^2)-6378</f>
        <v>546.25048738440091</v>
      </c>
      <c r="O58">
        <f>SQRT(ssa_urop_maneuver_10004[[#This Row],[x-vel]]^2+ssa_urop_maneuver_10004[[#This Row],[y-vel]]^2+ssa_urop_maneuver_10004[[#This Row],[z-vel]]^2)</f>
        <v>7.5855197942045729</v>
      </c>
    </row>
    <row r="59" spans="1:15" x14ac:dyDescent="0.35">
      <c r="A59">
        <v>10004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SQRT(ssa_urop_maneuver_10004[[#This Row],[x-pos]]^2+ssa_urop_maneuver_10004[[#This Row],[y-pos]]^2+ssa_urop_maneuver_10004[[#This Row],[z-pos]]^2)-6378</f>
        <v>548.79598056052055</v>
      </c>
      <c r="O59">
        <f>SQRT(ssa_urop_maneuver_10004[[#This Row],[x-vel]]^2+ssa_urop_maneuver_10004[[#This Row],[y-vel]]^2+ssa_urop_maneuver_10004[[#This Row],[z-vel]]^2)</f>
        <v>7.5862114097481541</v>
      </c>
    </row>
    <row r="60" spans="1:15" x14ac:dyDescent="0.35">
      <c r="A60">
        <v>10004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SQRT(ssa_urop_maneuver_10004[[#This Row],[x-pos]]^2+ssa_urop_maneuver_10004[[#This Row],[y-pos]]^2+ssa_urop_maneuver_10004[[#This Row],[z-pos]]^2)-6378</f>
        <v>548.05141116358755</v>
      </c>
      <c r="O60">
        <f>SQRT(ssa_urop_maneuver_10004[[#This Row],[x-vel]]^2+ssa_urop_maneuver_10004[[#This Row],[y-vel]]^2+ssa_urop_maneuver_10004[[#This Row],[z-vel]]^2)</f>
        <v>7.5858323952798656</v>
      </c>
    </row>
    <row r="61" spans="1:15" x14ac:dyDescent="0.35">
      <c r="A61">
        <v>10004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SQRT(ssa_urop_maneuver_10004[[#This Row],[x-pos]]^2+ssa_urop_maneuver_10004[[#This Row],[y-pos]]^2+ssa_urop_maneuver_10004[[#This Row],[z-pos]]^2)-6378</f>
        <v>544.71209958732379</v>
      </c>
      <c r="O61">
        <f>SQRT(ssa_urop_maneuver_10004[[#This Row],[x-vel]]^2+ssa_urop_maneuver_10004[[#This Row],[y-vel]]^2+ssa_urop_maneuver_10004[[#This Row],[z-vel]]^2)</f>
        <v>7.5853950898273137</v>
      </c>
    </row>
    <row r="62" spans="1:15" x14ac:dyDescent="0.35">
      <c r="A62">
        <v>10004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SQRT(ssa_urop_maneuver_10004[[#This Row],[x-pos]]^2+ssa_urop_maneuver_10004[[#This Row],[y-pos]]^2+ssa_urop_maneuver_10004[[#This Row],[z-pos]]^2)-6378</f>
        <v>541.51353437794114</v>
      </c>
      <c r="O62">
        <f>SQRT(ssa_urop_maneuver_10004[[#This Row],[x-vel]]^2+ssa_urop_maneuver_10004[[#This Row],[y-vel]]^2+ssa_urop_maneuver_10004[[#This Row],[z-vel]]^2)</f>
        <v>7.5880029529337465</v>
      </c>
    </row>
    <row r="63" spans="1:15" x14ac:dyDescent="0.35">
      <c r="A63">
        <v>10004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SQRT(ssa_urop_maneuver_10004[[#This Row],[x-pos]]^2+ssa_urop_maneuver_10004[[#This Row],[y-pos]]^2+ssa_urop_maneuver_10004[[#This Row],[z-pos]]^2)-6378</f>
        <v>540.08850023908963</v>
      </c>
      <c r="O63">
        <f>SQRT(ssa_urop_maneuver_10004[[#This Row],[x-vel]]^2+ssa_urop_maneuver_10004[[#This Row],[y-vel]]^2+ssa_urop_maneuver_10004[[#This Row],[z-vel]]^2)</f>
        <v>7.5932867137927484</v>
      </c>
    </row>
    <row r="64" spans="1:15" x14ac:dyDescent="0.35">
      <c r="A64">
        <v>10004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SQRT(ssa_urop_maneuver_10004[[#This Row],[x-pos]]^2+ssa_urop_maneuver_10004[[#This Row],[y-pos]]^2+ssa_urop_maneuver_10004[[#This Row],[z-pos]]^2)-6378</f>
        <v>539.80202517265752</v>
      </c>
      <c r="O64">
        <f>SQRT(ssa_urop_maneuver_10004[[#This Row],[x-vel]]^2+ssa_urop_maneuver_10004[[#This Row],[y-vel]]^2+ssa_urop_maneuver_10004[[#This Row],[z-vel]]^2)</f>
        <v>7.5963109726383431</v>
      </c>
    </row>
    <row r="65" spans="1:15" x14ac:dyDescent="0.35">
      <c r="A65">
        <v>10004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SQRT(ssa_urop_maneuver_10004[[#This Row],[x-pos]]^2+ssa_urop_maneuver_10004[[#This Row],[y-pos]]^2+ssa_urop_maneuver_10004[[#This Row],[z-pos]]^2)-6378</f>
        <v>539.88543682110594</v>
      </c>
      <c r="O65">
        <f>SQRT(ssa_urop_maneuver_10004[[#This Row],[x-vel]]^2+ssa_urop_maneuver_10004[[#This Row],[y-vel]]^2+ssa_urop_maneuver_10004[[#This Row],[z-vel]]^2)</f>
        <v>7.5938872180055208</v>
      </c>
    </row>
    <row r="66" spans="1:15" x14ac:dyDescent="0.35">
      <c r="A66">
        <v>10004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SQRT(ssa_urop_maneuver_10004[[#This Row],[x-pos]]^2+ssa_urop_maneuver_10004[[#This Row],[y-pos]]^2+ssa_urop_maneuver_10004[[#This Row],[z-pos]]^2)-6378</f>
        <v>541.05631165310842</v>
      </c>
      <c r="O66">
        <f>SQRT(ssa_urop_maneuver_10004[[#This Row],[x-vel]]^2+ssa_urop_maneuver_10004[[#This Row],[y-vel]]^2+ssa_urop_maneuver_10004[[#This Row],[z-vel]]^2)</f>
        <v>7.5887089266458903</v>
      </c>
    </row>
    <row r="67" spans="1:15" x14ac:dyDescent="0.35">
      <c r="A67">
        <v>10004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SQRT(ssa_urop_maneuver_10004[[#This Row],[x-pos]]^2+ssa_urop_maneuver_10004[[#This Row],[y-pos]]^2+ssa_urop_maneuver_10004[[#This Row],[z-pos]]^2)-6378</f>
        <v>544.10805255433661</v>
      </c>
      <c r="O67">
        <f>SQRT(ssa_urop_maneuver_10004[[#This Row],[x-vel]]^2+ssa_urop_maneuver_10004[[#This Row],[y-vel]]^2+ssa_urop_maneuver_10004[[#This Row],[z-vel]]^2)</f>
        <v>7.5857645739539583</v>
      </c>
    </row>
    <row r="68" spans="1:15" x14ac:dyDescent="0.35">
      <c r="A68">
        <v>10004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SQRT(ssa_urop_maneuver_10004[[#This Row],[x-pos]]^2+ssa_urop_maneuver_10004[[#This Row],[y-pos]]^2+ssa_urop_maneuver_10004[[#This Row],[z-pos]]^2)-6378</f>
        <v>547.63370640309131</v>
      </c>
      <c r="O68">
        <f>SQRT(ssa_urop_maneuver_10004[[#This Row],[x-vel]]^2+ssa_urop_maneuver_10004[[#This Row],[y-vel]]^2+ssa_urop_maneuver_10004[[#This Row],[z-vel]]^2)</f>
        <v>7.5859155133801028</v>
      </c>
    </row>
    <row r="69" spans="1:15" x14ac:dyDescent="0.35">
      <c r="A69">
        <v>10004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SQRT(ssa_urop_maneuver_10004[[#This Row],[x-pos]]^2+ssa_urop_maneuver_10004[[#This Row],[y-pos]]^2+ssa_urop_maneuver_10004[[#This Row],[z-pos]]^2)-6378</f>
        <v>548.85566601583105</v>
      </c>
      <c r="O69">
        <f>SQRT(ssa_urop_maneuver_10004[[#This Row],[x-vel]]^2+ssa_urop_maneuver_10004[[#This Row],[y-vel]]^2+ssa_urop_maneuver_10004[[#This Row],[z-vel]]^2)</f>
        <v>7.5862496667234716</v>
      </c>
    </row>
    <row r="70" spans="1:15" x14ac:dyDescent="0.35">
      <c r="A70">
        <v>10004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SQRT(ssa_urop_maneuver_10004[[#This Row],[x-pos]]^2+ssa_urop_maneuver_10004[[#This Row],[y-pos]]^2+ssa_urop_maneuver_10004[[#This Row],[z-pos]]^2)-6378</f>
        <v>546.71501377711866</v>
      </c>
      <c r="O70">
        <f>SQRT(ssa_urop_maneuver_10004[[#This Row],[x-vel]]^2+ssa_urop_maneuver_10004[[#This Row],[y-vel]]^2+ssa_urop_maneuver_10004[[#This Row],[z-vel]]^2)</f>
        <v>7.585440177280347</v>
      </c>
    </row>
    <row r="71" spans="1:15" x14ac:dyDescent="0.35">
      <c r="A71">
        <v>10004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SQRT(ssa_urop_maneuver_10004[[#This Row],[x-pos]]^2+ssa_urop_maneuver_10004[[#This Row],[y-pos]]^2+ssa_urop_maneuver_10004[[#This Row],[z-pos]]^2)-6378</f>
        <v>543.13133665333862</v>
      </c>
      <c r="O71">
        <f>SQRT(ssa_urop_maneuver_10004[[#This Row],[x-vel]]^2+ssa_urop_maneuver_10004[[#This Row],[y-vel]]^2+ssa_urop_maneuver_10004[[#This Row],[z-vel]]^2)</f>
        <v>7.5860621461514874</v>
      </c>
    </row>
    <row r="72" spans="1:15" x14ac:dyDescent="0.35">
      <c r="A72">
        <v>10004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SQRT(ssa_urop_maneuver_10004[[#This Row],[x-pos]]^2+ssa_urop_maneuver_10004[[#This Row],[y-pos]]^2+ssa_urop_maneuver_10004[[#This Row],[z-pos]]^2)-6378</f>
        <v>540.68856969231274</v>
      </c>
      <c r="O72">
        <f>SQRT(ssa_urop_maneuver_10004[[#This Row],[x-vel]]^2+ssa_urop_maneuver_10004[[#This Row],[y-vel]]^2+ssa_urop_maneuver_10004[[#This Row],[z-vel]]^2)</f>
        <v>7.5902244053167713</v>
      </c>
    </row>
    <row r="73" spans="1:15" x14ac:dyDescent="0.35">
      <c r="A73">
        <v>10004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SQRT(ssa_urop_maneuver_10004[[#This Row],[x-pos]]^2+ssa_urop_maneuver_10004[[#This Row],[y-pos]]^2+ssa_urop_maneuver_10004[[#This Row],[z-pos]]^2)-6378</f>
        <v>539.9375539691373</v>
      </c>
      <c r="O73">
        <f>SQRT(ssa_urop_maneuver_10004[[#This Row],[x-vel]]^2+ssa_urop_maneuver_10004[[#This Row],[y-vel]]^2+ssa_urop_maneuver_10004[[#This Row],[z-vel]]^2)</f>
        <v>7.5951935263914692</v>
      </c>
    </row>
    <row r="74" spans="1:15" x14ac:dyDescent="0.35">
      <c r="A74">
        <v>10004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SQRT(ssa_urop_maneuver_10004[[#This Row],[x-pos]]^2+ssa_urop_maneuver_10004[[#This Row],[y-pos]]^2+ssa_urop_maneuver_10004[[#This Row],[z-pos]]^2)-6378</f>
        <v>539.81045101353538</v>
      </c>
      <c r="O74">
        <f>SQRT(ssa_urop_maneuver_10004[[#This Row],[x-vel]]^2+ssa_urop_maneuver_10004[[#This Row],[y-vel]]^2+ssa_urop_maneuver_10004[[#This Row],[z-vel]]^2)</f>
        <v>7.5958500519197223</v>
      </c>
    </row>
    <row r="75" spans="1:15" x14ac:dyDescent="0.35">
      <c r="A75">
        <v>10004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SQRT(ssa_urop_maneuver_10004[[#This Row],[x-pos]]^2+ssa_urop_maneuver_10004[[#This Row],[y-pos]]^2+ssa_urop_maneuver_10004[[#This Row],[z-pos]]^2)-6378</f>
        <v>540.17980483903921</v>
      </c>
      <c r="O75">
        <f>SQRT(ssa_urop_maneuver_10004[[#This Row],[x-vel]]^2+ssa_urop_maneuver_10004[[#This Row],[y-vel]]^2+ssa_urop_maneuver_10004[[#This Row],[z-vel]]^2)</f>
        <v>7.5915834429331763</v>
      </c>
    </row>
    <row r="76" spans="1:15" x14ac:dyDescent="0.35">
      <c r="A76">
        <v>10004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SQRT(ssa_urop_maneuver_10004[[#This Row],[x-pos]]^2+ssa_urop_maneuver_10004[[#This Row],[y-pos]]^2+ssa_urop_maneuver_10004[[#This Row],[z-pos]]^2)-6378</f>
        <v>542.17371549401469</v>
      </c>
      <c r="O76">
        <f>SQRT(ssa_urop_maneuver_10004[[#This Row],[x-vel]]^2+ssa_urop_maneuver_10004[[#This Row],[y-vel]]^2+ssa_urop_maneuver_10004[[#This Row],[z-vel]]^2)</f>
        <v>7.5869700807033764</v>
      </c>
    </row>
    <row r="77" spans="1:15" x14ac:dyDescent="0.35">
      <c r="A77">
        <v>10004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SQRT(ssa_urop_maneuver_10004[[#This Row],[x-pos]]^2+ssa_urop_maneuver_10004[[#This Row],[y-pos]]^2+ssa_urop_maneuver_10004[[#This Row],[z-pos]]^2)-6378</f>
        <v>545.75587408663341</v>
      </c>
      <c r="O77">
        <f>SQRT(ssa_urop_maneuver_10004[[#This Row],[x-vel]]^2+ssa_urop_maneuver_10004[[#This Row],[y-vel]]^2+ssa_urop_maneuver_10004[[#This Row],[z-vel]]^2)</f>
        <v>7.5856618290795108</v>
      </c>
    </row>
    <row r="78" spans="1:15" x14ac:dyDescent="0.35">
      <c r="A78">
        <v>10004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SQRT(ssa_urop_maneuver_10004[[#This Row],[x-pos]]^2+ssa_urop_maneuver_10004[[#This Row],[y-pos]]^2+ssa_urop_maneuver_10004[[#This Row],[z-pos]]^2)-6378</f>
        <v>548.5693445166271</v>
      </c>
      <c r="O78">
        <f>SQRT(ssa_urop_maneuver_10004[[#This Row],[x-vel]]^2+ssa_urop_maneuver_10004[[#This Row],[y-vel]]^2+ssa_urop_maneuver_10004[[#This Row],[z-vel]]^2)</f>
        <v>7.5862803784283335</v>
      </c>
    </row>
    <row r="79" spans="1:15" x14ac:dyDescent="0.35">
      <c r="A79">
        <v>10004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SQRT(ssa_urop_maneuver_10004[[#This Row],[x-pos]]^2+ssa_urop_maneuver_10004[[#This Row],[y-pos]]^2+ssa_urop_maneuver_10004[[#This Row],[z-pos]]^2)-6378</f>
        <v>548.23213554336689</v>
      </c>
      <c r="O79">
        <f>SQRT(ssa_urop_maneuver_10004[[#This Row],[x-vel]]^2+ssa_urop_maneuver_10004[[#This Row],[y-vel]]^2+ssa_urop_maneuver_10004[[#This Row],[z-vel]]^2)</f>
        <v>7.5859143515908363</v>
      </c>
    </row>
    <row r="80" spans="1:15" x14ac:dyDescent="0.35">
      <c r="A80">
        <v>10004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SQRT(ssa_urop_maneuver_10004[[#This Row],[x-pos]]^2+ssa_urop_maneuver_10004[[#This Row],[y-pos]]^2+ssa_urop_maneuver_10004[[#This Row],[z-pos]]^2)-6378</f>
        <v>545.14102798932254</v>
      </c>
      <c r="O80">
        <f>SQRT(ssa_urop_maneuver_10004[[#This Row],[x-vel]]^2+ssa_urop_maneuver_10004[[#This Row],[y-vel]]^2+ssa_urop_maneuver_10004[[#This Row],[z-vel]]^2)</f>
        <v>7.5852954205430052</v>
      </c>
    </row>
    <row r="81" spans="1:15" x14ac:dyDescent="0.35">
      <c r="A81">
        <v>10004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SQRT(ssa_urop_maneuver_10004[[#This Row],[x-pos]]^2+ssa_urop_maneuver_10004[[#This Row],[y-pos]]^2+ssa_urop_maneuver_10004[[#This Row],[z-pos]]^2)-6378</f>
        <v>541.88659734240173</v>
      </c>
      <c r="O81">
        <f>SQRT(ssa_urop_maneuver_10004[[#This Row],[x-vel]]^2+ssa_urop_maneuver_10004[[#This Row],[y-vel]]^2+ssa_urop_maneuver_10004[[#This Row],[z-vel]]^2)</f>
        <v>7.5874818474301611</v>
      </c>
    </row>
    <row r="82" spans="1:15" x14ac:dyDescent="0.35">
      <c r="A82">
        <v>10004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SQRT(ssa_urop_maneuver_10004[[#This Row],[x-pos]]^2+ssa_urop_maneuver_10004[[#This Row],[y-pos]]^2+ssa_urop_maneuver_10004[[#This Row],[z-pos]]^2)-6378</f>
        <v>540.28763959969274</v>
      </c>
      <c r="O82">
        <f>SQRT(ssa_urop_maneuver_10004[[#This Row],[x-vel]]^2+ssa_urop_maneuver_10004[[#This Row],[y-vel]]^2+ssa_urop_maneuver_10004[[#This Row],[z-vel]]^2)</f>
        <v>7.5925902171445907</v>
      </c>
    </row>
    <row r="83" spans="1:15" x14ac:dyDescent="0.35">
      <c r="A83">
        <v>10004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SQRT(ssa_urop_maneuver_10004[[#This Row],[x-pos]]^2+ssa_urop_maneuver_10004[[#This Row],[y-pos]]^2+ssa_urop_maneuver_10004[[#This Row],[z-pos]]^2)-6378</f>
        <v>539.90709997068006</v>
      </c>
      <c r="O83">
        <f>SQRT(ssa_urop_maneuver_10004[[#This Row],[x-vel]]^2+ssa_urop_maneuver_10004[[#This Row],[y-vel]]^2+ssa_urop_maneuver_10004[[#This Row],[z-vel]]^2)</f>
        <v>7.5961339789731941</v>
      </c>
    </row>
    <row r="84" spans="1:15" x14ac:dyDescent="0.35">
      <c r="A84">
        <v>10004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SQRT(ssa_urop_maneuver_10004[[#This Row],[x-pos]]^2+ssa_urop_maneuver_10004[[#This Row],[y-pos]]^2+ssa_urop_maneuver_10004[[#This Row],[z-pos]]^2)-6378</f>
        <v>539.86330389690556</v>
      </c>
      <c r="O84">
        <f>SQRT(ssa_urop_maneuver_10004[[#This Row],[x-vel]]^2+ssa_urop_maneuver_10004[[#This Row],[y-vel]]^2+ssa_urop_maneuver_10004[[#This Row],[z-vel]]^2)</f>
        <v>7.5942861135389323</v>
      </c>
    </row>
    <row r="85" spans="1:15" x14ac:dyDescent="0.35">
      <c r="A85">
        <v>10004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SQRT(ssa_urop_maneuver_10004[[#This Row],[x-pos]]^2+ssa_urop_maneuver_10004[[#This Row],[y-pos]]^2+ssa_urop_maneuver_10004[[#This Row],[z-pos]]^2)-6378</f>
        <v>540.81923083635957</v>
      </c>
      <c r="O85">
        <f>SQRT(ssa_urop_maneuver_10004[[#This Row],[x-vel]]^2+ssa_urop_maneuver_10004[[#This Row],[y-vel]]^2+ssa_urop_maneuver_10004[[#This Row],[z-vel]]^2)</f>
        <v>7.589231825959053</v>
      </c>
    </row>
    <row r="86" spans="1:15" x14ac:dyDescent="0.35">
      <c r="A86">
        <v>10004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SQRT(ssa_urop_maneuver_10004[[#This Row],[x-pos]]^2+ssa_urop_maneuver_10004[[#This Row],[y-pos]]^2+ssa_urop_maneuver_10004[[#This Row],[z-pos]]^2)-6378</f>
        <v>543.70187826052552</v>
      </c>
      <c r="O86">
        <f>SQRT(ssa_urop_maneuver_10004[[#This Row],[x-vel]]^2+ssa_urop_maneuver_10004[[#This Row],[y-vel]]^2+ssa_urop_maneuver_10004[[#This Row],[z-vel]]^2)</f>
        <v>7.5859493389829789</v>
      </c>
    </row>
    <row r="87" spans="1:15" x14ac:dyDescent="0.35">
      <c r="A87">
        <v>10004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SQRT(ssa_urop_maneuver_10004[[#This Row],[x-pos]]^2+ssa_urop_maneuver_10004[[#This Row],[y-pos]]^2+ssa_urop_maneuver_10004[[#This Row],[z-pos]]^2)-6378</f>
        <v>547.33881156385542</v>
      </c>
      <c r="O87">
        <f>SQRT(ssa_urop_maneuver_10004[[#This Row],[x-vel]]^2+ssa_urop_maneuver_10004[[#This Row],[y-vel]]^2+ssa_urop_maneuver_10004[[#This Row],[z-vel]]^2)</f>
        <v>7.5858926462900174</v>
      </c>
    </row>
    <row r="88" spans="1:15" x14ac:dyDescent="0.35">
      <c r="A88">
        <v>10004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SQRT(ssa_urop_maneuver_10004[[#This Row],[x-pos]]^2+ssa_urop_maneuver_10004[[#This Row],[y-pos]]^2+ssa_urop_maneuver_10004[[#This Row],[z-pos]]^2)-6378</f>
        <v>548.92476351473942</v>
      </c>
      <c r="O88">
        <f>SQRT(ssa_urop_maneuver_10004[[#This Row],[x-vel]]^2+ssa_urop_maneuver_10004[[#This Row],[y-vel]]^2+ssa_urop_maneuver_10004[[#This Row],[z-vel]]^2)</f>
        <v>7.5862591426980694</v>
      </c>
    </row>
    <row r="89" spans="1:15" x14ac:dyDescent="0.35">
      <c r="A89">
        <v>10004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SQRT(ssa_urop_maneuver_10004[[#This Row],[x-pos]]^2+ssa_urop_maneuver_10004[[#This Row],[y-pos]]^2+ssa_urop_maneuver_10004[[#This Row],[z-pos]]^2)-6378</f>
        <v>547.11054939690166</v>
      </c>
      <c r="O89">
        <f>SQRT(ssa_urop_maneuver_10004[[#This Row],[x-vel]]^2+ssa_urop_maneuver_10004[[#This Row],[y-vel]]^2+ssa_urop_maneuver_10004[[#This Row],[z-vel]]^2)</f>
        <v>7.5853671432368595</v>
      </c>
    </row>
    <row r="90" spans="1:15" x14ac:dyDescent="0.35">
      <c r="A90">
        <v>10004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SQRT(ssa_urop_maneuver_10004[[#This Row],[x-pos]]^2+ssa_urop_maneuver_10004[[#This Row],[y-pos]]^2+ssa_urop_maneuver_10004[[#This Row],[z-pos]]^2)-6378</f>
        <v>543.60281104111436</v>
      </c>
      <c r="O90">
        <f>SQRT(ssa_urop_maneuver_10004[[#This Row],[x-vel]]^2+ssa_urop_maneuver_10004[[#This Row],[y-vel]]^2+ssa_urop_maneuver_10004[[#This Row],[z-vel]]^2)</f>
        <v>7.5857494503616003</v>
      </c>
    </row>
    <row r="91" spans="1:15" x14ac:dyDescent="0.35">
      <c r="A91">
        <v>10004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SQRT(ssa_urop_maneuver_10004[[#This Row],[x-pos]]^2+ssa_urop_maneuver_10004[[#This Row],[y-pos]]^2+ssa_urop_maneuver_10004[[#This Row],[z-pos]]^2)-6378</f>
        <v>540.98417588830489</v>
      </c>
      <c r="O91">
        <f>SQRT(ssa_urop_maneuver_10004[[#This Row],[x-vel]]^2+ssa_urop_maneuver_10004[[#This Row],[y-vel]]^2+ssa_urop_maneuver_10004[[#This Row],[z-vel]]^2)</f>
        <v>7.5896350444833391</v>
      </c>
    </row>
    <row r="92" spans="1:15" x14ac:dyDescent="0.35">
      <c r="A92">
        <v>10004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SQRT(ssa_urop_maneuver_10004[[#This Row],[x-pos]]^2+ssa_urop_maneuver_10004[[#This Row],[y-pos]]^2+ssa_urop_maneuver_10004[[#This Row],[z-pos]]^2)-6378</f>
        <v>540.02454247013247</v>
      </c>
      <c r="O92">
        <f>SQRT(ssa_urop_maneuver_10004[[#This Row],[x-vel]]^2+ssa_urop_maneuver_10004[[#This Row],[y-vel]]^2+ssa_urop_maneuver_10004[[#This Row],[z-vel]]^2)</f>
        <v>7.5947056404576472</v>
      </c>
    </row>
    <row r="93" spans="1:15" x14ac:dyDescent="0.35">
      <c r="A93">
        <v>10004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SQRT(ssa_urop_maneuver_10004[[#This Row],[x-pos]]^2+ssa_urop_maneuver_10004[[#This Row],[y-pos]]^2+ssa_urop_maneuver_10004[[#This Row],[z-pos]]^2)-6378</f>
        <v>539.81468436621344</v>
      </c>
      <c r="O93">
        <f>SQRT(ssa_urop_maneuver_10004[[#This Row],[x-vel]]^2+ssa_urop_maneuver_10004[[#This Row],[y-vel]]^2+ssa_urop_maneuver_10004[[#This Row],[z-vel]]^2)</f>
        <v>7.5959532034719794</v>
      </c>
    </row>
    <row r="94" spans="1:15" x14ac:dyDescent="0.35">
      <c r="A94">
        <v>10004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SQRT(ssa_urop_maneuver_10004[[#This Row],[x-pos]]^2+ssa_urop_maneuver_10004[[#This Row],[y-pos]]^2+ssa_urop_maneuver_10004[[#This Row],[z-pos]]^2)-6378</f>
        <v>540.12628510028935</v>
      </c>
      <c r="O94">
        <f>SQRT(ssa_urop_maneuver_10004[[#This Row],[x-vel]]^2+ssa_urop_maneuver_10004[[#This Row],[y-vel]]^2+ssa_urop_maneuver_10004[[#This Row],[z-vel]]^2)</f>
        <v>7.5920183408693385</v>
      </c>
    </row>
    <row r="95" spans="1:15" x14ac:dyDescent="0.35">
      <c r="A95">
        <v>10004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SQRT(ssa_urop_maneuver_10004[[#This Row],[x-pos]]^2+ssa_urop_maneuver_10004[[#This Row],[y-pos]]^2+ssa_urop_maneuver_10004[[#This Row],[z-pos]]^2)-6378</f>
        <v>542.01759462707014</v>
      </c>
      <c r="O95">
        <f>SQRT(ssa_urop_maneuver_10004[[#This Row],[x-vel]]^2+ssa_urop_maneuver_10004[[#This Row],[y-vel]]^2+ssa_urop_maneuver_10004[[#This Row],[z-vel]]^2)</f>
        <v>7.5871771691539953</v>
      </c>
    </row>
    <row r="96" spans="1:15" x14ac:dyDescent="0.35">
      <c r="A96">
        <v>10004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SQRT(ssa_urop_maneuver_10004[[#This Row],[x-pos]]^2+ssa_urop_maneuver_10004[[#This Row],[y-pos]]^2+ssa_urop_maneuver_10004[[#This Row],[z-pos]]^2)-6378</f>
        <v>545.59131512909426</v>
      </c>
      <c r="O96">
        <f>SQRT(ssa_urop_maneuver_10004[[#This Row],[x-vel]]^2+ssa_urop_maneuver_10004[[#This Row],[y-vel]]^2+ssa_urop_maneuver_10004[[#This Row],[z-vel]]^2)</f>
        <v>7.5854645234739611</v>
      </c>
    </row>
    <row r="97" spans="1:15" x14ac:dyDescent="0.35">
      <c r="A97">
        <v>10004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SQRT(ssa_urop_maneuver_10004[[#This Row],[x-pos]]^2+ssa_urop_maneuver_10004[[#This Row],[y-pos]]^2+ssa_urop_maneuver_10004[[#This Row],[z-pos]]^2)-6378</f>
        <v>548.62415969921312</v>
      </c>
      <c r="O97">
        <f>SQRT(ssa_urop_maneuver_10004[[#This Row],[x-vel]]^2+ssa_urop_maneuver_10004[[#This Row],[y-vel]]^2+ssa_urop_maneuver_10004[[#This Row],[z-vel]]^2)</f>
        <v>7.5860243911377694</v>
      </c>
    </row>
    <row r="98" spans="1:15" x14ac:dyDescent="0.35">
      <c r="A98">
        <v>10004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SQRT(ssa_urop_maneuver_10004[[#This Row],[x-pos]]^2+ssa_urop_maneuver_10004[[#This Row],[y-pos]]^2+ssa_urop_maneuver_10004[[#This Row],[z-pos]]^2)-6378</f>
        <v>548.57107592066495</v>
      </c>
      <c r="O98">
        <f>SQRT(ssa_urop_maneuver_10004[[#This Row],[x-vel]]^2+ssa_urop_maneuver_10004[[#This Row],[y-vel]]^2+ssa_urop_maneuver_10004[[#This Row],[z-vel]]^2)</f>
        <v>7.585843564181534</v>
      </c>
    </row>
    <row r="99" spans="1:15" x14ac:dyDescent="0.35">
      <c r="A99">
        <v>10004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SQRT(ssa_urop_maneuver_10004[[#This Row],[x-pos]]^2+ssa_urop_maneuver_10004[[#This Row],[y-pos]]^2+ssa_urop_maneuver_10004[[#This Row],[z-pos]]^2)-6378</f>
        <v>545.53671892977127</v>
      </c>
      <c r="O99">
        <f>SQRT(ssa_urop_maneuver_10004[[#This Row],[x-vel]]^2+ssa_urop_maneuver_10004[[#This Row],[y-vel]]^2+ssa_urop_maneuver_10004[[#This Row],[z-vel]]^2)</f>
        <v>7.5851655872749966</v>
      </c>
    </row>
    <row r="100" spans="1:15" x14ac:dyDescent="0.35">
      <c r="A100">
        <v>10004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SQRT(ssa_urop_maneuver_10004[[#This Row],[x-pos]]^2+ssa_urop_maneuver_10004[[#This Row],[y-pos]]^2+ssa_urop_maneuver_10004[[#This Row],[z-pos]]^2)-6378</f>
        <v>542.1010991432031</v>
      </c>
      <c r="O100">
        <f>SQRT(ssa_urop_maneuver_10004[[#This Row],[x-vel]]^2+ssa_urop_maneuver_10004[[#This Row],[y-vel]]^2+ssa_urop_maneuver_10004[[#This Row],[z-vel]]^2)</f>
        <v>7.5872198601332395</v>
      </c>
    </row>
    <row r="101" spans="1:15" x14ac:dyDescent="0.35">
      <c r="A101">
        <v>10004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SQRT(ssa_urop_maneuver_10004[[#This Row],[x-pos]]^2+ssa_urop_maneuver_10004[[#This Row],[y-pos]]^2+ssa_urop_maneuver_10004[[#This Row],[z-pos]]^2)-6378</f>
        <v>540.24568915316195</v>
      </c>
      <c r="O101">
        <f>SQRT(ssa_urop_maneuver_10004[[#This Row],[x-vel]]^2+ssa_urop_maneuver_10004[[#This Row],[y-vel]]^2+ssa_urop_maneuver_10004[[#This Row],[z-vel]]^2)</f>
        <v>7.5923161589137989</v>
      </c>
    </row>
    <row r="102" spans="1:15" x14ac:dyDescent="0.35">
      <c r="A102">
        <v>10004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SQRT(ssa_urop_maneuver_10004[[#This Row],[x-pos]]^2+ssa_urop_maneuver_10004[[#This Row],[y-pos]]^2+ssa_urop_maneuver_10004[[#This Row],[z-pos]]^2)-6378</f>
        <v>539.74378869326029</v>
      </c>
      <c r="O102">
        <f>SQRT(ssa_urop_maneuver_10004[[#This Row],[x-vel]]^2+ssa_urop_maneuver_10004[[#This Row],[y-vel]]^2+ssa_urop_maneuver_10004[[#This Row],[z-vel]]^2)</f>
        <v>7.5961378108456898</v>
      </c>
    </row>
    <row r="103" spans="1:15" x14ac:dyDescent="0.35">
      <c r="A103">
        <v>10004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SQRT(ssa_urop_maneuver_10004[[#This Row],[x-pos]]^2+ssa_urop_maneuver_10004[[#This Row],[y-pos]]^2+ssa_urop_maneuver_10004[[#This Row],[z-pos]]^2)-6378</f>
        <v>539.74888322608604</v>
      </c>
      <c r="O103">
        <f>SQRT(ssa_urop_maneuver_10004[[#This Row],[x-vel]]^2+ssa_urop_maneuver_10004[[#This Row],[y-vel]]^2+ssa_urop_maneuver_10004[[#This Row],[z-vel]]^2)</f>
        <v>7.5947245143938327</v>
      </c>
    </row>
    <row r="104" spans="1:15" x14ac:dyDescent="0.35">
      <c r="A104">
        <v>10004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SQRT(ssa_urop_maneuver_10004[[#This Row],[x-pos]]^2+ssa_urop_maneuver_10004[[#This Row],[y-pos]]^2+ssa_urop_maneuver_10004[[#This Row],[z-pos]]^2)-6378</f>
        <v>540.72280724653046</v>
      </c>
      <c r="O104">
        <f>SQRT(ssa_urop_maneuver_10004[[#This Row],[x-vel]]^2+ssa_urop_maneuver_10004[[#This Row],[y-vel]]^2+ssa_urop_maneuver_10004[[#This Row],[z-vel]]^2)</f>
        <v>7.5895997449858106</v>
      </c>
    </row>
    <row r="105" spans="1:15" x14ac:dyDescent="0.35">
      <c r="A105">
        <v>10004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SQRT(ssa_urop_maneuver_10004[[#This Row],[x-pos]]^2+ssa_urop_maneuver_10004[[#This Row],[y-pos]]^2+ssa_urop_maneuver_10004[[#This Row],[z-pos]]^2)-6378</f>
        <v>543.58215588700386</v>
      </c>
      <c r="O105">
        <f>SQRT(ssa_urop_maneuver_10004[[#This Row],[x-vel]]^2+ssa_urop_maneuver_10004[[#This Row],[y-vel]]^2+ssa_urop_maneuver_10004[[#This Row],[z-vel]]^2)</f>
        <v>7.5858683552372943</v>
      </c>
    </row>
    <row r="106" spans="1:15" x14ac:dyDescent="0.35">
      <c r="A106">
        <v>10004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SQRT(ssa_urop_maneuver_10004[[#This Row],[x-pos]]^2+ssa_urop_maneuver_10004[[#This Row],[y-pos]]^2+ssa_urop_maneuver_10004[[#This Row],[z-pos]]^2)-6378</f>
        <v>547.31999318376438</v>
      </c>
      <c r="O106">
        <f>SQRT(ssa_urop_maneuver_10004[[#This Row],[x-vel]]^2+ssa_urop_maneuver_10004[[#This Row],[y-vel]]^2+ssa_urop_maneuver_10004[[#This Row],[z-vel]]^2)</f>
        <v>7.5855277869164492</v>
      </c>
    </row>
    <row r="107" spans="1:15" x14ac:dyDescent="0.35">
      <c r="A107">
        <v>10004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SQRT(ssa_urop_maneuver_10004[[#This Row],[x-pos]]^2+ssa_urop_maneuver_10004[[#This Row],[y-pos]]^2+ssa_urop_maneuver_10004[[#This Row],[z-pos]]^2)-6378</f>
        <v>549.14362173382233</v>
      </c>
      <c r="O107">
        <f>SQRT(ssa_urop_maneuver_10004[[#This Row],[x-vel]]^2+ssa_urop_maneuver_10004[[#This Row],[y-vel]]^2+ssa_urop_maneuver_10004[[#This Row],[z-vel]]^2)</f>
        <v>7.5860133305652448</v>
      </c>
    </row>
    <row r="108" spans="1:15" x14ac:dyDescent="0.35">
      <c r="A108">
        <v>10004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SQRT(ssa_urop_maneuver_10004[[#This Row],[x-pos]]^2+ssa_urop_maneuver_10004[[#This Row],[y-pos]]^2+ssa_urop_maneuver_10004[[#This Row],[z-pos]]^2)-6378</f>
        <v>547.48113528439171</v>
      </c>
      <c r="O108">
        <f>SQRT(ssa_urop_maneuver_10004[[#This Row],[x-vel]]^2+ssa_urop_maneuver_10004[[#This Row],[y-vel]]^2+ssa_urop_maneuver_10004[[#This Row],[z-vel]]^2)</f>
        <v>7.585343245899165</v>
      </c>
    </row>
    <row r="109" spans="1:15" x14ac:dyDescent="0.35">
      <c r="A109">
        <v>10004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SQRT(ssa_urop_maneuver_10004[[#This Row],[x-pos]]^2+ssa_urop_maneuver_10004[[#This Row],[y-pos]]^2+ssa_urop_maneuver_10004[[#This Row],[z-pos]]^2)-6378</f>
        <v>543.84384546404544</v>
      </c>
      <c r="O109">
        <f>SQRT(ssa_urop_maneuver_10004[[#This Row],[x-vel]]^2+ssa_urop_maneuver_10004[[#This Row],[y-vel]]^2+ssa_urop_maneuver_10004[[#This Row],[z-vel]]^2)</f>
        <v>7.5855899280389458</v>
      </c>
    </row>
    <row r="110" spans="1:15" x14ac:dyDescent="0.35">
      <c r="A110">
        <v>10004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SQRT(ssa_urop_maneuver_10004[[#This Row],[x-pos]]^2+ssa_urop_maneuver_10004[[#This Row],[y-pos]]^2+ssa_urop_maneuver_10004[[#This Row],[z-pos]]^2)-6378</f>
        <v>540.96477507060263</v>
      </c>
      <c r="O110">
        <f>SQRT(ssa_urop_maneuver_10004[[#This Row],[x-vel]]^2+ssa_urop_maneuver_10004[[#This Row],[y-vel]]^2+ssa_urop_maneuver_10004[[#This Row],[z-vel]]^2)</f>
        <v>7.5893986845817887</v>
      </c>
    </row>
    <row r="111" spans="1:15" x14ac:dyDescent="0.35">
      <c r="A111">
        <v>10004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SQRT(ssa_urop_maneuver_10004[[#This Row],[x-pos]]^2+ssa_urop_maneuver_10004[[#This Row],[y-pos]]^2+ssa_urop_maneuver_10004[[#This Row],[z-pos]]^2)-6378</f>
        <v>539.82620422545369</v>
      </c>
      <c r="O111">
        <f>SQRT(ssa_urop_maneuver_10004[[#This Row],[x-vel]]^2+ssa_urop_maneuver_10004[[#This Row],[y-vel]]^2+ssa_urop_maneuver_10004[[#This Row],[z-vel]]^2)</f>
        <v>7.5946723942219796</v>
      </c>
    </row>
    <row r="112" spans="1:15" x14ac:dyDescent="0.35">
      <c r="A112">
        <v>10004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SQRT(ssa_urop_maneuver_10004[[#This Row],[x-pos]]^2+ssa_urop_maneuver_10004[[#This Row],[y-pos]]^2+ssa_urop_maneuver_10004[[#This Row],[z-pos]]^2)-6378</f>
        <v>539.59110857961969</v>
      </c>
      <c r="O112">
        <f>SQRT(ssa_urop_maneuver_10004[[#This Row],[x-vel]]^2+ssa_urop_maneuver_10004[[#This Row],[y-vel]]^2+ssa_urop_maneuver_10004[[#This Row],[z-vel]]^2)</f>
        <v>7.5963323066451487</v>
      </c>
    </row>
    <row r="113" spans="1:15" x14ac:dyDescent="0.35">
      <c r="A113">
        <v>10004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SQRT(ssa_urop_maneuver_10004[[#This Row],[x-pos]]^2+ssa_urop_maneuver_10004[[#This Row],[y-pos]]^2+ssa_urop_maneuver_10004[[#This Row],[z-pos]]^2)-6378</f>
        <v>539.89448906641064</v>
      </c>
      <c r="O113">
        <f>SQRT(ssa_urop_maneuver_10004[[#This Row],[x-vel]]^2+ssa_urop_maneuver_10004[[#This Row],[y-vel]]^2+ssa_urop_maneuver_10004[[#This Row],[z-vel]]^2)</f>
        <v>7.5926931352790232</v>
      </c>
    </row>
    <row r="114" spans="1:15" x14ac:dyDescent="0.35">
      <c r="A114">
        <v>10004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SQRT(ssa_urop_maneuver_10004[[#This Row],[x-pos]]^2+ssa_urop_maneuver_10004[[#This Row],[y-pos]]^2+ssa_urop_maneuver_10004[[#This Row],[z-pos]]^2)-6378</f>
        <v>541.6798519400736</v>
      </c>
      <c r="O114">
        <f>SQRT(ssa_urop_maneuver_10004[[#This Row],[x-vel]]^2+ssa_urop_maneuver_10004[[#This Row],[y-vel]]^2+ssa_urop_maneuver_10004[[#This Row],[z-vel]]^2)</f>
        <v>7.5875894381937972</v>
      </c>
    </row>
    <row r="115" spans="1:15" x14ac:dyDescent="0.35">
      <c r="A115">
        <v>10004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SQRT(ssa_urop_maneuver_10004[[#This Row],[x-pos]]^2+ssa_urop_maneuver_10004[[#This Row],[y-pos]]^2+ssa_urop_maneuver_10004[[#This Row],[z-pos]]^2)-6378</f>
        <v>545.24170104611767</v>
      </c>
      <c r="O115">
        <f>SQRT(ssa_urop_maneuver_10004[[#This Row],[x-vel]]^2+ssa_urop_maneuver_10004[[#This Row],[y-vel]]^2+ssa_urop_maneuver_10004[[#This Row],[z-vel]]^2)</f>
        <v>7.5854802724543378</v>
      </c>
    </row>
    <row r="116" spans="1:15" x14ac:dyDescent="0.35">
      <c r="A116">
        <v>10004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SQRT(ssa_urop_maneuver_10004[[#This Row],[x-pos]]^2+ssa_urop_maneuver_10004[[#This Row],[y-pos]]^2+ssa_urop_maneuver_10004[[#This Row],[z-pos]]^2)-6378</f>
        <v>548.5057275780573</v>
      </c>
      <c r="O116">
        <f>SQRT(ssa_urop_maneuver_10004[[#This Row],[x-vel]]^2+ssa_urop_maneuver_10004[[#This Row],[y-vel]]^2+ssa_urop_maneuver_10004[[#This Row],[z-vel]]^2)</f>
        <v>7.5859070328578984</v>
      </c>
    </row>
    <row r="117" spans="1:15" x14ac:dyDescent="0.35">
      <c r="A117">
        <v>10004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SQRT(ssa_urop_maneuver_10004[[#This Row],[x-pos]]^2+ssa_urop_maneuver_10004[[#This Row],[y-pos]]^2+ssa_urop_maneuver_10004[[#This Row],[z-pos]]^2)-6378</f>
        <v>548.79490380751668</v>
      </c>
      <c r="O117">
        <f>SQRT(ssa_urop_maneuver_10004[[#This Row],[x-vel]]^2+ssa_urop_maneuver_10004[[#This Row],[y-vel]]^2+ssa_urop_maneuver_10004[[#This Row],[z-vel]]^2)</f>
        <v>7.5858144294229835</v>
      </c>
    </row>
    <row r="118" spans="1:15" x14ac:dyDescent="0.35">
      <c r="A118">
        <v>10004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SQRT(ssa_urop_maneuver_10004[[#This Row],[x-pos]]^2+ssa_urop_maneuver_10004[[#This Row],[y-pos]]^2+ssa_urop_maneuver_10004[[#This Row],[z-pos]]^2)-6378</f>
        <v>545.91753086404606</v>
      </c>
      <c r="O118">
        <f>SQRT(ssa_urop_maneuver_10004[[#This Row],[x-vel]]^2+ssa_urop_maneuver_10004[[#This Row],[y-vel]]^2+ssa_urop_maneuver_10004[[#This Row],[z-vel]]^2)</f>
        <v>7.5850866939613306</v>
      </c>
    </row>
    <row r="119" spans="1:15" x14ac:dyDescent="0.35">
      <c r="A119">
        <v>10004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SQRT(ssa_urop_maneuver_10004[[#This Row],[x-pos]]^2+ssa_urop_maneuver_10004[[#This Row],[y-pos]]^2+ssa_urop_maneuver_10004[[#This Row],[z-pos]]^2)-6378</f>
        <v>542.3468391301667</v>
      </c>
      <c r="O119">
        <f>SQRT(ssa_urop_maneuver_10004[[#This Row],[x-vel]]^2+ssa_urop_maneuver_10004[[#This Row],[y-vel]]^2+ssa_urop_maneuver_10004[[#This Row],[z-vel]]^2)</f>
        <v>7.5868052871440073</v>
      </c>
    </row>
    <row r="120" spans="1:15" x14ac:dyDescent="0.35">
      <c r="A120">
        <v>10004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SQRT(ssa_urop_maneuver_10004[[#This Row],[x-pos]]^2+ssa_urop_maneuver_10004[[#This Row],[y-pos]]^2+ssa_urop_maneuver_10004[[#This Row],[z-pos]]^2)-6378</f>
        <v>540.28672840037234</v>
      </c>
      <c r="O120">
        <f>SQRT(ssa_urop_maneuver_10004[[#This Row],[x-vel]]^2+ssa_urop_maneuver_10004[[#This Row],[y-vel]]^2+ssa_urop_maneuver_10004[[#This Row],[z-vel]]^2)</f>
        <v>7.5918788564699335</v>
      </c>
    </row>
    <row r="121" spans="1:15" x14ac:dyDescent="0.35">
      <c r="A121">
        <v>10004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SQRT(ssa_urop_maneuver_10004[[#This Row],[x-pos]]^2+ssa_urop_maneuver_10004[[#This Row],[y-pos]]^2+ssa_urop_maneuver_10004[[#This Row],[z-pos]]^2)-6378</f>
        <v>539.66829606142346</v>
      </c>
      <c r="O121">
        <f>SQRT(ssa_urop_maneuver_10004[[#This Row],[x-vel]]^2+ssa_urop_maneuver_10004[[#This Row],[y-vel]]^2+ssa_urop_maneuver_10004[[#This Row],[z-vel]]^2)</f>
        <v>7.5961415954392635</v>
      </c>
    </row>
    <row r="122" spans="1:15" x14ac:dyDescent="0.35">
      <c r="A122">
        <v>10004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SQRT(ssa_urop_maneuver_10004[[#This Row],[x-pos]]^2+ssa_urop_maneuver_10004[[#This Row],[y-pos]]^2+ssa_urop_maneuver_10004[[#This Row],[z-pos]]^2)-6378</f>
        <v>539.59201456160463</v>
      </c>
      <c r="O122">
        <f>SQRT(ssa_urop_maneuver_10004[[#This Row],[x-vel]]^2+ssa_urop_maneuver_10004[[#This Row],[y-vel]]^2+ssa_urop_maneuver_10004[[#This Row],[z-vel]]^2)</f>
        <v>7.5952479854336215</v>
      </c>
    </row>
    <row r="123" spans="1:15" x14ac:dyDescent="0.35">
      <c r="A123">
        <v>10004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SQRT(ssa_urop_maneuver_10004[[#This Row],[x-pos]]^2+ssa_urop_maneuver_10004[[#This Row],[y-pos]]^2+ssa_urop_maneuver_10004[[#This Row],[z-pos]]^2)-6378</f>
        <v>540.40211426084443</v>
      </c>
      <c r="O123">
        <f>SQRT(ssa_urop_maneuver_10004[[#This Row],[x-vel]]^2+ssa_urop_maneuver_10004[[#This Row],[y-vel]]^2+ssa_urop_maneuver_10004[[#This Row],[z-vel]]^2)</f>
        <v>7.5902924923757036</v>
      </c>
    </row>
    <row r="124" spans="1:15" x14ac:dyDescent="0.35">
      <c r="A124">
        <v>10004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SQRT(ssa_urop_maneuver_10004[[#This Row],[x-pos]]^2+ssa_urop_maneuver_10004[[#This Row],[y-pos]]^2+ssa_urop_maneuver_10004[[#This Row],[z-pos]]^2)-6378</f>
        <v>543.07009352852947</v>
      </c>
      <c r="O124">
        <f>SQRT(ssa_urop_maneuver_10004[[#This Row],[x-vel]]^2+ssa_urop_maneuver_10004[[#This Row],[y-vel]]^2+ssa_urop_maneuver_10004[[#This Row],[z-vel]]^2)</f>
        <v>7.5862281413330281</v>
      </c>
    </row>
    <row r="125" spans="1:15" x14ac:dyDescent="0.35">
      <c r="A125">
        <v>10004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SQRT(ssa_urop_maneuver_10004[[#This Row],[x-pos]]^2+ssa_urop_maneuver_10004[[#This Row],[y-pos]]^2+ssa_urop_maneuver_10004[[#This Row],[z-pos]]^2)-6378</f>
        <v>546.86742615077947</v>
      </c>
      <c r="O125">
        <f>SQRT(ssa_urop_maneuver_10004[[#This Row],[x-vel]]^2+ssa_urop_maneuver_10004[[#This Row],[y-vel]]^2+ssa_urop_maneuver_10004[[#This Row],[z-vel]]^2)</f>
        <v>7.5856461333476384</v>
      </c>
    </row>
    <row r="126" spans="1:15" x14ac:dyDescent="0.35">
      <c r="A126">
        <v>10004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SQRT(ssa_urop_maneuver_10004[[#This Row],[x-pos]]^2+ssa_urop_maneuver_10004[[#This Row],[y-pos]]^2+ssa_urop_maneuver_10004[[#This Row],[z-pos]]^2)-6378</f>
        <v>549.03921405948677</v>
      </c>
      <c r="O126">
        <f>SQRT(ssa_urop_maneuver_10004[[#This Row],[x-vel]]^2+ssa_urop_maneuver_10004[[#This Row],[y-vel]]^2+ssa_urop_maneuver_10004[[#This Row],[z-vel]]^2)</f>
        <v>7.5861280109009401</v>
      </c>
    </row>
    <row r="127" spans="1:15" x14ac:dyDescent="0.35">
      <c r="A127">
        <v>10004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SQRT(ssa_urop_maneuver_10004[[#This Row],[x-pos]]^2+ssa_urop_maneuver_10004[[#This Row],[y-pos]]^2+ssa_urop_maneuver_10004[[#This Row],[z-pos]]^2)-6378</f>
        <v>547.73970396354434</v>
      </c>
      <c r="O127">
        <f>SQRT(ssa_urop_maneuver_10004[[#This Row],[x-vel]]^2+ssa_urop_maneuver_10004[[#This Row],[y-vel]]^2+ssa_urop_maneuver_10004[[#This Row],[z-vel]]^2)</f>
        <v>7.5854390602611463</v>
      </c>
    </row>
    <row r="128" spans="1:15" x14ac:dyDescent="0.35">
      <c r="A128">
        <v>10004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SQRT(ssa_urop_maneuver_10004[[#This Row],[x-pos]]^2+ssa_urop_maneuver_10004[[#This Row],[y-pos]]^2+ssa_urop_maneuver_10004[[#This Row],[z-pos]]^2)-6378</f>
        <v>544.20760132032228</v>
      </c>
      <c r="O128">
        <f>SQRT(ssa_urop_maneuver_10004[[#This Row],[x-vel]]^2+ssa_urop_maneuver_10004[[#This Row],[y-vel]]^2+ssa_urop_maneuver_10004[[#This Row],[z-vel]]^2)</f>
        <v>7.5853795867216558</v>
      </c>
    </row>
    <row r="129" spans="1:15" x14ac:dyDescent="0.35">
      <c r="A129">
        <v>10004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SQRT(ssa_urop_maneuver_10004[[#This Row],[x-pos]]^2+ssa_urop_maneuver_10004[[#This Row],[y-pos]]^2+ssa_urop_maneuver_10004[[#This Row],[z-pos]]^2)-6378</f>
        <v>541.2102472749375</v>
      </c>
      <c r="O129">
        <f>SQRT(ssa_urop_maneuver_10004[[#This Row],[x-vel]]^2+ssa_urop_maneuver_10004[[#This Row],[y-vel]]^2+ssa_urop_maneuver_10004[[#This Row],[z-vel]]^2)</f>
        <v>7.5887735795965581</v>
      </c>
    </row>
    <row r="130" spans="1:15" x14ac:dyDescent="0.35">
      <c r="A130">
        <v>10004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SQRT(ssa_urop_maneuver_10004[[#This Row],[x-pos]]^2+ssa_urop_maneuver_10004[[#This Row],[y-pos]]^2+ssa_urop_maneuver_10004[[#This Row],[z-pos]]^2)-6378</f>
        <v>539.96052749123282</v>
      </c>
      <c r="O130">
        <f>SQRT(ssa_urop_maneuver_10004[[#This Row],[x-vel]]^2+ssa_urop_maneuver_10004[[#This Row],[y-vel]]^2+ssa_urop_maneuver_10004[[#This Row],[z-vel]]^2)</f>
        <v>7.5941635612235325</v>
      </c>
    </row>
    <row r="131" spans="1:15" x14ac:dyDescent="0.35">
      <c r="A131">
        <v>10004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SQRT(ssa_urop_maneuver_10004[[#This Row],[x-pos]]^2+ssa_urop_maneuver_10004[[#This Row],[y-pos]]^2+ssa_urop_maneuver_10004[[#This Row],[z-pos]]^2)-6378</f>
        <v>539.65182002041274</v>
      </c>
      <c r="O131">
        <f>SQRT(ssa_urop_maneuver_10004[[#This Row],[x-vel]]^2+ssa_urop_maneuver_10004[[#This Row],[y-vel]]^2+ssa_urop_maneuver_10004[[#This Row],[z-vel]]^2)</f>
        <v>7.5964003871488144</v>
      </c>
    </row>
    <row r="132" spans="1:15" x14ac:dyDescent="0.35">
      <c r="A132">
        <v>10004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SQRT(ssa_urop_maneuver_10004[[#This Row],[x-pos]]^2+ssa_urop_maneuver_10004[[#This Row],[y-pos]]^2+ssa_urop_maneuver_10004[[#This Row],[z-pos]]^2)-6378</f>
        <v>539.79745965829807</v>
      </c>
      <c r="O132">
        <f>SQRT(ssa_urop_maneuver_10004[[#This Row],[x-vel]]^2+ssa_urop_maneuver_10004[[#This Row],[y-vel]]^2+ssa_urop_maneuver_10004[[#This Row],[z-vel]]^2)</f>
        <v>7.5932132064499909</v>
      </c>
    </row>
    <row r="133" spans="1:15" x14ac:dyDescent="0.35">
      <c r="A133">
        <v>10004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SQRT(ssa_urop_maneuver_10004[[#This Row],[x-pos]]^2+ssa_urop_maneuver_10004[[#This Row],[y-pos]]^2+ssa_urop_maneuver_10004[[#This Row],[z-pos]]^2)-6378</f>
        <v>541.32400349149339</v>
      </c>
      <c r="O133">
        <f>SQRT(ssa_urop_maneuver_10004[[#This Row],[x-vel]]^2+ssa_urop_maneuver_10004[[#This Row],[y-vel]]^2+ssa_urop_maneuver_10004[[#This Row],[z-vel]]^2)</f>
        <v>7.5881304069194222</v>
      </c>
    </row>
    <row r="134" spans="1:15" x14ac:dyDescent="0.35">
      <c r="A134">
        <v>10004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SQRT(ssa_urop_maneuver_10004[[#This Row],[x-pos]]^2+ssa_urop_maneuver_10004[[#This Row],[y-pos]]^2+ssa_urop_maneuver_10004[[#This Row],[z-pos]]^2)-6378</f>
        <v>544.70018629328752</v>
      </c>
      <c r="O134">
        <f>SQRT(ssa_urop_maneuver_10004[[#This Row],[x-vel]]^2+ssa_urop_maneuver_10004[[#This Row],[y-vel]]^2+ssa_urop_maneuver_10004[[#This Row],[z-vel]]^2)</f>
        <v>7.5856836571210069</v>
      </c>
    </row>
    <row r="135" spans="1:15" x14ac:dyDescent="0.35">
      <c r="A135">
        <v>10004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SQRT(ssa_urop_maneuver_10004[[#This Row],[x-pos]]^2+ssa_urop_maneuver_10004[[#This Row],[y-pos]]^2+ssa_urop_maneuver_10004[[#This Row],[z-pos]]^2)-6378</f>
        <v>548.12729645563195</v>
      </c>
      <c r="O135">
        <f>SQRT(ssa_urop_maneuver_10004[[#This Row],[x-vel]]^2+ssa_urop_maneuver_10004[[#This Row],[y-vel]]^2+ssa_urop_maneuver_10004[[#This Row],[z-vel]]^2)</f>
        <v>7.5860752830693059</v>
      </c>
    </row>
    <row r="136" spans="1:15" x14ac:dyDescent="0.35">
      <c r="A136">
        <v>10004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SQRT(ssa_urop_maneuver_10004[[#This Row],[x-pos]]^2+ssa_urop_maneuver_10004[[#This Row],[y-pos]]^2+ssa_urop_maneuver_10004[[#This Row],[z-pos]]^2)-6378</f>
        <v>548.81595778570045</v>
      </c>
      <c r="O136">
        <f>SQRT(ssa_urop_maneuver_10004[[#This Row],[x-vel]]^2+ssa_urop_maneuver_10004[[#This Row],[y-vel]]^2+ssa_urop_maneuver_10004[[#This Row],[z-vel]]^2)</f>
        <v>7.5860338558920333</v>
      </c>
    </row>
    <row r="137" spans="1:15" x14ac:dyDescent="0.35">
      <c r="A137">
        <v>10004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SQRT(ssa_urop_maneuver_10004[[#This Row],[x-pos]]^2+ssa_urop_maneuver_10004[[#This Row],[y-pos]]^2+ssa_urop_maneuver_10004[[#This Row],[z-pos]]^2)-6378</f>
        <v>546.25099537570895</v>
      </c>
      <c r="O137">
        <f>SQRT(ssa_urop_maneuver_10004[[#This Row],[x-vel]]^2+ssa_urop_maneuver_10004[[#This Row],[y-vel]]^2+ssa_urop_maneuver_10004[[#This Row],[z-vel]]^2)</f>
        <v>7.5851166993763872</v>
      </c>
    </row>
    <row r="138" spans="1:15" x14ac:dyDescent="0.35">
      <c r="A138">
        <v>10004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SQRT(ssa_urop_maneuver_10004[[#This Row],[x-pos]]^2+ssa_urop_maneuver_10004[[#This Row],[y-pos]]^2+ssa_urop_maneuver_10004[[#This Row],[z-pos]]^2)-6378</f>
        <v>542.72288657169156</v>
      </c>
      <c r="O138">
        <f>SQRT(ssa_urop_maneuver_10004[[#This Row],[x-vel]]^2+ssa_urop_maneuver_10004[[#This Row],[y-vel]]^2+ssa_urop_maneuver_10004[[#This Row],[z-vel]]^2)</f>
        <v>7.5863634182789745</v>
      </c>
    </row>
    <row r="139" spans="1:15" x14ac:dyDescent="0.35">
      <c r="A139">
        <v>10004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SQRT(ssa_urop_maneuver_10004[[#This Row],[x-pos]]^2+ssa_urop_maneuver_10004[[#This Row],[y-pos]]^2+ssa_urop_maneuver_10004[[#This Row],[z-pos]]^2)-6378</f>
        <v>540.55557946840599</v>
      </c>
      <c r="O139">
        <f>SQRT(ssa_urop_maneuver_10004[[#This Row],[x-vel]]^2+ssa_urop_maneuver_10004[[#This Row],[y-vel]]^2+ssa_urop_maneuver_10004[[#This Row],[z-vel]]^2)</f>
        <v>7.591107380737256</v>
      </c>
    </row>
    <row r="140" spans="1:15" x14ac:dyDescent="0.35">
      <c r="A140">
        <v>10004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SQRT(ssa_urop_maneuver_10004[[#This Row],[x-pos]]^2+ssa_urop_maneuver_10004[[#This Row],[y-pos]]^2+ssa_urop_maneuver_10004[[#This Row],[z-pos]]^2)-6378</f>
        <v>539.89603406671995</v>
      </c>
      <c r="O140">
        <f>SQRT(ssa_urop_maneuver_10004[[#This Row],[x-vel]]^2+ssa_urop_maneuver_10004[[#This Row],[y-vel]]^2+ssa_urop_maneuver_10004[[#This Row],[z-vel]]^2)</f>
        <v>7.5956739442608132</v>
      </c>
    </row>
    <row r="141" spans="1:15" x14ac:dyDescent="0.35">
      <c r="A141">
        <v>10004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SQRT(ssa_urop_maneuver_10004[[#This Row],[x-pos]]^2+ssa_urop_maneuver_10004[[#This Row],[y-pos]]^2+ssa_urop_maneuver_10004[[#This Row],[z-pos]]^2)-6378</f>
        <v>539.75627242053088</v>
      </c>
      <c r="O141">
        <f>SQRT(ssa_urop_maneuver_10004[[#This Row],[x-vel]]^2+ssa_urop_maneuver_10004[[#This Row],[y-vel]]^2+ssa_urop_maneuver_10004[[#This Row],[z-vel]]^2)</f>
        <v>7.5953751873542457</v>
      </c>
    </row>
    <row r="142" spans="1:15" x14ac:dyDescent="0.35">
      <c r="A142">
        <v>10004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SQRT(ssa_urop_maneuver_10004[[#This Row],[x-pos]]^2+ssa_urop_maneuver_10004[[#This Row],[y-pos]]^2+ssa_urop_maneuver_10004[[#This Row],[z-pos]]^2)-6378</f>
        <v>540.34301622148087</v>
      </c>
      <c r="O142">
        <f>SQRT(ssa_urop_maneuver_10004[[#This Row],[x-vel]]^2+ssa_urop_maneuver_10004[[#This Row],[y-vel]]^2+ssa_urop_maneuver_10004[[#This Row],[z-vel]]^2)</f>
        <v>7.5906998771874967</v>
      </c>
    </row>
    <row r="143" spans="1:15" x14ac:dyDescent="0.35">
      <c r="A143">
        <v>10004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SQRT(ssa_urop_maneuver_10004[[#This Row],[x-pos]]^2+ssa_urop_maneuver_10004[[#This Row],[y-pos]]^2+ssa_urop_maneuver_10004[[#This Row],[z-pos]]^2)-6378</f>
        <v>542.7254145836514</v>
      </c>
      <c r="O143">
        <f>SQRT(ssa_urop_maneuver_10004[[#This Row],[x-vel]]^2+ssa_urop_maneuver_10004[[#This Row],[y-vel]]^2+ssa_urop_maneuver_10004[[#This Row],[z-vel]]^2)</f>
        <v>7.5865380097539319</v>
      </c>
    </row>
    <row r="144" spans="1:15" x14ac:dyDescent="0.35">
      <c r="A144">
        <v>10004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SQRT(ssa_urop_maneuver_10004[[#This Row],[x-pos]]^2+ssa_urop_maneuver_10004[[#This Row],[y-pos]]^2+ssa_urop_maneuver_10004[[#This Row],[z-pos]]^2)-6378</f>
        <v>546.39781342380411</v>
      </c>
      <c r="O144">
        <f>SQRT(ssa_urop_maneuver_10004[[#This Row],[x-vel]]^2+ssa_urop_maneuver_10004[[#This Row],[y-vel]]^2+ssa_urop_maneuver_10004[[#This Row],[z-vel]]^2)</f>
        <v>7.5857047436323057</v>
      </c>
    </row>
    <row r="145" spans="1:15" x14ac:dyDescent="0.35">
      <c r="A145">
        <v>10004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SQRT(ssa_urop_maneuver_10004[[#This Row],[x-pos]]^2+ssa_urop_maneuver_10004[[#This Row],[y-pos]]^2+ssa_urop_maneuver_10004[[#This Row],[z-pos]]^2)-6378</f>
        <v>548.80126752256183</v>
      </c>
      <c r="O145">
        <f>SQRT(ssa_urop_maneuver_10004[[#This Row],[x-vel]]^2+ssa_urop_maneuver_10004[[#This Row],[y-vel]]^2+ssa_urop_maneuver_10004[[#This Row],[z-vel]]^2)</f>
        <v>7.5863646925069848</v>
      </c>
    </row>
    <row r="146" spans="1:15" x14ac:dyDescent="0.35">
      <c r="A146">
        <v>10004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SQRT(ssa_urop_maneuver_10004[[#This Row],[x-pos]]^2+ssa_urop_maneuver_10004[[#This Row],[y-pos]]^2+ssa_urop_maneuver_10004[[#This Row],[z-pos]]^2)-6378</f>
        <v>547.84912750276089</v>
      </c>
      <c r="O146">
        <f>SQRT(ssa_urop_maneuver_10004[[#This Row],[x-vel]]^2+ssa_urop_maneuver_10004[[#This Row],[y-vel]]^2+ssa_urop_maneuver_10004[[#This Row],[z-vel]]^2)</f>
        <v>7.5857278422332861</v>
      </c>
    </row>
    <row r="147" spans="1:15" x14ac:dyDescent="0.35">
      <c r="A147">
        <v>10004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SQRT(ssa_urop_maneuver_10004[[#This Row],[x-pos]]^2+ssa_urop_maneuver_10004[[#This Row],[y-pos]]^2+ssa_urop_maneuver_10004[[#This Row],[z-pos]]^2)-6378</f>
        <v>544.50692518920823</v>
      </c>
      <c r="O147">
        <f>SQRT(ssa_urop_maneuver_10004[[#This Row],[x-vel]]^2+ssa_urop_maneuver_10004[[#This Row],[y-vel]]^2+ssa_urop_maneuver_10004[[#This Row],[z-vel]]^2)</f>
        <v>7.5853399983001744</v>
      </c>
    </row>
    <row r="148" spans="1:15" x14ac:dyDescent="0.35">
      <c r="A148">
        <v>10004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SQRT(ssa_urop_maneuver_10004[[#This Row],[x-pos]]^2+ssa_urop_maneuver_10004[[#This Row],[y-pos]]^2+ssa_urop_maneuver_10004[[#This Row],[z-pos]]^2)-6378</f>
        <v>541.48419689071852</v>
      </c>
      <c r="O148">
        <f>SQRT(ssa_urop_maneuver_10004[[#This Row],[x-vel]]^2+ssa_urop_maneuver_10004[[#This Row],[y-vel]]^2+ssa_urop_maneuver_10004[[#This Row],[z-vel]]^2)</f>
        <v>7.5882368771944062</v>
      </c>
    </row>
    <row r="149" spans="1:15" x14ac:dyDescent="0.35">
      <c r="A149">
        <v>10004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SQRT(ssa_urop_maneuver_10004[[#This Row],[x-pos]]^2+ssa_urop_maneuver_10004[[#This Row],[y-pos]]^2+ssa_urop_maneuver_10004[[#This Row],[z-pos]]^2)-6378</f>
        <v>540.16754764422058</v>
      </c>
      <c r="O149">
        <f>SQRT(ssa_urop_maneuver_10004[[#This Row],[x-vel]]^2+ssa_urop_maneuver_10004[[#This Row],[y-vel]]^2+ssa_urop_maneuver_10004[[#This Row],[z-vel]]^2)</f>
        <v>7.5934990426840079</v>
      </c>
    </row>
    <row r="150" spans="1:15" x14ac:dyDescent="0.35">
      <c r="A150">
        <v>10004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SQRT(ssa_urop_maneuver_10004[[#This Row],[x-pos]]^2+ssa_urop_maneuver_10004[[#This Row],[y-pos]]^2+ssa_urop_maneuver_10004[[#This Row],[z-pos]]^2)-6378</f>
        <v>539.88222367248</v>
      </c>
      <c r="O150">
        <f>SQRT(ssa_urop_maneuver_10004[[#This Row],[x-vel]]^2+ssa_urop_maneuver_10004[[#This Row],[y-vel]]^2+ssa_urop_maneuver_10004[[#This Row],[z-vel]]^2)</f>
        <v>7.5961569300606939</v>
      </c>
    </row>
    <row r="151" spans="1:15" x14ac:dyDescent="0.35">
      <c r="A151">
        <v>10004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SQRT(ssa_urop_maneuver_10004[[#This Row],[x-pos]]^2+ssa_urop_maneuver_10004[[#This Row],[y-pos]]^2+ssa_urop_maneuver_10004[[#This Row],[z-pos]]^2)-6378</f>
        <v>539.97863192644036</v>
      </c>
      <c r="O151">
        <f>SQRT(ssa_urop_maneuver_10004[[#This Row],[x-vel]]^2+ssa_urop_maneuver_10004[[#This Row],[y-vel]]^2+ssa_urop_maneuver_10004[[#This Row],[z-vel]]^2)</f>
        <v>7.5933889243048132</v>
      </c>
    </row>
    <row r="152" spans="1:15" x14ac:dyDescent="0.35">
      <c r="A152">
        <v>10004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SQRT(ssa_urop_maneuver_10004[[#This Row],[x-pos]]^2+ssa_urop_maneuver_10004[[#This Row],[y-pos]]^2+ssa_urop_maneuver_10004[[#This Row],[z-pos]]^2)-6378</f>
        <v>541.27353864256202</v>
      </c>
      <c r="O152">
        <f>SQRT(ssa_urop_maneuver_10004[[#This Row],[x-vel]]^2+ssa_urop_maneuver_10004[[#This Row],[y-vel]]^2+ssa_urop_maneuver_10004[[#This Row],[z-vel]]^2)</f>
        <v>7.5883352136464275</v>
      </c>
    </row>
    <row r="153" spans="1:15" x14ac:dyDescent="0.35">
      <c r="A153">
        <v>10004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SQRT(ssa_urop_maneuver_10004[[#This Row],[x-pos]]^2+ssa_urop_maneuver_10004[[#This Row],[y-pos]]^2+ssa_urop_maneuver_10004[[#This Row],[z-pos]]^2)-6378</f>
        <v>544.40310475530987</v>
      </c>
      <c r="O153">
        <f>SQRT(ssa_urop_maneuver_10004[[#This Row],[x-vel]]^2+ssa_urop_maneuver_10004[[#This Row],[y-vel]]^2+ssa_urop_maneuver_10004[[#This Row],[z-vel]]^2)</f>
        <v>7.5857443664994806</v>
      </c>
    </row>
    <row r="154" spans="1:15" x14ac:dyDescent="0.35">
      <c r="A154">
        <v>10004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SQRT(ssa_urop_maneuver_10004[[#This Row],[x-pos]]^2+ssa_urop_maneuver_10004[[#This Row],[y-pos]]^2+ssa_urop_maneuver_10004[[#This Row],[z-pos]]^2)-6378</f>
        <v>547.77589726985934</v>
      </c>
      <c r="O154">
        <f>SQRT(ssa_urop_maneuver_10004[[#This Row],[x-vel]]^2+ssa_urop_maneuver_10004[[#This Row],[y-vel]]^2+ssa_urop_maneuver_10004[[#This Row],[z-vel]]^2)</f>
        <v>7.5860504104945132</v>
      </c>
    </row>
    <row r="155" spans="1:15" x14ac:dyDescent="0.35">
      <c r="A155">
        <v>10004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SQRT(ssa_urop_maneuver_10004[[#This Row],[x-pos]]^2+ssa_urop_maneuver_10004[[#This Row],[y-pos]]^2+ssa_urop_maneuver_10004[[#This Row],[z-pos]]^2)-6378</f>
        <v>548.68301509296361</v>
      </c>
      <c r="O155">
        <f>SQRT(ssa_urop_maneuver_10004[[#This Row],[x-vel]]^2+ssa_urop_maneuver_10004[[#This Row],[y-vel]]^2+ssa_urop_maneuver_10004[[#This Row],[z-vel]]^2)</f>
        <v>7.5863658070593427</v>
      </c>
    </row>
    <row r="156" spans="1:15" x14ac:dyDescent="0.35">
      <c r="A156">
        <v>10004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SQRT(ssa_urop_maneuver_10004[[#This Row],[x-pos]]^2+ssa_urop_maneuver_10004[[#This Row],[y-pos]]^2+ssa_urop_maneuver_10004[[#This Row],[z-pos]]^2)-6378</f>
        <v>546.3042265105214</v>
      </c>
      <c r="O156">
        <f>SQRT(ssa_urop_maneuver_10004[[#This Row],[x-vel]]^2+ssa_urop_maneuver_10004[[#This Row],[y-vel]]^2+ssa_urop_maneuver_10004[[#This Row],[z-vel]]^2)</f>
        <v>7.5854990607224657</v>
      </c>
    </row>
    <row r="157" spans="1:15" x14ac:dyDescent="0.35">
      <c r="A157">
        <v>10004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SQRT(ssa_urop_maneuver_10004[[#This Row],[x-pos]]^2+ssa_urop_maneuver_10004[[#This Row],[y-pos]]^2+ssa_urop_maneuver_10004[[#This Row],[z-pos]]^2)-6378</f>
        <v>542.79556400215188</v>
      </c>
      <c r="O157">
        <f>SQRT(ssa_urop_maneuver_10004[[#This Row],[x-vel]]^2+ssa_urop_maneuver_10004[[#This Row],[y-vel]]^2+ssa_urop_maneuver_10004[[#This Row],[z-vel]]^2)</f>
        <v>7.586356685246753</v>
      </c>
    </row>
    <row r="158" spans="1:15" x14ac:dyDescent="0.35">
      <c r="A158">
        <v>10004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SQRT(ssa_urop_maneuver_10004[[#This Row],[x-pos]]^2+ssa_urop_maneuver_10004[[#This Row],[y-pos]]^2+ssa_urop_maneuver_10004[[#This Row],[z-pos]]^2)-6378</f>
        <v>540.59742664999521</v>
      </c>
      <c r="O158">
        <f>SQRT(ssa_urop_maneuver_10004[[#This Row],[x-vel]]^2+ssa_urop_maneuver_10004[[#This Row],[y-vel]]^2+ssa_urop_maneuver_10004[[#This Row],[z-vel]]^2)</f>
        <v>7.5906966324249652</v>
      </c>
    </row>
    <row r="159" spans="1:15" x14ac:dyDescent="0.35">
      <c r="A159">
        <v>10004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SQRT(ssa_urop_maneuver_10004[[#This Row],[x-pos]]^2+ssa_urop_maneuver_10004[[#This Row],[y-pos]]^2+ssa_urop_maneuver_10004[[#This Row],[z-pos]]^2)-6378</f>
        <v>539.98968825972679</v>
      </c>
      <c r="O159">
        <f>SQRT(ssa_urop_maneuver_10004[[#This Row],[x-vel]]^2+ssa_urop_maneuver_10004[[#This Row],[y-vel]]^2+ssa_urop_maneuver_10004[[#This Row],[z-vel]]^2)</f>
        <v>7.5953471842224598</v>
      </c>
    </row>
    <row r="160" spans="1:15" x14ac:dyDescent="0.35">
      <c r="A160">
        <v>10004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SQRT(ssa_urop_maneuver_10004[[#This Row],[x-pos]]^2+ssa_urop_maneuver_10004[[#This Row],[y-pos]]^2+ssa_urop_maneuver_10004[[#This Row],[z-pos]]^2)-6378</f>
        <v>539.90546805577651</v>
      </c>
      <c r="O160">
        <f>SQRT(ssa_urop_maneuver_10004[[#This Row],[x-vel]]^2+ssa_urop_maneuver_10004[[#This Row],[y-vel]]^2+ssa_urop_maneuver_10004[[#This Row],[z-vel]]^2)</f>
        <v>7.5954941901342421</v>
      </c>
    </row>
    <row r="161" spans="1:15" x14ac:dyDescent="0.35">
      <c r="A161">
        <v>10004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SQRT(ssa_urop_maneuver_10004[[#This Row],[x-pos]]^2+ssa_urop_maneuver_10004[[#This Row],[y-pos]]^2+ssa_urop_maneuver_10004[[#This Row],[z-pos]]^2)-6378</f>
        <v>540.35669187717485</v>
      </c>
      <c r="O161">
        <f>SQRT(ssa_urop_maneuver_10004[[#This Row],[x-vel]]^2+ssa_urop_maneuver_10004[[#This Row],[y-vel]]^2+ssa_urop_maneuver_10004[[#This Row],[z-vel]]^2)</f>
        <v>7.5910173973036148</v>
      </c>
    </row>
    <row r="162" spans="1:15" x14ac:dyDescent="0.35">
      <c r="A162">
        <v>10004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SQRT(ssa_urop_maneuver_10004[[#This Row],[x-pos]]^2+ssa_urop_maneuver_10004[[#This Row],[y-pos]]^2+ssa_urop_maneuver_10004[[#This Row],[z-pos]]^2)-6378</f>
        <v>542.49268535783085</v>
      </c>
      <c r="O162">
        <f>SQRT(ssa_urop_maneuver_10004[[#This Row],[x-vel]]^2+ssa_urop_maneuver_10004[[#This Row],[y-vel]]^2+ssa_urop_maneuver_10004[[#This Row],[z-vel]]^2)</f>
        <v>7.5867065279155623</v>
      </c>
    </row>
    <row r="163" spans="1:15" x14ac:dyDescent="0.35">
      <c r="A163">
        <v>10004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SQRT(ssa_urop_maneuver_10004[[#This Row],[x-pos]]^2+ssa_urop_maneuver_10004[[#This Row],[y-pos]]^2+ssa_urop_maneuver_10004[[#This Row],[z-pos]]^2)-6378</f>
        <v>546.05305506919558</v>
      </c>
      <c r="O163">
        <f>SQRT(ssa_urop_maneuver_10004[[#This Row],[x-vel]]^2+ssa_urop_maneuver_10004[[#This Row],[y-vel]]^2+ssa_urop_maneuver_10004[[#This Row],[z-vel]]^2)</f>
        <v>7.5857345334917241</v>
      </c>
    </row>
    <row r="164" spans="1:15" x14ac:dyDescent="0.35">
      <c r="A164">
        <v>10004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SQRT(ssa_urop_maneuver_10004[[#This Row],[x-pos]]^2+ssa_urop_maneuver_10004[[#This Row],[y-pos]]^2+ssa_urop_maneuver_10004[[#This Row],[z-pos]]^2)-6378</f>
        <v>548.58355411006414</v>
      </c>
      <c r="O164">
        <f>SQRT(ssa_urop_maneuver_10004[[#This Row],[x-vel]]^2+ssa_urop_maneuver_10004[[#This Row],[y-vel]]^2+ssa_urop_maneuver_10004[[#This Row],[z-vel]]^2)</f>
        <v>7.5863484091122988</v>
      </c>
    </row>
    <row r="165" spans="1:15" x14ac:dyDescent="0.35">
      <c r="A165">
        <v>10004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SQRT(ssa_urop_maneuver_10004[[#This Row],[x-pos]]^2+ssa_urop_maneuver_10004[[#This Row],[y-pos]]^2+ssa_urop_maneuver_10004[[#This Row],[z-pos]]^2)-6378</f>
        <v>547.94216105223404</v>
      </c>
      <c r="O165">
        <f>SQRT(ssa_urop_maneuver_10004[[#This Row],[x-vel]]^2+ssa_urop_maneuver_10004[[#This Row],[y-vel]]^2+ssa_urop_maneuver_10004[[#This Row],[z-vel]]^2)</f>
        <v>7.5859237673606117</v>
      </c>
    </row>
    <row r="166" spans="1:15" x14ac:dyDescent="0.35">
      <c r="A166">
        <v>10004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SQRT(ssa_urop_maneuver_10004[[#This Row],[x-pos]]^2+ssa_urop_maneuver_10004[[#This Row],[y-pos]]^2+ssa_urop_maneuver_10004[[#This Row],[z-pos]]^2)-6378</f>
        <v>544.77773482254452</v>
      </c>
      <c r="O166">
        <f>SQRT(ssa_urop_maneuver_10004[[#This Row],[x-vel]]^2+ssa_urop_maneuver_10004[[#This Row],[y-vel]]^2+ssa_urop_maneuver_10004[[#This Row],[z-vel]]^2)</f>
        <v>7.5853668711469355</v>
      </c>
    </row>
    <row r="167" spans="1:15" x14ac:dyDescent="0.35">
      <c r="A167">
        <v>10004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SQRT(ssa_urop_maneuver_10004[[#This Row],[x-pos]]^2+ssa_urop_maneuver_10004[[#This Row],[y-pos]]^2+ssa_urop_maneuver_10004[[#This Row],[z-pos]]^2)-6378</f>
        <v>541.71536350049246</v>
      </c>
      <c r="O167">
        <f>SQRT(ssa_urop_maneuver_10004[[#This Row],[x-vel]]^2+ssa_urop_maneuver_10004[[#This Row],[y-vel]]^2+ssa_urop_maneuver_10004[[#This Row],[z-vel]]^2)</f>
        <v>7.5878259928175993</v>
      </c>
    </row>
    <row r="168" spans="1:15" x14ac:dyDescent="0.35">
      <c r="A168">
        <v>10004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SQRT(ssa_urop_maneuver_10004[[#This Row],[x-pos]]^2+ssa_urop_maneuver_10004[[#This Row],[y-pos]]^2+ssa_urop_maneuver_10004[[#This Row],[z-pos]]^2)-6378</f>
        <v>540.33493741359598</v>
      </c>
      <c r="O168">
        <f>SQRT(ssa_urop_maneuver_10004[[#This Row],[x-vel]]^2+ssa_urop_maneuver_10004[[#This Row],[y-vel]]^2+ssa_urop_maneuver_10004[[#This Row],[z-vel]]^2)</f>
        <v>7.5929353661830792</v>
      </c>
    </row>
    <row r="169" spans="1:15" x14ac:dyDescent="0.35">
      <c r="A169">
        <v>10004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SQRT(ssa_urop_maneuver_10004[[#This Row],[x-pos]]^2+ssa_urop_maneuver_10004[[#This Row],[y-pos]]^2+ssa_urop_maneuver_10004[[#This Row],[z-pos]]^2)-6378</f>
        <v>540.05038729517128</v>
      </c>
      <c r="O169">
        <f>SQRT(ssa_urop_maneuver_10004[[#This Row],[x-vel]]^2+ssa_urop_maneuver_10004[[#This Row],[y-vel]]^2+ssa_urop_maneuver_10004[[#This Row],[z-vel]]^2)</f>
        <v>7.5959890272699111</v>
      </c>
    </row>
    <row r="170" spans="1:15" x14ac:dyDescent="0.35">
      <c r="A170">
        <v>10004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SQRT(ssa_urop_maneuver_10004[[#This Row],[x-pos]]^2+ssa_urop_maneuver_10004[[#This Row],[y-pos]]^2+ssa_urop_maneuver_10004[[#This Row],[z-pos]]^2)-6378</f>
        <v>540.07304562963054</v>
      </c>
      <c r="O170">
        <f>SQRT(ssa_urop_maneuver_10004[[#This Row],[x-vel]]^2+ssa_urop_maneuver_10004[[#This Row],[y-vel]]^2+ssa_urop_maneuver_10004[[#This Row],[z-vel]]^2)</f>
        <v>7.5936983011254338</v>
      </c>
    </row>
    <row r="171" spans="1:15" x14ac:dyDescent="0.35">
      <c r="A171">
        <v>10004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SQRT(ssa_urop_maneuver_10004[[#This Row],[x-pos]]^2+ssa_urop_maneuver_10004[[#This Row],[y-pos]]^2+ssa_urop_maneuver_10004[[#This Row],[z-pos]]^2)-6378</f>
        <v>541.13166142494538</v>
      </c>
      <c r="O171">
        <f>SQRT(ssa_urop_maneuver_10004[[#This Row],[x-vel]]^2+ssa_urop_maneuver_10004[[#This Row],[y-vel]]^2+ssa_urop_maneuver_10004[[#This Row],[z-vel]]^2)</f>
        <v>7.5886849512123886</v>
      </c>
    </row>
    <row r="172" spans="1:15" x14ac:dyDescent="0.35">
      <c r="A172">
        <v>10004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SQRT(ssa_urop_maneuver_10004[[#This Row],[x-pos]]^2+ssa_urop_maneuver_10004[[#This Row],[y-pos]]^2+ssa_urop_maneuver_10004[[#This Row],[z-pos]]^2)-6378</f>
        <v>544.04842765797639</v>
      </c>
      <c r="O172">
        <f>SQRT(ssa_urop_maneuver_10004[[#This Row],[x-vel]]^2+ssa_urop_maneuver_10004[[#This Row],[y-vel]]^2+ssa_urop_maneuver_10004[[#This Row],[z-vel]]^2)</f>
        <v>7.585860988461234</v>
      </c>
    </row>
    <row r="173" spans="1:15" x14ac:dyDescent="0.35">
      <c r="A173">
        <v>10004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SQRT(ssa_urop_maneuver_10004[[#This Row],[x-pos]]^2+ssa_urop_maneuver_10004[[#This Row],[y-pos]]^2+ssa_urop_maneuver_10004[[#This Row],[z-pos]]^2)-6378</f>
        <v>547.47956825530855</v>
      </c>
      <c r="O173">
        <f>SQRT(ssa_urop_maneuver_10004[[#This Row],[x-vel]]^2+ssa_urop_maneuver_10004[[#This Row],[y-vel]]^2+ssa_urop_maneuver_10004[[#This Row],[z-vel]]^2)</f>
        <v>7.5860921796620149</v>
      </c>
    </row>
    <row r="174" spans="1:15" x14ac:dyDescent="0.35">
      <c r="A174">
        <v>10004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SQRT(ssa_urop_maneuver_10004[[#This Row],[x-pos]]^2+ssa_urop_maneuver_10004[[#This Row],[y-pos]]^2+ssa_urop_maneuver_10004[[#This Row],[z-pos]]^2)-6378</f>
        <v>548.68771008300791</v>
      </c>
      <c r="O174">
        <f>SQRT(ssa_urop_maneuver_10004[[#This Row],[x-vel]]^2+ssa_urop_maneuver_10004[[#This Row],[y-vel]]^2+ssa_urop_maneuver_10004[[#This Row],[z-vel]]^2)</f>
        <v>7.5863630649062657</v>
      </c>
    </row>
    <row r="175" spans="1:15" x14ac:dyDescent="0.35">
      <c r="A175">
        <v>10004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SQRT(ssa_urop_maneuver_10004[[#This Row],[x-pos]]^2+ssa_urop_maneuver_10004[[#This Row],[y-pos]]^2+ssa_urop_maneuver_10004[[#This Row],[z-pos]]^2)-6378</f>
        <v>546.66174566044265</v>
      </c>
      <c r="O175">
        <f>SQRT(ssa_urop_maneuver_10004[[#This Row],[x-vel]]^2+ssa_urop_maneuver_10004[[#This Row],[y-vel]]^2+ssa_urop_maneuver_10004[[#This Row],[z-vel]]^2)</f>
        <v>7.5854510904976138</v>
      </c>
    </row>
    <row r="176" spans="1:15" x14ac:dyDescent="0.35">
      <c r="A176">
        <v>10004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SQRT(ssa_urop_maneuver_10004[[#This Row],[x-pos]]^2+ssa_urop_maneuver_10004[[#This Row],[y-pos]]^2+ssa_urop_maneuver_10004[[#This Row],[z-pos]]^2)-6378</f>
        <v>543.26825984161223</v>
      </c>
      <c r="O176">
        <f>SQRT(ssa_urop_maneuver_10004[[#This Row],[x-vel]]^2+ssa_urop_maneuver_10004[[#This Row],[y-vel]]^2+ssa_urop_maneuver_10004[[#This Row],[z-vel]]^2)</f>
        <v>7.5859478989270519</v>
      </c>
    </row>
    <row r="177" spans="1:15" x14ac:dyDescent="0.35">
      <c r="A177">
        <v>10004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SQRT(ssa_urop_maneuver_10004[[#This Row],[x-pos]]^2+ssa_urop_maneuver_10004[[#This Row],[y-pos]]^2+ssa_urop_maneuver_10004[[#This Row],[z-pos]]^2)-6378</f>
        <v>540.96897401017941</v>
      </c>
      <c r="O177">
        <f>SQRT(ssa_urop_maneuver_10004[[#This Row],[x-vel]]^2+ssa_urop_maneuver_10004[[#This Row],[y-vel]]^2+ssa_urop_maneuver_10004[[#This Row],[z-vel]]^2)</f>
        <v>7.5899617548086065</v>
      </c>
    </row>
    <row r="178" spans="1:15" x14ac:dyDescent="0.35">
      <c r="A178">
        <v>10004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SQRT(ssa_urop_maneuver_10004[[#This Row],[x-pos]]^2+ssa_urop_maneuver_10004[[#This Row],[y-pos]]^2+ssa_urop_maneuver_10004[[#This Row],[z-pos]]^2)-6378</f>
        <v>540.24018277334289</v>
      </c>
      <c r="O178">
        <f>SQRT(ssa_urop_maneuver_10004[[#This Row],[x-vel]]^2+ssa_urop_maneuver_10004[[#This Row],[y-vel]]^2+ssa_urop_maneuver_10004[[#This Row],[z-vel]]^2)</f>
        <v>7.5948008935270117</v>
      </c>
    </row>
    <row r="179" spans="1:15" x14ac:dyDescent="0.35">
      <c r="A179">
        <v>10004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SQRT(ssa_urop_maneuver_10004[[#This Row],[x-pos]]^2+ssa_urop_maneuver_10004[[#This Row],[y-pos]]^2+ssa_urop_maneuver_10004[[#This Row],[z-pos]]^2)-6378</f>
        <v>540.05685837612236</v>
      </c>
      <c r="O179">
        <f>SQRT(ssa_urop_maneuver_10004[[#This Row],[x-vel]]^2+ssa_urop_maneuver_10004[[#This Row],[y-vel]]^2+ssa_urop_maneuver_10004[[#This Row],[z-vel]]^2)</f>
        <v>7.5955291409770558</v>
      </c>
    </row>
    <row r="180" spans="1:15" x14ac:dyDescent="0.35">
      <c r="A180">
        <v>10004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SQRT(ssa_urop_maneuver_10004[[#This Row],[x-pos]]^2+ssa_urop_maneuver_10004[[#This Row],[y-pos]]^2+ssa_urop_maneuver_10004[[#This Row],[z-pos]]^2)-6378</f>
        <v>540.3126029363666</v>
      </c>
      <c r="O180">
        <f>SQRT(ssa_urop_maneuver_10004[[#This Row],[x-vel]]^2+ssa_urop_maneuver_10004[[#This Row],[y-vel]]^2+ssa_urop_maneuver_10004[[#This Row],[z-vel]]^2)</f>
        <v>7.5914543305388733</v>
      </c>
    </row>
    <row r="181" spans="1:15" x14ac:dyDescent="0.35">
      <c r="A181">
        <v>10004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SQRT(ssa_urop_maneuver_10004[[#This Row],[x-pos]]^2+ssa_urop_maneuver_10004[[#This Row],[y-pos]]^2+ssa_urop_maneuver_10004[[#This Row],[z-pos]]^2)-6378</f>
        <v>542.14779840953634</v>
      </c>
      <c r="O181">
        <f>SQRT(ssa_urop_maneuver_10004[[#This Row],[x-vel]]^2+ssa_urop_maneuver_10004[[#This Row],[y-vel]]^2+ssa_urop_maneuver_10004[[#This Row],[z-vel]]^2)</f>
        <v>7.5870426425452395</v>
      </c>
    </row>
    <row r="182" spans="1:15" x14ac:dyDescent="0.35">
      <c r="A182">
        <v>10004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SQRT(ssa_urop_maneuver_10004[[#This Row],[x-pos]]^2+ssa_urop_maneuver_10004[[#This Row],[y-pos]]^2+ssa_urop_maneuver_10004[[#This Row],[z-pos]]^2)-6378</f>
        <v>545.58144799074398</v>
      </c>
      <c r="O182">
        <f>SQRT(ssa_urop_maneuver_10004[[#This Row],[x-vel]]^2+ssa_urop_maneuver_10004[[#This Row],[y-vel]]^2+ssa_urop_maneuver_10004[[#This Row],[z-vel]]^2)</f>
        <v>7.5858676090817037</v>
      </c>
    </row>
    <row r="183" spans="1:15" x14ac:dyDescent="0.35">
      <c r="A183">
        <v>10004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SQRT(ssa_urop_maneuver_10004[[#This Row],[x-pos]]^2+ssa_urop_maneuver_10004[[#This Row],[y-pos]]^2+ssa_urop_maneuver_10004[[#This Row],[z-pos]]^2)-6378</f>
        <v>548.33569606889887</v>
      </c>
      <c r="O183">
        <f>SQRT(ssa_urop_maneuver_10004[[#This Row],[x-vel]]^2+ssa_urop_maneuver_10004[[#This Row],[y-vel]]^2+ssa_urop_maneuver_10004[[#This Row],[z-vel]]^2)</f>
        <v>7.5865228612054594</v>
      </c>
    </row>
    <row r="184" spans="1:15" x14ac:dyDescent="0.35">
      <c r="A184">
        <v>10004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SQRT(ssa_urop_maneuver_10004[[#This Row],[x-pos]]^2+ssa_urop_maneuver_10004[[#This Row],[y-pos]]^2+ssa_urop_maneuver_10004[[#This Row],[z-pos]]^2)-6378</f>
        <v>548.06086466543729</v>
      </c>
      <c r="O184">
        <f>SQRT(ssa_urop_maneuver_10004[[#This Row],[x-vel]]^2+ssa_urop_maneuver_10004[[#This Row],[y-vel]]^2+ssa_urop_maneuver_10004[[#This Row],[z-vel]]^2)</f>
        <v>7.5860949421102477</v>
      </c>
    </row>
    <row r="185" spans="1:15" x14ac:dyDescent="0.35">
      <c r="A185">
        <v>10004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SQRT(ssa_urop_maneuver_10004[[#This Row],[x-pos]]^2+ssa_urop_maneuver_10004[[#This Row],[y-pos]]^2+ssa_urop_maneuver_10004[[#This Row],[z-pos]]^2)-6378</f>
        <v>545.09776007023811</v>
      </c>
      <c r="O185">
        <f>SQRT(ssa_urop_maneuver_10004[[#This Row],[x-vel]]^2+ssa_urop_maneuver_10004[[#This Row],[y-vel]]^2+ssa_urop_maneuver_10004[[#This Row],[z-vel]]^2)</f>
        <v>7.5852643920804814</v>
      </c>
    </row>
    <row r="186" spans="1:15" x14ac:dyDescent="0.35">
      <c r="A186">
        <v>10004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SQRT(ssa_urop_maneuver_10004[[#This Row],[x-pos]]^2+ssa_urop_maneuver_10004[[#This Row],[y-pos]]^2+ssa_urop_maneuver_10004[[#This Row],[z-pos]]^2)-6378</f>
        <v>542.02915460577788</v>
      </c>
      <c r="O186">
        <f>SQRT(ssa_urop_maneuver_10004[[#This Row],[x-vel]]^2+ssa_urop_maneuver_10004[[#This Row],[y-vel]]^2+ssa_urop_maneuver_10004[[#This Row],[z-vel]]^2)</f>
        <v>7.5873371255420503</v>
      </c>
    </row>
    <row r="187" spans="1:15" x14ac:dyDescent="0.35">
      <c r="A187">
        <v>10004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SQRT(ssa_urop_maneuver_10004[[#This Row],[x-pos]]^2+ssa_urop_maneuver_10004[[#This Row],[y-pos]]^2+ssa_urop_maneuver_10004[[#This Row],[z-pos]]^2)-6378</f>
        <v>540.55672510529257</v>
      </c>
      <c r="O187">
        <f>SQRT(ssa_urop_maneuver_10004[[#This Row],[x-vel]]^2+ssa_urop_maneuver_10004[[#This Row],[y-vel]]^2+ssa_urop_maneuver_10004[[#This Row],[z-vel]]^2)</f>
        <v>7.592316032496174</v>
      </c>
    </row>
    <row r="188" spans="1:15" x14ac:dyDescent="0.35">
      <c r="A188">
        <v>10004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SQRT(ssa_urop_maneuver_10004[[#This Row],[x-pos]]^2+ssa_urop_maneuver_10004[[#This Row],[y-pos]]^2+ssa_urop_maneuver_10004[[#This Row],[z-pos]]^2)-6378</f>
        <v>540.19524974600517</v>
      </c>
      <c r="O188">
        <f>SQRT(ssa_urop_maneuver_10004[[#This Row],[x-vel]]^2+ssa_urop_maneuver_10004[[#This Row],[y-vel]]^2+ssa_urop_maneuver_10004[[#This Row],[z-vel]]^2)</f>
        <v>7.5957948890664628</v>
      </c>
    </row>
    <row r="189" spans="1:15" x14ac:dyDescent="0.35">
      <c r="A189">
        <v>10004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SQRT(ssa_urop_maneuver_10004[[#This Row],[x-pos]]^2+ssa_urop_maneuver_10004[[#This Row],[y-pos]]^2+ssa_urop_maneuver_10004[[#This Row],[z-pos]]^2)-6378</f>
        <v>540.06739356674098</v>
      </c>
      <c r="O189">
        <f>SQRT(ssa_urop_maneuver_10004[[#This Row],[x-vel]]^2+ssa_urop_maneuver_10004[[#This Row],[y-vel]]^2+ssa_urop_maneuver_10004[[#This Row],[z-vel]]^2)</f>
        <v>7.59404991271236</v>
      </c>
    </row>
    <row r="190" spans="1:15" x14ac:dyDescent="0.35">
      <c r="A190">
        <v>10004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SQRT(ssa_urop_maneuver_10004[[#This Row],[x-pos]]^2+ssa_urop_maneuver_10004[[#This Row],[y-pos]]^2+ssa_urop_maneuver_10004[[#This Row],[z-pos]]^2)-6378</f>
        <v>540.85344404996431</v>
      </c>
      <c r="O190">
        <f>SQRT(ssa_urop_maneuver_10004[[#This Row],[x-vel]]^2+ssa_urop_maneuver_10004[[#This Row],[y-vel]]^2+ssa_urop_maneuver_10004[[#This Row],[z-vel]]^2)</f>
        <v>7.5892018961114811</v>
      </c>
    </row>
    <row r="191" spans="1:15" x14ac:dyDescent="0.35">
      <c r="A191">
        <v>10004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SQRT(ssa_urop_maneuver_10004[[#This Row],[x-pos]]^2+ssa_urop_maneuver_10004[[#This Row],[y-pos]]^2+ssa_urop_maneuver_10004[[#This Row],[z-pos]]^2)-6378</f>
        <v>543.5288955111846</v>
      </c>
      <c r="O191">
        <f>SQRT(ssa_urop_maneuver_10004[[#This Row],[x-vel]]^2+ssa_urop_maneuver_10004[[#This Row],[y-vel]]^2+ssa_urop_maneuver_10004[[#This Row],[z-vel]]^2)</f>
        <v>7.5861411941788299</v>
      </c>
    </row>
    <row r="192" spans="1:15" x14ac:dyDescent="0.35">
      <c r="A192">
        <v>10004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SQRT(ssa_urop_maneuver_10004[[#This Row],[x-pos]]^2+ssa_urop_maneuver_10004[[#This Row],[y-pos]]^2+ssa_urop_maneuver_10004[[#This Row],[z-pos]]^2)-6378</f>
        <v>547.02068746652367</v>
      </c>
      <c r="O192">
        <f>SQRT(ssa_urop_maneuver_10004[[#This Row],[x-vel]]^2+ssa_urop_maneuver_10004[[#This Row],[y-vel]]^2+ssa_urop_maneuver_10004[[#This Row],[z-vel]]^2)</f>
        <v>7.5862338165226948</v>
      </c>
    </row>
    <row r="193" spans="1:15" x14ac:dyDescent="0.35">
      <c r="A193">
        <v>10004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SQRT(ssa_urop_maneuver_10004[[#This Row],[x-pos]]^2+ssa_urop_maneuver_10004[[#This Row],[y-pos]]^2+ssa_urop_maneuver_10004[[#This Row],[z-pos]]^2)-6378</f>
        <v>548.59104406059851</v>
      </c>
      <c r="O193">
        <f>SQRT(ssa_urop_maneuver_10004[[#This Row],[x-vel]]^2+ssa_urop_maneuver_10004[[#This Row],[y-vel]]^2+ssa_urop_maneuver_10004[[#This Row],[z-vel]]^2)</f>
        <v>7.5866111089300592</v>
      </c>
    </row>
    <row r="194" spans="1:15" x14ac:dyDescent="0.35">
      <c r="A194">
        <v>10004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SQRT(ssa_urop_maneuver_10004[[#This Row],[x-pos]]^2+ssa_urop_maneuver_10004[[#This Row],[y-pos]]^2+ssa_urop_maneuver_10004[[#This Row],[z-pos]]^2)-6378</f>
        <v>546.90003383705061</v>
      </c>
      <c r="O194">
        <f>SQRT(ssa_urop_maneuver_10004[[#This Row],[x-vel]]^2+ssa_urop_maneuver_10004[[#This Row],[y-vel]]^2+ssa_urop_maneuver_10004[[#This Row],[z-vel]]^2)</f>
        <v>7.5856267372688633</v>
      </c>
    </row>
    <row r="195" spans="1:15" x14ac:dyDescent="0.35">
      <c r="A195">
        <v>10004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SQRT(ssa_urop_maneuver_10004[[#This Row],[x-pos]]^2+ssa_urop_maneuver_10004[[#This Row],[y-pos]]^2+ssa_urop_maneuver_10004[[#This Row],[z-pos]]^2)-6378</f>
        <v>543.57033701612909</v>
      </c>
      <c r="O195">
        <f>SQRT(ssa_urop_maneuver_10004[[#This Row],[x-vel]]^2+ssa_urop_maneuver_10004[[#This Row],[y-vel]]^2+ssa_urop_maneuver_10004[[#This Row],[z-vel]]^2)</f>
        <v>7.5856808297035787</v>
      </c>
    </row>
    <row r="196" spans="1:15" x14ac:dyDescent="0.35">
      <c r="A196">
        <v>10004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SQRT(ssa_urop_maneuver_10004[[#This Row],[x-pos]]^2+ssa_urop_maneuver_10004[[#This Row],[y-pos]]^2+ssa_urop_maneuver_10004[[#This Row],[z-pos]]^2)-6378</f>
        <v>541.18040835257762</v>
      </c>
      <c r="O196">
        <f>SQRT(ssa_urop_maneuver_10004[[#This Row],[x-vel]]^2+ssa_urop_maneuver_10004[[#This Row],[y-vel]]^2+ssa_urop_maneuver_10004[[#This Row],[z-vel]]^2)</f>
        <v>7.5894041249645365</v>
      </c>
    </row>
    <row r="197" spans="1:15" x14ac:dyDescent="0.35">
      <c r="A197">
        <v>10004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SQRT(ssa_urop_maneuver_10004[[#This Row],[x-pos]]^2+ssa_urop_maneuver_10004[[#This Row],[y-pos]]^2+ssa_urop_maneuver_10004[[#This Row],[z-pos]]^2)-6378</f>
        <v>540.36220591459823</v>
      </c>
      <c r="O197">
        <f>SQRT(ssa_urop_maneuver_10004[[#This Row],[x-vel]]^2+ssa_urop_maneuver_10004[[#This Row],[y-vel]]^2+ssa_urop_maneuver_10004[[#This Row],[z-vel]]^2)</f>
        <v>7.5943810465031403</v>
      </c>
    </row>
    <row r="198" spans="1:15" x14ac:dyDescent="0.35">
      <c r="A198">
        <v>10004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SQRT(ssa_urop_maneuver_10004[[#This Row],[x-pos]]^2+ssa_urop_maneuver_10004[[#This Row],[y-pos]]^2+ssa_urop_maneuver_10004[[#This Row],[z-pos]]^2)-6378</f>
        <v>540.1290718260243</v>
      </c>
      <c r="O198">
        <f>SQRT(ssa_urop_maneuver_10004[[#This Row],[x-vel]]^2+ssa_urop_maneuver_10004[[#This Row],[y-vel]]^2+ssa_urop_maneuver_10004[[#This Row],[z-vel]]^2)</f>
        <v>7.5956505158160503</v>
      </c>
    </row>
    <row r="199" spans="1:15" x14ac:dyDescent="0.35">
      <c r="A199">
        <v>10004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SQRT(ssa_urop_maneuver_10004[[#This Row],[x-pos]]^2+ssa_urop_maneuver_10004[[#This Row],[y-pos]]^2+ssa_urop_maneuver_10004[[#This Row],[z-pos]]^2)-6378</f>
        <v>540.2366281149616</v>
      </c>
      <c r="O199">
        <f>SQRT(ssa_urop_maneuver_10004[[#This Row],[x-vel]]^2+ssa_urop_maneuver_10004[[#This Row],[y-vel]]^2+ssa_urop_maneuver_10004[[#This Row],[z-vel]]^2)</f>
        <v>7.5919052468610344</v>
      </c>
    </row>
    <row r="200" spans="1:15" x14ac:dyDescent="0.35">
      <c r="A200">
        <v>10004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SQRT(ssa_urop_maneuver_10004[[#This Row],[x-pos]]^2+ssa_urop_maneuver_10004[[#This Row],[y-pos]]^2+ssa_urop_maneuver_10004[[#This Row],[z-pos]]^2)-6378</f>
        <v>541.81932897272782</v>
      </c>
      <c r="O200">
        <f>SQRT(ssa_urop_maneuver_10004[[#This Row],[x-vel]]^2+ssa_urop_maneuver_10004[[#This Row],[y-vel]]^2+ssa_urop_maneuver_10004[[#This Row],[z-vel]]^2)</f>
        <v>7.5873779411067179</v>
      </c>
    </row>
    <row r="201" spans="1:15" x14ac:dyDescent="0.35">
      <c r="A201">
        <v>10004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SQRT(ssa_urop_maneuver_10004[[#This Row],[x-pos]]^2+ssa_urop_maneuver_10004[[#This Row],[y-pos]]^2+ssa_urop_maneuver_10004[[#This Row],[z-pos]]^2)-6378</f>
        <v>545.12617035137737</v>
      </c>
      <c r="O201">
        <f>SQRT(ssa_urop_maneuver_10004[[#This Row],[x-vel]]^2+ssa_urop_maneuver_10004[[#This Row],[y-vel]]^2+ssa_urop_maneuver_10004[[#This Row],[z-vel]]^2)</f>
        <v>7.5859361634613576</v>
      </c>
    </row>
    <row r="202" spans="1:15" x14ac:dyDescent="0.35">
      <c r="A202">
        <v>10004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SQRT(ssa_urop_maneuver_10004[[#This Row],[x-pos]]^2+ssa_urop_maneuver_10004[[#This Row],[y-pos]]^2+ssa_urop_maneuver_10004[[#This Row],[z-pos]]^2)-6378</f>
        <v>548.07568932796858</v>
      </c>
      <c r="O202">
        <f>SQRT(ssa_urop_maneuver_10004[[#This Row],[x-vel]]^2+ssa_urop_maneuver_10004[[#This Row],[y-vel]]^2+ssa_urop_maneuver_10004[[#This Row],[z-vel]]^2)</f>
        <v>7.5866008640331639</v>
      </c>
    </row>
    <row r="203" spans="1:15" x14ac:dyDescent="0.35">
      <c r="A203">
        <v>10004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SQRT(ssa_urop_maneuver_10004[[#This Row],[x-pos]]^2+ssa_urop_maneuver_10004[[#This Row],[y-pos]]^2+ssa_urop_maneuver_10004[[#This Row],[z-pos]]^2)-6378</f>
        <v>548.15729919040041</v>
      </c>
      <c r="O203">
        <f>SQRT(ssa_urop_maneuver_10004[[#This Row],[x-vel]]^2+ssa_urop_maneuver_10004[[#This Row],[y-vel]]^2+ssa_urop_maneuver_10004[[#This Row],[z-vel]]^2)</f>
        <v>7.5863186294460068</v>
      </c>
    </row>
    <row r="204" spans="1:15" x14ac:dyDescent="0.35">
      <c r="A204">
        <v>10004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SQRT(ssa_urop_maneuver_10004[[#This Row],[x-pos]]^2+ssa_urop_maneuver_10004[[#This Row],[y-pos]]^2+ssa_urop_maneuver_10004[[#This Row],[z-pos]]^2)-6378</f>
        <v>545.39405623873154</v>
      </c>
      <c r="O204">
        <f>SQRT(ssa_urop_maneuver_10004[[#This Row],[x-vel]]^2+ssa_urop_maneuver_10004[[#This Row],[y-vel]]^2+ssa_urop_maneuver_10004[[#This Row],[z-vel]]^2)</f>
        <v>7.5853495632778998</v>
      </c>
    </row>
    <row r="205" spans="1:15" x14ac:dyDescent="0.35">
      <c r="A205">
        <v>10004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SQRT(ssa_urop_maneuver_10004[[#This Row],[x-pos]]^2+ssa_urop_maneuver_10004[[#This Row],[y-pos]]^2+ssa_urop_maneuver_10004[[#This Row],[z-pos]]^2)-6378</f>
        <v>542.24703875780051</v>
      </c>
      <c r="O205">
        <f>SQRT(ssa_urop_maneuver_10004[[#This Row],[x-vel]]^2+ssa_urop_maneuver_10004[[#This Row],[y-vel]]^2+ssa_urop_maneuver_10004[[#This Row],[z-vel]]^2)</f>
        <v>7.5869275474928983</v>
      </c>
    </row>
    <row r="206" spans="1:15" x14ac:dyDescent="0.35">
      <c r="A206">
        <v>10004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SQRT(ssa_urop_maneuver_10004[[#This Row],[x-pos]]^2+ssa_urop_maneuver_10004[[#This Row],[y-pos]]^2+ssa_urop_maneuver_10004[[#This Row],[z-pos]]^2)-6378</f>
        <v>540.64999372292914</v>
      </c>
      <c r="O206">
        <f>SQRT(ssa_urop_maneuver_10004[[#This Row],[x-vel]]^2+ssa_urop_maneuver_10004[[#This Row],[y-vel]]^2+ssa_urop_maneuver_10004[[#This Row],[z-vel]]^2)</f>
        <v>7.5918282106207995</v>
      </c>
    </row>
    <row r="207" spans="1:15" x14ac:dyDescent="0.35">
      <c r="A207">
        <v>10004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SQRT(ssa_urop_maneuver_10004[[#This Row],[x-pos]]^2+ssa_urop_maneuver_10004[[#This Row],[y-pos]]^2+ssa_urop_maneuver_10004[[#This Row],[z-pos]]^2)-6378</f>
        <v>540.22481356835851</v>
      </c>
      <c r="O207">
        <f>SQRT(ssa_urop_maneuver_10004[[#This Row],[x-vel]]^2+ssa_urop_maneuver_10004[[#This Row],[y-vel]]^2+ssa_urop_maneuver_10004[[#This Row],[z-vel]]^2)</f>
        <v>7.5956900612131237</v>
      </c>
    </row>
    <row r="208" spans="1:15" x14ac:dyDescent="0.35">
      <c r="A208">
        <v>10004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SQRT(ssa_urop_maneuver_10004[[#This Row],[x-pos]]^2+ssa_urop_maneuver_10004[[#This Row],[y-pos]]^2+ssa_urop_maneuver_10004[[#This Row],[z-pos]]^2)-6378</f>
        <v>540.0344755465976</v>
      </c>
      <c r="O208">
        <f>SQRT(ssa_urop_maneuver_10004[[#This Row],[x-vel]]^2+ssa_urop_maneuver_10004[[#This Row],[y-vel]]^2+ssa_urop_maneuver_10004[[#This Row],[z-vel]]^2)</f>
        <v>7.5944863506047007</v>
      </c>
    </row>
    <row r="209" spans="1:15" x14ac:dyDescent="0.35">
      <c r="A209">
        <v>10004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SQRT(ssa_urop_maneuver_10004[[#This Row],[x-pos]]^2+ssa_urop_maneuver_10004[[#This Row],[y-pos]]^2+ssa_urop_maneuver_10004[[#This Row],[z-pos]]^2)-6378</f>
        <v>540.60870697275004</v>
      </c>
      <c r="O209">
        <f>SQRT(ssa_urop_maneuver_10004[[#This Row],[x-vel]]^2+ssa_urop_maneuver_10004[[#This Row],[y-vel]]^2+ssa_urop_maneuver_10004[[#This Row],[z-vel]]^2)</f>
        <v>7.5897218054918314</v>
      </c>
    </row>
    <row r="210" spans="1:15" x14ac:dyDescent="0.35">
      <c r="A210">
        <v>10004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SQRT(ssa_urop_maneuver_10004[[#This Row],[x-pos]]^2+ssa_urop_maneuver_10004[[#This Row],[y-pos]]^2+ssa_urop_maneuver_10004[[#This Row],[z-pos]]^2)-6378</f>
        <v>543.07102347552245</v>
      </c>
      <c r="O210">
        <f>SQRT(ssa_urop_maneuver_10004[[#This Row],[x-vel]]^2+ssa_urop_maneuver_10004[[#This Row],[y-vel]]^2+ssa_urop_maneuver_10004[[#This Row],[z-vel]]^2)</f>
        <v>7.586399293161187</v>
      </c>
    </row>
    <row r="211" spans="1:15" x14ac:dyDescent="0.35">
      <c r="A211">
        <v>10004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SQRT(ssa_urop_maneuver_10004[[#This Row],[x-pos]]^2+ssa_urop_maneuver_10004[[#This Row],[y-pos]]^2+ssa_urop_maneuver_10004[[#This Row],[z-pos]]^2)-6378</f>
        <v>546.59593730543111</v>
      </c>
      <c r="O211">
        <f>SQRT(ssa_urop_maneuver_10004[[#This Row],[x-vel]]^2+ssa_urop_maneuver_10004[[#This Row],[y-vel]]^2+ssa_urop_maneuver_10004[[#This Row],[z-vel]]^2)</f>
        <v>7.5862879077691794</v>
      </c>
    </row>
    <row r="212" spans="1:15" x14ac:dyDescent="0.35">
      <c r="A212">
        <v>10004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SQRT(ssa_urop_maneuver_10004[[#This Row],[x-pos]]^2+ssa_urop_maneuver_10004[[#This Row],[y-pos]]^2+ssa_urop_maneuver_10004[[#This Row],[z-pos]]^2)-6378</f>
        <v>548.48875241849055</v>
      </c>
      <c r="O212">
        <f>SQRT(ssa_urop_maneuver_10004[[#This Row],[x-vel]]^2+ssa_urop_maneuver_10004[[#This Row],[y-vel]]^2+ssa_urop_maneuver_10004[[#This Row],[z-vel]]^2)</f>
        <v>7.5867264383560311</v>
      </c>
    </row>
    <row r="213" spans="1:15" x14ac:dyDescent="0.35">
      <c r="A213">
        <v>10004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SQRT(ssa_urop_maneuver_10004[[#This Row],[x-pos]]^2+ssa_urop_maneuver_10004[[#This Row],[y-pos]]^2+ssa_urop_maneuver_10004[[#This Row],[z-pos]]^2)-6378</f>
        <v>547.13968911106622</v>
      </c>
      <c r="O213">
        <f>SQRT(ssa_urop_maneuver_10004[[#This Row],[x-vel]]^2+ssa_urop_maneuver_10004[[#This Row],[y-vel]]^2+ssa_urop_maneuver_10004[[#This Row],[z-vel]]^2)</f>
        <v>7.5857819234215986</v>
      </c>
    </row>
    <row r="214" spans="1:15" x14ac:dyDescent="0.35">
      <c r="A214">
        <v>10004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SQRT(ssa_urop_maneuver_10004[[#This Row],[x-pos]]^2+ssa_urop_maneuver_10004[[#This Row],[y-pos]]^2+ssa_urop_maneuver_10004[[#This Row],[z-pos]]^2)-6378</f>
        <v>543.8998665597137</v>
      </c>
      <c r="O214">
        <f>SQRT(ssa_urop_maneuver_10004[[#This Row],[x-vel]]^2+ssa_urop_maneuver_10004[[#This Row],[y-vel]]^2+ssa_urop_maneuver_10004[[#This Row],[z-vel]]^2)</f>
        <v>7.5855508668380622</v>
      </c>
    </row>
    <row r="215" spans="1:15" x14ac:dyDescent="0.35">
      <c r="A215">
        <v>10004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SQRT(ssa_urop_maneuver_10004[[#This Row],[x-pos]]^2+ssa_urop_maneuver_10004[[#This Row],[y-pos]]^2+ssa_urop_maneuver_10004[[#This Row],[z-pos]]^2)-6378</f>
        <v>541.36193428467141</v>
      </c>
      <c r="O215">
        <f>SQRT(ssa_urop_maneuver_10004[[#This Row],[x-vel]]^2+ssa_urop_maneuver_10004[[#This Row],[y-vel]]^2+ssa_urop_maneuver_10004[[#This Row],[z-vel]]^2)</f>
        <v>7.5888230410269237</v>
      </c>
    </row>
    <row r="216" spans="1:15" x14ac:dyDescent="0.35">
      <c r="A216">
        <v>10004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SQRT(ssa_urop_maneuver_10004[[#This Row],[x-pos]]^2+ssa_urop_maneuver_10004[[#This Row],[y-pos]]^2+ssa_urop_maneuver_10004[[#This Row],[z-pos]]^2)-6378</f>
        <v>540.44512244601628</v>
      </c>
      <c r="O216">
        <f>SQRT(ssa_urop_maneuver_10004[[#This Row],[x-vel]]^2+ssa_urop_maneuver_10004[[#This Row],[y-vel]]^2+ssa_urop_maneuver_10004[[#This Row],[z-vel]]^2)</f>
        <v>7.5939523032174412</v>
      </c>
    </row>
    <row r="217" spans="1:15" x14ac:dyDescent="0.35">
      <c r="A217">
        <v>10004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SQRT(ssa_urop_maneuver_10004[[#This Row],[x-pos]]^2+ssa_urop_maneuver_10004[[#This Row],[y-pos]]^2+ssa_urop_maneuver_10004[[#This Row],[z-pos]]^2)-6378</f>
        <v>540.16354567237522</v>
      </c>
      <c r="O217">
        <f>SQRT(ssa_urop_maneuver_10004[[#This Row],[x-vel]]^2+ssa_urop_maneuver_10004[[#This Row],[y-vel]]^2+ssa_urop_maneuver_10004[[#This Row],[z-vel]]^2)</f>
        <v>7.5957948181449364</v>
      </c>
    </row>
    <row r="218" spans="1:15" x14ac:dyDescent="0.35">
      <c r="A218">
        <v>10004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SQRT(ssa_urop_maneuver_10004[[#This Row],[x-pos]]^2+ssa_urop_maneuver_10004[[#This Row],[y-pos]]^2+ssa_urop_maneuver_10004[[#This Row],[z-pos]]^2)-6378</f>
        <v>540.11116052402213</v>
      </c>
      <c r="O218">
        <f>SQRT(ssa_urop_maneuver_10004[[#This Row],[x-vel]]^2+ssa_urop_maneuver_10004[[#This Row],[y-vel]]^2+ssa_urop_maneuver_10004[[#This Row],[z-vel]]^2)</f>
        <v>7.592479341854764</v>
      </c>
    </row>
    <row r="219" spans="1:15" x14ac:dyDescent="0.35">
      <c r="A219">
        <v>10004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SQRT(ssa_urop_maneuver_10004[[#This Row],[x-pos]]^2+ssa_urop_maneuver_10004[[#This Row],[y-pos]]^2+ssa_urop_maneuver_10004[[#This Row],[z-pos]]^2)-6378</f>
        <v>541.43629596312257</v>
      </c>
      <c r="O219">
        <f>SQRT(ssa_urop_maneuver_10004[[#This Row],[x-vel]]^2+ssa_urop_maneuver_10004[[#This Row],[y-vel]]^2+ssa_urop_maneuver_10004[[#This Row],[z-vel]]^2)</f>
        <v>7.5878475567666683</v>
      </c>
    </row>
    <row r="220" spans="1:15" x14ac:dyDescent="0.35">
      <c r="A220">
        <v>10004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SQRT(ssa_urop_maneuver_10004[[#This Row],[x-pos]]^2+ssa_urop_maneuver_10004[[#This Row],[y-pos]]^2+ssa_urop_maneuver_10004[[#This Row],[z-pos]]^2)-6378</f>
        <v>544.63046014498013</v>
      </c>
      <c r="O220">
        <f>SQRT(ssa_urop_maneuver_10004[[#This Row],[x-vel]]^2+ssa_urop_maneuver_10004[[#This Row],[y-vel]]^2+ssa_urop_maneuver_10004[[#This Row],[z-vel]]^2)</f>
        <v>7.5861069023703616</v>
      </c>
    </row>
    <row r="221" spans="1:15" x14ac:dyDescent="0.35">
      <c r="A221">
        <v>10004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SQRT(ssa_urop_maneuver_10004[[#This Row],[x-pos]]^2+ssa_urop_maneuver_10004[[#This Row],[y-pos]]^2+ssa_urop_maneuver_10004[[#This Row],[z-pos]]^2)-6378</f>
        <v>547.78279405805642</v>
      </c>
      <c r="O221">
        <f>SQRT(ssa_urop_maneuver_10004[[#This Row],[x-vel]]^2+ssa_urop_maneuver_10004[[#This Row],[y-vel]]^2+ssa_urop_maneuver_10004[[#This Row],[z-vel]]^2)</f>
        <v>7.5866897788265764</v>
      </c>
    </row>
    <row r="222" spans="1:15" x14ac:dyDescent="0.35">
      <c r="A222">
        <v>10004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SQRT(ssa_urop_maneuver_10004[[#This Row],[x-pos]]^2+ssa_urop_maneuver_10004[[#This Row],[y-pos]]^2+ssa_urop_maneuver_10004[[#This Row],[z-pos]]^2)-6378</f>
        <v>548.25163006244748</v>
      </c>
      <c r="O222">
        <f>SQRT(ssa_urop_maneuver_10004[[#This Row],[x-vel]]^2+ssa_urop_maneuver_10004[[#This Row],[y-vel]]^2+ssa_urop_maneuver_10004[[#This Row],[z-vel]]^2)</f>
        <v>7.5864063288015133</v>
      </c>
    </row>
    <row r="223" spans="1:15" x14ac:dyDescent="0.35">
      <c r="A223">
        <v>10004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SQRT(ssa_urop_maneuver_10004[[#This Row],[x-pos]]^2+ssa_urop_maneuver_10004[[#This Row],[y-pos]]^2+ssa_urop_maneuver_10004[[#This Row],[z-pos]]^2)-6378</f>
        <v>545.78384000869846</v>
      </c>
      <c r="O223">
        <f>SQRT(ssa_urop_maneuver_10004[[#This Row],[x-vel]]^2+ssa_urop_maneuver_10004[[#This Row],[y-vel]]^2+ssa_urop_maneuver_10004[[#This Row],[z-vel]]^2)</f>
        <v>7.5853243132989956</v>
      </c>
    </row>
    <row r="224" spans="1:15" x14ac:dyDescent="0.35">
      <c r="A224">
        <v>10004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SQRT(ssa_urop_maneuver_10004[[#This Row],[x-pos]]^2+ssa_urop_maneuver_10004[[#This Row],[y-pos]]^2+ssa_urop_maneuver_10004[[#This Row],[z-pos]]^2)-6378</f>
        <v>542.63710620894926</v>
      </c>
      <c r="O224">
        <f>SQRT(ssa_urop_maneuver_10004[[#This Row],[x-vel]]^2+ssa_urop_maneuver_10004[[#This Row],[y-vel]]^2+ssa_urop_maneuver_10004[[#This Row],[z-vel]]^2)</f>
        <v>7.5865088032146337</v>
      </c>
    </row>
    <row r="225" spans="1:15" x14ac:dyDescent="0.35">
      <c r="A225">
        <v>10004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SQRT(ssa_urop_maneuver_10004[[#This Row],[x-pos]]^2+ssa_urop_maneuver_10004[[#This Row],[y-pos]]^2+ssa_urop_maneuver_10004[[#This Row],[z-pos]]^2)-6378</f>
        <v>540.87438906664192</v>
      </c>
      <c r="O225">
        <f>SQRT(ssa_urop_maneuver_10004[[#This Row],[x-vel]]^2+ssa_urop_maneuver_10004[[#This Row],[y-vel]]^2+ssa_urop_maneuver_10004[[#This Row],[z-vel]]^2)</f>
        <v>7.5911147884822157</v>
      </c>
    </row>
    <row r="226" spans="1:15" x14ac:dyDescent="0.35">
      <c r="A226">
        <v>10004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SQRT(ssa_urop_maneuver_10004[[#This Row],[x-pos]]^2+ssa_urop_maneuver_10004[[#This Row],[y-pos]]^2+ssa_urop_maneuver_10004[[#This Row],[z-pos]]^2)-6378</f>
        <v>540.34927557668652</v>
      </c>
      <c r="O226">
        <f>SQRT(ssa_urop_maneuver_10004[[#This Row],[x-vel]]^2+ssa_urop_maneuver_10004[[#This Row],[y-vel]]^2+ssa_urop_maneuver_10004[[#This Row],[z-vel]]^2)</f>
        <v>7.5953568466026544</v>
      </c>
    </row>
    <row r="227" spans="1:15" x14ac:dyDescent="0.35">
      <c r="A227">
        <v>10004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SQRT(ssa_urop_maneuver_10004[[#This Row],[x-pos]]^2+ssa_urop_maneuver_10004[[#This Row],[y-pos]]^2+ssa_urop_maneuver_10004[[#This Row],[z-pos]]^2)-6378</f>
        <v>540.06530924284925</v>
      </c>
      <c r="O227">
        <f>SQRT(ssa_urop_maneuver_10004[[#This Row],[x-vel]]^2+ssa_urop_maneuver_10004[[#This Row],[y-vel]]^2+ssa_urop_maneuver_10004[[#This Row],[z-vel]]^2)</f>
        <v>7.5947646019763475</v>
      </c>
    </row>
    <row r="228" spans="1:15" x14ac:dyDescent="0.35">
      <c r="A228">
        <v>10004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SQRT(ssa_urop_maneuver_10004[[#This Row],[x-pos]]^2+ssa_urop_maneuver_10004[[#This Row],[y-pos]]^2+ssa_urop_maneuver_10004[[#This Row],[z-pos]]^2)-6378</f>
        <v>540.45750357229463</v>
      </c>
      <c r="O228">
        <f>SQRT(ssa_urop_maneuver_10004[[#This Row],[x-vel]]^2+ssa_urop_maneuver_10004[[#This Row],[y-vel]]^2+ssa_urop_maneuver_10004[[#This Row],[z-vel]]^2)</f>
        <v>7.5902261947544289</v>
      </c>
    </row>
    <row r="229" spans="1:15" x14ac:dyDescent="0.35">
      <c r="A229">
        <v>10004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SQRT(ssa_urop_maneuver_10004[[#This Row],[x-pos]]^2+ssa_urop_maneuver_10004[[#This Row],[y-pos]]^2+ssa_urop_maneuver_10004[[#This Row],[z-pos]]^2)-6378</f>
        <v>542.72985731803601</v>
      </c>
      <c r="O229">
        <f>SQRT(ssa_urop_maneuver_10004[[#This Row],[x-vel]]^2+ssa_urop_maneuver_10004[[#This Row],[y-vel]]^2+ssa_urop_maneuver_10004[[#This Row],[z-vel]]^2)</f>
        <v>7.5866076941407181</v>
      </c>
    </row>
    <row r="230" spans="1:15" x14ac:dyDescent="0.35">
      <c r="A230">
        <v>10004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SQRT(ssa_urop_maneuver_10004[[#This Row],[x-pos]]^2+ssa_urop_maneuver_10004[[#This Row],[y-pos]]^2+ssa_urop_maneuver_10004[[#This Row],[z-pos]]^2)-6378</f>
        <v>546.29319803934777</v>
      </c>
      <c r="O230">
        <f>SQRT(ssa_urop_maneuver_10004[[#This Row],[x-vel]]^2+ssa_urop_maneuver_10004[[#This Row],[y-vel]]^2+ssa_urop_maneuver_10004[[#This Row],[z-vel]]^2)</f>
        <v>7.5862299663059414</v>
      </c>
    </row>
    <row r="231" spans="1:15" x14ac:dyDescent="0.35">
      <c r="A231">
        <v>10004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SQRT(ssa_urop_maneuver_10004[[#This Row],[x-pos]]^2+ssa_urop_maneuver_10004[[#This Row],[y-pos]]^2+ssa_urop_maneuver_10004[[#This Row],[z-pos]]^2)-6378</f>
        <v>548.501655705335</v>
      </c>
      <c r="O231">
        <f>SQRT(ssa_urop_maneuver_10004[[#This Row],[x-vel]]^2+ssa_urop_maneuver_10004[[#This Row],[y-vel]]^2+ssa_urop_maneuver_10004[[#This Row],[z-vel]]^2)</f>
        <v>7.5867117263234034</v>
      </c>
    </row>
    <row r="232" spans="1:15" x14ac:dyDescent="0.35">
      <c r="A232">
        <v>10004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SQRT(ssa_urop_maneuver_10004[[#This Row],[x-pos]]^2+ssa_urop_maneuver_10004[[#This Row],[y-pos]]^2+ssa_urop_maneuver_10004[[#This Row],[z-pos]]^2)-6378</f>
        <v>547.47988637635171</v>
      </c>
      <c r="O232">
        <f>SQRT(ssa_urop_maneuver_10004[[#This Row],[x-vel]]^2+ssa_urop_maneuver_10004[[#This Row],[y-vel]]^2+ssa_urop_maneuver_10004[[#This Row],[z-vel]]^2)</f>
        <v>7.5857304415734985</v>
      </c>
    </row>
    <row r="233" spans="1:15" x14ac:dyDescent="0.35">
      <c r="A233">
        <v>10004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SQRT(ssa_urop_maneuver_10004[[#This Row],[x-pos]]^2+ssa_urop_maneuver_10004[[#This Row],[y-pos]]^2+ssa_urop_maneuver_10004[[#This Row],[z-pos]]^2)-6378</f>
        <v>544.35633894502007</v>
      </c>
      <c r="O233">
        <f>SQRT(ssa_urop_maneuver_10004[[#This Row],[x-vel]]^2+ssa_urop_maneuver_10004[[#This Row],[y-vel]]^2+ssa_urop_maneuver_10004[[#This Row],[z-vel]]^2)</f>
        <v>7.5853275723623002</v>
      </c>
    </row>
    <row r="234" spans="1:15" x14ac:dyDescent="0.35">
      <c r="A234">
        <v>10004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SQRT(ssa_urop_maneuver_10004[[#This Row],[x-pos]]^2+ssa_urop_maneuver_10004[[#This Row],[y-pos]]^2+ssa_urop_maneuver_10004[[#This Row],[z-pos]]^2)-6378</f>
        <v>541.6710811427829</v>
      </c>
      <c r="O234">
        <f>SQRT(ssa_urop_maneuver_10004[[#This Row],[x-vel]]^2+ssa_urop_maneuver_10004[[#This Row],[y-vel]]^2+ssa_urop_maneuver_10004[[#This Row],[z-vel]]^2)</f>
        <v>7.5883053229595099</v>
      </c>
    </row>
    <row r="235" spans="1:15" x14ac:dyDescent="0.35">
      <c r="A235">
        <v>10004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SQRT(ssa_urop_maneuver_10004[[#This Row],[x-pos]]^2+ssa_urop_maneuver_10004[[#This Row],[y-pos]]^2+ssa_urop_maneuver_10004[[#This Row],[z-pos]]^2)-6378</f>
        <v>540.53877527781697</v>
      </c>
      <c r="O235">
        <f>SQRT(ssa_urop_maneuver_10004[[#This Row],[x-vel]]^2+ssa_urop_maneuver_10004[[#This Row],[y-vel]]^2+ssa_urop_maneuver_10004[[#This Row],[z-vel]]^2)</f>
        <v>7.5934467615876331</v>
      </c>
    </row>
    <row r="236" spans="1:15" x14ac:dyDescent="0.35">
      <c r="A236">
        <v>10004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SQRT(ssa_urop_maneuver_10004[[#This Row],[x-pos]]^2+ssa_urop_maneuver_10004[[#This Row],[y-pos]]^2+ssa_urop_maneuver_10004[[#This Row],[z-pos]]^2)-6378</f>
        <v>540.16084335951655</v>
      </c>
      <c r="O236">
        <f>SQRT(ssa_urop_maneuver_10004[[#This Row],[x-vel]]^2+ssa_urop_maneuver_10004[[#This Row],[y-vel]]^2+ssa_urop_maneuver_10004[[#This Row],[z-vel]]^2)</f>
        <v>7.5957819542381015</v>
      </c>
    </row>
    <row r="237" spans="1:15" x14ac:dyDescent="0.35">
      <c r="A237">
        <v>10004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SQRT(ssa_urop_maneuver_10004[[#This Row],[x-pos]]^2+ssa_urop_maneuver_10004[[#This Row],[y-pos]]^2+ssa_urop_maneuver_10004[[#This Row],[z-pos]]^2)-6378</f>
        <v>540.08973513081673</v>
      </c>
      <c r="O237">
        <f>SQRT(ssa_urop_maneuver_10004[[#This Row],[x-vel]]^2+ssa_urop_maneuver_10004[[#This Row],[y-vel]]^2+ssa_urop_maneuver_10004[[#This Row],[z-vel]]^2)</f>
        <v>7.5928751564748866</v>
      </c>
    </row>
    <row r="238" spans="1:15" x14ac:dyDescent="0.35">
      <c r="A238">
        <v>10004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SQRT(ssa_urop_maneuver_10004[[#This Row],[x-pos]]^2+ssa_urop_maneuver_10004[[#This Row],[y-pos]]^2+ssa_urop_maneuver_10004[[#This Row],[z-pos]]^2)-6378</f>
        <v>541.34107518327892</v>
      </c>
      <c r="O238">
        <f>SQRT(ssa_urop_maneuver_10004[[#This Row],[x-vel]]^2+ssa_urop_maneuver_10004[[#This Row],[y-vel]]^2+ssa_urop_maneuver_10004[[#This Row],[z-vel]]^2)</f>
        <v>7.5880879658551548</v>
      </c>
    </row>
    <row r="239" spans="1:15" x14ac:dyDescent="0.35">
      <c r="A239">
        <v>10004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SQRT(ssa_urop_maneuver_10004[[#This Row],[x-pos]]^2+ssa_urop_maneuver_10004[[#This Row],[y-pos]]^2+ssa_urop_maneuver_10004[[#This Row],[z-pos]]^2)-6378</f>
        <v>544.49741596574404</v>
      </c>
      <c r="O239">
        <f>SQRT(ssa_urop_maneuver_10004[[#This Row],[x-vel]]^2+ssa_urop_maneuver_10004[[#This Row],[y-vel]]^2+ssa_urop_maneuver_10004[[#This Row],[z-vel]]^2)</f>
        <v>7.585920021343866</v>
      </c>
    </row>
    <row r="240" spans="1:15" x14ac:dyDescent="0.35">
      <c r="A240">
        <v>10004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SQRT(ssa_urop_maneuver_10004[[#This Row],[x-pos]]^2+ssa_urop_maneuver_10004[[#This Row],[y-pos]]^2+ssa_urop_maneuver_10004[[#This Row],[z-pos]]^2)-6378</f>
        <v>547.80784311613752</v>
      </c>
      <c r="O240">
        <f>SQRT(ssa_urop_maneuver_10004[[#This Row],[x-vel]]^2+ssa_urop_maneuver_10004[[#This Row],[y-vel]]^2+ssa_urop_maneuver_10004[[#This Row],[z-vel]]^2)</f>
        <v>7.5863656885498099</v>
      </c>
    </row>
    <row r="241" spans="1:15" x14ac:dyDescent="0.35">
      <c r="A241">
        <v>10004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SQRT(ssa_urop_maneuver_10004[[#This Row],[x-pos]]^2+ssa_urop_maneuver_10004[[#This Row],[y-pos]]^2+ssa_urop_maneuver_10004[[#This Row],[z-pos]]^2)-6378</f>
        <v>548.54745243778507</v>
      </c>
      <c r="O241">
        <f>SQRT(ssa_urop_maneuver_10004[[#This Row],[x-vel]]^2+ssa_urop_maneuver_10004[[#This Row],[y-vel]]^2+ssa_urop_maneuver_10004[[#This Row],[z-vel]]^2)</f>
        <v>7.5863211968519888</v>
      </c>
    </row>
    <row r="242" spans="1:15" x14ac:dyDescent="0.35">
      <c r="A242">
        <v>10004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SQRT(ssa_urop_maneuver_10004[[#This Row],[x-pos]]^2+ssa_urop_maneuver_10004[[#This Row],[y-pos]]^2+ssa_urop_maneuver_10004[[#This Row],[z-pos]]^2)-6378</f>
        <v>546.15508562928608</v>
      </c>
      <c r="O242">
        <f>SQRT(ssa_urop_maneuver_10004[[#This Row],[x-vel]]^2+ssa_urop_maneuver_10004[[#This Row],[y-vel]]^2+ssa_urop_maneuver_10004[[#This Row],[z-vel]]^2)</f>
        <v>7.5852402971865667</v>
      </c>
    </row>
    <row r="243" spans="1:15" x14ac:dyDescent="0.35">
      <c r="A243">
        <v>10004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SQRT(ssa_urop_maneuver_10004[[#This Row],[x-pos]]^2+ssa_urop_maneuver_10004[[#This Row],[y-pos]]^2+ssa_urop_maneuver_10004[[#This Row],[z-pos]]^2)-6378</f>
        <v>542.84986312032743</v>
      </c>
      <c r="O243">
        <f>SQRT(ssa_urop_maneuver_10004[[#This Row],[x-vel]]^2+ssa_urop_maneuver_10004[[#This Row],[y-vel]]^2+ssa_urop_maneuver_10004[[#This Row],[z-vel]]^2)</f>
        <v>7.5863291006951208</v>
      </c>
    </row>
    <row r="244" spans="1:15" x14ac:dyDescent="0.35">
      <c r="A244">
        <v>10004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SQRT(ssa_urop_maneuver_10004[[#This Row],[x-pos]]^2+ssa_urop_maneuver_10004[[#This Row],[y-pos]]^2+ssa_urop_maneuver_10004[[#This Row],[z-pos]]^2)-6378</f>
        <v>540.83054624603938</v>
      </c>
      <c r="O244">
        <f>SQRT(ssa_urop_maneuver_10004[[#This Row],[x-vel]]^2+ssa_urop_maneuver_10004[[#This Row],[y-vel]]^2+ssa_urop_maneuver_10004[[#This Row],[z-vel]]^2)</f>
        <v>7.5908672394809047</v>
      </c>
    </row>
    <row r="245" spans="1:15" x14ac:dyDescent="0.35">
      <c r="A245">
        <v>10004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SQRT(ssa_urop_maneuver_10004[[#This Row],[x-pos]]^2+ssa_urop_maneuver_10004[[#This Row],[y-pos]]^2+ssa_urop_maneuver_10004[[#This Row],[z-pos]]^2)-6378</f>
        <v>540.17446868164643</v>
      </c>
      <c r="O245">
        <f>SQRT(ssa_urop_maneuver_10004[[#This Row],[x-vel]]^2+ssa_urop_maneuver_10004[[#This Row],[y-vel]]^2+ssa_urop_maneuver_10004[[#This Row],[z-vel]]^2)</f>
        <v>7.5953388772355046</v>
      </c>
    </row>
    <row r="246" spans="1:15" x14ac:dyDescent="0.35">
      <c r="A246">
        <v>10004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SQRT(ssa_urop_maneuver_10004[[#This Row],[x-pos]]^2+ssa_urop_maneuver_10004[[#This Row],[y-pos]]^2+ssa_urop_maneuver_10004[[#This Row],[z-pos]]^2)-6378</f>
        <v>539.93623090191613</v>
      </c>
      <c r="O246">
        <f>SQRT(ssa_urop_maneuver_10004[[#This Row],[x-vel]]^2+ssa_urop_maneuver_10004[[#This Row],[y-vel]]^2+ssa_urop_maneuver_10004[[#This Row],[z-vel]]^2)</f>
        <v>7.5951507708042358</v>
      </c>
    </row>
    <row r="247" spans="1:15" x14ac:dyDescent="0.35">
      <c r="A247">
        <v>10004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SQRT(ssa_urop_maneuver_10004[[#This Row],[x-pos]]^2+ssa_urop_maneuver_10004[[#This Row],[y-pos]]^2+ssa_urop_maneuver_10004[[#This Row],[z-pos]]^2)-6378</f>
        <v>540.36674174868313</v>
      </c>
      <c r="O247">
        <f>SQRT(ssa_urop_maneuver_10004[[#This Row],[x-vel]]^2+ssa_urop_maneuver_10004[[#This Row],[y-vel]]^2+ssa_urop_maneuver_10004[[#This Row],[z-vel]]^2)</f>
        <v>7.5906493967212905</v>
      </c>
    </row>
    <row r="248" spans="1:15" x14ac:dyDescent="0.35">
      <c r="A248">
        <v>10004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SQRT(ssa_urop_maneuver_10004[[#This Row],[x-pos]]^2+ssa_urop_maneuver_10004[[#This Row],[y-pos]]^2+ssa_urop_maneuver_10004[[#This Row],[z-pos]]^2)-6378</f>
        <v>542.60491876930701</v>
      </c>
      <c r="O248">
        <f>SQRT(ssa_urop_maneuver_10004[[#This Row],[x-vel]]^2+ssa_urop_maneuver_10004[[#This Row],[y-vel]]^2+ssa_urop_maneuver_10004[[#This Row],[z-vel]]^2)</f>
        <v>7.586617746543932</v>
      </c>
    </row>
    <row r="249" spans="1:15" x14ac:dyDescent="0.35">
      <c r="A249">
        <v>10004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SQRT(ssa_urop_maneuver_10004[[#This Row],[x-pos]]^2+ssa_urop_maneuver_10004[[#This Row],[y-pos]]^2+ssa_urop_maneuver_10004[[#This Row],[z-pos]]^2)-6378</f>
        <v>546.22674495133197</v>
      </c>
      <c r="O249">
        <f>SQRT(ssa_urop_maneuver_10004[[#This Row],[x-vel]]^2+ssa_urop_maneuver_10004[[#This Row],[y-vel]]^2+ssa_urop_maneuver_10004[[#This Row],[z-vel]]^2)</f>
        <v>7.5859054879748697</v>
      </c>
    </row>
    <row r="250" spans="1:15" x14ac:dyDescent="0.35">
      <c r="A250">
        <v>10004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SQRT(ssa_urop_maneuver_10004[[#This Row],[x-pos]]^2+ssa_urop_maneuver_10004[[#This Row],[y-pos]]^2+ssa_urop_maneuver_10004[[#This Row],[z-pos]]^2)-6378</f>
        <v>548.65076553886229</v>
      </c>
      <c r="O250">
        <f>SQRT(ssa_urop_maneuver_10004[[#This Row],[x-vel]]^2+ssa_urop_maneuver_10004[[#This Row],[y-vel]]^2+ssa_urop_maneuver_10004[[#This Row],[z-vel]]^2)</f>
        <v>7.5864518902526612</v>
      </c>
    </row>
    <row r="251" spans="1:15" x14ac:dyDescent="0.35">
      <c r="A251">
        <v>10004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SQRT(ssa_urop_maneuver_10004[[#This Row],[x-pos]]^2+ssa_urop_maneuver_10004[[#This Row],[y-pos]]^2+ssa_urop_maneuver_10004[[#This Row],[z-pos]]^2)-6378</f>
        <v>547.81744876382163</v>
      </c>
      <c r="O251">
        <f>SQRT(ssa_urop_maneuver_10004[[#This Row],[x-vel]]^2+ssa_urop_maneuver_10004[[#This Row],[y-vel]]^2+ssa_urop_maneuver_10004[[#This Row],[z-vel]]^2)</f>
        <v>7.5857230096406942</v>
      </c>
    </row>
    <row r="252" spans="1:15" x14ac:dyDescent="0.35">
      <c r="A252">
        <v>10004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SQRT(ssa_urop_maneuver_10004[[#This Row],[x-pos]]^2+ssa_urop_maneuver_10004[[#This Row],[y-pos]]^2+ssa_urop_maneuver_10004[[#This Row],[z-pos]]^2)-6378</f>
        <v>544.61500823550978</v>
      </c>
      <c r="O252">
        <f>SQRT(ssa_urop_maneuver_10004[[#This Row],[x-vel]]^2+ssa_urop_maneuver_10004[[#This Row],[y-vel]]^2+ssa_urop_maneuver_10004[[#This Row],[z-vel]]^2)</f>
        <v>7.5852066796527229</v>
      </c>
    </row>
    <row r="253" spans="1:15" x14ac:dyDescent="0.35">
      <c r="A253">
        <v>10004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SQRT(ssa_urop_maneuver_10004[[#This Row],[x-pos]]^2+ssa_urop_maneuver_10004[[#This Row],[y-pos]]^2+ssa_urop_maneuver_10004[[#This Row],[z-pos]]^2)-6378</f>
        <v>541.6923699244453</v>
      </c>
      <c r="O253">
        <f>SQRT(ssa_urop_maneuver_10004[[#This Row],[x-vel]]^2+ssa_urop_maneuver_10004[[#This Row],[y-vel]]^2+ssa_urop_maneuver_10004[[#This Row],[z-vel]]^2)</f>
        <v>7.5880795482058794</v>
      </c>
    </row>
    <row r="254" spans="1:15" x14ac:dyDescent="0.35">
      <c r="A254">
        <v>10004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SQRT(ssa_urop_maneuver_10004[[#This Row],[x-pos]]^2+ssa_urop_maneuver_10004[[#This Row],[y-pos]]^2+ssa_urop_maneuver_10004[[#This Row],[z-pos]]^2)-6378</f>
        <v>540.36808137407843</v>
      </c>
      <c r="O254">
        <f>SQRT(ssa_urop_maneuver_10004[[#This Row],[x-vel]]^2+ssa_urop_maneuver_10004[[#This Row],[y-vel]]^2+ssa_urop_maneuver_10004[[#This Row],[z-vel]]^2)</f>
        <v>7.5933267940203066</v>
      </c>
    </row>
    <row r="255" spans="1:15" x14ac:dyDescent="0.35">
      <c r="A255">
        <v>10004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SQRT(ssa_urop_maneuver_10004[[#This Row],[x-pos]]^2+ssa_urop_maneuver_10004[[#This Row],[y-pos]]^2+ssa_urop_maneuver_10004[[#This Row],[z-pos]]^2)-6378</f>
        <v>539.95802982372697</v>
      </c>
      <c r="O255">
        <f>SQRT(ssa_urop_maneuver_10004[[#This Row],[x-vel]]^2+ssa_urop_maneuver_10004[[#This Row],[y-vel]]^2+ssa_urop_maneuver_10004[[#This Row],[z-vel]]^2)</f>
        <v>7.5960733408587959</v>
      </c>
    </row>
    <row r="256" spans="1:15" x14ac:dyDescent="0.35">
      <c r="A256">
        <v>10004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SQRT(ssa_urop_maneuver_10004[[#This Row],[x-pos]]^2+ssa_urop_maneuver_10004[[#This Row],[y-pos]]^2+ssa_urop_maneuver_10004[[#This Row],[z-pos]]^2)-6378</f>
        <v>539.88090074618049</v>
      </c>
      <c r="O256">
        <f>SQRT(ssa_urop_maneuver_10004[[#This Row],[x-vel]]^2+ssa_urop_maneuver_10004[[#This Row],[y-vel]]^2+ssa_urop_maneuver_10004[[#This Row],[z-vel]]^2)</f>
        <v>7.5935250158797034</v>
      </c>
    </row>
    <row r="257" spans="1:15" x14ac:dyDescent="0.35">
      <c r="A257">
        <v>10004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SQRT(ssa_urop_maneuver_10004[[#This Row],[x-pos]]^2+ssa_urop_maneuver_10004[[#This Row],[y-pos]]^2+ssa_urop_maneuver_10004[[#This Row],[z-pos]]^2)-6378</f>
        <v>541.01814759771241</v>
      </c>
      <c r="O257">
        <f>SQRT(ssa_urop_maneuver_10004[[#This Row],[x-vel]]^2+ssa_urop_maneuver_10004[[#This Row],[y-vel]]^2+ssa_urop_maneuver_10004[[#This Row],[z-vel]]^2)</f>
        <v>7.5885884670959971</v>
      </c>
    </row>
    <row r="258" spans="1:15" x14ac:dyDescent="0.35">
      <c r="A258">
        <v>10004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SQRT(ssa_urop_maneuver_10004[[#This Row],[x-pos]]^2+ssa_urop_maneuver_10004[[#This Row],[y-pos]]^2+ssa_urop_maneuver_10004[[#This Row],[z-pos]]^2)-6378</f>
        <v>544.10599128575814</v>
      </c>
      <c r="O258">
        <f>SQRT(ssa_urop_maneuver_10004[[#This Row],[x-vel]]^2+ssa_urop_maneuver_10004[[#This Row],[y-vel]]^2+ssa_urop_maneuver_10004[[#This Row],[z-vel]]^2)</f>
        <v>7.5860159525317847</v>
      </c>
    </row>
    <row r="259" spans="1:15" x14ac:dyDescent="0.35">
      <c r="A259">
        <v>10004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SQRT(ssa_urop_maneuver_10004[[#This Row],[x-pos]]^2+ssa_urop_maneuver_10004[[#This Row],[y-pos]]^2+ssa_urop_maneuver_10004[[#This Row],[z-pos]]^2)-6378</f>
        <v>547.59360980210931</v>
      </c>
      <c r="O259">
        <f>SQRT(ssa_urop_maneuver_10004[[#This Row],[x-vel]]^2+ssa_urop_maneuver_10004[[#This Row],[y-vel]]^2+ssa_urop_maneuver_10004[[#This Row],[z-vel]]^2)</f>
        <v>7.5862931379908041</v>
      </c>
    </row>
    <row r="260" spans="1:15" x14ac:dyDescent="0.35">
      <c r="A260">
        <v>10004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SQRT(ssa_urop_maneuver_10004[[#This Row],[x-pos]]^2+ssa_urop_maneuver_10004[[#This Row],[y-pos]]^2+ssa_urop_maneuver_10004[[#This Row],[z-pos]]^2)-6378</f>
        <v>548.67804251433517</v>
      </c>
      <c r="O260">
        <f>SQRT(ssa_urop_maneuver_10004[[#This Row],[x-vel]]^2+ssa_urop_maneuver_10004[[#This Row],[y-vel]]^2+ssa_urop_maneuver_10004[[#This Row],[z-vel]]^2)</f>
        <v>7.5863250944247582</v>
      </c>
    </row>
    <row r="261" spans="1:15" x14ac:dyDescent="0.35">
      <c r="A261">
        <v>10004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SQRT(ssa_urop_maneuver_10004[[#This Row],[x-pos]]^2+ssa_urop_maneuver_10004[[#This Row],[y-pos]]^2+ssa_urop_maneuver_10004[[#This Row],[z-pos]]^2)-6378</f>
        <v>546.50827859574565</v>
      </c>
      <c r="O261">
        <f>SQRT(ssa_urop_maneuver_10004[[#This Row],[x-vel]]^2+ssa_urop_maneuver_10004[[#This Row],[y-vel]]^2+ssa_urop_maneuver_10004[[#This Row],[z-vel]]^2)</f>
        <v>7.5852247681112184</v>
      </c>
    </row>
    <row r="262" spans="1:15" x14ac:dyDescent="0.35">
      <c r="A262">
        <v>10004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SQRT(ssa_urop_maneuver_10004[[#This Row],[x-pos]]^2+ssa_urop_maneuver_10004[[#This Row],[y-pos]]^2+ssa_urop_maneuver_10004[[#This Row],[z-pos]]^2)-6378</f>
        <v>543.12988185339691</v>
      </c>
      <c r="O262">
        <f>SQRT(ssa_urop_maneuver_10004[[#This Row],[x-vel]]^2+ssa_urop_maneuver_10004[[#This Row],[y-vel]]^2+ssa_urop_maneuver_10004[[#This Row],[z-vel]]^2)</f>
        <v>7.585947690824578</v>
      </c>
    </row>
    <row r="263" spans="1:15" x14ac:dyDescent="0.35">
      <c r="A263">
        <v>10004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SQRT(ssa_urop_maneuver_10004[[#This Row],[x-pos]]^2+ssa_urop_maneuver_10004[[#This Row],[y-pos]]^2+ssa_urop_maneuver_10004[[#This Row],[z-pos]]^2)-6378</f>
        <v>540.92797245784732</v>
      </c>
      <c r="O263">
        <f>SQRT(ssa_urop_maneuver_10004[[#This Row],[x-vel]]^2+ssa_urop_maneuver_10004[[#This Row],[y-vel]]^2+ssa_urop_maneuver_10004[[#This Row],[z-vel]]^2)</f>
        <v>7.5903813287613575</v>
      </c>
    </row>
    <row r="264" spans="1:15" x14ac:dyDescent="0.35">
      <c r="A264">
        <v>10004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SQRT(ssa_urop_maneuver_10004[[#This Row],[x-pos]]^2+ssa_urop_maneuver_10004[[#This Row],[y-pos]]^2+ssa_urop_maneuver_10004[[#This Row],[z-pos]]^2)-6378</f>
        <v>540.1503973702429</v>
      </c>
      <c r="O264">
        <f>SQRT(ssa_urop_maneuver_10004[[#This Row],[x-vel]]^2+ssa_urop_maneuver_10004[[#This Row],[y-vel]]^2+ssa_urop_maneuver_10004[[#This Row],[z-vel]]^2)</f>
        <v>7.5951814287219923</v>
      </c>
    </row>
    <row r="265" spans="1:15" x14ac:dyDescent="0.35">
      <c r="A265">
        <v>10004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SQRT(ssa_urop_maneuver_10004[[#This Row],[x-pos]]^2+ssa_urop_maneuver_10004[[#This Row],[y-pos]]^2+ssa_urop_maneuver_10004[[#This Row],[z-pos]]^2)-6378</f>
        <v>539.84128790642444</v>
      </c>
      <c r="O265">
        <f>SQRT(ssa_urop_maneuver_10004[[#This Row],[x-vel]]^2+ssa_urop_maneuver_10004[[#This Row],[y-vel]]^2+ssa_urop_maneuver_10004[[#This Row],[z-vel]]^2)</f>
        <v>7.5955471637720189</v>
      </c>
    </row>
    <row r="266" spans="1:15" x14ac:dyDescent="0.35">
      <c r="A266">
        <v>10004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SQRT(ssa_urop_maneuver_10004[[#This Row],[x-pos]]^2+ssa_urop_maneuver_10004[[#This Row],[y-pos]]^2+ssa_urop_maneuver_10004[[#This Row],[z-pos]]^2)-6378</f>
        <v>540.11784190378239</v>
      </c>
      <c r="O266">
        <f>SQRT(ssa_urop_maneuver_10004[[#This Row],[x-vel]]^2+ssa_urop_maneuver_10004[[#This Row],[y-vel]]^2+ssa_urop_maneuver_10004[[#This Row],[z-vel]]^2)</f>
        <v>7.5913189404859702</v>
      </c>
    </row>
    <row r="267" spans="1:15" x14ac:dyDescent="0.35">
      <c r="A267">
        <v>10004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SQRT(ssa_urop_maneuver_10004[[#This Row],[x-pos]]^2+ssa_urop_maneuver_10004[[#This Row],[y-pos]]^2+ssa_urop_maneuver_10004[[#This Row],[z-pos]]^2)-6378</f>
        <v>542.13044514933517</v>
      </c>
      <c r="O267">
        <f>SQRT(ssa_urop_maneuver_10004[[#This Row],[x-vel]]^2+ssa_urop_maneuver_10004[[#This Row],[y-vel]]^2+ssa_urop_maneuver_10004[[#This Row],[z-vel]]^2)</f>
        <v>7.5870464109849518</v>
      </c>
    </row>
    <row r="268" spans="1:15" x14ac:dyDescent="0.35">
      <c r="A268">
        <v>10004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SQRT(ssa_urop_maneuver_10004[[#This Row],[x-pos]]^2+ssa_urop_maneuver_10004[[#This Row],[y-pos]]^2+ssa_urop_maneuver_10004[[#This Row],[z-pos]]^2)-6378</f>
        <v>545.72117732200877</v>
      </c>
      <c r="O268">
        <f>SQRT(ssa_urop_maneuver_10004[[#This Row],[x-vel]]^2+ssa_urop_maneuver_10004[[#This Row],[y-vel]]^2+ssa_urop_maneuver_10004[[#This Row],[z-vel]]^2)</f>
        <v>7.5860514230733367</v>
      </c>
    </row>
    <row r="269" spans="1:15" x14ac:dyDescent="0.35">
      <c r="A269">
        <v>10004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SQRT(ssa_urop_maneuver_10004[[#This Row],[x-pos]]^2+ssa_urop_maneuver_10004[[#This Row],[y-pos]]^2+ssa_urop_maneuver_10004[[#This Row],[z-pos]]^2)-6378</f>
        <v>548.43728829812608</v>
      </c>
      <c r="O269">
        <f>SQRT(ssa_urop_maneuver_10004[[#This Row],[x-vel]]^2+ssa_urop_maneuver_10004[[#This Row],[y-vel]]^2+ssa_urop_maneuver_10004[[#This Row],[z-vel]]^2)</f>
        <v>7.5865943293328018</v>
      </c>
    </row>
    <row r="270" spans="1:15" x14ac:dyDescent="0.35">
      <c r="A270">
        <v>10004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SQRT(ssa_urop_maneuver_10004[[#This Row],[x-pos]]^2+ssa_urop_maneuver_10004[[#This Row],[y-pos]]^2+ssa_urop_maneuver_10004[[#This Row],[z-pos]]^2)-6378</f>
        <v>547.98893221041817</v>
      </c>
      <c r="O270">
        <f>SQRT(ssa_urop_maneuver_10004[[#This Row],[x-vel]]^2+ssa_urop_maneuver_10004[[#This Row],[y-vel]]^2+ssa_urop_maneuver_10004[[#This Row],[z-vel]]^2)</f>
        <v>7.5858938145869468</v>
      </c>
    </row>
    <row r="271" spans="1:15" x14ac:dyDescent="0.35">
      <c r="A271">
        <v>10004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SQRT(ssa_urop_maneuver_10004[[#This Row],[x-pos]]^2+ssa_urop_maneuver_10004[[#This Row],[y-pos]]^2+ssa_urop_maneuver_10004[[#This Row],[z-pos]]^2)-6378</f>
        <v>544.9586047111934</v>
      </c>
      <c r="O271">
        <f>SQRT(ssa_urop_maneuver_10004[[#This Row],[x-vel]]^2+ssa_urop_maneuver_10004[[#This Row],[y-vel]]^2+ssa_urop_maneuver_10004[[#This Row],[z-vel]]^2)</f>
        <v>7.585111925993969</v>
      </c>
    </row>
    <row r="272" spans="1:15" x14ac:dyDescent="0.35">
      <c r="A272">
        <v>10004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SQRT(ssa_urop_maneuver_10004[[#This Row],[x-pos]]^2+ssa_urop_maneuver_10004[[#This Row],[y-pos]]^2+ssa_urop_maneuver_10004[[#This Row],[z-pos]]^2)-6378</f>
        <v>541.95719501324038</v>
      </c>
      <c r="O272">
        <f>SQRT(ssa_urop_maneuver_10004[[#This Row],[x-vel]]^2+ssa_urop_maneuver_10004[[#This Row],[y-vel]]^2+ssa_urop_maneuver_10004[[#This Row],[z-vel]]^2)</f>
        <v>7.5874912029788062</v>
      </c>
    </row>
    <row r="273" spans="1:15" x14ac:dyDescent="0.35">
      <c r="A273">
        <v>10004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SQRT(ssa_urop_maneuver_10004[[#This Row],[x-pos]]^2+ssa_urop_maneuver_10004[[#This Row],[y-pos]]^2+ssa_urop_maneuver_10004[[#This Row],[z-pos]]^2)-6378</f>
        <v>540.53841043067041</v>
      </c>
      <c r="O273">
        <f>SQRT(ssa_urop_maneuver_10004[[#This Row],[x-vel]]^2+ssa_urop_maneuver_10004[[#This Row],[y-vel]]^2+ssa_urop_maneuver_10004[[#This Row],[z-vel]]^2)</f>
        <v>7.5927307890128972</v>
      </c>
    </row>
    <row r="274" spans="1:15" x14ac:dyDescent="0.35">
      <c r="A274">
        <v>10004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SQRT(ssa_urop_maneuver_10004[[#This Row],[x-pos]]^2+ssa_urop_maneuver_10004[[#This Row],[y-pos]]^2+ssa_urop_maneuver_10004[[#This Row],[z-pos]]^2)-6378</f>
        <v>540.07590968520253</v>
      </c>
      <c r="O274">
        <f>SQRT(ssa_urop_maneuver_10004[[#This Row],[x-vel]]^2+ssa_urop_maneuver_10004[[#This Row],[y-vel]]^2+ssa_urop_maneuver_10004[[#This Row],[z-vel]]^2)</f>
        <v>7.5959739480888748</v>
      </c>
    </row>
    <row r="275" spans="1:15" x14ac:dyDescent="0.35">
      <c r="A275">
        <v>10004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SQRT(ssa_urop_maneuver_10004[[#This Row],[x-pos]]^2+ssa_urop_maneuver_10004[[#This Row],[y-pos]]^2+ssa_urop_maneuver_10004[[#This Row],[z-pos]]^2)-6378</f>
        <v>539.87116397009959</v>
      </c>
      <c r="O275">
        <f>SQRT(ssa_urop_maneuver_10004[[#This Row],[x-vel]]^2+ssa_urop_maneuver_10004[[#This Row],[y-vel]]^2+ssa_urop_maneuver_10004[[#This Row],[z-vel]]^2)</f>
        <v>7.5939348953826764</v>
      </c>
    </row>
    <row r="276" spans="1:15" x14ac:dyDescent="0.35">
      <c r="A276">
        <v>10004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SQRT(ssa_urop_maneuver_10004[[#This Row],[x-pos]]^2+ssa_urop_maneuver_10004[[#This Row],[y-pos]]^2+ssa_urop_maneuver_10004[[#This Row],[z-pos]]^2)-6378</f>
        <v>540.75218908041916</v>
      </c>
      <c r="O276">
        <f>SQRT(ssa_urop_maneuver_10004[[#This Row],[x-vel]]^2+ssa_urop_maneuver_10004[[#This Row],[y-vel]]^2+ssa_urop_maneuver_10004[[#This Row],[z-vel]]^2)</f>
        <v>7.5891200444995084</v>
      </c>
    </row>
    <row r="277" spans="1:15" x14ac:dyDescent="0.35">
      <c r="A277">
        <v>10004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SQRT(ssa_urop_maneuver_10004[[#This Row],[x-pos]]^2+ssa_urop_maneuver_10004[[#This Row],[y-pos]]^2+ssa_urop_maneuver_10004[[#This Row],[z-pos]]^2)-6378</f>
        <v>543.59823622822478</v>
      </c>
      <c r="O277">
        <f>SQRT(ssa_urop_maneuver_10004[[#This Row],[x-vel]]^2+ssa_urop_maneuver_10004[[#This Row],[y-vel]]^2+ssa_urop_maneuver_10004[[#This Row],[z-vel]]^2)</f>
        <v>7.5862699441900308</v>
      </c>
    </row>
    <row r="278" spans="1:15" x14ac:dyDescent="0.35">
      <c r="A278">
        <v>10004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SQRT(ssa_urop_maneuver_10004[[#This Row],[x-pos]]^2+ssa_urop_maneuver_10004[[#This Row],[y-pos]]^2+ssa_urop_maneuver_10004[[#This Row],[z-pos]]^2)-6378</f>
        <v>547.14710762195955</v>
      </c>
      <c r="O278">
        <f>SQRT(ssa_urop_maneuver_10004[[#This Row],[x-vel]]^2+ssa_urop_maneuver_10004[[#This Row],[y-vel]]^2+ssa_urop_maneuver_10004[[#This Row],[z-vel]]^2)</f>
        <v>7.5864416278827189</v>
      </c>
    </row>
    <row r="279" spans="1:15" x14ac:dyDescent="0.35">
      <c r="A279">
        <v>10004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SQRT(ssa_urop_maneuver_10004[[#This Row],[x-pos]]^2+ssa_urop_maneuver_10004[[#This Row],[y-pos]]^2+ssa_urop_maneuver_10004[[#This Row],[z-pos]]^2)-6378</f>
        <v>548.59424075989409</v>
      </c>
      <c r="O279">
        <f>SQRT(ssa_urop_maneuver_10004[[#This Row],[x-vel]]^2+ssa_urop_maneuver_10004[[#This Row],[y-vel]]^2+ssa_urop_maneuver_10004[[#This Row],[z-vel]]^2)</f>
        <v>7.5865710231869556</v>
      </c>
    </row>
    <row r="280" spans="1:15" x14ac:dyDescent="0.35">
      <c r="A280">
        <v>10004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SQRT(ssa_urop_maneuver_10004[[#This Row],[x-pos]]^2+ssa_urop_maneuver_10004[[#This Row],[y-pos]]^2+ssa_urop_maneuver_10004[[#This Row],[z-pos]]^2)-6378</f>
        <v>546.77195503444909</v>
      </c>
      <c r="O280">
        <f>SQRT(ssa_urop_maneuver_10004[[#This Row],[x-vel]]^2+ssa_urop_maneuver_10004[[#This Row],[y-vel]]^2+ssa_urop_maneuver_10004[[#This Row],[z-vel]]^2)</f>
        <v>7.5853620702542663</v>
      </c>
    </row>
    <row r="281" spans="1:15" x14ac:dyDescent="0.35">
      <c r="A281">
        <v>10004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SQRT(ssa_urop_maneuver_10004[[#This Row],[x-pos]]^2+ssa_urop_maneuver_10004[[#This Row],[y-pos]]^2+ssa_urop_maneuver_10004[[#This Row],[z-pos]]^2)-6378</f>
        <v>543.49900124908254</v>
      </c>
      <c r="O281">
        <f>SQRT(ssa_urop_maneuver_10004[[#This Row],[x-vel]]^2+ssa_urop_maneuver_10004[[#This Row],[y-vel]]^2+ssa_urop_maneuver_10004[[#This Row],[z-vel]]^2)</f>
        <v>7.5856445722885395</v>
      </c>
    </row>
    <row r="282" spans="1:15" x14ac:dyDescent="0.35">
      <c r="A282">
        <v>10004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SQRT(ssa_urop_maneuver_10004[[#This Row],[x-pos]]^2+ssa_urop_maneuver_10004[[#This Row],[y-pos]]^2+ssa_urop_maneuver_10004[[#This Row],[z-pos]]^2)-6378</f>
        <v>541.20971370409006</v>
      </c>
      <c r="O282">
        <f>SQRT(ssa_urop_maneuver_10004[[#This Row],[x-vel]]^2+ssa_urop_maneuver_10004[[#This Row],[y-vel]]^2+ssa_urop_maneuver_10004[[#This Row],[z-vel]]^2)</f>
        <v>7.5896240655539975</v>
      </c>
    </row>
    <row r="283" spans="1:15" x14ac:dyDescent="0.35">
      <c r="A283">
        <v>10004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SQRT(ssa_urop_maneuver_10004[[#This Row],[x-pos]]^2+ssa_urop_maneuver_10004[[#This Row],[y-pos]]^2+ssa_urop_maneuver_10004[[#This Row],[z-pos]]^2)-6378</f>
        <v>540.39593992404298</v>
      </c>
      <c r="O283">
        <f>SQRT(ssa_urop_maneuver_10004[[#This Row],[x-vel]]^2+ssa_urop_maneuver_10004[[#This Row],[y-vel]]^2+ssa_urop_maneuver_10004[[#This Row],[z-vel]]^2)</f>
        <v>7.5945927591935511</v>
      </c>
    </row>
    <row r="284" spans="1:15" x14ac:dyDescent="0.35">
      <c r="A284">
        <v>10004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SQRT(ssa_urop_maneuver_10004[[#This Row],[x-pos]]^2+ssa_urop_maneuver_10004[[#This Row],[y-pos]]^2+ssa_urop_maneuver_10004[[#This Row],[z-pos]]^2)-6378</f>
        <v>540.0664594305008</v>
      </c>
      <c r="O284">
        <f>SQRT(ssa_urop_maneuver_10004[[#This Row],[x-vel]]^2+ssa_urop_maneuver_10004[[#This Row],[y-vel]]^2+ssa_urop_maneuver_10004[[#This Row],[z-vel]]^2)</f>
        <v>7.5955224029829971</v>
      </c>
    </row>
    <row r="285" spans="1:15" x14ac:dyDescent="0.35">
      <c r="A285">
        <v>10004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SQRT(ssa_urop_maneuver_10004[[#This Row],[x-pos]]^2+ssa_urop_maneuver_10004[[#This Row],[y-pos]]^2+ssa_urop_maneuver_10004[[#This Row],[z-pos]]^2)-6378</f>
        <v>540.16856851008924</v>
      </c>
      <c r="O285">
        <f>SQRT(ssa_urop_maneuver_10004[[#This Row],[x-vel]]^2+ssa_urop_maneuver_10004[[#This Row],[y-vel]]^2+ssa_urop_maneuver_10004[[#This Row],[z-vel]]^2)</f>
        <v>7.5916411631923237</v>
      </c>
    </row>
    <row r="286" spans="1:15" x14ac:dyDescent="0.35">
      <c r="A286">
        <v>10004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SQRT(ssa_urop_maneuver_10004[[#This Row],[x-pos]]^2+ssa_urop_maneuver_10004[[#This Row],[y-pos]]^2+ssa_urop_maneuver_10004[[#This Row],[z-pos]]^2)-6378</f>
        <v>541.89148447003663</v>
      </c>
      <c r="O286">
        <f>SQRT(ssa_urop_maneuver_10004[[#This Row],[x-vel]]^2+ssa_urop_maneuver_10004[[#This Row],[y-vel]]^2+ssa_urop_maneuver_10004[[#This Row],[z-vel]]^2)</f>
        <v>7.5873338091352336</v>
      </c>
    </row>
    <row r="287" spans="1:15" x14ac:dyDescent="0.35">
      <c r="A287">
        <v>10004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SQRT(ssa_urop_maneuver_10004[[#This Row],[x-pos]]^2+ssa_urop_maneuver_10004[[#This Row],[y-pos]]^2+ssa_urop_maneuver_10004[[#This Row],[z-pos]]^2)-6378</f>
        <v>545.2851265999534</v>
      </c>
      <c r="O287">
        <f>SQRT(ssa_urop_maneuver_10004[[#This Row],[x-vel]]^2+ssa_urop_maneuver_10004[[#This Row],[y-vel]]^2+ssa_urop_maneuver_10004[[#This Row],[z-vel]]^2)</f>
        <v>7.5861068639717608</v>
      </c>
    </row>
    <row r="288" spans="1:15" x14ac:dyDescent="0.35">
      <c r="A288">
        <v>10004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SQRT(ssa_urop_maneuver_10004[[#This Row],[x-pos]]^2+ssa_urop_maneuver_10004[[#This Row],[y-pos]]^2+ssa_urop_maneuver_10004[[#This Row],[z-pos]]^2)-6378</f>
        <v>548.13066893337691</v>
      </c>
      <c r="O288">
        <f>SQRT(ssa_urop_maneuver_10004[[#This Row],[x-vel]]^2+ssa_urop_maneuver_10004[[#This Row],[y-vel]]^2+ssa_urop_maneuver_10004[[#This Row],[z-vel]]^2)</f>
        <v>7.5867747557098122</v>
      </c>
    </row>
    <row r="289" spans="1:15" x14ac:dyDescent="0.35">
      <c r="A289">
        <v>10004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SQRT(ssa_urop_maneuver_10004[[#This Row],[x-pos]]^2+ssa_urop_maneuver_10004[[#This Row],[y-pos]]^2+ssa_urop_maneuver_10004[[#This Row],[z-pos]]^2)-6378</f>
        <v>548.00065286160043</v>
      </c>
      <c r="O289">
        <f>SQRT(ssa_urop_maneuver_10004[[#This Row],[x-vel]]^2+ssa_urop_maneuver_10004[[#This Row],[y-vel]]^2+ssa_urop_maneuver_10004[[#This Row],[z-vel]]^2)</f>
        <v>7.5862425139667611</v>
      </c>
    </row>
    <row r="290" spans="1:15" x14ac:dyDescent="0.35">
      <c r="A290">
        <v>10004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SQRT(ssa_urop_maneuver_10004[[#This Row],[x-pos]]^2+ssa_urop_maneuver_10004[[#This Row],[y-pos]]^2+ssa_urop_maneuver_10004[[#This Row],[z-pos]]^2)-6378</f>
        <v>545.17914889864005</v>
      </c>
      <c r="O290">
        <f>SQRT(ssa_urop_maneuver_10004[[#This Row],[x-vel]]^2+ssa_urop_maneuver_10004[[#This Row],[y-vel]]^2+ssa_urop_maneuver_10004[[#This Row],[z-vel]]^2)</f>
        <v>7.585226629653202</v>
      </c>
    </row>
    <row r="291" spans="1:15" x14ac:dyDescent="0.35">
      <c r="A291">
        <v>10004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SQRT(ssa_urop_maneuver_10004[[#This Row],[x-pos]]^2+ssa_urop_maneuver_10004[[#This Row],[y-pos]]^2+ssa_urop_maneuver_10004[[#This Row],[z-pos]]^2)-6378</f>
        <v>542.19107067786263</v>
      </c>
      <c r="O291">
        <f>SQRT(ssa_urop_maneuver_10004[[#This Row],[x-vel]]^2+ssa_urop_maneuver_10004[[#This Row],[y-vel]]^2+ssa_urop_maneuver_10004[[#This Row],[z-vel]]^2)</f>
        <v>7.5871121778776143</v>
      </c>
    </row>
    <row r="292" spans="1:15" x14ac:dyDescent="0.35">
      <c r="A292">
        <v>10004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SQRT(ssa_urop_maneuver_10004[[#This Row],[x-pos]]^2+ssa_urop_maneuver_10004[[#This Row],[y-pos]]^2+ssa_urop_maneuver_10004[[#This Row],[z-pos]]^2)-6378</f>
        <v>540.71767957018801</v>
      </c>
      <c r="O292">
        <f>SQRT(ssa_urop_maneuver_10004[[#This Row],[x-vel]]^2+ssa_urop_maneuver_10004[[#This Row],[y-vel]]^2+ssa_urop_maneuver_10004[[#This Row],[z-vel]]^2)</f>
        <v>7.5920816537764209</v>
      </c>
    </row>
    <row r="293" spans="1:15" x14ac:dyDescent="0.35">
      <c r="A293">
        <v>10004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SQRT(ssa_urop_maneuver_10004[[#This Row],[x-pos]]^2+ssa_urop_maneuver_10004[[#This Row],[y-pos]]^2+ssa_urop_maneuver_10004[[#This Row],[z-pos]]^2)-6378</f>
        <v>540.2924344023395</v>
      </c>
      <c r="O293">
        <f>SQRT(ssa_urop_maneuver_10004[[#This Row],[x-vel]]^2+ssa_urop_maneuver_10004[[#This Row],[y-vel]]^2+ssa_urop_maneuver_10004[[#This Row],[z-vel]]^2)</f>
        <v>7.5956424259310094</v>
      </c>
    </row>
    <row r="294" spans="1:15" x14ac:dyDescent="0.35">
      <c r="A294">
        <v>10004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SQRT(ssa_urop_maneuver_10004[[#This Row],[x-pos]]^2+ssa_urop_maneuver_10004[[#This Row],[y-pos]]^2+ssa_urop_maneuver_10004[[#This Row],[z-pos]]^2)-6378</f>
        <v>540.08500467343129</v>
      </c>
      <c r="O294">
        <f>SQRT(ssa_urop_maneuver_10004[[#This Row],[x-vel]]^2+ssa_urop_maneuver_10004[[#This Row],[y-vel]]^2+ssa_urop_maneuver_10004[[#This Row],[z-vel]]^2)</f>
        <v>7.594042054938833</v>
      </c>
    </row>
    <row r="295" spans="1:15" x14ac:dyDescent="0.35">
      <c r="A295">
        <v>10004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SQRT(ssa_urop_maneuver_10004[[#This Row],[x-pos]]^2+ssa_urop_maneuver_10004[[#This Row],[y-pos]]^2+ssa_urop_maneuver_10004[[#This Row],[z-pos]]^2)-6378</f>
        <v>540.77418791830041</v>
      </c>
      <c r="O295">
        <f>SQRT(ssa_urop_maneuver_10004[[#This Row],[x-vel]]^2+ssa_urop_maneuver_10004[[#This Row],[y-vel]]^2+ssa_urop_maneuver_10004[[#This Row],[z-vel]]^2)</f>
        <v>7.5893204294046193</v>
      </c>
    </row>
    <row r="296" spans="1:15" x14ac:dyDescent="0.35">
      <c r="A296">
        <v>10004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SQRT(ssa_urop_maneuver_10004[[#This Row],[x-pos]]^2+ssa_urop_maneuver_10004[[#This Row],[y-pos]]^2+ssa_urop_maneuver_10004[[#This Row],[z-pos]]^2)-6378</f>
        <v>543.35836071948233</v>
      </c>
      <c r="O296">
        <f>SQRT(ssa_urop_maneuver_10004[[#This Row],[x-vel]]^2+ssa_urop_maneuver_10004[[#This Row],[y-vel]]^2+ssa_urop_maneuver_10004[[#This Row],[z-vel]]^2)</f>
        <v>7.586333606730677</v>
      </c>
    </row>
    <row r="297" spans="1:15" x14ac:dyDescent="0.35">
      <c r="A297">
        <v>10004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SQRT(ssa_urop_maneuver_10004[[#This Row],[x-pos]]^2+ssa_urop_maneuver_10004[[#This Row],[y-pos]]^2+ssa_urop_maneuver_10004[[#This Row],[z-pos]]^2)-6378</f>
        <v>546.79502933882759</v>
      </c>
      <c r="O297">
        <f>SQRT(ssa_urop_maneuver_10004[[#This Row],[x-vel]]^2+ssa_urop_maneuver_10004[[#This Row],[y-vel]]^2+ssa_urop_maneuver_10004[[#This Row],[z-vel]]^2)</f>
        <v>7.5863952416163674</v>
      </c>
    </row>
    <row r="298" spans="1:15" x14ac:dyDescent="0.35">
      <c r="A298">
        <v>10004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SQRT(ssa_urop_maneuver_10004[[#This Row],[x-pos]]^2+ssa_urop_maneuver_10004[[#This Row],[y-pos]]^2+ssa_urop_maneuver_10004[[#This Row],[z-pos]]^2)-6378</f>
        <v>548.40548248506275</v>
      </c>
      <c r="O298">
        <f>SQRT(ssa_urop_maneuver_10004[[#This Row],[x-vel]]^2+ssa_urop_maneuver_10004[[#This Row],[y-vel]]^2+ssa_urop_maneuver_10004[[#This Row],[z-vel]]^2)</f>
        <v>7.5868324974404242</v>
      </c>
    </row>
    <row r="299" spans="1:15" x14ac:dyDescent="0.35">
      <c r="A299">
        <v>10004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SQRT(ssa_urop_maneuver_10004[[#This Row],[x-pos]]^2+ssa_urop_maneuver_10004[[#This Row],[y-pos]]^2+ssa_urop_maneuver_10004[[#This Row],[z-pos]]^2)-6378</f>
        <v>546.78717817456254</v>
      </c>
      <c r="O299">
        <f>SQRT(ssa_urop_maneuver_10004[[#This Row],[x-vel]]^2+ssa_urop_maneuver_10004[[#This Row],[y-vel]]^2+ssa_urop_maneuver_10004[[#This Row],[z-vel]]^2)</f>
        <v>7.5857934337135617</v>
      </c>
    </row>
    <row r="300" spans="1:15" x14ac:dyDescent="0.35">
      <c r="A300">
        <v>10004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SQRT(ssa_urop_maneuver_10004[[#This Row],[x-pos]]^2+ssa_urop_maneuver_10004[[#This Row],[y-pos]]^2+ssa_urop_maneuver_10004[[#This Row],[z-pos]]^2)-6378</f>
        <v>543.55359675219461</v>
      </c>
      <c r="O300">
        <f>SQRT(ssa_urop_maneuver_10004[[#This Row],[x-vel]]^2+ssa_urop_maneuver_10004[[#This Row],[y-vel]]^2+ssa_urop_maneuver_10004[[#This Row],[z-vel]]^2)</f>
        <v>7.5857460309487301</v>
      </c>
    </row>
    <row r="301" spans="1:15" x14ac:dyDescent="0.35">
      <c r="A301">
        <v>10004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SQRT(ssa_urop_maneuver_10004[[#This Row],[x-pos]]^2+ssa_urop_maneuver_10004[[#This Row],[y-pos]]^2+ssa_urop_maneuver_10004[[#This Row],[z-pos]]^2)-6378</f>
        <v>541.23475531361146</v>
      </c>
      <c r="O301">
        <f>SQRT(ssa_urop_maneuver_10004[[#This Row],[x-vel]]^2+ssa_urop_maneuver_10004[[#This Row],[y-vel]]^2+ssa_urop_maneuver_10004[[#This Row],[z-vel]]^2)</f>
        <v>7.5892821989276431</v>
      </c>
    </row>
    <row r="302" spans="1:15" x14ac:dyDescent="0.35">
      <c r="A302">
        <v>10004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SQRT(ssa_urop_maneuver_10004[[#This Row],[x-pos]]^2+ssa_urop_maneuver_10004[[#This Row],[y-pos]]^2+ssa_urop_maneuver_10004[[#This Row],[z-pos]]^2)-6378</f>
        <v>540.46838680596193</v>
      </c>
      <c r="O302">
        <f>SQRT(ssa_urop_maneuver_10004[[#This Row],[x-vel]]^2+ssa_urop_maneuver_10004[[#This Row],[y-vel]]^2+ssa_urop_maneuver_10004[[#This Row],[z-vel]]^2)</f>
        <v>7.5942175035154262</v>
      </c>
    </row>
    <row r="303" spans="1:15" x14ac:dyDescent="0.35">
      <c r="A303">
        <v>10004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SQRT(ssa_urop_maneuver_10004[[#This Row],[x-pos]]^2+ssa_urop_maneuver_10004[[#This Row],[y-pos]]^2+ssa_urop_maneuver_10004[[#This Row],[z-pos]]^2)-6378</f>
        <v>540.22134935856502</v>
      </c>
      <c r="O303">
        <f>SQRT(ssa_urop_maneuver_10004[[#This Row],[x-vel]]^2+ssa_urop_maneuver_10004[[#This Row],[y-vel]]^2+ssa_urop_maneuver_10004[[#This Row],[z-vel]]^2)</f>
        <v>7.5955538974033274</v>
      </c>
    </row>
    <row r="304" spans="1:15" x14ac:dyDescent="0.35">
      <c r="A304">
        <v>10004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SQRT(ssa_urop_maneuver_10004[[#This Row],[x-pos]]^2+ssa_urop_maneuver_10004[[#This Row],[y-pos]]^2+ssa_urop_maneuver_10004[[#This Row],[z-pos]]^2)-6378</f>
        <v>540.23471003298528</v>
      </c>
      <c r="O304">
        <f>SQRT(ssa_urop_maneuver_10004[[#This Row],[x-vel]]^2+ssa_urop_maneuver_10004[[#This Row],[y-vel]]^2+ssa_urop_maneuver_10004[[#This Row],[z-vel]]^2)</f>
        <v>7.5919453409287607</v>
      </c>
    </row>
    <row r="305" spans="1:15" x14ac:dyDescent="0.35">
      <c r="A305">
        <v>10004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SQRT(ssa_urop_maneuver_10004[[#This Row],[x-pos]]^2+ssa_urop_maneuver_10004[[#This Row],[y-pos]]^2+ssa_urop_maneuver_10004[[#This Row],[z-pos]]^2)-6378</f>
        <v>541.71227035195898</v>
      </c>
      <c r="O305">
        <f>SQRT(ssa_urop_maneuver_10004[[#This Row],[x-vel]]^2+ssa_urop_maneuver_10004[[#This Row],[y-vel]]^2+ssa_urop_maneuver_10004[[#This Row],[z-vel]]^2)</f>
        <v>7.5875361473036422</v>
      </c>
    </row>
    <row r="306" spans="1:15" x14ac:dyDescent="0.35">
      <c r="A306">
        <v>10004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SQRT(ssa_urop_maneuver_10004[[#This Row],[x-pos]]^2+ssa_urop_maneuver_10004[[#This Row],[y-pos]]^2+ssa_urop_maneuver_10004[[#This Row],[z-pos]]^2)-6378</f>
        <v>544.95154335569714</v>
      </c>
      <c r="O306">
        <f>SQRT(ssa_urop_maneuver_10004[[#This Row],[x-vel]]^2+ssa_urop_maneuver_10004[[#This Row],[y-vel]]^2+ssa_urop_maneuver_10004[[#This Row],[z-vel]]^2)</f>
        <v>7.5861495387883853</v>
      </c>
    </row>
    <row r="307" spans="1:15" x14ac:dyDescent="0.35">
      <c r="A307">
        <v>10004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SQRT(ssa_urop_maneuver_10004[[#This Row],[x-pos]]^2+ssa_urop_maneuver_10004[[#This Row],[y-pos]]^2+ssa_urop_maneuver_10004[[#This Row],[z-pos]]^2)-6378</f>
        <v>547.87544936149334</v>
      </c>
      <c r="O307">
        <f>SQRT(ssa_urop_maneuver_10004[[#This Row],[x-vel]]^2+ssa_urop_maneuver_10004[[#This Row],[y-vel]]^2+ssa_urop_maneuver_10004[[#This Row],[z-vel]]^2)</f>
        <v>7.5867485683228848</v>
      </c>
    </row>
    <row r="308" spans="1:15" x14ac:dyDescent="0.35">
      <c r="A308">
        <v>10004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SQRT(ssa_urop_maneuver_10004[[#This Row],[x-pos]]^2+ssa_urop_maneuver_10004[[#This Row],[y-pos]]^2+ssa_urop_maneuver_10004[[#This Row],[z-pos]]^2)-6378</f>
        <v>548.04080100505416</v>
      </c>
      <c r="O308">
        <f>SQRT(ssa_urop_maneuver_10004[[#This Row],[x-vel]]^2+ssa_urop_maneuver_10004[[#This Row],[y-vel]]^2+ssa_urop_maneuver_10004[[#This Row],[z-vel]]^2)</f>
        <v>7.5863997724389671</v>
      </c>
    </row>
    <row r="309" spans="1:15" x14ac:dyDescent="0.35">
      <c r="A309">
        <v>10004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SQRT(ssa_urop_maneuver_10004[[#This Row],[x-pos]]^2+ssa_urop_maneuver_10004[[#This Row],[y-pos]]^2+ssa_urop_maneuver_10004[[#This Row],[z-pos]]^2)-6378</f>
        <v>545.45370203612674</v>
      </c>
      <c r="O309">
        <f>SQRT(ssa_urop_maneuver_10004[[#This Row],[x-vel]]^2+ssa_urop_maneuver_10004[[#This Row],[y-vel]]^2+ssa_urop_maneuver_10004[[#This Row],[z-vel]]^2)</f>
        <v>7.5853045505375576</v>
      </c>
    </row>
    <row r="310" spans="1:15" x14ac:dyDescent="0.35">
      <c r="A310">
        <v>10004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SQRT(ssa_urop_maneuver_10004[[#This Row],[x-pos]]^2+ssa_urop_maneuver_10004[[#This Row],[y-pos]]^2+ssa_urop_maneuver_10004[[#This Row],[z-pos]]^2)-6378</f>
        <v>542.46389143212673</v>
      </c>
      <c r="O310">
        <f>SQRT(ssa_urop_maneuver_10004[[#This Row],[x-vel]]^2+ssa_urop_maneuver_10004[[#This Row],[y-vel]]^2+ssa_urop_maneuver_10004[[#This Row],[z-vel]]^2)</f>
        <v>7.586744671355615</v>
      </c>
    </row>
    <row r="311" spans="1:15" x14ac:dyDescent="0.35">
      <c r="A311">
        <v>10004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SQRT(ssa_urop_maneuver_10004[[#This Row],[x-pos]]^2+ssa_urop_maneuver_10004[[#This Row],[y-pos]]^2+ssa_urop_maneuver_10004[[#This Row],[z-pos]]^2)-6378</f>
        <v>540.91890958986551</v>
      </c>
      <c r="O311">
        <f>SQRT(ssa_urop_maneuver_10004[[#This Row],[x-vel]]^2+ssa_urop_maneuver_10004[[#This Row],[y-vel]]^2+ssa_urop_maneuver_10004[[#This Row],[z-vel]]^2)</f>
        <v>7.5914715079787891</v>
      </c>
    </row>
    <row r="312" spans="1:15" x14ac:dyDescent="0.35">
      <c r="A312">
        <v>10004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SQRT(ssa_urop_maneuver_10004[[#This Row],[x-pos]]^2+ssa_urop_maneuver_10004[[#This Row],[y-pos]]^2+ssa_urop_maneuver_10004[[#This Row],[z-pos]]^2)-6378</f>
        <v>540.48849355450966</v>
      </c>
      <c r="O312">
        <f>SQRT(ssa_urop_maneuver_10004[[#This Row],[x-vel]]^2+ssa_urop_maneuver_10004[[#This Row],[y-vel]]^2+ssa_urop_maneuver_10004[[#This Row],[z-vel]]^2)</f>
        <v>7.5953351464894387</v>
      </c>
    </row>
    <row r="313" spans="1:15" x14ac:dyDescent="0.35">
      <c r="A313">
        <v>10004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SQRT(ssa_urop_maneuver_10004[[#This Row],[x-pos]]^2+ssa_urop_maneuver_10004[[#This Row],[y-pos]]^2+ssa_urop_maneuver_10004[[#This Row],[z-pos]]^2)-6378</f>
        <v>540.23638939947887</v>
      </c>
      <c r="O313">
        <f>SQRT(ssa_urop_maneuver_10004[[#This Row],[x-vel]]^2+ssa_urop_maneuver_10004[[#This Row],[y-vel]]^2+ssa_urop_maneuver_10004[[#This Row],[z-vel]]^2)</f>
        <v>7.5942545841811802</v>
      </c>
    </row>
    <row r="314" spans="1:15" x14ac:dyDescent="0.35">
      <c r="A314">
        <v>10004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SQRT(ssa_urop_maneuver_10004[[#This Row],[x-pos]]^2+ssa_urop_maneuver_10004[[#This Row],[y-pos]]^2+ssa_urop_maneuver_10004[[#This Row],[z-pos]]^2)-6378</f>
        <v>540.70397067352678</v>
      </c>
      <c r="O314">
        <f>SQRT(ssa_urop_maneuver_10004[[#This Row],[x-vel]]^2+ssa_urop_maneuver_10004[[#This Row],[y-vel]]^2+ssa_urop_maneuver_10004[[#This Row],[z-vel]]^2)</f>
        <v>7.5896776843551814</v>
      </c>
    </row>
    <row r="315" spans="1:15" x14ac:dyDescent="0.35">
      <c r="A315">
        <v>10004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SQRT(ssa_urop_maneuver_10004[[#This Row],[x-pos]]^2+ssa_urop_maneuver_10004[[#This Row],[y-pos]]^2+ssa_urop_maneuver_10004[[#This Row],[z-pos]]^2)-6378</f>
        <v>543.02992502586221</v>
      </c>
      <c r="O315">
        <f>SQRT(ssa_urop_maneuver_10004[[#This Row],[x-vel]]^2+ssa_urop_maneuver_10004[[#This Row],[y-vel]]^2+ssa_urop_maneuver_10004[[#This Row],[z-vel]]^2)</f>
        <v>7.5864889736475609</v>
      </c>
    </row>
    <row r="316" spans="1:15" x14ac:dyDescent="0.35">
      <c r="A316">
        <v>10004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SQRT(ssa_urop_maneuver_10004[[#This Row],[x-pos]]^2+ssa_urop_maneuver_10004[[#This Row],[y-pos]]^2+ssa_urop_maneuver_10004[[#This Row],[z-pos]]^2)-6378</f>
        <v>546.45049383685091</v>
      </c>
      <c r="O316">
        <f>SQRT(ssa_urop_maneuver_10004[[#This Row],[x-vel]]^2+ssa_urop_maneuver_10004[[#This Row],[y-vel]]^2+ssa_urop_maneuver_10004[[#This Row],[z-vel]]^2)</f>
        <v>7.5864583790034992</v>
      </c>
    </row>
    <row r="317" spans="1:15" x14ac:dyDescent="0.35">
      <c r="A317">
        <v>10004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SQRT(ssa_urop_maneuver_10004[[#This Row],[x-pos]]^2+ssa_urop_maneuver_10004[[#This Row],[y-pos]]^2+ssa_urop_maneuver_10004[[#This Row],[z-pos]]^2)-6378</f>
        <v>548.32056372136503</v>
      </c>
      <c r="O317">
        <f>SQRT(ssa_urop_maneuver_10004[[#This Row],[x-vel]]^2+ssa_urop_maneuver_10004[[#This Row],[y-vel]]^2+ssa_urop_maneuver_10004[[#This Row],[z-vel]]^2)</f>
        <v>7.5868693844176924</v>
      </c>
    </row>
    <row r="318" spans="1:15" x14ac:dyDescent="0.35">
      <c r="A318">
        <v>10004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SQRT(ssa_urop_maneuver_10004[[#This Row],[x-pos]]^2+ssa_urop_maneuver_10004[[#This Row],[y-pos]]^2+ssa_urop_maneuver_10004[[#This Row],[z-pos]]^2)-6378</f>
        <v>547.06434317694493</v>
      </c>
      <c r="O318">
        <f>SQRT(ssa_urop_maneuver_10004[[#This Row],[x-vel]]^2+ssa_urop_maneuver_10004[[#This Row],[y-vel]]^2+ssa_urop_maneuver_10004[[#This Row],[z-vel]]^2)</f>
        <v>7.5858127130807507</v>
      </c>
    </row>
    <row r="319" spans="1:15" x14ac:dyDescent="0.35">
      <c r="A319">
        <v>10004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SQRT(ssa_urop_maneuver_10004[[#This Row],[x-pos]]^2+ssa_urop_maneuver_10004[[#This Row],[y-pos]]^2+ssa_urop_maneuver_10004[[#This Row],[z-pos]]^2)-6378</f>
        <v>544.00465176244143</v>
      </c>
      <c r="O319">
        <f>SQRT(ssa_urop_maneuver_10004[[#This Row],[x-vel]]^2+ssa_urop_maneuver_10004[[#This Row],[y-vel]]^2+ssa_urop_maneuver_10004[[#This Row],[z-vel]]^2)</f>
        <v>7.5854406593950108</v>
      </c>
    </row>
    <row r="320" spans="1:15" x14ac:dyDescent="0.35">
      <c r="A320">
        <v>10004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SQRT(ssa_urop_maneuver_10004[[#This Row],[x-pos]]^2+ssa_urop_maneuver_10004[[#This Row],[y-pos]]^2+ssa_urop_maneuver_10004[[#This Row],[z-pos]]^2)-6378</f>
        <v>541.62982193039352</v>
      </c>
      <c r="O320">
        <f>SQRT(ssa_urop_maneuver_10004[[#This Row],[x-vel]]^2+ssa_urop_maneuver_10004[[#This Row],[y-vel]]^2+ssa_urop_maneuver_10004[[#This Row],[z-vel]]^2)</f>
        <v>7.5885805173214731</v>
      </c>
    </row>
    <row r="321" spans="1:15" x14ac:dyDescent="0.35">
      <c r="A321">
        <v>10004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SQRT(ssa_urop_maneuver_10004[[#This Row],[x-pos]]^2+ssa_urop_maneuver_10004[[#This Row],[y-pos]]^2+ssa_urop_maneuver_10004[[#This Row],[z-pos]]^2)-6378</f>
        <v>540.75444663616145</v>
      </c>
      <c r="O321">
        <f>SQRT(ssa_urop_maneuver_10004[[#This Row],[x-vel]]^2+ssa_urop_maneuver_10004[[#This Row],[y-vel]]^2+ssa_urop_maneuver_10004[[#This Row],[z-vel]]^2)</f>
        <v>7.5935832754462345</v>
      </c>
    </row>
    <row r="322" spans="1:15" x14ac:dyDescent="0.35">
      <c r="A322">
        <v>10004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SQRT(ssa_urop_maneuver_10004[[#This Row],[x-pos]]^2+ssa_urop_maneuver_10004[[#This Row],[y-pos]]^2+ssa_urop_maneuver_10004[[#This Row],[z-pos]]^2)-6378</f>
        <v>540.41689783240145</v>
      </c>
      <c r="O322">
        <f>SQRT(ssa_urop_maneuver_10004[[#This Row],[x-vel]]^2+ssa_urop_maneuver_10004[[#This Row],[y-vel]]^2+ssa_urop_maneuver_10004[[#This Row],[z-vel]]^2)</f>
        <v>7.5954531463274781</v>
      </c>
    </row>
    <row r="323" spans="1:15" x14ac:dyDescent="0.35">
      <c r="A323">
        <v>10004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SQRT(ssa_urop_maneuver_10004[[#This Row],[x-pos]]^2+ssa_urop_maneuver_10004[[#This Row],[y-pos]]^2+ssa_urop_maneuver_10004[[#This Row],[z-pos]]^2)-6378</f>
        <v>540.25448854153638</v>
      </c>
      <c r="O323">
        <f>SQRT(ssa_urop_maneuver_10004[[#This Row],[x-vel]]^2+ssa_urop_maneuver_10004[[#This Row],[y-vel]]^2+ssa_urop_maneuver_10004[[#This Row],[z-vel]]^2)</f>
        <v>7.5923234369782309</v>
      </c>
    </row>
    <row r="324" spans="1:15" x14ac:dyDescent="0.35">
      <c r="A324">
        <v>10004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SQRT(ssa_urop_maneuver_10004[[#This Row],[x-pos]]^2+ssa_urop_maneuver_10004[[#This Row],[y-pos]]^2+ssa_urop_maneuver_10004[[#This Row],[z-pos]]^2)-6378</f>
        <v>541.42418687417558</v>
      </c>
      <c r="O324">
        <f>SQRT(ssa_urop_maneuver_10004[[#This Row],[x-vel]]^2+ssa_urop_maneuver_10004[[#This Row],[y-vel]]^2+ssa_urop_maneuver_10004[[#This Row],[z-vel]]^2)</f>
        <v>7.5879089345779223</v>
      </c>
    </row>
    <row r="325" spans="1:15" x14ac:dyDescent="0.35">
      <c r="A325">
        <v>10004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SQRT(ssa_urop_maneuver_10004[[#This Row],[x-pos]]^2+ssa_urop_maneuver_10004[[#This Row],[y-pos]]^2+ssa_urop_maneuver_10004[[#This Row],[z-pos]]^2)-6378</f>
        <v>544.4637977215998</v>
      </c>
      <c r="O325">
        <f>SQRT(ssa_urop_maneuver_10004[[#This Row],[x-vel]]^2+ssa_urop_maneuver_10004[[#This Row],[y-vel]]^2+ssa_urop_maneuver_10004[[#This Row],[z-vel]]^2)</f>
        <v>7.5863106805215299</v>
      </c>
    </row>
    <row r="326" spans="1:15" x14ac:dyDescent="0.35">
      <c r="A326">
        <v>10004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SQRT(ssa_urop_maneuver_10004[[#This Row],[x-pos]]^2+ssa_urop_maneuver_10004[[#This Row],[y-pos]]^2+ssa_urop_maneuver_10004[[#This Row],[z-pos]]^2)-6378</f>
        <v>547.5389871713669</v>
      </c>
      <c r="O326">
        <f>SQRT(ssa_urop_maneuver_10004[[#This Row],[x-vel]]^2+ssa_urop_maneuver_10004[[#This Row],[y-vel]]^2+ssa_urop_maneuver_10004[[#This Row],[z-vel]]^2)</f>
        <v>7.5869361839446672</v>
      </c>
    </row>
    <row r="327" spans="1:15" x14ac:dyDescent="0.35">
      <c r="A327">
        <v>10004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SQRT(ssa_urop_maneuver_10004[[#This Row],[x-pos]]^2+ssa_urop_maneuver_10004[[#This Row],[y-pos]]^2+ssa_urop_maneuver_10004[[#This Row],[z-pos]]^2)-6378</f>
        <v>548.05842814636799</v>
      </c>
      <c r="O327">
        <f>SQRT(ssa_urop_maneuver_10004[[#This Row],[x-vel]]^2+ssa_urop_maneuver_10004[[#This Row],[y-vel]]^2+ssa_urop_maneuver_10004[[#This Row],[z-vel]]^2)</f>
        <v>7.5866386742355827</v>
      </c>
    </row>
    <row r="328" spans="1:15" x14ac:dyDescent="0.35">
      <c r="A328">
        <v>10004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SQRT(ssa_urop_maneuver_10004[[#This Row],[x-pos]]^2+ssa_urop_maneuver_10004[[#This Row],[y-pos]]^2+ssa_urop_maneuver_10004[[#This Row],[z-pos]]^2)-6378</f>
        <v>545.70826805830984</v>
      </c>
      <c r="O328">
        <f>SQRT(ssa_urop_maneuver_10004[[#This Row],[x-vel]]^2+ssa_urop_maneuver_10004[[#This Row],[y-vel]]^2+ssa_urop_maneuver_10004[[#This Row],[z-vel]]^2)</f>
        <v>7.5853370174078538</v>
      </c>
    </row>
    <row r="329" spans="1:15" x14ac:dyDescent="0.35">
      <c r="A329">
        <v>10004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SQRT(ssa_urop_maneuver_10004[[#This Row],[x-pos]]^2+ssa_urop_maneuver_10004[[#This Row],[y-pos]]^2+ssa_urop_maneuver_10004[[#This Row],[z-pos]]^2)-6378</f>
        <v>542.74626414826798</v>
      </c>
      <c r="O329">
        <f>SQRT(ssa_urop_maneuver_10004[[#This Row],[x-vel]]^2+ssa_urop_maneuver_10004[[#This Row],[y-vel]]^2+ssa_urop_maneuver_10004[[#This Row],[z-vel]]^2)</f>
        <v>7.5863702163132816</v>
      </c>
    </row>
    <row r="330" spans="1:15" x14ac:dyDescent="0.35">
      <c r="A330">
        <v>10004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SQRT(ssa_urop_maneuver_10004[[#This Row],[x-pos]]^2+ssa_urop_maneuver_10004[[#This Row],[y-pos]]^2+ssa_urop_maneuver_10004[[#This Row],[z-pos]]^2)-6378</f>
        <v>541.13354024073942</v>
      </c>
      <c r="O330">
        <f>SQRT(ssa_urop_maneuver_10004[[#This Row],[x-vel]]^2+ssa_urop_maneuver_10004[[#This Row],[y-vel]]^2+ssa_urop_maneuver_10004[[#This Row],[z-vel]]^2)</f>
        <v>7.5908526690591689</v>
      </c>
    </row>
    <row r="331" spans="1:15" x14ac:dyDescent="0.35">
      <c r="A331">
        <v>10004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SQRT(ssa_urop_maneuver_10004[[#This Row],[x-pos]]^2+ssa_urop_maneuver_10004[[#This Row],[y-pos]]^2+ssa_urop_maneuver_10004[[#This Row],[z-pos]]^2)-6378</f>
        <v>540.65713591340864</v>
      </c>
      <c r="O331">
        <f>SQRT(ssa_urop_maneuver_10004[[#This Row],[x-vel]]^2+ssa_urop_maneuver_10004[[#This Row],[y-vel]]^2+ssa_urop_maneuver_10004[[#This Row],[z-vel]]^2)</f>
        <v>7.5950283646086012</v>
      </c>
    </row>
    <row r="332" spans="1:15" x14ac:dyDescent="0.35">
      <c r="A332">
        <v>10004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SQRT(ssa_urop_maneuver_10004[[#This Row],[x-pos]]^2+ssa_urop_maneuver_10004[[#This Row],[y-pos]]^2+ssa_urop_maneuver_10004[[#This Row],[z-pos]]^2)-6378</f>
        <v>540.30217916692436</v>
      </c>
      <c r="O332">
        <f>SQRT(ssa_urop_maneuver_10004[[#This Row],[x-vel]]^2+ssa_urop_maneuver_10004[[#This Row],[y-vel]]^2+ssa_urop_maneuver_10004[[#This Row],[z-vel]]^2)</f>
        <v>7.5944901871752819</v>
      </c>
    </row>
    <row r="333" spans="1:15" x14ac:dyDescent="0.35">
      <c r="A333">
        <v>10004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SQRT(ssa_urop_maneuver_10004[[#This Row],[x-pos]]^2+ssa_urop_maneuver_10004[[#This Row],[y-pos]]^2+ssa_urop_maneuver_10004[[#This Row],[z-pos]]^2)-6378</f>
        <v>540.52602664961341</v>
      </c>
      <c r="O333">
        <f>SQRT(ssa_urop_maneuver_10004[[#This Row],[x-vel]]^2+ssa_urop_maneuver_10004[[#This Row],[y-vel]]^2+ssa_urop_maneuver_10004[[#This Row],[z-vel]]^2)</f>
        <v>7.5901524917820193</v>
      </c>
    </row>
    <row r="334" spans="1:15" x14ac:dyDescent="0.35">
      <c r="A334">
        <v>10004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SQRT(ssa_urop_maneuver_10004[[#This Row],[x-pos]]^2+ssa_urop_maneuver_10004[[#This Row],[y-pos]]^2+ssa_urop_maneuver_10004[[#This Row],[z-pos]]^2)-6378</f>
        <v>542.57684824009175</v>
      </c>
      <c r="O334">
        <f>SQRT(ssa_urop_maneuver_10004[[#This Row],[x-vel]]^2+ssa_urop_maneuver_10004[[#This Row],[y-vel]]^2+ssa_urop_maneuver_10004[[#This Row],[z-vel]]^2)</f>
        <v>7.5867856775719407</v>
      </c>
    </row>
    <row r="335" spans="1:15" x14ac:dyDescent="0.35">
      <c r="A335">
        <v>10004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SQRT(ssa_urop_maneuver_10004[[#This Row],[x-pos]]^2+ssa_urop_maneuver_10004[[#This Row],[y-pos]]^2+ssa_urop_maneuver_10004[[#This Row],[z-pos]]^2)-6378</f>
        <v>545.9670150894126</v>
      </c>
      <c r="O335">
        <f>SQRT(ssa_urop_maneuver_10004[[#This Row],[x-vel]]^2+ssa_urop_maneuver_10004[[#This Row],[y-vel]]^2+ssa_urop_maneuver_10004[[#This Row],[z-vel]]^2)</f>
        <v>7.5865801372346704</v>
      </c>
    </row>
    <row r="336" spans="1:15" x14ac:dyDescent="0.35">
      <c r="A336">
        <v>10004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SQRT(ssa_urop_maneuver_10004[[#This Row],[x-pos]]^2+ssa_urop_maneuver_10004[[#This Row],[y-pos]]^2+ssa_urop_maneuver_10004[[#This Row],[z-pos]]^2)-6378</f>
        <v>548.13347043915837</v>
      </c>
      <c r="O336">
        <f>SQRT(ssa_urop_maneuver_10004[[#This Row],[x-vel]]^2+ssa_urop_maneuver_10004[[#This Row],[y-vel]]^2+ssa_urop_maneuver_10004[[#This Row],[z-vel]]^2)</f>
        <v>7.5871071304291489</v>
      </c>
    </row>
    <row r="337" spans="1:15" x14ac:dyDescent="0.35">
      <c r="A337">
        <v>10004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SQRT(ssa_urop_maneuver_10004[[#This Row],[x-pos]]^2+ssa_urop_maneuver_10004[[#This Row],[y-pos]]^2+ssa_urop_maneuver_10004[[#This Row],[z-pos]]^2)-6378</f>
        <v>547.22559913147416</v>
      </c>
      <c r="O337">
        <f>SQRT(ssa_urop_maneuver_10004[[#This Row],[x-vel]]^2+ssa_urop_maneuver_10004[[#This Row],[y-vel]]^2+ssa_urop_maneuver_10004[[#This Row],[z-vel]]^2)</f>
        <v>7.5860641212070874</v>
      </c>
    </row>
    <row r="338" spans="1:15" x14ac:dyDescent="0.35">
      <c r="A338">
        <v>10004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SQRT(ssa_urop_maneuver_10004[[#This Row],[x-pos]]^2+ssa_urop_maneuver_10004[[#This Row],[y-pos]]^2+ssa_urop_maneuver_10004[[#This Row],[z-pos]]^2)-6378</f>
        <v>544.27521922188043</v>
      </c>
      <c r="O338">
        <f>SQRT(ssa_urop_maneuver_10004[[#This Row],[x-vel]]^2+ssa_urop_maneuver_10004[[#This Row],[y-vel]]^2+ssa_urop_maneuver_10004[[#This Row],[z-vel]]^2)</f>
        <v>7.5853196203213011</v>
      </c>
    </row>
    <row r="339" spans="1:15" x14ac:dyDescent="0.35">
      <c r="A339">
        <v>10004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SQRT(ssa_urop_maneuver_10004[[#This Row],[x-pos]]^2+ssa_urop_maneuver_10004[[#This Row],[y-pos]]^2+ssa_urop_maneuver_10004[[#This Row],[z-pos]]^2)-6378</f>
        <v>541.82735639414386</v>
      </c>
      <c r="O339">
        <f>SQRT(ssa_urop_maneuver_10004[[#This Row],[x-vel]]^2+ssa_urop_maneuver_10004[[#This Row],[y-vel]]^2+ssa_urop_maneuver_10004[[#This Row],[z-vel]]^2)</f>
        <v>7.5880868148559673</v>
      </c>
    </row>
    <row r="340" spans="1:15" x14ac:dyDescent="0.35">
      <c r="A340">
        <v>10004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SQRT(ssa_urop_maneuver_10004[[#This Row],[x-pos]]^2+ssa_urop_maneuver_10004[[#This Row],[y-pos]]^2+ssa_urop_maneuver_10004[[#This Row],[z-pos]]^2)-6378</f>
        <v>540.87095281904294</v>
      </c>
      <c r="O340">
        <f>SQRT(ssa_urop_maneuver_10004[[#This Row],[x-vel]]^2+ssa_urop_maneuver_10004[[#This Row],[y-vel]]^2+ssa_urop_maneuver_10004[[#This Row],[z-vel]]^2)</f>
        <v>7.5931067810018034</v>
      </c>
    </row>
    <row r="341" spans="1:15" x14ac:dyDescent="0.35">
      <c r="A341">
        <v>10004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SQRT(ssa_urop_maneuver_10004[[#This Row],[x-pos]]^2+ssa_urop_maneuver_10004[[#This Row],[y-pos]]^2+ssa_urop_maneuver_10004[[#This Row],[z-pos]]^2)-6378</f>
        <v>540.51060906666589</v>
      </c>
      <c r="O341">
        <f>SQRT(ssa_urop_maneuver_10004[[#This Row],[x-vel]]^2+ssa_urop_maneuver_10004[[#This Row],[y-vel]]^2+ssa_urop_maneuver_10004[[#This Row],[z-vel]]^2)</f>
        <v>7.5954632319198794</v>
      </c>
    </row>
    <row r="342" spans="1:15" x14ac:dyDescent="0.35">
      <c r="A342">
        <v>10004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SQRT(ssa_urop_maneuver_10004[[#This Row],[x-pos]]^2+ssa_urop_maneuver_10004[[#This Row],[y-pos]]^2+ssa_urop_maneuver_10004[[#This Row],[z-pos]]^2)-6378</f>
        <v>540.2492860227685</v>
      </c>
      <c r="O342">
        <f>SQRT(ssa_urop_maneuver_10004[[#This Row],[x-vel]]^2+ssa_urop_maneuver_10004[[#This Row],[y-vel]]^2+ssa_urop_maneuver_10004[[#This Row],[z-vel]]^2)</f>
        <v>7.5927194405381817</v>
      </c>
    </row>
    <row r="343" spans="1:15" x14ac:dyDescent="0.35">
      <c r="A343">
        <v>10004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SQRT(ssa_urop_maneuver_10004[[#This Row],[x-pos]]^2+ssa_urop_maneuver_10004[[#This Row],[y-pos]]^2+ssa_urop_maneuver_10004[[#This Row],[z-pos]]^2)-6378</f>
        <v>541.18055034591089</v>
      </c>
      <c r="O343">
        <f>SQRT(ssa_urop_maneuver_10004[[#This Row],[x-vel]]^2+ssa_urop_maneuver_10004[[#This Row],[y-vel]]^2+ssa_urop_maneuver_10004[[#This Row],[z-vel]]^2)</f>
        <v>7.5882452083619993</v>
      </c>
    </row>
    <row r="344" spans="1:15" x14ac:dyDescent="0.35">
      <c r="A344">
        <v>10004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SQRT(ssa_urop_maneuver_10004[[#This Row],[x-pos]]^2+ssa_urop_maneuver_10004[[#This Row],[y-pos]]^2+ssa_urop_maneuver_10004[[#This Row],[z-pos]]^2)-6378</f>
        <v>544.04000854035621</v>
      </c>
      <c r="O344">
        <f>SQRT(ssa_urop_maneuver_10004[[#This Row],[x-vel]]^2+ssa_urop_maneuver_10004[[#This Row],[y-vel]]^2+ssa_urop_maneuver_10004[[#This Row],[z-vel]]^2)</f>
        <v>7.5863923254737218</v>
      </c>
    </row>
    <row r="345" spans="1:15" x14ac:dyDescent="0.35">
      <c r="A345">
        <v>10004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SQRT(ssa_urop_maneuver_10004[[#This Row],[x-pos]]^2+ssa_urop_maneuver_10004[[#This Row],[y-pos]]^2+ssa_urop_maneuver_10004[[#This Row],[z-pos]]^2)-6378</f>
        <v>547.22569843851215</v>
      </c>
      <c r="O345">
        <f>SQRT(ssa_urop_maneuver_10004[[#This Row],[x-vel]]^2+ssa_urop_maneuver_10004[[#This Row],[y-vel]]^2+ssa_urop_maneuver_10004[[#This Row],[z-vel]]^2)</f>
        <v>7.5869670750395342</v>
      </c>
    </row>
    <row r="346" spans="1:15" x14ac:dyDescent="0.35">
      <c r="A346">
        <v>10004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SQRT(ssa_urop_maneuver_10004[[#This Row],[x-pos]]^2+ssa_urop_maneuver_10004[[#This Row],[y-pos]]^2+ssa_urop_maneuver_10004[[#This Row],[z-pos]]^2)-6378</f>
        <v>548.07799198603334</v>
      </c>
      <c r="O346">
        <f>SQRT(ssa_urop_maneuver_10004[[#This Row],[x-vel]]^2+ssa_urop_maneuver_10004[[#This Row],[y-vel]]^2+ssa_urop_maneuver_10004[[#This Row],[z-vel]]^2)</f>
        <v>7.5868550982538823</v>
      </c>
    </row>
    <row r="347" spans="1:15" x14ac:dyDescent="0.35">
      <c r="A347">
        <v>10004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SQRT(ssa_urop_maneuver_10004[[#This Row],[x-pos]]^2+ssa_urop_maneuver_10004[[#This Row],[y-pos]]^2+ssa_urop_maneuver_10004[[#This Row],[z-pos]]^2)-6378</f>
        <v>545.96312177660002</v>
      </c>
      <c r="O347">
        <f>SQRT(ssa_urop_maneuver_10004[[#This Row],[x-vel]]^2+ssa_urop_maneuver_10004[[#This Row],[y-vel]]^2+ssa_urop_maneuver_10004[[#This Row],[z-vel]]^2)</f>
        <v>7.585504423061681</v>
      </c>
    </row>
    <row r="348" spans="1:15" x14ac:dyDescent="0.35">
      <c r="A348">
        <v>10004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SQRT(ssa_urop_maneuver_10004[[#This Row],[x-pos]]^2+ssa_urop_maneuver_10004[[#This Row],[y-pos]]^2+ssa_urop_maneuver_10004[[#This Row],[z-pos]]^2)-6378</f>
        <v>542.96362165670598</v>
      </c>
      <c r="O348">
        <f>SQRT(ssa_urop_maneuver_10004[[#This Row],[x-vel]]^2+ssa_urop_maneuver_10004[[#This Row],[y-vel]]^2+ssa_urop_maneuver_10004[[#This Row],[z-vel]]^2)</f>
        <v>7.5860836098534206</v>
      </c>
    </row>
    <row r="349" spans="1:15" x14ac:dyDescent="0.35">
      <c r="A349">
        <v>10004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SQRT(ssa_urop_maneuver_10004[[#This Row],[x-pos]]^2+ssa_urop_maneuver_10004[[#This Row],[y-pos]]^2+ssa_urop_maneuver_10004[[#This Row],[z-pos]]^2)-6378</f>
        <v>541.22618288964804</v>
      </c>
      <c r="O349">
        <f>SQRT(ssa_urop_maneuver_10004[[#This Row],[x-vel]]^2+ssa_urop_maneuver_10004[[#This Row],[y-vel]]^2+ssa_urop_maneuver_10004[[#This Row],[z-vel]]^2)</f>
        <v>7.5903551941517655</v>
      </c>
    </row>
    <row r="350" spans="1:15" x14ac:dyDescent="0.35">
      <c r="A350">
        <v>10004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SQRT(ssa_urop_maneuver_10004[[#This Row],[x-pos]]^2+ssa_urop_maneuver_10004[[#This Row],[y-pos]]^2+ssa_urop_maneuver_10004[[#This Row],[z-pos]]^2)-6378</f>
        <v>540.69214137422387</v>
      </c>
      <c r="O350">
        <f>SQRT(ssa_urop_maneuver_10004[[#This Row],[x-vel]]^2+ssa_urop_maneuver_10004[[#This Row],[y-vel]]^2+ssa_urop_maneuver_10004[[#This Row],[z-vel]]^2)</f>
        <v>7.5948233180393574</v>
      </c>
    </row>
    <row r="351" spans="1:15" x14ac:dyDescent="0.35">
      <c r="A351">
        <v>10004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SQRT(ssa_urop_maneuver_10004[[#This Row],[x-pos]]^2+ssa_urop_maneuver_10004[[#This Row],[y-pos]]^2+ssa_urop_maneuver_10004[[#This Row],[z-pos]]^2)-6378</f>
        <v>540.30391698841231</v>
      </c>
      <c r="O351">
        <f>SQRT(ssa_urop_maneuver_10004[[#This Row],[x-vel]]^2+ssa_urop_maneuver_10004[[#This Row],[y-vel]]^2+ssa_urop_maneuver_10004[[#This Row],[z-vel]]^2)</f>
        <v>7.5948355440457886</v>
      </c>
    </row>
    <row r="352" spans="1:15" x14ac:dyDescent="0.35">
      <c r="A352">
        <v>10004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SQRT(ssa_urop_maneuver_10004[[#This Row],[x-pos]]^2+ssa_urop_maneuver_10004[[#This Row],[y-pos]]^2+ssa_urop_maneuver_10004[[#This Row],[z-pos]]^2)-6378</f>
        <v>540.34939460388614</v>
      </c>
      <c r="O352">
        <f>SQRT(ssa_urop_maneuver_10004[[#This Row],[x-vel]]^2+ssa_urop_maneuver_10004[[#This Row],[y-vel]]^2+ssa_urop_maneuver_10004[[#This Row],[z-vel]]^2)</f>
        <v>7.5906756817598691</v>
      </c>
    </row>
    <row r="353" spans="1:15" x14ac:dyDescent="0.35">
      <c r="A353">
        <v>10004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SQRT(ssa_urop_maneuver_10004[[#This Row],[x-pos]]^2+ssa_urop_maneuver_10004[[#This Row],[y-pos]]^2+ssa_urop_maneuver_10004[[#This Row],[z-pos]]^2)-6378</f>
        <v>542.16452579254747</v>
      </c>
      <c r="O353">
        <f>SQRT(ssa_urop_maneuver_10004[[#This Row],[x-vel]]^2+ssa_urop_maneuver_10004[[#This Row],[y-vel]]^2+ssa_urop_maneuver_10004[[#This Row],[z-vel]]^2)</f>
        <v>7.5870764524058876</v>
      </c>
    </row>
    <row r="354" spans="1:15" x14ac:dyDescent="0.35">
      <c r="A354">
        <v>10004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SQRT(ssa_urop_maneuver_10004[[#This Row],[x-pos]]^2+ssa_urop_maneuver_10004[[#This Row],[y-pos]]^2+ssa_urop_maneuver_10004[[#This Row],[z-pos]]^2)-6378</f>
        <v>545.52041058925079</v>
      </c>
      <c r="O354">
        <f>SQRT(ssa_urop_maneuver_10004[[#This Row],[x-vel]]^2+ssa_urop_maneuver_10004[[#This Row],[y-vel]]^2+ssa_urop_maneuver_10004[[#This Row],[z-vel]]^2)</f>
        <v>7.586652007747877</v>
      </c>
    </row>
    <row r="355" spans="1:15" x14ac:dyDescent="0.35">
      <c r="A355">
        <v>10004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SQRT(ssa_urop_maneuver_10004[[#This Row],[x-pos]]^2+ssa_urop_maneuver_10004[[#This Row],[y-pos]]^2+ssa_urop_maneuver_10004[[#This Row],[z-pos]]^2)-6378</f>
        <v>547.95134740504454</v>
      </c>
      <c r="O355">
        <f>SQRT(ssa_urop_maneuver_10004[[#This Row],[x-vel]]^2+ssa_urop_maneuver_10004[[#This Row],[y-vel]]^2+ssa_urop_maneuver_10004[[#This Row],[z-vel]]^2)</f>
        <v>7.5871917259909747</v>
      </c>
    </row>
    <row r="356" spans="1:15" x14ac:dyDescent="0.35">
      <c r="A356">
        <v>10004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SQRT(ssa_urop_maneuver_10004[[#This Row],[x-pos]]^2+ssa_urop_maneuver_10004[[#This Row],[y-pos]]^2+ssa_urop_maneuver_10004[[#This Row],[z-pos]]^2)-6378</f>
        <v>547.40053549348613</v>
      </c>
      <c r="O356">
        <f>SQRT(ssa_urop_maneuver_10004[[#This Row],[x-vel]]^2+ssa_urop_maneuver_10004[[#This Row],[y-vel]]^2+ssa_urop_maneuver_10004[[#This Row],[z-vel]]^2)</f>
        <v>7.5862449029450802</v>
      </c>
    </row>
    <row r="357" spans="1:15" x14ac:dyDescent="0.35">
      <c r="A357">
        <v>10004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SQRT(ssa_urop_maneuver_10004[[#This Row],[x-pos]]^2+ssa_urop_maneuver_10004[[#This Row],[y-pos]]^2+ssa_urop_maneuver_10004[[#This Row],[z-pos]]^2)-6378</f>
        <v>544.60272711834386</v>
      </c>
      <c r="O357">
        <f>SQRT(ssa_urop_maneuver_10004[[#This Row],[x-vel]]^2+ssa_urop_maneuver_10004[[#This Row],[y-vel]]^2+ssa_urop_maneuver_10004[[#This Row],[z-vel]]^2)</f>
        <v>7.5852854776785446</v>
      </c>
    </row>
    <row r="358" spans="1:15" x14ac:dyDescent="0.35">
      <c r="A358">
        <v>10004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SQRT(ssa_urop_maneuver_10004[[#This Row],[x-pos]]^2+ssa_urop_maneuver_10004[[#This Row],[y-pos]]^2+ssa_urop_maneuver_10004[[#This Row],[z-pos]]^2)-6378</f>
        <v>542.04245171099319</v>
      </c>
      <c r="O358">
        <f>SQRT(ssa_urop_maneuver_10004[[#This Row],[x-vel]]^2+ssa_urop_maneuver_10004[[#This Row],[y-vel]]^2+ssa_urop_maneuver_10004[[#This Row],[z-vel]]^2)</f>
        <v>7.5875714556846612</v>
      </c>
    </row>
    <row r="359" spans="1:15" x14ac:dyDescent="0.35">
      <c r="A359">
        <v>10004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SQRT(ssa_urop_maneuver_10004[[#This Row],[x-pos]]^2+ssa_urop_maneuver_10004[[#This Row],[y-pos]]^2+ssa_urop_maneuver_10004[[#This Row],[z-pos]]^2)-6378</f>
        <v>540.97648323701651</v>
      </c>
      <c r="O359">
        <f>SQRT(ssa_urop_maneuver_10004[[#This Row],[x-vel]]^2+ssa_urop_maneuver_10004[[#This Row],[y-vel]]^2+ssa_urop_maneuver_10004[[#This Row],[z-vel]]^2)</f>
        <v>7.5925770538707811</v>
      </c>
    </row>
    <row r="360" spans="1:15" x14ac:dyDescent="0.35">
      <c r="A360">
        <v>10004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SQRT(ssa_urop_maneuver_10004[[#This Row],[x-pos]]^2+ssa_urop_maneuver_10004[[#This Row],[y-pos]]^2+ssa_urop_maneuver_10004[[#This Row],[z-pos]]^2)-6378</f>
        <v>540.58500399510012</v>
      </c>
      <c r="O360">
        <f>SQRT(ssa_urop_maneuver_10004[[#This Row],[x-vel]]^2+ssa_urop_maneuver_10004[[#This Row],[y-vel]]^2+ssa_urop_maneuver_10004[[#This Row],[z-vel]]^2)</f>
        <v>7.5954618767857829</v>
      </c>
    </row>
    <row r="361" spans="1:15" x14ac:dyDescent="0.35">
      <c r="A361">
        <v>10004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SQRT(ssa_urop_maneuver_10004[[#This Row],[x-pos]]^2+ssa_urop_maneuver_10004[[#This Row],[y-pos]]^2+ssa_urop_maneuver_10004[[#This Row],[z-pos]]^2)-6378</f>
        <v>540.19711149571413</v>
      </c>
      <c r="O361">
        <f>SQRT(ssa_urop_maneuver_10004[[#This Row],[x-vel]]^2+ssa_urop_maneuver_10004[[#This Row],[y-vel]]^2+ssa_urop_maneuver_10004[[#This Row],[z-vel]]^2)</f>
        <v>7.5932126721881454</v>
      </c>
    </row>
    <row r="362" spans="1:15" x14ac:dyDescent="0.35">
      <c r="A362">
        <v>10004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SQRT(ssa_urop_maneuver_10004[[#This Row],[x-pos]]^2+ssa_urop_maneuver_10004[[#This Row],[y-pos]]^2+ssa_urop_maneuver_10004[[#This Row],[z-pos]]^2)-6378</f>
        <v>540.87302301952423</v>
      </c>
      <c r="O362">
        <f>SQRT(ssa_urop_maneuver_10004[[#This Row],[x-vel]]^2+ssa_urop_maneuver_10004[[#This Row],[y-vel]]^2+ssa_urop_maneuver_10004[[#This Row],[z-vel]]^2)</f>
        <v>7.5887388716555764</v>
      </c>
    </row>
    <row r="363" spans="1:15" x14ac:dyDescent="0.35">
      <c r="A363">
        <v>10004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SQRT(ssa_urop_maneuver_10004[[#This Row],[x-pos]]^2+ssa_urop_maneuver_10004[[#This Row],[y-pos]]^2+ssa_urop_maneuver_10004[[#This Row],[z-pos]]^2)-6378</f>
        <v>543.56247652642742</v>
      </c>
      <c r="O363">
        <f>SQRT(ssa_urop_maneuver_10004[[#This Row],[x-vel]]^2+ssa_urop_maneuver_10004[[#This Row],[y-vel]]^2+ssa_urop_maneuver_10004[[#This Row],[z-vel]]^2)</f>
        <v>7.5865869393155334</v>
      </c>
    </row>
    <row r="364" spans="1:15" x14ac:dyDescent="0.35">
      <c r="A364">
        <v>10004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SQRT(ssa_urop_maneuver_10004[[#This Row],[x-pos]]^2+ssa_urop_maneuver_10004[[#This Row],[y-pos]]^2+ssa_urop_maneuver_10004[[#This Row],[z-pos]]^2)-6378</f>
        <v>546.87987296910887</v>
      </c>
      <c r="O364">
        <f>SQRT(ssa_urop_maneuver_10004[[#This Row],[x-vel]]^2+ssa_urop_maneuver_10004[[#This Row],[y-vel]]^2+ssa_urop_maneuver_10004[[#This Row],[z-vel]]^2)</f>
        <v>7.587049436166323</v>
      </c>
    </row>
    <row r="365" spans="1:15" x14ac:dyDescent="0.35">
      <c r="A365">
        <v>10004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SQRT(ssa_urop_maneuver_10004[[#This Row],[x-pos]]^2+ssa_urop_maneuver_10004[[#This Row],[y-pos]]^2+ssa_urop_maneuver_10004[[#This Row],[z-pos]]^2)-6378</f>
        <v>548.08992791588662</v>
      </c>
      <c r="O365">
        <f>SQRT(ssa_urop_maneuver_10004[[#This Row],[x-vel]]^2+ssa_urop_maneuver_10004[[#This Row],[y-vel]]^2+ssa_urop_maneuver_10004[[#This Row],[z-vel]]^2)</f>
        <v>7.586944670232584</v>
      </c>
    </row>
    <row r="366" spans="1:15" x14ac:dyDescent="0.35">
      <c r="A366">
        <v>10004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SQRT(ssa_urop_maneuver_10004[[#This Row],[x-pos]]^2+ssa_urop_maneuver_10004[[#This Row],[y-pos]]^2+ssa_urop_maneuver_10004[[#This Row],[z-pos]]^2)-6378</f>
        <v>546.30394784778127</v>
      </c>
      <c r="O366">
        <f>SQRT(ssa_urop_maneuver_10004[[#This Row],[x-vel]]^2+ssa_urop_maneuver_10004[[#This Row],[y-vel]]^2+ssa_urop_maneuver_10004[[#This Row],[z-vel]]^2)</f>
        <v>7.5855459341408169</v>
      </c>
    </row>
    <row r="367" spans="1:15" x14ac:dyDescent="0.35">
      <c r="A367">
        <v>10004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SQRT(ssa_urop_maneuver_10004[[#This Row],[x-pos]]^2+ssa_urop_maneuver_10004[[#This Row],[y-pos]]^2+ssa_urop_maneuver_10004[[#This Row],[z-pos]]^2)-6378</f>
        <v>543.35808638229628</v>
      </c>
      <c r="O367">
        <f>SQRT(ssa_urop_maneuver_10004[[#This Row],[x-vel]]^2+ssa_urop_maneuver_10004[[#This Row],[y-vel]]^2+ssa_urop_maneuver_10004[[#This Row],[z-vel]]^2)</f>
        <v>7.5857701368146948</v>
      </c>
    </row>
    <row r="368" spans="1:15" x14ac:dyDescent="0.35">
      <c r="A368">
        <v>10004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SQRT(ssa_urop_maneuver_10004[[#This Row],[x-pos]]^2+ssa_urop_maneuver_10004[[#This Row],[y-pos]]^2+ssa_urop_maneuver_10004[[#This Row],[z-pos]]^2)-6378</f>
        <v>541.47239950283347</v>
      </c>
      <c r="O368">
        <f>SQRT(ssa_urop_maneuver_10004[[#This Row],[x-vel]]^2+ssa_urop_maneuver_10004[[#This Row],[y-vel]]^2+ssa_urop_maneuver_10004[[#This Row],[z-vel]]^2)</f>
        <v>7.5896756315509908</v>
      </c>
    </row>
    <row r="369" spans="1:15" x14ac:dyDescent="0.35">
      <c r="A369">
        <v>10004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SQRT(ssa_urop_maneuver_10004[[#This Row],[x-pos]]^2+ssa_urop_maneuver_10004[[#This Row],[y-pos]]^2+ssa_urop_maneuver_10004[[#This Row],[z-pos]]^2)-6378</f>
        <v>540.82813036091648</v>
      </c>
      <c r="O369">
        <f>SQRT(ssa_urop_maneuver_10004[[#This Row],[x-vel]]^2+ssa_urop_maneuver_10004[[#This Row],[y-vel]]^2+ssa_urop_maneuver_10004[[#This Row],[z-vel]]^2)</f>
        <v>7.5943598227101115</v>
      </c>
    </row>
    <row r="370" spans="1:15" x14ac:dyDescent="0.35">
      <c r="A370">
        <v>10004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SQRT(ssa_urop_maneuver_10004[[#This Row],[x-pos]]^2+ssa_urop_maneuver_10004[[#This Row],[y-pos]]^2+ssa_urop_maneuver_10004[[#This Row],[z-pos]]^2)-6378</f>
        <v>540.37604462065065</v>
      </c>
      <c r="O370">
        <f>SQRT(ssa_urop_maneuver_10004[[#This Row],[x-vel]]^2+ssa_urop_maneuver_10004[[#This Row],[y-vel]]^2+ssa_urop_maneuver_10004[[#This Row],[z-vel]]^2)</f>
        <v>7.5949911551517939</v>
      </c>
    </row>
    <row r="371" spans="1:15" x14ac:dyDescent="0.35">
      <c r="A371">
        <v>10004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SQRT(ssa_urop_maneuver_10004[[#This Row],[x-pos]]^2+ssa_urop_maneuver_10004[[#This Row],[y-pos]]^2+ssa_urop_maneuver_10004[[#This Row],[z-pos]]^2)-6378</f>
        <v>540.27763866149326</v>
      </c>
      <c r="O371">
        <f>SQRT(ssa_urop_maneuver_10004[[#This Row],[x-vel]]^2+ssa_urop_maneuver_10004[[#This Row],[y-vel]]^2+ssa_urop_maneuver_10004[[#This Row],[z-vel]]^2)</f>
        <v>7.5911429550898637</v>
      </c>
    </row>
    <row r="372" spans="1:15" x14ac:dyDescent="0.35">
      <c r="A372">
        <v>10004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SQRT(ssa_urop_maneuver_10004[[#This Row],[x-pos]]^2+ssa_urop_maneuver_10004[[#This Row],[y-pos]]^2+ssa_urop_maneuver_10004[[#This Row],[z-pos]]^2)-6378</f>
        <v>541.89985070275725</v>
      </c>
      <c r="O372">
        <f>SQRT(ssa_urop_maneuver_10004[[#This Row],[x-vel]]^2+ssa_urop_maneuver_10004[[#This Row],[y-vel]]^2+ssa_urop_maneuver_10004[[#This Row],[z-vel]]^2)</f>
        <v>7.5873025719012599</v>
      </c>
    </row>
    <row r="373" spans="1:15" x14ac:dyDescent="0.35">
      <c r="A373">
        <v>10004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SQRT(ssa_urop_maneuver_10004[[#This Row],[x-pos]]^2+ssa_urop_maneuver_10004[[#This Row],[y-pos]]^2+ssa_urop_maneuver_10004[[#This Row],[z-pos]]^2)-6378</f>
        <v>545.23075820958366</v>
      </c>
      <c r="O373">
        <f>SQRT(ssa_urop_maneuver_10004[[#This Row],[x-vel]]^2+ssa_urop_maneuver_10004[[#This Row],[y-vel]]^2+ssa_urop_maneuver_10004[[#This Row],[z-vel]]^2)</f>
        <v>7.5865648038794715</v>
      </c>
    </row>
    <row r="374" spans="1:15" x14ac:dyDescent="0.35">
      <c r="A374">
        <v>10004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SQRT(ssa_urop_maneuver_10004[[#This Row],[x-pos]]^2+ssa_urop_maneuver_10004[[#This Row],[y-pos]]^2+ssa_urop_maneuver_10004[[#This Row],[z-pos]]^2)-6378</f>
        <v>547.91865050417346</v>
      </c>
      <c r="O374">
        <f>SQRT(ssa_urop_maneuver_10004[[#This Row],[x-vel]]^2+ssa_urop_maneuver_10004[[#This Row],[y-vel]]^2+ssa_urop_maneuver_10004[[#This Row],[z-vel]]^2)</f>
        <v>7.5871319939984581</v>
      </c>
    </row>
    <row r="375" spans="1:15" x14ac:dyDescent="0.35">
      <c r="A375">
        <v>10004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SQRT(ssa_urop_maneuver_10004[[#This Row],[x-pos]]^2+ssa_urop_maneuver_10004[[#This Row],[y-pos]]^2+ssa_urop_maneuver_10004[[#This Row],[z-pos]]^2)-6378</f>
        <v>547.68644157954895</v>
      </c>
      <c r="O375">
        <f>SQRT(ssa_urop_maneuver_10004[[#This Row],[x-vel]]^2+ssa_urop_maneuver_10004[[#This Row],[y-vel]]^2+ssa_urop_maneuver_10004[[#This Row],[z-vel]]^2)</f>
        <v>7.5862187418367899</v>
      </c>
    </row>
    <row r="376" spans="1:15" x14ac:dyDescent="0.35">
      <c r="A376">
        <v>10004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SQRT(ssa_urop_maneuver_10004[[#This Row],[x-pos]]^2+ssa_urop_maneuver_10004[[#This Row],[y-pos]]^2+ssa_urop_maneuver_10004[[#This Row],[z-pos]]^2)-6378</f>
        <v>545.02741367152612</v>
      </c>
      <c r="O376">
        <f>SQRT(ssa_urop_maneuver_10004[[#This Row],[x-vel]]^2+ssa_urop_maneuver_10004[[#This Row],[y-vel]]^2+ssa_urop_maneuver_10004[[#This Row],[z-vel]]^2)</f>
        <v>7.585144167860828</v>
      </c>
    </row>
    <row r="377" spans="1:15" x14ac:dyDescent="0.35">
      <c r="A377">
        <v>10004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SQRT(ssa_urop_maneuver_10004[[#This Row],[x-pos]]^2+ssa_urop_maneuver_10004[[#This Row],[y-pos]]^2+ssa_urop_maneuver_10004[[#This Row],[z-pos]]^2)-6378</f>
        <v>542.34753900174383</v>
      </c>
      <c r="O377">
        <f>SQRT(ssa_urop_maneuver_10004[[#This Row],[x-vel]]^2+ssa_urop_maneuver_10004[[#This Row],[y-vel]]^2+ssa_urop_maneuver_10004[[#This Row],[z-vel]]^2)</f>
        <v>7.5871449189930988</v>
      </c>
    </row>
    <row r="378" spans="1:15" x14ac:dyDescent="0.35">
      <c r="A378">
        <v>10004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SQRT(ssa_urop_maneuver_10004[[#This Row],[x-pos]]^2+ssa_urop_maneuver_10004[[#This Row],[y-pos]]^2+ssa_urop_maneuver_10004[[#This Row],[z-pos]]^2)-6378</f>
        <v>541.06913390996942</v>
      </c>
      <c r="O378">
        <f>SQRT(ssa_urop_maneuver_10004[[#This Row],[x-vel]]^2+ssa_urop_maneuver_10004[[#This Row],[y-vel]]^2+ssa_urop_maneuver_10004[[#This Row],[z-vel]]^2)</f>
        <v>7.5920946182227551</v>
      </c>
    </row>
    <row r="379" spans="1:15" x14ac:dyDescent="0.35">
      <c r="A379">
        <v>10004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SQRT(ssa_urop_maneuver_10004[[#This Row],[x-pos]]^2+ssa_urop_maneuver_10004[[#This Row],[y-pos]]^2+ssa_urop_maneuver_10004[[#This Row],[z-pos]]^2)-6378</f>
        <v>540.56499975063616</v>
      </c>
      <c r="O379">
        <f>SQRT(ssa_urop_maneuver_10004[[#This Row],[x-vel]]^2+ssa_urop_maneuver_10004[[#This Row],[y-vel]]^2+ssa_urop_maneuver_10004[[#This Row],[z-vel]]^2)</f>
        <v>7.5953444837976356</v>
      </c>
    </row>
    <row r="380" spans="1:15" x14ac:dyDescent="0.35">
      <c r="A380">
        <v>10004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SQRT(ssa_urop_maneuver_10004[[#This Row],[x-pos]]^2+ssa_urop_maneuver_10004[[#This Row],[y-pos]]^2+ssa_urop_maneuver_10004[[#This Row],[z-pos]]^2)-6378</f>
        <v>540.19283984021149</v>
      </c>
      <c r="O380">
        <f>SQRT(ssa_urop_maneuver_10004[[#This Row],[x-vel]]^2+ssa_urop_maneuver_10004[[#This Row],[y-vel]]^2+ssa_urop_maneuver_10004[[#This Row],[z-vel]]^2)</f>
        <v>7.5935613665355639</v>
      </c>
    </row>
    <row r="381" spans="1:15" x14ac:dyDescent="0.35">
      <c r="A381">
        <v>10004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SQRT(ssa_urop_maneuver_10004[[#This Row],[x-pos]]^2+ssa_urop_maneuver_10004[[#This Row],[y-pos]]^2+ssa_urop_maneuver_10004[[#This Row],[z-pos]]^2)-6378</f>
        <v>540.83414588672986</v>
      </c>
      <c r="O381">
        <f>SQRT(ssa_urop_maneuver_10004[[#This Row],[x-vel]]^2+ssa_urop_maneuver_10004[[#This Row],[y-vel]]^2+ssa_urop_maneuver_10004[[#This Row],[z-vel]]^2)</f>
        <v>7.5890046784436525</v>
      </c>
    </row>
    <row r="382" spans="1:15" x14ac:dyDescent="0.35">
      <c r="A382">
        <v>10004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SQRT(ssa_urop_maneuver_10004[[#This Row],[x-pos]]^2+ssa_urop_maneuver_10004[[#This Row],[y-pos]]^2+ssa_urop_maneuver_10004[[#This Row],[z-pos]]^2)-6378</f>
        <v>543.47135788960168</v>
      </c>
      <c r="O382">
        <f>SQRT(ssa_urop_maneuver_10004[[#This Row],[x-vel]]^2+ssa_urop_maneuver_10004[[#This Row],[y-vel]]^2+ssa_urop_maneuver_10004[[#This Row],[z-vel]]^2)</f>
        <v>7.5864158332827527</v>
      </c>
    </row>
    <row r="383" spans="1:15" x14ac:dyDescent="0.35">
      <c r="A383">
        <v>10004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SQRT(ssa_urop_maneuver_10004[[#This Row],[x-pos]]^2+ssa_urop_maneuver_10004[[#This Row],[y-pos]]^2+ssa_urop_maneuver_10004[[#This Row],[z-pos]]^2)-6378</f>
        <v>546.89274061575361</v>
      </c>
      <c r="O383">
        <f>SQRT(ssa_urop_maneuver_10004[[#This Row],[x-vel]]^2+ssa_urop_maneuver_10004[[#This Row],[y-vel]]^2+ssa_urop_maneuver_10004[[#This Row],[z-vel]]^2)</f>
        <v>7.5866798195896248</v>
      </c>
    </row>
    <row r="384" spans="1:15" x14ac:dyDescent="0.35">
      <c r="A384">
        <v>10004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SQRT(ssa_urop_maneuver_10004[[#This Row],[x-pos]]^2+ssa_urop_maneuver_10004[[#This Row],[y-pos]]^2+ssa_urop_maneuver_10004[[#This Row],[z-pos]]^2)-6378</f>
        <v>548.3459855637866</v>
      </c>
      <c r="O384">
        <f>SQRT(ssa_urop_maneuver_10004[[#This Row],[x-vel]]^2+ssa_urop_maneuver_10004[[#This Row],[y-vel]]^2+ssa_urop_maneuver_10004[[#This Row],[z-vel]]^2)</f>
        <v>7.5868068276664564</v>
      </c>
    </row>
    <row r="385" spans="1:15" x14ac:dyDescent="0.35">
      <c r="A385">
        <v>10004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SQRT(ssa_urop_maneuver_10004[[#This Row],[x-pos]]^2+ssa_urop_maneuver_10004[[#This Row],[y-pos]]^2+ssa_urop_maneuver_10004[[#This Row],[z-pos]]^2)-6378</f>
        <v>546.65624546456547</v>
      </c>
      <c r="O385">
        <f>SQRT(ssa_urop_maneuver_10004[[#This Row],[x-vel]]^2+ssa_urop_maneuver_10004[[#This Row],[y-vel]]^2+ssa_urop_maneuver_10004[[#This Row],[z-vel]]^2)</f>
        <v>7.5855043104822935</v>
      </c>
    </row>
    <row r="386" spans="1:15" x14ac:dyDescent="0.35">
      <c r="A386">
        <v>10004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SQRT(ssa_urop_maneuver_10004[[#This Row],[x-pos]]^2+ssa_urop_maneuver_10004[[#This Row],[y-pos]]^2+ssa_urop_maneuver_10004[[#This Row],[z-pos]]^2)-6378</f>
        <v>543.57237307135165</v>
      </c>
      <c r="O386">
        <f>SQRT(ssa_urop_maneuver_10004[[#This Row],[x-vel]]^2+ssa_urop_maneuver_10004[[#This Row],[y-vel]]^2+ssa_urop_maneuver_10004[[#This Row],[z-vel]]^2)</f>
        <v>7.5856567052564126</v>
      </c>
    </row>
    <row r="387" spans="1:15" x14ac:dyDescent="0.35">
      <c r="A387">
        <v>10004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SQRT(ssa_urop_maneuver_10004[[#This Row],[x-pos]]^2+ssa_urop_maneuver_10004[[#This Row],[y-pos]]^2+ssa_urop_maneuver_10004[[#This Row],[z-pos]]^2)-6378</f>
        <v>541.43095491612075</v>
      </c>
      <c r="O387">
        <f>SQRT(ssa_urop_maneuver_10004[[#This Row],[x-vel]]^2+ssa_urop_maneuver_10004[[#This Row],[y-vel]]^2+ssa_urop_maneuver_10004[[#This Row],[z-vel]]^2)</f>
        <v>7.5894626941710071</v>
      </c>
    </row>
    <row r="388" spans="1:15" x14ac:dyDescent="0.35">
      <c r="A388">
        <v>10004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SQRT(ssa_urop_maneuver_10004[[#This Row],[x-pos]]^2+ssa_urop_maneuver_10004[[#This Row],[y-pos]]^2+ssa_urop_maneuver_10004[[#This Row],[z-pos]]^2)-6378</f>
        <v>540.64280084547136</v>
      </c>
      <c r="O388">
        <f>SQRT(ssa_urop_maneuver_10004[[#This Row],[x-vel]]^2+ssa_urop_maneuver_10004[[#This Row],[y-vel]]^2+ssa_urop_maneuver_10004[[#This Row],[z-vel]]^2)</f>
        <v>7.5943271184480041</v>
      </c>
    </row>
    <row r="389" spans="1:15" x14ac:dyDescent="0.35">
      <c r="A389">
        <v>10004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SQRT(ssa_urop_maneuver_10004[[#This Row],[x-pos]]^2+ssa_urop_maneuver_10004[[#This Row],[y-pos]]^2+ssa_urop_maneuver_10004[[#This Row],[z-pos]]^2)-6378</f>
        <v>540.2286778466023</v>
      </c>
      <c r="O389">
        <f>SQRT(ssa_urop_maneuver_10004[[#This Row],[x-vel]]^2+ssa_urop_maneuver_10004[[#This Row],[y-vel]]^2+ssa_urop_maneuver_10004[[#This Row],[z-vel]]^2)</f>
        <v>7.5953163270674846</v>
      </c>
    </row>
    <row r="390" spans="1:15" x14ac:dyDescent="0.35">
      <c r="A390">
        <v>10004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SQRT(ssa_urop_maneuver_10004[[#This Row],[x-pos]]^2+ssa_urop_maneuver_10004[[#This Row],[y-pos]]^2+ssa_urop_maneuver_10004[[#This Row],[z-pos]]^2)-6378</f>
        <v>540.18956688936942</v>
      </c>
      <c r="O390">
        <f>SQRT(ssa_urop_maneuver_10004[[#This Row],[x-vel]]^2+ssa_urop_maneuver_10004[[#This Row],[y-vel]]^2+ssa_urop_maneuver_10004[[#This Row],[z-vel]]^2)</f>
        <v>7.5916080663889183</v>
      </c>
    </row>
    <row r="391" spans="1:15" x14ac:dyDescent="0.35">
      <c r="A391">
        <v>10004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SQRT(ssa_urop_maneuver_10004[[#This Row],[x-pos]]^2+ssa_urop_maneuver_10004[[#This Row],[y-pos]]^2+ssa_urop_maneuver_10004[[#This Row],[z-pos]]^2)-6378</f>
        <v>541.77127886800827</v>
      </c>
      <c r="O391">
        <f>SQRT(ssa_urop_maneuver_10004[[#This Row],[x-vel]]^2+ssa_urop_maneuver_10004[[#This Row],[y-vel]]^2+ssa_urop_maneuver_10004[[#This Row],[z-vel]]^2)</f>
        <v>7.5874113378786765</v>
      </c>
    </row>
    <row r="392" spans="1:15" x14ac:dyDescent="0.35">
      <c r="A392">
        <v>10004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SQRT(ssa_urop_maneuver_10004[[#This Row],[x-pos]]^2+ssa_urop_maneuver_10004[[#This Row],[y-pos]]^2+ssa_urop_maneuver_10004[[#This Row],[z-pos]]^2)-6378</f>
        <v>545.11944714269066</v>
      </c>
      <c r="O392">
        <f>SQRT(ssa_urop_maneuver_10004[[#This Row],[x-vel]]^2+ssa_urop_maneuver_10004[[#This Row],[y-vel]]^2+ssa_urop_maneuver_10004[[#This Row],[z-vel]]^2)</f>
        <v>7.5863002480210948</v>
      </c>
    </row>
    <row r="393" spans="1:15" x14ac:dyDescent="0.35">
      <c r="A393">
        <v>10004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SQRT(ssa_urop_maneuver_10004[[#This Row],[x-pos]]^2+ssa_urop_maneuver_10004[[#This Row],[y-pos]]^2+ssa_urop_maneuver_10004[[#This Row],[z-pos]]^2)-6378</f>
        <v>547.99394841474714</v>
      </c>
      <c r="O393">
        <f>SQRT(ssa_urop_maneuver_10004[[#This Row],[x-vel]]^2+ssa_urop_maneuver_10004[[#This Row],[y-vel]]^2+ssa_urop_maneuver_10004[[#This Row],[z-vel]]^2)</f>
        <v>7.5868710086444535</v>
      </c>
    </row>
    <row r="394" spans="1:15" x14ac:dyDescent="0.35">
      <c r="A394">
        <v>10004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SQRT(ssa_urop_maneuver_10004[[#This Row],[x-pos]]^2+ssa_urop_maneuver_10004[[#This Row],[y-pos]]^2+ssa_urop_maneuver_10004[[#This Row],[z-pos]]^2)-6378</f>
        <v>547.97389904645479</v>
      </c>
      <c r="O394">
        <f>SQRT(ssa_urop_maneuver_10004[[#This Row],[x-vel]]^2+ssa_urop_maneuver_10004[[#This Row],[y-vel]]^2+ssa_urop_maneuver_10004[[#This Row],[z-vel]]^2)</f>
        <v>7.5862035887228805</v>
      </c>
    </row>
    <row r="395" spans="1:15" x14ac:dyDescent="0.35">
      <c r="A395">
        <v>10004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SQRT(ssa_urop_maneuver_10004[[#This Row],[x-pos]]^2+ssa_urop_maneuver_10004[[#This Row],[y-pos]]^2+ssa_urop_maneuver_10004[[#This Row],[z-pos]]^2)-6378</f>
        <v>545.29815277244415</v>
      </c>
      <c r="O395">
        <f>SQRT(ssa_urop_maneuver_10004[[#This Row],[x-vel]]^2+ssa_urop_maneuver_10004[[#This Row],[y-vel]]^2+ssa_urop_maneuver_10004[[#This Row],[z-vel]]^2)</f>
        <v>7.5850856384471985</v>
      </c>
    </row>
    <row r="396" spans="1:15" x14ac:dyDescent="0.35">
      <c r="A396">
        <v>10004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SQRT(ssa_urop_maneuver_10004[[#This Row],[x-pos]]^2+ssa_urop_maneuver_10004[[#This Row],[y-pos]]^2+ssa_urop_maneuver_10004[[#This Row],[z-pos]]^2)-6378</f>
        <v>542.40923530388318</v>
      </c>
      <c r="O396">
        <f>SQRT(ssa_urop_maneuver_10004[[#This Row],[x-vel]]^2+ssa_urop_maneuver_10004[[#This Row],[y-vel]]^2+ssa_urop_maneuver_10004[[#This Row],[z-vel]]^2)</f>
        <v>7.586936287060122</v>
      </c>
    </row>
    <row r="397" spans="1:15" x14ac:dyDescent="0.35">
      <c r="A397">
        <v>10004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SQRT(ssa_urop_maneuver_10004[[#This Row],[x-pos]]^2+ssa_urop_maneuver_10004[[#This Row],[y-pos]]^2+ssa_urop_maneuver_10004[[#This Row],[z-pos]]^2)-6378</f>
        <v>540.93202421536353</v>
      </c>
      <c r="O397">
        <f>SQRT(ssa_urop_maneuver_10004[[#This Row],[x-vel]]^2+ssa_urop_maneuver_10004[[#This Row],[y-vel]]^2+ssa_urop_maneuver_10004[[#This Row],[z-vel]]^2)</f>
        <v>7.5918985807211055</v>
      </c>
    </row>
    <row r="398" spans="1:15" x14ac:dyDescent="0.35">
      <c r="A398">
        <v>10004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SQRT(ssa_urop_maneuver_10004[[#This Row],[x-pos]]^2+ssa_urop_maneuver_10004[[#This Row],[y-pos]]^2+ssa_urop_maneuver_10004[[#This Row],[z-pos]]^2)-6378</f>
        <v>540.39110946905021</v>
      </c>
      <c r="O398">
        <f>SQRT(ssa_urop_maneuver_10004[[#This Row],[x-vel]]^2+ssa_urop_maneuver_10004[[#This Row],[y-vel]]^2+ssa_urop_maneuver_10004[[#This Row],[z-vel]]^2)</f>
        <v>7.5955436027640317</v>
      </c>
    </row>
    <row r="399" spans="1:15" x14ac:dyDescent="0.35">
      <c r="A399">
        <v>10004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SQRT(ssa_urop_maneuver_10004[[#This Row],[x-pos]]^2+ssa_urop_maneuver_10004[[#This Row],[y-pos]]^2+ssa_urop_maneuver_10004[[#This Row],[z-pos]]^2)-6378</f>
        <v>540.01555677685883</v>
      </c>
      <c r="O399">
        <f>SQRT(ssa_urop_maneuver_10004[[#This Row],[x-vel]]^2+ssa_urop_maneuver_10004[[#This Row],[y-vel]]^2+ssa_urop_maneuver_10004[[#This Row],[z-vel]]^2)</f>
        <v>7.5941474280070418</v>
      </c>
    </row>
    <row r="400" spans="1:15" x14ac:dyDescent="0.35">
      <c r="A400">
        <v>10004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SQRT(ssa_urop_maneuver_10004[[#This Row],[x-pos]]^2+ssa_urop_maneuver_10004[[#This Row],[y-pos]]^2+ssa_urop_maneuver_10004[[#This Row],[z-pos]]^2)-6378</f>
        <v>540.54402204616599</v>
      </c>
      <c r="O400">
        <f>SQRT(ssa_urop_maneuver_10004[[#This Row],[x-vel]]^2+ssa_urop_maneuver_10004[[#This Row],[y-vel]]^2+ssa_urop_maneuver_10004[[#This Row],[z-vel]]^2)</f>
        <v>7.5895705479828681</v>
      </c>
    </row>
    <row r="401" spans="1:15" x14ac:dyDescent="0.35">
      <c r="A401">
        <v>10004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SQRT(ssa_urop_maneuver_10004[[#This Row],[x-pos]]^2+ssa_urop_maneuver_10004[[#This Row],[y-pos]]^2+ssa_urop_maneuver_10004[[#This Row],[z-pos]]^2)-6378</f>
        <v>543.06001764057237</v>
      </c>
      <c r="O401">
        <f>SQRT(ssa_urop_maneuver_10004[[#This Row],[x-vel]]^2+ssa_urop_maneuver_10004[[#This Row],[y-vel]]^2+ssa_urop_maneuver_10004[[#This Row],[z-vel]]^2)</f>
        <v>7.5865954315075879</v>
      </c>
    </row>
    <row r="402" spans="1:15" x14ac:dyDescent="0.35">
      <c r="A402">
        <v>10004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SQRT(ssa_urop_maneuver_10004[[#This Row],[x-pos]]^2+ssa_urop_maneuver_10004[[#This Row],[y-pos]]^2+ssa_urop_maneuver_10004[[#This Row],[z-pos]]^2)-6378</f>
        <v>546.59397482999702</v>
      </c>
      <c r="O402">
        <f>SQRT(ssa_urop_maneuver_10004[[#This Row],[x-vel]]^2+ssa_urop_maneuver_10004[[#This Row],[y-vel]]^2+ssa_urop_maneuver_10004[[#This Row],[z-vel]]^2)</f>
        <v>7.5866649998269757</v>
      </c>
    </row>
    <row r="403" spans="1:15" x14ac:dyDescent="0.35">
      <c r="A403">
        <v>10004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SQRT(ssa_urop_maneuver_10004[[#This Row],[x-pos]]^2+ssa_urop_maneuver_10004[[#This Row],[y-pos]]^2+ssa_urop_maneuver_10004[[#This Row],[z-pos]]^2)-6378</f>
        <v>548.37133553834519</v>
      </c>
      <c r="O403">
        <f>SQRT(ssa_urop_maneuver_10004[[#This Row],[x-vel]]^2+ssa_urop_maneuver_10004[[#This Row],[y-vel]]^2+ssa_urop_maneuver_10004[[#This Row],[z-vel]]^2)</f>
        <v>7.5868501709522302</v>
      </c>
    </row>
    <row r="404" spans="1:15" x14ac:dyDescent="0.35">
      <c r="A404">
        <v>10004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SQRT(ssa_urop_maneuver_10004[[#This Row],[x-pos]]^2+ssa_urop_maneuver_10004[[#This Row],[y-pos]]^2+ssa_urop_maneuver_10004[[#This Row],[z-pos]]^2)-6378</f>
        <v>546.95230570284912</v>
      </c>
      <c r="O404">
        <f>SQRT(ssa_urop_maneuver_10004[[#This Row],[x-vel]]^2+ssa_urop_maneuver_10004[[#This Row],[y-vel]]^2+ssa_urop_maneuver_10004[[#This Row],[z-vel]]^2)</f>
        <v>7.5855519708051995</v>
      </c>
    </row>
    <row r="405" spans="1:15" x14ac:dyDescent="0.35">
      <c r="A405">
        <v>10004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SQRT(ssa_urop_maneuver_10004[[#This Row],[x-pos]]^2+ssa_urop_maneuver_10004[[#This Row],[y-pos]]^2+ssa_urop_maneuver_10004[[#This Row],[z-pos]]^2)-6378</f>
        <v>543.8662082099263</v>
      </c>
      <c r="O405">
        <f>SQRT(ssa_urop_maneuver_10004[[#This Row],[x-vel]]^2+ssa_urop_maneuver_10004[[#This Row],[y-vel]]^2+ssa_urop_maneuver_10004[[#This Row],[z-vel]]^2)</f>
        <v>7.5853638366615925</v>
      </c>
    </row>
    <row r="406" spans="1:15" x14ac:dyDescent="0.35">
      <c r="A406">
        <v>10004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SQRT(ssa_urop_maneuver_10004[[#This Row],[x-pos]]^2+ssa_urop_maneuver_10004[[#This Row],[y-pos]]^2+ssa_urop_maneuver_10004[[#This Row],[z-pos]]^2)-6378</f>
        <v>541.57298648525375</v>
      </c>
      <c r="O406">
        <f>SQRT(ssa_urop_maneuver_10004[[#This Row],[x-vel]]^2+ssa_urop_maneuver_10004[[#This Row],[y-vel]]^2+ssa_urop_maneuver_10004[[#This Row],[z-vel]]^2)</f>
        <v>7.5889546044011773</v>
      </c>
    </row>
    <row r="407" spans="1:15" x14ac:dyDescent="0.35">
      <c r="A407">
        <v>10004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SQRT(ssa_urop_maneuver_10004[[#This Row],[x-pos]]^2+ssa_urop_maneuver_10004[[#This Row],[y-pos]]^2+ssa_urop_maneuver_10004[[#This Row],[z-pos]]^2)-6378</f>
        <v>540.66665979364279</v>
      </c>
      <c r="O407">
        <f>SQRT(ssa_urop_maneuver_10004[[#This Row],[x-vel]]^2+ssa_urop_maneuver_10004[[#This Row],[y-vel]]^2+ssa_urop_maneuver_10004[[#This Row],[z-vel]]^2)</f>
        <v>7.5940243834887475</v>
      </c>
    </row>
    <row r="408" spans="1:15" x14ac:dyDescent="0.35">
      <c r="A408">
        <v>10004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SQRT(ssa_urop_maneuver_10004[[#This Row],[x-pos]]^2+ssa_urop_maneuver_10004[[#This Row],[y-pos]]^2+ssa_urop_maneuver_10004[[#This Row],[z-pos]]^2)-6378</f>
        <v>540.19669897866152</v>
      </c>
      <c r="O408">
        <f>SQRT(ssa_urop_maneuver_10004[[#This Row],[x-vel]]^2+ssa_urop_maneuver_10004[[#This Row],[y-vel]]^2+ssa_urop_maneuver_10004[[#This Row],[z-vel]]^2)</f>
        <v>7.5955694378654268</v>
      </c>
    </row>
    <row r="409" spans="1:15" x14ac:dyDescent="0.35">
      <c r="A409">
        <v>10004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SQRT(ssa_urop_maneuver_10004[[#This Row],[x-pos]]^2+ssa_urop_maneuver_10004[[#This Row],[y-pos]]^2+ssa_urop_maneuver_10004[[#This Row],[z-pos]]^2)-6378</f>
        <v>540.01963613832231</v>
      </c>
      <c r="O409">
        <f>SQRT(ssa_urop_maneuver_10004[[#This Row],[x-vel]]^2+ssa_urop_maneuver_10004[[#This Row],[y-vel]]^2+ssa_urop_maneuver_10004[[#This Row],[z-vel]]^2)</f>
        <v>7.5922153463590361</v>
      </c>
    </row>
    <row r="410" spans="1:15" x14ac:dyDescent="0.35">
      <c r="A410">
        <v>10004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SQRT(ssa_urop_maneuver_10004[[#This Row],[x-pos]]^2+ssa_urop_maneuver_10004[[#This Row],[y-pos]]^2+ssa_urop_maneuver_10004[[#This Row],[z-pos]]^2)-6378</f>
        <v>541.35827961855011</v>
      </c>
      <c r="O410">
        <f>SQRT(ssa_urop_maneuver_10004[[#This Row],[x-vel]]^2+ssa_urop_maneuver_10004[[#This Row],[y-vel]]^2+ssa_urop_maneuver_10004[[#This Row],[z-vel]]^2)</f>
        <v>7.5878926581240469</v>
      </c>
    </row>
    <row r="411" spans="1:15" x14ac:dyDescent="0.35">
      <c r="A411">
        <v>10004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SQRT(ssa_urop_maneuver_10004[[#This Row],[x-pos]]^2+ssa_urop_maneuver_10004[[#This Row],[y-pos]]^2+ssa_urop_maneuver_10004[[#This Row],[z-pos]]^2)-6378</f>
        <v>544.58850469902518</v>
      </c>
      <c r="O411">
        <f>SQRT(ssa_urop_maneuver_10004[[#This Row],[x-vel]]^2+ssa_urop_maneuver_10004[[#This Row],[y-vel]]^2+ssa_urop_maneuver_10004[[#This Row],[z-vel]]^2)</f>
        <v>7.5864689472783979</v>
      </c>
    </row>
    <row r="412" spans="1:15" x14ac:dyDescent="0.35">
      <c r="A412">
        <v>10004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SQRT(ssa_urop_maneuver_10004[[#This Row],[x-pos]]^2+ssa_urop_maneuver_10004[[#This Row],[y-pos]]^2+ssa_urop_maneuver_10004[[#This Row],[z-pos]]^2)-6378</f>
        <v>547.68268653338873</v>
      </c>
      <c r="O412">
        <f>SQRT(ssa_urop_maneuver_10004[[#This Row],[x-vel]]^2+ssa_urop_maneuver_10004[[#This Row],[y-vel]]^2+ssa_urop_maneuver_10004[[#This Row],[z-vel]]^2)</f>
        <v>7.5870435115505428</v>
      </c>
    </row>
    <row r="413" spans="1:15" x14ac:dyDescent="0.35">
      <c r="A413">
        <v>10004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SQRT(ssa_urop_maneuver_10004[[#This Row],[x-pos]]^2+ssa_urop_maneuver_10004[[#This Row],[y-pos]]^2+ssa_urop_maneuver_10004[[#This Row],[z-pos]]^2)-6378</f>
        <v>548.04776897769807</v>
      </c>
      <c r="O413">
        <f>SQRT(ssa_urop_maneuver_10004[[#This Row],[x-vel]]^2+ssa_urop_maneuver_10004[[#This Row],[y-vel]]^2+ssa_urop_maneuver_10004[[#This Row],[z-vel]]^2)</f>
        <v>7.586433347138569</v>
      </c>
    </row>
    <row r="414" spans="1:15" x14ac:dyDescent="0.35">
      <c r="A414">
        <v>10004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SQRT(ssa_urop_maneuver_10004[[#This Row],[x-pos]]^2+ssa_urop_maneuver_10004[[#This Row],[y-pos]]^2+ssa_urop_maneuver_10004[[#This Row],[z-pos]]^2)-6378</f>
        <v>545.60408859333984</v>
      </c>
      <c r="O414">
        <f>SQRT(ssa_urop_maneuver_10004[[#This Row],[x-vel]]^2+ssa_urop_maneuver_10004[[#This Row],[y-vel]]^2+ssa_urop_maneuver_10004[[#This Row],[z-vel]]^2)</f>
        <v>7.5850938551753515</v>
      </c>
    </row>
    <row r="415" spans="1:15" x14ac:dyDescent="0.35">
      <c r="A415">
        <v>10004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SQRT(ssa_urop_maneuver_10004[[#This Row],[x-pos]]^2+ssa_urop_maneuver_10004[[#This Row],[y-pos]]^2+ssa_urop_maneuver_10004[[#This Row],[z-pos]]^2)-6378</f>
        <v>542.687607760231</v>
      </c>
      <c r="O415">
        <f>SQRT(ssa_urop_maneuver_10004[[#This Row],[x-vel]]^2+ssa_urop_maneuver_10004[[#This Row],[y-vel]]^2+ssa_urop_maneuver_10004[[#This Row],[z-vel]]^2)</f>
        <v>7.5864280788191403</v>
      </c>
    </row>
    <row r="416" spans="1:15" x14ac:dyDescent="0.35">
      <c r="A416">
        <v>10004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SQRT(ssa_urop_maneuver_10004[[#This Row],[x-pos]]^2+ssa_urop_maneuver_10004[[#This Row],[y-pos]]^2+ssa_urop_maneuver_10004[[#This Row],[z-pos]]^2)-6378</f>
        <v>541.13083810915577</v>
      </c>
      <c r="O416">
        <f>SQRT(ssa_urop_maneuver_10004[[#This Row],[x-vel]]^2+ssa_urop_maneuver_10004[[#This Row],[y-vel]]^2+ssa_urop_maneuver_10004[[#This Row],[z-vel]]^2)</f>
        <v>7.5912416437867396</v>
      </c>
    </row>
    <row r="417" spans="1:15" x14ac:dyDescent="0.35">
      <c r="A417">
        <v>10004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SQRT(ssa_urop_maneuver_10004[[#This Row],[x-pos]]^2+ssa_urop_maneuver_10004[[#This Row],[y-pos]]^2+ssa_urop_maneuver_10004[[#This Row],[z-pos]]^2)-6378</f>
        <v>540.55874174146265</v>
      </c>
      <c r="O417">
        <f>SQRT(ssa_urop_maneuver_10004[[#This Row],[x-vel]]^2+ssa_urop_maneuver_10004[[#This Row],[y-vel]]^2+ssa_urop_maneuver_10004[[#This Row],[z-vel]]^2)</f>
        <v>7.5952770852985321</v>
      </c>
    </row>
    <row r="418" spans="1:15" x14ac:dyDescent="0.35">
      <c r="A418">
        <v>10004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SQRT(ssa_urop_maneuver_10004[[#This Row],[x-pos]]^2+ssa_urop_maneuver_10004[[#This Row],[y-pos]]^2+ssa_urop_maneuver_10004[[#This Row],[z-pos]]^2)-6378</f>
        <v>540.09232564546983</v>
      </c>
      <c r="O418">
        <f>SQRT(ssa_urop_maneuver_10004[[#This Row],[x-vel]]^2+ssa_urop_maneuver_10004[[#This Row],[y-vel]]^2+ssa_urop_maneuver_10004[[#This Row],[z-vel]]^2)</f>
        <v>7.5944289304214845</v>
      </c>
    </row>
    <row r="419" spans="1:15" x14ac:dyDescent="0.35">
      <c r="A419">
        <v>10004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SQRT(ssa_urop_maneuver_10004[[#This Row],[x-pos]]^2+ssa_urop_maneuver_10004[[#This Row],[y-pos]]^2+ssa_urop_maneuver_10004[[#This Row],[z-pos]]^2)-6378</f>
        <v>540.37637179918056</v>
      </c>
      <c r="O419">
        <f>SQRT(ssa_urop_maneuver_10004[[#This Row],[x-vel]]^2+ssa_urop_maneuver_10004[[#This Row],[y-vel]]^2+ssa_urop_maneuver_10004[[#This Row],[z-vel]]^2)</f>
        <v>7.5900612054536643</v>
      </c>
    </row>
    <row r="420" spans="1:15" x14ac:dyDescent="0.35">
      <c r="A420">
        <v>10004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SQRT(ssa_urop_maneuver_10004[[#This Row],[x-pos]]^2+ssa_urop_maneuver_10004[[#This Row],[y-pos]]^2+ssa_urop_maneuver_10004[[#This Row],[z-pos]]^2)-6378</f>
        <v>542.6098295970005</v>
      </c>
      <c r="O420">
        <f>SQRT(ssa_urop_maneuver_10004[[#This Row],[x-vel]]^2+ssa_urop_maneuver_10004[[#This Row],[y-vel]]^2+ssa_urop_maneuver_10004[[#This Row],[z-vel]]^2)</f>
        <v>7.5868943604741359</v>
      </c>
    </row>
    <row r="421" spans="1:15" x14ac:dyDescent="0.35">
      <c r="A421">
        <v>10004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SQRT(ssa_urop_maneuver_10004[[#This Row],[x-pos]]^2+ssa_urop_maneuver_10004[[#This Row],[y-pos]]^2+ssa_urop_maneuver_10004[[#This Row],[z-pos]]^2)-6378</f>
        <v>546.09887777962285</v>
      </c>
      <c r="O421">
        <f>SQRT(ssa_urop_maneuver_10004[[#This Row],[x-vel]]^2+ssa_urop_maneuver_10004[[#This Row],[y-vel]]^2+ssa_urop_maneuver_10004[[#This Row],[z-vel]]^2)</f>
        <v>7.5867853697804142</v>
      </c>
    </row>
    <row r="422" spans="1:15" x14ac:dyDescent="0.35">
      <c r="A422">
        <v>10004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SQRT(ssa_urop_maneuver_10004[[#This Row],[x-pos]]^2+ssa_urop_maneuver_10004[[#This Row],[y-pos]]^2+ssa_urop_maneuver_10004[[#This Row],[z-pos]]^2)-6378</f>
        <v>548.18647236986726</v>
      </c>
      <c r="O422">
        <f>SQRT(ssa_urop_maneuver_10004[[#This Row],[x-vel]]^2+ssa_urop_maneuver_10004[[#This Row],[y-vel]]^2+ssa_urop_maneuver_10004[[#This Row],[z-vel]]^2)</f>
        <v>7.5871171868985554</v>
      </c>
    </row>
    <row r="423" spans="1:15" x14ac:dyDescent="0.35">
      <c r="A423">
        <v>10004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SQRT(ssa_urop_maneuver_10004[[#This Row],[x-pos]]^2+ssa_urop_maneuver_10004[[#This Row],[y-pos]]^2+ssa_urop_maneuver_10004[[#This Row],[z-pos]]^2)-6378</f>
        <v>547.13323693914026</v>
      </c>
      <c r="O423">
        <f>SQRT(ssa_urop_maneuver_10004[[#This Row],[x-vel]]^2+ssa_urop_maneuver_10004[[#This Row],[y-vel]]^2+ssa_urop_maneuver_10004[[#This Row],[z-vel]]^2)</f>
        <v>7.5857805413537962</v>
      </c>
    </row>
    <row r="424" spans="1:15" x14ac:dyDescent="0.35">
      <c r="A424">
        <v>10004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SQRT(ssa_urop_maneuver_10004[[#This Row],[x-pos]]^2+ssa_urop_maneuver_10004[[#This Row],[y-pos]]^2+ssa_urop_maneuver_10004[[#This Row],[z-pos]]^2)-6378</f>
        <v>544.21074993714501</v>
      </c>
      <c r="O424">
        <f>SQRT(ssa_urop_maneuver_10004[[#This Row],[x-vel]]^2+ssa_urop_maneuver_10004[[#This Row],[y-vel]]^2+ssa_urop_maneuver_10004[[#This Row],[z-vel]]^2)</f>
        <v>7.5851936597941299</v>
      </c>
    </row>
    <row r="425" spans="1:15" x14ac:dyDescent="0.35">
      <c r="A425">
        <v>10004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SQRT(ssa_urop_maneuver_10004[[#This Row],[x-pos]]^2+ssa_urop_maneuver_10004[[#This Row],[y-pos]]^2+ssa_urop_maneuver_10004[[#This Row],[z-pos]]^2)-6378</f>
        <v>541.86321034213415</v>
      </c>
      <c r="O425">
        <f>SQRT(ssa_urop_maneuver_10004[[#This Row],[x-vel]]^2+ssa_urop_maneuver_10004[[#This Row],[y-vel]]^2+ssa_urop_maneuver_10004[[#This Row],[z-vel]]^2)</f>
        <v>7.5882537869424409</v>
      </c>
    </row>
    <row r="426" spans="1:15" x14ac:dyDescent="0.35">
      <c r="A426">
        <v>10004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SQRT(ssa_urop_maneuver_10004[[#This Row],[x-pos]]^2+ssa_urop_maneuver_10004[[#This Row],[y-pos]]^2+ssa_urop_maneuver_10004[[#This Row],[z-pos]]^2)-6378</f>
        <v>540.92174907988829</v>
      </c>
      <c r="O426">
        <f>SQRT(ssa_urop_maneuver_10004[[#This Row],[x-vel]]^2+ssa_urop_maneuver_10004[[#This Row],[y-vel]]^2+ssa_urop_maneuver_10004[[#This Row],[z-vel]]^2)</f>
        <v>7.5933438362256629</v>
      </c>
    </row>
    <row r="427" spans="1:15" x14ac:dyDescent="0.35">
      <c r="A427">
        <v>10004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SQRT(ssa_urop_maneuver_10004[[#This Row],[x-pos]]^2+ssa_urop_maneuver_10004[[#This Row],[y-pos]]^2+ssa_urop_maneuver_10004[[#This Row],[z-pos]]^2)-6378</f>
        <v>540.46687379074865</v>
      </c>
      <c r="O427">
        <f>SQRT(ssa_urop_maneuver_10004[[#This Row],[x-vel]]^2+ssa_urop_maneuver_10004[[#This Row],[y-vel]]^2+ssa_urop_maneuver_10004[[#This Row],[z-vel]]^2)</f>
        <v>7.5953977354979729</v>
      </c>
    </row>
    <row r="428" spans="1:15" x14ac:dyDescent="0.35">
      <c r="A428">
        <v>10004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SQRT(ssa_urop_maneuver_10004[[#This Row],[x-pos]]^2+ssa_urop_maneuver_10004[[#This Row],[y-pos]]^2+ssa_urop_maneuver_10004[[#This Row],[z-pos]]^2)-6378</f>
        <v>540.17176800686684</v>
      </c>
      <c r="O428">
        <f>SQRT(ssa_urop_maneuver_10004[[#This Row],[x-vel]]^2+ssa_urop_maneuver_10004[[#This Row],[y-vel]]^2+ssa_urop_maneuver_10004[[#This Row],[z-vel]]^2)</f>
        <v>7.5924465797024743</v>
      </c>
    </row>
    <row r="429" spans="1:15" x14ac:dyDescent="0.35">
      <c r="A429">
        <v>10004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SQRT(ssa_urop_maneuver_10004[[#This Row],[x-pos]]^2+ssa_urop_maneuver_10004[[#This Row],[y-pos]]^2+ssa_urop_maneuver_10004[[#This Row],[z-pos]]^2)-6378</f>
        <v>541.22980735324109</v>
      </c>
      <c r="O429">
        <f>SQRT(ssa_urop_maneuver_10004[[#This Row],[x-vel]]^2+ssa_urop_maneuver_10004[[#This Row],[y-vel]]^2+ssa_urop_maneuver_10004[[#This Row],[z-vel]]^2)</f>
        <v>7.5881409416767731</v>
      </c>
    </row>
    <row r="430" spans="1:15" x14ac:dyDescent="0.35">
      <c r="A430">
        <v>10004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SQRT(ssa_urop_maneuver_10004[[#This Row],[x-pos]]^2+ssa_urop_maneuver_10004[[#This Row],[y-pos]]^2+ssa_urop_maneuver_10004[[#This Row],[z-pos]]^2)-6378</f>
        <v>544.20837701405162</v>
      </c>
      <c r="O430">
        <f>SQRT(ssa_urop_maneuver_10004[[#This Row],[x-vel]]^2+ssa_urop_maneuver_10004[[#This Row],[y-vel]]^2+ssa_urop_maneuver_10004[[#This Row],[z-vel]]^2)</f>
        <v>7.5865336055112307</v>
      </c>
    </row>
    <row r="431" spans="1:15" x14ac:dyDescent="0.35">
      <c r="A431">
        <v>10004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SQRT(ssa_urop_maneuver_10004[[#This Row],[x-pos]]^2+ssa_urop_maneuver_10004[[#This Row],[y-pos]]^2+ssa_urop_maneuver_10004[[#This Row],[z-pos]]^2)-6378</f>
        <v>547.32524080618623</v>
      </c>
      <c r="O431">
        <f>SQRT(ssa_urop_maneuver_10004[[#This Row],[x-vel]]^2+ssa_urop_maneuver_10004[[#This Row],[y-vel]]^2+ssa_urop_maneuver_10004[[#This Row],[z-vel]]^2)</f>
        <v>7.5871469468841068</v>
      </c>
    </row>
    <row r="432" spans="1:15" x14ac:dyDescent="0.35">
      <c r="A432">
        <v>10004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SQRT(ssa_urop_maneuver_10004[[#This Row],[x-pos]]^2+ssa_urop_maneuver_10004[[#This Row],[y-pos]]^2+ssa_urop_maneuver_10004[[#This Row],[z-pos]]^2)-6378</f>
        <v>547.96642027347298</v>
      </c>
      <c r="O432">
        <f>SQRT(ssa_urop_maneuver_10004[[#This Row],[x-vel]]^2+ssa_urop_maneuver_10004[[#This Row],[y-vel]]^2+ssa_urop_maneuver_10004[[#This Row],[z-vel]]^2)</f>
        <v>7.5868184805456487</v>
      </c>
    </row>
    <row r="433" spans="1:15" x14ac:dyDescent="0.35">
      <c r="A433">
        <v>10004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SQRT(ssa_urop_maneuver_10004[[#This Row],[x-pos]]^2+ssa_urop_maneuver_10004[[#This Row],[y-pos]]^2+ssa_urop_maneuver_10004[[#This Row],[z-pos]]^2)-6378</f>
        <v>545.73810936758946</v>
      </c>
      <c r="O433">
        <f>SQRT(ssa_urop_maneuver_10004[[#This Row],[x-vel]]^2+ssa_urop_maneuver_10004[[#This Row],[y-vel]]^2+ssa_urop_maneuver_10004[[#This Row],[z-vel]]^2)</f>
        <v>7.5853532285702832</v>
      </c>
    </row>
    <row r="434" spans="1:15" x14ac:dyDescent="0.35">
      <c r="A434">
        <v>10004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767.10634787231527</v>
      </c>
      <c r="I434">
        <v>4103.5090333884082</v>
      </c>
      <c r="J434">
        <v>5520.0691531972698</v>
      </c>
      <c r="K434">
        <v>-7.4059009657566897</v>
      </c>
      <c r="L434">
        <v>1.633199857766326</v>
      </c>
      <c r="M434">
        <v>-0.1898976482055352</v>
      </c>
      <c r="N434">
        <f>SQRT(ssa_urop_maneuver_10004[[#This Row],[x-pos]]^2+ssa_urop_maneuver_10004[[#This Row],[y-pos]]^2+ssa_urop_maneuver_10004[[#This Row],[z-pos]]^2)-6378</f>
        <v>542.86714163234683</v>
      </c>
      <c r="O434">
        <f>SQRT(ssa_urop_maneuver_10004[[#This Row],[x-vel]]^2+ssa_urop_maneuver_10004[[#This Row],[y-vel]]^2+ssa_urop_maneuver_10004[[#This Row],[z-vel]]^2)</f>
        <v>7.5862225123441913</v>
      </c>
    </row>
    <row r="435" spans="1:15" x14ac:dyDescent="0.35">
      <c r="A435">
        <v>10004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-3523.0880722045049</v>
      </c>
      <c r="I435">
        <v>4159.7740622147949</v>
      </c>
      <c r="J435">
        <v>4261.5127273037533</v>
      </c>
      <c r="K435">
        <v>-6.3756833749252229</v>
      </c>
      <c r="L435">
        <v>-1.45372068585949</v>
      </c>
      <c r="M435">
        <v>-3.8542514928438631</v>
      </c>
      <c r="N435">
        <f>SQRT(ssa_urop_maneuver_10004[[#This Row],[x-pos]]^2+ssa_urop_maneuver_10004[[#This Row],[y-pos]]^2+ssa_urop_maneuver_10004[[#This Row],[z-pos]]^2)-6378</f>
        <v>541.27456733410054</v>
      </c>
      <c r="O435">
        <f>SQRT(ssa_urop_maneuver_10004[[#This Row],[x-vel]]^2+ssa_urop_maneuver_10004[[#This Row],[y-vel]]^2+ssa_urop_maneuver_10004[[#This Row],[z-vel]]^2)</f>
        <v>7.5906453546376955</v>
      </c>
    </row>
    <row r="436" spans="1:15" x14ac:dyDescent="0.35">
      <c r="A436">
        <v>10004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-6342.4471404551005</v>
      </c>
      <c r="I436">
        <v>2480.4981223708319</v>
      </c>
      <c r="J436">
        <v>1220.510220424349</v>
      </c>
      <c r="K436">
        <v>-2.6787601744813889</v>
      </c>
      <c r="L436">
        <v>-3.9413958800953051</v>
      </c>
      <c r="M436">
        <v>-5.9136914311833779</v>
      </c>
      <c r="N436">
        <f>SQRT(ssa_urop_maneuver_10004[[#This Row],[x-pos]]^2+ssa_urop_maneuver_10004[[#This Row],[y-pos]]^2+ssa_urop_maneuver_10004[[#This Row],[z-pos]]^2)-6378</f>
        <v>540.75363506409212</v>
      </c>
      <c r="O436">
        <f>SQRT(ssa_urop_maneuver_10004[[#This Row],[x-vel]]^2+ssa_urop_maneuver_10004[[#This Row],[y-vel]]^2+ssa_urop_maneuver_10004[[#This Row],[z-vel]]^2)</f>
        <v>7.5948735275362891</v>
      </c>
    </row>
    <row r="437" spans="1:15" x14ac:dyDescent="0.35">
      <c r="A437">
        <v>10004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-6509.1822102383612</v>
      </c>
      <c r="I437">
        <v>-235.90226849036361</v>
      </c>
      <c r="J437">
        <v>-2331.9873085700879</v>
      </c>
      <c r="K437">
        <v>2.1428830269875681</v>
      </c>
      <c r="L437">
        <v>-4.7835309119295886</v>
      </c>
      <c r="M437">
        <v>-5.4956166763282974</v>
      </c>
      <c r="N437">
        <f>SQRT(ssa_urop_maneuver_10004[[#This Row],[x-pos]]^2+ssa_urop_maneuver_10004[[#This Row],[y-pos]]^2+ssa_urop_maneuver_10004[[#This Row],[z-pos]]^2)-6378</f>
        <v>540.32839157656781</v>
      </c>
      <c r="O437">
        <f>SQRT(ssa_urop_maneuver_10004[[#This Row],[x-vel]]^2+ssa_urop_maneuver_10004[[#This Row],[y-vel]]^2+ssa_urop_maneuver_10004[[#This Row],[z-vel]]^2)</f>
        <v>7.594466294998945</v>
      </c>
    </row>
    <row r="438" spans="1:15" x14ac:dyDescent="0.35">
      <c r="A438">
        <v>10004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-3954.413836693645</v>
      </c>
      <c r="I438">
        <v>-2854.0366005760188</v>
      </c>
      <c r="J438">
        <v>-4907.3698820594</v>
      </c>
      <c r="K438">
        <v>6.0616635533280752</v>
      </c>
      <c r="L438">
        <v>-3.626915131595005</v>
      </c>
      <c r="M438">
        <v>-2.7773486578044468</v>
      </c>
      <c r="N438">
        <f>SQRT(ssa_urop_maneuver_10004[[#This Row],[x-pos]]^2+ssa_urop_maneuver_10004[[#This Row],[y-pos]]^2+ssa_urop_maneuver_10004[[#This Row],[z-pos]]^2)-6378</f>
        <v>540.467523130058</v>
      </c>
      <c r="O438">
        <f>SQRT(ssa_urop_maneuver_10004[[#This Row],[x-vel]]^2+ssa_urop_maneuver_10004[[#This Row],[y-vel]]^2+ssa_urop_maneuver_10004[[#This Row],[z-vel]]^2)</f>
        <v>7.5902532218989194</v>
      </c>
    </row>
    <row r="439" spans="1:15" x14ac:dyDescent="0.35">
      <c r="A439">
        <v>10004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250.37207050567409</v>
      </c>
      <c r="I439">
        <v>-4282.1497761945402</v>
      </c>
      <c r="J439">
        <v>-5430.7378811603376</v>
      </c>
      <c r="K439">
        <v>7.445659676165409</v>
      </c>
      <c r="L439">
        <v>-0.96155879678189526</v>
      </c>
      <c r="M439">
        <v>1.0951805467986191</v>
      </c>
      <c r="N439">
        <f>SQRT(ssa_urop_maneuver_10004[[#This Row],[x-pos]]^2+ssa_urop_maneuver_10004[[#This Row],[y-pos]]^2+ssa_urop_maneuver_10004[[#This Row],[z-pos]]^2)-6378</f>
        <v>542.43400469378957</v>
      </c>
      <c r="O439">
        <f>SQRT(ssa_urop_maneuver_10004[[#This Row],[x-vel]]^2+ssa_urop_maneuver_10004[[#This Row],[y-vel]]^2+ssa_urop_maneuver_10004[[#This Row],[z-vel]]^2)</f>
        <v>7.5869535231890248</v>
      </c>
    </row>
    <row r="440" spans="1:15" x14ac:dyDescent="0.35">
      <c r="A440">
        <v>10004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4350.9760989564038</v>
      </c>
      <c r="I440">
        <v>-3926.774531272391</v>
      </c>
      <c r="J440">
        <v>-3686.1866339158232</v>
      </c>
      <c r="K440">
        <v>5.7272575940472024</v>
      </c>
      <c r="L440">
        <v>2.103648063665033</v>
      </c>
      <c r="M440">
        <v>4.5090827136741707</v>
      </c>
      <c r="N440">
        <f>SQRT(ssa_urop_maneuver_10004[[#This Row],[x-pos]]^2+ssa_urop_maneuver_10004[[#This Row],[y-pos]]^2+ssa_urop_maneuver_10004[[#This Row],[z-pos]]^2)-6378</f>
        <v>545.76509806615741</v>
      </c>
      <c r="O440">
        <f>SQRT(ssa_urop_maneuver_10004[[#This Row],[x-vel]]^2+ssa_urop_maneuver_10004[[#This Row],[y-vel]]^2+ssa_urop_maneuver_10004[[#This Row],[z-vel]]^2)</f>
        <v>7.586741174120033</v>
      </c>
    </row>
    <row r="441" spans="1:15" x14ac:dyDescent="0.35">
      <c r="A441">
        <v>10004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6638.011424680677</v>
      </c>
      <c r="I441">
        <v>-1935.018340755058</v>
      </c>
      <c r="J441">
        <v>-401.58943620775972</v>
      </c>
      <c r="K441">
        <v>1.618865307090374</v>
      </c>
      <c r="L441">
        <v>4.2950153887033684</v>
      </c>
      <c r="M441">
        <v>6.0414415698420019</v>
      </c>
      <c r="N441">
        <f>SQRT(ssa_urop_maneuver_10004[[#This Row],[x-pos]]^2+ssa_urop_maneuver_10004[[#This Row],[y-pos]]^2+ssa_urop_maneuver_10004[[#This Row],[z-pos]]^2)-6378</f>
        <v>547.94872407551975</v>
      </c>
      <c r="O441">
        <f>SQRT(ssa_urop_maneuver_10004[[#This Row],[x-vel]]^2+ssa_urop_maneuver_10004[[#This Row],[y-vel]]^2+ssa_urop_maneuver_10004[[#This Row],[z-vel]]^2)</f>
        <v>7.5872853059256018</v>
      </c>
    </row>
    <row r="442" spans="1:15" x14ac:dyDescent="0.35">
      <c r="A442">
        <v>10004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6156.5349712288689</v>
      </c>
      <c r="I442">
        <v>863.82461890816467</v>
      </c>
      <c r="J442">
        <v>3050.904491025995</v>
      </c>
      <c r="K442">
        <v>-3.1647525638638871</v>
      </c>
      <c r="L442">
        <v>4.6958076979597712</v>
      </c>
      <c r="M442">
        <v>5.0482174885495299</v>
      </c>
      <c r="N442">
        <f>SQRT(ssa_urop_maneuver_10004[[#This Row],[x-pos]]^2+ssa_urop_maneuver_10004[[#This Row],[y-pos]]^2+ssa_urop_maneuver_10004[[#This Row],[z-pos]]^2)-6378</f>
        <v>547.10895492327018</v>
      </c>
      <c r="O442">
        <f>SQRT(ssa_urop_maneuver_10004[[#This Row],[x-vel]]^2+ssa_urop_maneuver_10004[[#This Row],[y-vel]]^2+ssa_urop_maneuver_10004[[#This Row],[z-vel]]^2)</f>
        <v>7.5862222837456201</v>
      </c>
    </row>
    <row r="443" spans="1:15" x14ac:dyDescent="0.35">
      <c r="A443">
        <v>10004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3109.1752505117511</v>
      </c>
      <c r="I443">
        <v>3302.9976190497409</v>
      </c>
      <c r="J443">
        <v>5228.8448943435587</v>
      </c>
      <c r="K443">
        <v>-6.6241432945062959</v>
      </c>
      <c r="L443">
        <v>3.1404408012413541</v>
      </c>
      <c r="M443">
        <v>1.9484830420855259</v>
      </c>
      <c r="N443">
        <f>SQRT(ssa_urop_maneuver_10004[[#This Row],[x-pos]]^2+ssa_urop_maneuver_10004[[#This Row],[y-pos]]^2+ssa_urop_maneuver_10004[[#This Row],[z-pos]]^2)-6378</f>
        <v>544.2527358473244</v>
      </c>
      <c r="O443">
        <f>SQRT(ssa_urop_maneuver_10004[[#This Row],[x-vel]]^2+ssa_urop_maneuver_10004[[#This Row],[y-vel]]^2+ssa_urop_maneuver_10004[[#This Row],[z-vel]]^2)</f>
        <v>7.5853957693418357</v>
      </c>
    </row>
    <row r="444" spans="1:15" x14ac:dyDescent="0.35">
      <c r="A444">
        <v>10004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-1232.613095567222</v>
      </c>
      <c r="I444">
        <v>4367.1806937239699</v>
      </c>
      <c r="J444">
        <v>5224.2807290266264</v>
      </c>
      <c r="K444">
        <v>-7.3242057466802768</v>
      </c>
      <c r="L444">
        <v>0.27780363248296408</v>
      </c>
      <c r="M444">
        <v>-1.9638225933812929</v>
      </c>
      <c r="N444">
        <f>SQRT(ssa_urop_maneuver_10004[[#This Row],[x-pos]]^2+ssa_urop_maneuver_10004[[#This Row],[y-pos]]^2+ssa_urop_maneuver_10004[[#This Row],[z-pos]]^2)-6378</f>
        <v>541.87798958031999</v>
      </c>
      <c r="O444">
        <f>SQRT(ssa_urop_maneuver_10004[[#This Row],[x-vel]]^2+ssa_urop_maneuver_10004[[#This Row],[y-vel]]^2+ssa_urop_maneuver_10004[[#This Row],[z-vel]]^2)</f>
        <v>7.588001308394718</v>
      </c>
    </row>
    <row r="445" spans="1:15" x14ac:dyDescent="0.35">
      <c r="A445">
        <v>10004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-5060.088849917026</v>
      </c>
      <c r="I445">
        <v>3611.535140739873</v>
      </c>
      <c r="J445">
        <v>3037.1929213654189</v>
      </c>
      <c r="K445">
        <v>-4.9695862896113514</v>
      </c>
      <c r="L445">
        <v>-2.70667611353853</v>
      </c>
      <c r="M445">
        <v>-5.0625912335028547</v>
      </c>
      <c r="N445">
        <f>SQRT(ssa_urop_maneuver_10004[[#This Row],[x-pos]]^2+ssa_urop_maneuver_10004[[#This Row],[y-pos]]^2+ssa_urop_maneuver_10004[[#This Row],[z-pos]]^2)-6378</f>
        <v>540.9757972871821</v>
      </c>
      <c r="O445">
        <f>SQRT(ssa_urop_maneuver_10004[[#This Row],[x-vel]]^2+ssa_urop_maneuver_10004[[#This Row],[y-vel]]^2+ssa_urop_maneuver_10004[[#This Row],[z-vel]]^2)</f>
        <v>7.5929383950505693</v>
      </c>
    </row>
    <row r="446" spans="1:15" x14ac:dyDescent="0.35">
      <c r="A446">
        <v>10004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-6773.0505238763571</v>
      </c>
      <c r="I446">
        <v>1347.346930152956</v>
      </c>
      <c r="J446">
        <v>-421.58911742213081</v>
      </c>
      <c r="K446">
        <v>-0.53134192555047088</v>
      </c>
      <c r="L446">
        <v>-4.5663620845668067</v>
      </c>
      <c r="M446">
        <v>-6.046079765388507</v>
      </c>
      <c r="N446">
        <f>SQRT(ssa_urop_maneuver_10004[[#This Row],[x-pos]]^2+ssa_urop_maneuver_10004[[#This Row],[y-pos]]^2+ssa_urop_maneuver_10004[[#This Row],[z-pos]]^2)-6378</f>
        <v>540.61940947058883</v>
      </c>
      <c r="O446">
        <f>SQRT(ssa_urop_maneuver_10004[[#This Row],[x-vel]]^2+ssa_urop_maneuver_10004[[#This Row],[y-vel]]^2+ssa_urop_maneuver_10004[[#This Row],[z-vel]]^2)</f>
        <v>7.5953319518410343</v>
      </c>
    </row>
    <row r="447" spans="1:15" x14ac:dyDescent="0.35">
      <c r="A447">
        <v>10004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-5652.8112879567334</v>
      </c>
      <c r="I447">
        <v>-1480.5138009919381</v>
      </c>
      <c r="J447">
        <v>-3703.5912545192368</v>
      </c>
      <c r="K447">
        <v>4.1281408201514926</v>
      </c>
      <c r="L447">
        <v>-4.5167886965409858</v>
      </c>
      <c r="M447">
        <v>-4.4951564176375536</v>
      </c>
      <c r="N447">
        <f>SQRT(ssa_urop_maneuver_10004[[#This Row],[x-pos]]^2+ssa_urop_maneuver_10004[[#This Row],[y-pos]]^2+ssa_urop_maneuver_10004[[#This Row],[z-pos]]^2)-6378</f>
        <v>540.2934855880485</v>
      </c>
      <c r="O447">
        <f>SQRT(ssa_urop_maneuver_10004[[#This Row],[x-vel]]^2+ssa_urop_maneuver_10004[[#This Row],[y-vel]]^2+ssa_urop_maneuver_10004[[#This Row],[z-vel]]^2)</f>
        <v>7.5927174304875553</v>
      </c>
    </row>
    <row r="448" spans="1:15" x14ac:dyDescent="0.35">
      <c r="A448">
        <v>10004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-2171.169553624562</v>
      </c>
      <c r="I448">
        <v>-3690.5149774936731</v>
      </c>
      <c r="J448">
        <v>-5435.1106052803061</v>
      </c>
      <c r="K448">
        <v>7.0547179812243392</v>
      </c>
      <c r="L448">
        <v>-2.5833173661619262</v>
      </c>
      <c r="M448">
        <v>-1.0679896198577119</v>
      </c>
      <c r="N448">
        <f>SQRT(ssa_urop_maneuver_10004[[#This Row],[x-pos]]^2+ssa_urop_maneuver_10004[[#This Row],[y-pos]]^2+ssa_urop_maneuver_10004[[#This Row],[z-pos]]^2)-6378</f>
        <v>541.12605184512176</v>
      </c>
      <c r="O448">
        <f>SQRT(ssa_urop_maneuver_10004[[#This Row],[x-vel]]^2+ssa_urop_maneuver_10004[[#This Row],[y-vel]]^2+ssa_urop_maneuver_10004[[#This Row],[z-vel]]^2)</f>
        <v>7.5883579407568558</v>
      </c>
    </row>
    <row r="449" spans="1:15" x14ac:dyDescent="0.35">
      <c r="A449">
        <v>10004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2215.7193812199221</v>
      </c>
      <c r="I449">
        <v>-4362.836808477221</v>
      </c>
      <c r="J449">
        <v>-4895.8254067261396</v>
      </c>
      <c r="K449">
        <v>7.0382228941999214</v>
      </c>
      <c r="L449">
        <v>0.42329894417348157</v>
      </c>
      <c r="M449">
        <v>2.8000285070068109</v>
      </c>
      <c r="N449">
        <f>SQRT(ssa_urop_maneuver_10004[[#This Row],[x-pos]]^2+ssa_urop_maneuver_10004[[#This Row],[y-pos]]^2+ssa_urop_maneuver_10004[[#This Row],[z-pos]]^2)-6378</f>
        <v>543.9118606684433</v>
      </c>
      <c r="O449">
        <f>SQRT(ssa_urop_maneuver_10004[[#This Row],[x-vel]]^2+ssa_urop_maneuver_10004[[#This Row],[y-vel]]^2+ssa_urop_maneuver_10004[[#This Row],[z-vel]]^2)</f>
        <v>7.5865620108603276</v>
      </c>
    </row>
    <row r="450" spans="1:15" x14ac:dyDescent="0.35">
      <c r="A450">
        <v>10004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5679.4820938778867</v>
      </c>
      <c r="I450">
        <v>-3217.894851610663</v>
      </c>
      <c r="J450">
        <v>-2311.9348795299488</v>
      </c>
      <c r="K450">
        <v>4.088241458206503</v>
      </c>
      <c r="L450">
        <v>3.2553869422532231</v>
      </c>
      <c r="M450">
        <v>5.5002876535954854</v>
      </c>
      <c r="N450">
        <f>SQRT(ssa_urop_maneuver_10004[[#This Row],[x-pos]]^2+ssa_urop_maneuver_10004[[#This Row],[y-pos]]^2+ssa_urop_maneuver_10004[[#This Row],[z-pos]]^2)-6378</f>
        <v>547.05646315530885</v>
      </c>
      <c r="O450">
        <f>SQRT(ssa_urop_maneuver_10004[[#This Row],[x-vel]]^2+ssa_urop_maneuver_10004[[#This Row],[y-vel]]^2+ssa_urop_maneuver_10004[[#This Row],[z-vel]]^2)</f>
        <v>7.5871224213588482</v>
      </c>
    </row>
    <row r="451" spans="1:15" x14ac:dyDescent="0.35">
      <c r="A451">
        <v>10004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6775.0055617767384</v>
      </c>
      <c r="I451">
        <v>-731.37517260805578</v>
      </c>
      <c r="J451">
        <v>1238.212277036497</v>
      </c>
      <c r="K451">
        <v>-0.56913282467392889</v>
      </c>
      <c r="L451">
        <v>4.7322323232467616</v>
      </c>
      <c r="M451">
        <v>5.902837828009913</v>
      </c>
      <c r="N451">
        <f>SQRT(ssa_urop_maneuver_10004[[#This Row],[x-pos]]^2+ssa_urop_maneuver_10004[[#This Row],[y-pos]]^2+ssa_urop_maneuver_10004[[#This Row],[z-pos]]^2)-6378</f>
        <v>547.94972896981926</v>
      </c>
      <c r="O451">
        <f>SQRT(ssa_urop_maneuver_10004[[#This Row],[x-vel]]^2+ssa_urop_maneuver_10004[[#This Row],[y-vel]]^2+ssa_urop_maneuver_10004[[#This Row],[z-vel]]^2)</f>
        <v>7.5869248946518217</v>
      </c>
    </row>
    <row r="452" spans="1:15" x14ac:dyDescent="0.35">
      <c r="A452">
        <v>10004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5045.4456071872328</v>
      </c>
      <c r="I452">
        <v>2060.3288222181782</v>
      </c>
      <c r="J452">
        <v>4270.8530881517636</v>
      </c>
      <c r="K452">
        <v>-4.9858055848600698</v>
      </c>
      <c r="L452">
        <v>4.2360694012490541</v>
      </c>
      <c r="M452">
        <v>3.838853226558236</v>
      </c>
      <c r="N452">
        <f>SQRT(ssa_urop_maneuver_10004[[#This Row],[x-pos]]^2+ssa_urop_maneuver_10004[[#This Row],[y-pos]]^2+ssa_urop_maneuver_10004[[#This Row],[z-pos]]^2)-6378</f>
        <v>545.99179168515093</v>
      </c>
      <c r="O452">
        <f>SQRT(ssa_urop_maneuver_10004[[#This Row],[x-vel]]^2+ssa_urop_maneuver_10004[[#This Row],[y-vel]]^2+ssa_urop_maneuver_10004[[#This Row],[z-vel]]^2)</f>
        <v>7.5854686999075378</v>
      </c>
    </row>
    <row r="453" spans="1:15" x14ac:dyDescent="0.35">
      <c r="A453">
        <v>10004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1214.3454618943531</v>
      </c>
      <c r="I453">
        <v>3994.2624452015261</v>
      </c>
      <c r="J453">
        <v>5520.299960275911</v>
      </c>
      <c r="K453">
        <v>-7.3216818172646336</v>
      </c>
      <c r="L453">
        <v>1.9770270943639809</v>
      </c>
      <c r="M453">
        <v>0.17501938821426621</v>
      </c>
      <c r="N453">
        <f>SQRT(ssa_urop_maneuver_10004[[#This Row],[x-pos]]^2+ssa_urop_maneuver_10004[[#This Row],[y-pos]]^2+ssa_urop_maneuver_10004[[#This Row],[z-pos]]^2)-6378</f>
        <v>543.16168236177691</v>
      </c>
      <c r="O453">
        <f>SQRT(ssa_urop_maneuver_10004[[#This Row],[x-vel]]^2+ssa_urop_maneuver_10004[[#This Row],[y-vel]]^2+ssa_urop_maneuver_10004[[#This Row],[z-vel]]^2)</f>
        <v>7.5859272703713501</v>
      </c>
    </row>
    <row r="454" spans="1:15" x14ac:dyDescent="0.35">
      <c r="A454">
        <v>10004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-3122.0487953296119</v>
      </c>
      <c r="I454">
        <v>4265.2383299946696</v>
      </c>
      <c r="J454">
        <v>4465.4225506814046</v>
      </c>
      <c r="K454">
        <v>-6.6086008650333437</v>
      </c>
      <c r="L454">
        <v>-1.10768382079321</v>
      </c>
      <c r="M454">
        <v>-3.564837917697175</v>
      </c>
      <c r="N454">
        <f>SQRT(ssa_urop_maneuver_10004[[#This Row],[x-pos]]^2+ssa_urop_maneuver_10004[[#This Row],[y-pos]]^2+ssa_urop_maneuver_10004[[#This Row],[z-pos]]^2)-6378</f>
        <v>541.49747078563632</v>
      </c>
      <c r="O454">
        <f>SQRT(ssa_urop_maneuver_10004[[#This Row],[x-vel]]^2+ssa_urop_maneuver_10004[[#This Row],[y-vel]]^2+ssa_urop_maneuver_10004[[#This Row],[z-vel]]^2)</f>
        <v>7.5900354557550012</v>
      </c>
    </row>
    <row r="455" spans="1:15" x14ac:dyDescent="0.35">
      <c r="A455">
        <v>10004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-6155.3359593827081</v>
      </c>
      <c r="I455">
        <v>2757.168515288673</v>
      </c>
      <c r="J455">
        <v>1543.3406407197001</v>
      </c>
      <c r="K455">
        <v>-3.133153462639076</v>
      </c>
      <c r="L455">
        <v>-3.7376928209097651</v>
      </c>
      <c r="M455">
        <v>-5.8213976025909577</v>
      </c>
      <c r="N455">
        <f>SQRT(ssa_urop_maneuver_10004[[#This Row],[x-pos]]^2+ssa_urop_maneuver_10004[[#This Row],[y-pos]]^2+ssa_urop_maneuver_10004[[#This Row],[z-pos]]^2)-6378</f>
        <v>540.96230137627572</v>
      </c>
      <c r="O455">
        <f>SQRT(ssa_urop_maneuver_10004[[#This Row],[x-vel]]^2+ssa_urop_maneuver_10004[[#This Row],[y-vel]]^2+ssa_urop_maneuver_10004[[#This Row],[z-vel]]^2)</f>
        <v>7.594449834673962</v>
      </c>
    </row>
    <row r="456" spans="1:15" x14ac:dyDescent="0.35">
      <c r="A456">
        <v>10004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-6614.7172162871166</v>
      </c>
      <c r="I456">
        <v>96.499288250237953</v>
      </c>
      <c r="J456">
        <v>-2025.3908605825929</v>
      </c>
      <c r="K456">
        <v>1.6575947994749429</v>
      </c>
      <c r="L456">
        <v>-4.8082844402376637</v>
      </c>
      <c r="M456">
        <v>-5.6400524532325544</v>
      </c>
      <c r="N456">
        <f>SQRT(ssa_urop_maneuver_10004[[#This Row],[x-pos]]^2+ssa_urop_maneuver_10004[[#This Row],[y-pos]]^2+ssa_urop_maneuver_10004[[#This Row],[z-pos]]^2)-6378</f>
        <v>540.5261510100172</v>
      </c>
      <c r="O456">
        <f>SQRT(ssa_urop_maneuver_10004[[#This Row],[x-vel]]^2+ssa_urop_maneuver_10004[[#This Row],[y-vel]]^2+ssa_urop_maneuver_10004[[#This Row],[z-vel]]^2)</f>
        <v>7.5945645992836583</v>
      </c>
    </row>
    <row r="457" spans="1:15" x14ac:dyDescent="0.35">
      <c r="A457">
        <v>10004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-4308.2867142852738</v>
      </c>
      <c r="I457">
        <v>-2604.848149240901</v>
      </c>
      <c r="J457">
        <v>-4745.3953311852929</v>
      </c>
      <c r="K457">
        <v>5.7491805014801942</v>
      </c>
      <c r="L457">
        <v>-3.8692707008332619</v>
      </c>
      <c r="M457">
        <v>-3.09722446291065</v>
      </c>
      <c r="N457">
        <f>SQRT(ssa_urop_maneuver_10004[[#This Row],[x-pos]]^2+ssa_urop_maneuver_10004[[#This Row],[y-pos]]^2+ssa_urop_maneuver_10004[[#This Row],[z-pos]]^2)-6378</f>
        <v>540.47852799486009</v>
      </c>
      <c r="O457">
        <f>SQRT(ssa_urop_maneuver_10004[[#This Row],[x-vel]]^2+ssa_urop_maneuver_10004[[#This Row],[y-vel]]^2+ssa_urop_maneuver_10004[[#This Row],[z-vel]]^2)</f>
        <v>7.5905949416747918</v>
      </c>
    </row>
    <row r="458" spans="1:15" x14ac:dyDescent="0.35">
      <c r="A458">
        <v>10004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-203.9322966858075</v>
      </c>
      <c r="I458">
        <v>-4219.9387148914666</v>
      </c>
      <c r="J458">
        <v>-5480.7983594420893</v>
      </c>
      <c r="K458">
        <v>7.435318379297561</v>
      </c>
      <c r="L458">
        <v>-1.3198871175864271</v>
      </c>
      <c r="M458">
        <v>0.73387039420760247</v>
      </c>
      <c r="N458">
        <f>SQRT(ssa_urop_maneuver_10004[[#This Row],[x-pos]]^2+ssa_urop_maneuver_10004[[#This Row],[y-pos]]^2+ssa_urop_maneuver_10004[[#This Row],[z-pos]]^2)-6378</f>
        <v>542.16053252628626</v>
      </c>
      <c r="O458">
        <f>SQRT(ssa_urop_maneuver_10004[[#This Row],[x-vel]]^2+ssa_urop_maneuver_10004[[#This Row],[y-vel]]^2+ssa_urop_maneuver_10004[[#This Row],[z-vel]]^2)</f>
        <v>7.5871356360740734</v>
      </c>
    </row>
    <row r="459" spans="1:15" x14ac:dyDescent="0.35">
      <c r="A459">
        <v>10004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3985.5341711333581</v>
      </c>
      <c r="I459">
        <v>-4077.4049299696908</v>
      </c>
      <c r="J459">
        <v>-3927.306014354735</v>
      </c>
      <c r="K459">
        <v>6.0231775865989787</v>
      </c>
      <c r="L459">
        <v>1.778169684663816</v>
      </c>
      <c r="M459">
        <v>4.256643557625635</v>
      </c>
      <c r="N459">
        <f>SQRT(ssa_urop_maneuver_10004[[#This Row],[x-pos]]^2+ssa_urop_maneuver_10004[[#This Row],[y-pos]]^2+ssa_urop_maneuver_10004[[#This Row],[z-pos]]^2)-6378</f>
        <v>545.39845181538567</v>
      </c>
      <c r="O459">
        <f>SQRT(ssa_urop_maneuver_10004[[#This Row],[x-vel]]^2+ssa_urop_maneuver_10004[[#This Row],[y-vel]]^2+ssa_urop_maneuver_10004[[#This Row],[z-vel]]^2)</f>
        <v>7.5868023596138006</v>
      </c>
    </row>
    <row r="460" spans="1:15" x14ac:dyDescent="0.35">
      <c r="A460">
        <v>10004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6513.8450616179834</v>
      </c>
      <c r="I460">
        <v>-2235.822985769928</v>
      </c>
      <c r="J460">
        <v>-733.11574688321184</v>
      </c>
      <c r="K460">
        <v>2.0979800855079569</v>
      </c>
      <c r="L460">
        <v>4.1381167757076929</v>
      </c>
      <c r="M460">
        <v>6.0035376624072594</v>
      </c>
      <c r="N460">
        <f>SQRT(ssa_urop_maneuver_10004[[#This Row],[x-pos]]^2+ssa_urop_maneuver_10004[[#This Row],[y-pos]]^2+ssa_urop_maneuver_10004[[#This Row],[z-pos]]^2)-6378</f>
        <v>547.78808575531548</v>
      </c>
      <c r="O460">
        <f>SQRT(ssa_urop_maneuver_10004[[#This Row],[x-vel]]^2+ssa_urop_maneuver_10004[[#This Row],[y-vel]]^2+ssa_urop_maneuver_10004[[#This Row],[z-vel]]^2)</f>
        <v>7.5873576001480139</v>
      </c>
    </row>
    <row r="461" spans="1:15" x14ac:dyDescent="0.35">
      <c r="A461">
        <v>10004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6325.3975598607904</v>
      </c>
      <c r="I461">
        <v>538.19747777240707</v>
      </c>
      <c r="J461">
        <v>2767.566258961499</v>
      </c>
      <c r="K461">
        <v>-2.702662217152207</v>
      </c>
      <c r="L461">
        <v>4.7729419198574687</v>
      </c>
      <c r="M461">
        <v>5.2408606709965486</v>
      </c>
      <c r="N461">
        <f>SQRT(ssa_urop_maneuver_10004[[#This Row],[x-pos]]^2+ssa_urop_maneuver_10004[[#This Row],[y-pos]]^2+ssa_urop_maneuver_10004[[#This Row],[z-pos]]^2)-6378</f>
        <v>547.29665885264239</v>
      </c>
      <c r="O461">
        <f>SQRT(ssa_urop_maneuver_10004[[#This Row],[x-vel]]^2+ssa_urop_maneuver_10004[[#This Row],[y-vel]]^2+ssa_urop_maneuver_10004[[#This Row],[z-vel]]^2)</f>
        <v>7.5863020110692387</v>
      </c>
    </row>
    <row r="462" spans="1:15" x14ac:dyDescent="0.35">
      <c r="A462">
        <v>10004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3500.4720717042878</v>
      </c>
      <c r="I462">
        <v>3088.1800196059421</v>
      </c>
      <c r="J462">
        <v>5112.0396450308799</v>
      </c>
      <c r="K462">
        <v>-6.3715009343298306</v>
      </c>
      <c r="L462">
        <v>3.4192906109405659</v>
      </c>
      <c r="M462">
        <v>2.2907765997020069</v>
      </c>
      <c r="N462">
        <f>SQRT(ssa_urop_maneuver_10004[[#This Row],[x-pos]]^2+ssa_urop_maneuver_10004[[#This Row],[y-pos]]^2+ssa_urop_maneuver_10004[[#This Row],[z-pos]]^2)-6378</f>
        <v>544.65194059635724</v>
      </c>
      <c r="O462">
        <f>SQRT(ssa_urop_maneuver_10004[[#This Row],[x-vel]]^2+ssa_urop_maneuver_10004[[#This Row],[y-vel]]^2+ssa_urop_maneuver_10004[[#This Row],[z-vel]]^2)</f>
        <v>7.5851980770428469</v>
      </c>
    </row>
    <row r="463" spans="1:15" x14ac:dyDescent="0.35">
      <c r="A463">
        <v>10004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-781.82116371377083</v>
      </c>
      <c r="I463">
        <v>4352.7171353961794</v>
      </c>
      <c r="J463">
        <v>5322.8465823175929</v>
      </c>
      <c r="K463">
        <v>-7.3857871510576611</v>
      </c>
      <c r="L463">
        <v>0.64276863311904475</v>
      </c>
      <c r="M463">
        <v>-1.6140893044883109</v>
      </c>
      <c r="N463">
        <f>SQRT(ssa_urop_maneuver_10004[[#This Row],[x-pos]]^2+ssa_urop_maneuver_10004[[#This Row],[y-pos]]^2+ssa_urop_maneuver_10004[[#This Row],[z-pos]]^2)-6378</f>
        <v>542.26636277046418</v>
      </c>
      <c r="O463">
        <f>SQRT(ssa_urop_maneuver_10004[[#This Row],[x-vel]]^2+ssa_urop_maneuver_10004[[#This Row],[y-vel]]^2+ssa_urop_maneuver_10004[[#This Row],[z-vel]]^2)</f>
        <v>7.5873768615585266</v>
      </c>
    </row>
    <row r="464" spans="1:15" x14ac:dyDescent="0.35">
      <c r="A464">
        <v>10004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-4737.8045902849963</v>
      </c>
      <c r="I464">
        <v>3803.9549291232111</v>
      </c>
      <c r="J464">
        <v>3310.510466110497</v>
      </c>
      <c r="K464">
        <v>-5.3211491844088732</v>
      </c>
      <c r="L464">
        <v>-2.4070823718150369</v>
      </c>
      <c r="M464">
        <v>-4.8511554023683754</v>
      </c>
      <c r="N464">
        <f>SQRT(ssa_urop_maneuver_10004[[#This Row],[x-pos]]^2+ssa_urop_maneuver_10004[[#This Row],[y-pos]]^2+ssa_urop_maneuver_10004[[#This Row],[z-pos]]^2)-6378</f>
        <v>541.27344341539174</v>
      </c>
      <c r="O464">
        <f>SQRT(ssa_urop_maneuver_10004[[#This Row],[x-vel]]^2+ssa_urop_maneuver_10004[[#This Row],[y-vel]]^2+ssa_urop_maneuver_10004[[#This Row],[z-vel]]^2)</f>
        <v>7.5922580913299962</v>
      </c>
    </row>
    <row r="465" spans="1:15" x14ac:dyDescent="0.35">
      <c r="A465">
        <v>10004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-6714.5006930205509</v>
      </c>
      <c r="I465">
        <v>1666.8093113357279</v>
      </c>
      <c r="J465">
        <v>-87.5530382526224</v>
      </c>
      <c r="K465">
        <v>-1.0267729724668351</v>
      </c>
      <c r="L465">
        <v>-4.458103632219875</v>
      </c>
      <c r="M465">
        <v>-6.0627358545791576</v>
      </c>
      <c r="N465">
        <f>SQRT(ssa_urop_maneuver_10004[[#This Row],[x-pos]]^2+ssa_urop_maneuver_10004[[#This Row],[y-pos]]^2+ssa_urop_maneuver_10004[[#This Row],[z-pos]]^2)-6378</f>
        <v>540.84660701740177</v>
      </c>
      <c r="O465">
        <f>SQRT(ssa_urop_maneuver_10004[[#This Row],[x-vel]]^2+ssa_urop_maneuver_10004[[#This Row],[y-vel]]^2+ssa_urop_maneuver_10004[[#This Row],[z-vel]]^2)</f>
        <v>7.5951113734427942</v>
      </c>
    </row>
    <row r="466" spans="1:15" x14ac:dyDescent="0.35">
      <c r="A466">
        <v>10004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-5882.6957593458073</v>
      </c>
      <c r="I466">
        <v>-1167.4776808238039</v>
      </c>
      <c r="J466">
        <v>-3448.8684967709778</v>
      </c>
      <c r="K466">
        <v>3.6973198509402092</v>
      </c>
      <c r="L466">
        <v>-4.6456283437492916</v>
      </c>
      <c r="M466">
        <v>-4.7330596943427574</v>
      </c>
      <c r="N466">
        <f>SQRT(ssa_urop_maneuver_10004[[#This Row],[x-pos]]^2+ssa_urop_maneuver_10004[[#This Row],[y-pos]]^2+ssa_urop_maneuver_10004[[#This Row],[z-pos]]^2)-6378</f>
        <v>540.36739702844716</v>
      </c>
      <c r="O466">
        <f>SQRT(ssa_urop_maneuver_10004[[#This Row],[x-vel]]^2+ssa_urop_maneuver_10004[[#This Row],[y-vel]]^2+ssa_urop_maneuver_10004[[#This Row],[z-vel]]^2)</f>
        <v>7.593015926403373</v>
      </c>
    </row>
    <row r="467" spans="1:15" x14ac:dyDescent="0.35">
      <c r="A467">
        <v>10004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-2593.090422675124</v>
      </c>
      <c r="I467">
        <v>-3514.55052456165</v>
      </c>
      <c r="J467">
        <v>-5366.097830973994</v>
      </c>
      <c r="K467">
        <v>6.8684343338327931</v>
      </c>
      <c r="L467">
        <v>-2.8946466962661059</v>
      </c>
      <c r="M467">
        <v>-1.426483621774898</v>
      </c>
      <c r="N467">
        <f>SQRT(ssa_urop_maneuver_10004[[#This Row],[x-pos]]^2+ssa_urop_maneuver_10004[[#This Row],[y-pos]]^2+ssa_urop_maneuver_10004[[#This Row],[z-pos]]^2)-6378</f>
        <v>540.90087090788074</v>
      </c>
      <c r="O467">
        <f>SQRT(ssa_urop_maneuver_10004[[#This Row],[x-vel]]^2+ssa_urop_maneuver_10004[[#This Row],[y-vel]]^2+ssa_urop_maneuver_10004[[#This Row],[z-vel]]^2)</f>
        <v>7.5887565000841501</v>
      </c>
    </row>
    <row r="468" spans="1:15" x14ac:dyDescent="0.35">
      <c r="A468">
        <v>10004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1777.801302331771</v>
      </c>
      <c r="I468">
        <v>-4397.0494212610347</v>
      </c>
      <c r="J468">
        <v>-5040.9893977448601</v>
      </c>
      <c r="K468">
        <v>7.173040264475194</v>
      </c>
      <c r="L468">
        <v>5.9333934938053598E-2</v>
      </c>
      <c r="M468">
        <v>2.4704045343193219</v>
      </c>
      <c r="N468">
        <f>SQRT(ssa_urop_maneuver_10004[[#This Row],[x-pos]]^2+ssa_urop_maneuver_10004[[#This Row],[y-pos]]^2+ssa_urop_maneuver_10004[[#This Row],[z-pos]]^2)-6378</f>
        <v>543.43014064005638</v>
      </c>
      <c r="O468">
        <f>SQRT(ssa_urop_maneuver_10004[[#This Row],[x-vel]]^2+ssa_urop_maneuver_10004[[#This Row],[y-vel]]^2+ssa_urop_maneuver_10004[[#This Row],[z-vel]]^2)</f>
        <v>7.5867598956868978</v>
      </c>
    </row>
    <row r="469" spans="1:15" x14ac:dyDescent="0.35">
      <c r="A469">
        <v>10004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5408.0219929315899</v>
      </c>
      <c r="I469">
        <v>-3448.0094567938172</v>
      </c>
      <c r="J469">
        <v>-2610.6052763974062</v>
      </c>
      <c r="K469">
        <v>4.4882408488280223</v>
      </c>
      <c r="L469">
        <v>2.9900606129045588</v>
      </c>
      <c r="M469">
        <v>5.3368923993556621</v>
      </c>
      <c r="N469">
        <f>SQRT(ssa_urop_maneuver_10004[[#This Row],[x-pos]]^2+ssa_urop_maneuver_10004[[#This Row],[y-pos]]^2+ssa_urop_maneuver_10004[[#This Row],[z-pos]]^2)-6378</f>
        <v>546.64663353483593</v>
      </c>
      <c r="O469">
        <f>SQRT(ssa_urop_maneuver_10004[[#This Row],[x-vel]]^2+ssa_urop_maneuver_10004[[#This Row],[y-vel]]^2+ssa_urop_maneuver_10004[[#This Row],[z-vel]]^2)</f>
        <v>7.5873044533768317</v>
      </c>
    </row>
    <row r="470" spans="1:15" x14ac:dyDescent="0.35">
      <c r="A470">
        <v>10004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6783.1625918812351</v>
      </c>
      <c r="I470">
        <v>-1061.4570191983371</v>
      </c>
      <c r="J470">
        <v>910.91182942894466</v>
      </c>
      <c r="K470">
        <v>-7.1070709728700818E-2</v>
      </c>
      <c r="L470">
        <v>4.6764239422669291</v>
      </c>
      <c r="M470">
        <v>5.9742566160598098</v>
      </c>
      <c r="N470">
        <f>SQRT(ssa_urop_maneuver_10004[[#This Row],[x-pos]]^2+ssa_urop_maneuver_10004[[#This Row],[y-pos]]^2+ssa_urop_maneuver_10004[[#This Row],[z-pos]]^2)-6378</f>
        <v>547.87511528297455</v>
      </c>
      <c r="O470">
        <f>SQRT(ssa_urop_maneuver_10004[[#This Row],[x-vel]]^2+ssa_urop_maneuver_10004[[#This Row],[y-vel]]^2+ssa_urop_maneuver_10004[[#This Row],[z-vel]]^2)</f>
        <v>7.58720858077087</v>
      </c>
    </row>
    <row r="471" spans="1:15" x14ac:dyDescent="0.35">
      <c r="A471">
        <v>10004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5329.4138050866977</v>
      </c>
      <c r="I471">
        <v>1767.8746755558409</v>
      </c>
      <c r="J471">
        <v>4051.7056135222601</v>
      </c>
      <c r="K471">
        <v>-4.5977872224433378</v>
      </c>
      <c r="L471">
        <v>4.4126302176953187</v>
      </c>
      <c r="M471">
        <v>4.1146973599540342</v>
      </c>
      <c r="N471">
        <f>SQRT(ssa_urop_maneuver_10004[[#This Row],[x-pos]]^2+ssa_urop_maneuver_10004[[#This Row],[y-pos]]^2+ssa_urop_maneuver_10004[[#This Row],[z-pos]]^2)-6378</f>
        <v>546.18592709411132</v>
      </c>
      <c r="O471">
        <f>SQRT(ssa_urop_maneuver_10004[[#This Row],[x-vel]]^2+ssa_urop_maneuver_10004[[#This Row],[y-vel]]^2+ssa_urop_maneuver_10004[[#This Row],[z-vel]]^2)</f>
        <v>7.5856237149619909</v>
      </c>
    </row>
    <row r="472" spans="1:15" x14ac:dyDescent="0.35">
      <c r="A472">
        <v>10004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1655.554712068456</v>
      </c>
      <c r="I472">
        <v>3861.0916750622978</v>
      </c>
      <c r="J472">
        <v>5500.6431908663608</v>
      </c>
      <c r="K472">
        <v>-7.2044229461505207</v>
      </c>
      <c r="L472">
        <v>2.3122881177057311</v>
      </c>
      <c r="M472">
        <v>0.54013875997229643</v>
      </c>
      <c r="N472">
        <f>SQRT(ssa_urop_maneuver_10004[[#This Row],[x-pos]]^2+ssa_urop_maneuver_10004[[#This Row],[y-pos]]^2+ssa_urop_maneuver_10004[[#This Row],[z-pos]]^2)-6378</f>
        <v>543.4135724656644</v>
      </c>
      <c r="O472">
        <f>SQRT(ssa_urop_maneuver_10004[[#This Row],[x-vel]]^2+ssa_urop_maneuver_10004[[#This Row],[y-vel]]^2+ssa_urop_maneuver_10004[[#This Row],[z-vel]]^2)</f>
        <v>7.5856533144039533</v>
      </c>
    </row>
    <row r="473" spans="1:15" x14ac:dyDescent="0.35">
      <c r="A473">
        <v>10004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-2707.334832432105</v>
      </c>
      <c r="I473">
        <v>4346.9586478277124</v>
      </c>
      <c r="J473">
        <v>4653.6636763175666</v>
      </c>
      <c r="K473">
        <v>-6.8112036736595636</v>
      </c>
      <c r="L473">
        <v>-0.75247628194510452</v>
      </c>
      <c r="M473">
        <v>-3.262051325809459</v>
      </c>
      <c r="N473">
        <f>SQRT(ssa_urop_maneuver_10004[[#This Row],[x-pos]]^2+ssa_urop_maneuver_10004[[#This Row],[y-pos]]^2+ssa_urop_maneuver_10004[[#This Row],[z-pos]]^2)-6378</f>
        <v>541.70353361340403</v>
      </c>
      <c r="O473">
        <f>SQRT(ssa_urop_maneuver_10004[[#This Row],[x-vel]]^2+ssa_urop_maneuver_10004[[#This Row],[y-vel]]^2+ssa_urop_maneuver_10004[[#This Row],[z-vel]]^2)</f>
        <v>7.5894462835689609</v>
      </c>
    </row>
    <row r="474" spans="1:15" x14ac:dyDescent="0.35">
      <c r="A474">
        <v>10004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-5940.4439855429018</v>
      </c>
      <c r="I474">
        <v>3020.1719830209272</v>
      </c>
      <c r="J474">
        <v>1861.243705950913</v>
      </c>
      <c r="K474">
        <v>-3.5725617952064259</v>
      </c>
      <c r="L474">
        <v>-3.510758264267916</v>
      </c>
      <c r="M474">
        <v>-5.7079761453706679</v>
      </c>
      <c r="N474">
        <f>SQRT(ssa_urop_maneuver_10004[[#This Row],[x-pos]]^2+ssa_urop_maneuver_10004[[#This Row],[y-pos]]^2+ssa_urop_maneuver_10004[[#This Row],[z-pos]]^2)-6378</f>
        <v>541.14313230614425</v>
      </c>
      <c r="O474">
        <f>SQRT(ssa_urop_maneuver_10004[[#This Row],[x-vel]]^2+ssa_urop_maneuver_10004[[#This Row],[y-vel]]^2+ssa_urop_maneuver_10004[[#This Row],[z-vel]]^2)</f>
        <v>7.5940511617195874</v>
      </c>
    </row>
    <row r="475" spans="1:15" x14ac:dyDescent="0.35">
      <c r="A475">
        <v>10004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-6689.8951297884878</v>
      </c>
      <c r="I475">
        <v>431.08329396243511</v>
      </c>
      <c r="J475">
        <v>-1710.9017390550989</v>
      </c>
      <c r="K475">
        <v>1.1655632070940221</v>
      </c>
      <c r="L475">
        <v>-4.8053874087047221</v>
      </c>
      <c r="M475">
        <v>-5.7644530032042249</v>
      </c>
      <c r="N475">
        <f>SQRT(ssa_urop_maneuver_10004[[#This Row],[x-pos]]^2+ssa_urop_maneuver_10004[[#This Row],[y-pos]]^2+ssa_urop_maneuver_10004[[#This Row],[z-pos]]^2)-6378</f>
        <v>540.64975371661603</v>
      </c>
      <c r="O475">
        <f>SQRT(ssa_urop_maneuver_10004[[#This Row],[x-vel]]^2+ssa_urop_maneuver_10004[[#This Row],[y-vel]]^2+ssa_urop_maneuver_10004[[#This Row],[z-vel]]^2)</f>
        <v>7.5946826242851913</v>
      </c>
    </row>
    <row r="476" spans="1:15" x14ac:dyDescent="0.35">
      <c r="A476">
        <v>10004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-4641.874133154397</v>
      </c>
      <c r="I476">
        <v>-2338.5174873244332</v>
      </c>
      <c r="J476">
        <v>-4566.021627534783</v>
      </c>
      <c r="K476">
        <v>5.4111447894881231</v>
      </c>
      <c r="L476">
        <v>-4.0912257550220534</v>
      </c>
      <c r="M476">
        <v>-3.4065843369150168</v>
      </c>
      <c r="N476">
        <f>SQRT(ssa_urop_maneuver_10004[[#This Row],[x-pos]]^2+ssa_urop_maneuver_10004[[#This Row],[y-pos]]^2+ssa_urop_maneuver_10004[[#This Row],[z-pos]]^2)-6378</f>
        <v>540.39670803037006</v>
      </c>
      <c r="O476">
        <f>SQRT(ssa_urop_maneuver_10004[[#This Row],[x-vel]]^2+ssa_urop_maneuver_10004[[#This Row],[y-vel]]^2+ssa_urop_maneuver_10004[[#This Row],[z-vel]]^2)</f>
        <v>7.5910100089431412</v>
      </c>
    </row>
    <row r="477" spans="1:15" x14ac:dyDescent="0.35">
      <c r="A477">
        <v>10004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-656.35315732719539</v>
      </c>
      <c r="I477">
        <v>-4132.7692583633589</v>
      </c>
      <c r="J477">
        <v>-5511.159263408088</v>
      </c>
      <c r="K477">
        <v>7.3913666763003496</v>
      </c>
      <c r="L477">
        <v>-1.673459379568585</v>
      </c>
      <c r="M477">
        <v>0.36947987488753892</v>
      </c>
      <c r="N477">
        <f>SQRT(ssa_urop_maneuver_10004[[#This Row],[x-pos]]^2+ssa_urop_maneuver_10004[[#This Row],[y-pos]]^2+ssa_urop_maneuver_10004[[#This Row],[z-pos]]^2)-6378</f>
        <v>541.78739822658008</v>
      </c>
      <c r="O477">
        <f>SQRT(ssa_urop_maneuver_10004[[#This Row],[x-vel]]^2+ssa_urop_maneuver_10004[[#This Row],[y-vel]]^2+ssa_urop_maneuver_10004[[#This Row],[z-vel]]^2)</f>
        <v>7.5874424555667153</v>
      </c>
    </row>
    <row r="478" spans="1:15" x14ac:dyDescent="0.35">
      <c r="A478">
        <v>10004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3602.806906405046</v>
      </c>
      <c r="I478">
        <v>-4205.5570769633032</v>
      </c>
      <c r="J478">
        <v>-4154.4894371645896</v>
      </c>
      <c r="K478">
        <v>6.291097437919789</v>
      </c>
      <c r="L478">
        <v>1.4399348034571691</v>
      </c>
      <c r="M478">
        <v>3.9887153546021481</v>
      </c>
      <c r="N478">
        <f>SQRT(ssa_urop_maneuver_10004[[#This Row],[x-pos]]^2+ssa_urop_maneuver_10004[[#This Row],[y-pos]]^2+ssa_urop_maneuver_10004[[#This Row],[z-pos]]^2)-6378</f>
        <v>544.91198961449845</v>
      </c>
      <c r="O478">
        <f>SQRT(ssa_urop_maneuver_10004[[#This Row],[x-vel]]^2+ssa_urop_maneuver_10004[[#This Row],[y-vel]]^2+ssa_urop_maneuver_10004[[#This Row],[z-vel]]^2)</f>
        <v>7.5869077621681358</v>
      </c>
    </row>
    <row r="479" spans="1:15" x14ac:dyDescent="0.35">
      <c r="A479">
        <v>10004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6360.3647299169297</v>
      </c>
      <c r="I479">
        <v>-2525.9223736801341</v>
      </c>
      <c r="J479">
        <v>-1062.22771707518</v>
      </c>
      <c r="K479">
        <v>2.5664545642298142</v>
      </c>
      <c r="L479">
        <v>3.9561952109533638</v>
      </c>
      <c r="M479">
        <v>5.9441580150669084</v>
      </c>
      <c r="N479">
        <f>SQRT(ssa_urop_maneuver_10004[[#This Row],[x-pos]]^2+ssa_urop_maneuver_10004[[#This Row],[y-pos]]^2+ssa_urop_maneuver_10004[[#This Row],[z-pos]]^2)-6378</f>
        <v>547.52171741247912</v>
      </c>
      <c r="O479">
        <f>SQRT(ssa_urop_maneuver_10004[[#This Row],[x-vel]]^2+ssa_urop_maneuver_10004[[#This Row],[y-vel]]^2+ssa_urop_maneuver_10004[[#This Row],[z-vel]]^2)</f>
        <v>7.5875677318565362</v>
      </c>
    </row>
    <row r="480" spans="1:15" x14ac:dyDescent="0.35">
      <c r="A480">
        <v>10004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6465.0165503471471</v>
      </c>
      <c r="I480">
        <v>207.18906540135629</v>
      </c>
      <c r="J480">
        <v>2474.158417487683</v>
      </c>
      <c r="K480">
        <v>-2.2297381166278378</v>
      </c>
      <c r="L480">
        <v>4.823385061001435</v>
      </c>
      <c r="M480">
        <v>5.4147896915883198</v>
      </c>
      <c r="N480">
        <f>SQRT(ssa_urop_maneuver_10004[[#This Row],[x-pos]]^2+ssa_urop_maneuver_10004[[#This Row],[y-pos]]^2+ssa_urop_maneuver_10004[[#This Row],[z-pos]]^2)-6378</f>
        <v>547.37552627361674</v>
      </c>
      <c r="O480">
        <f>SQRT(ssa_urop_maneuver_10004[[#This Row],[x-vel]]^2+ssa_urop_maneuver_10004[[#This Row],[y-vel]]^2+ssa_urop_maneuver_10004[[#This Row],[z-vel]]^2)</f>
        <v>7.5866147206488614</v>
      </c>
    </row>
    <row r="481" spans="1:15" x14ac:dyDescent="0.35">
      <c r="A481">
        <v>10004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3874.5312162410041</v>
      </c>
      <c r="I481">
        <v>2854.1875467008472</v>
      </c>
      <c r="J481">
        <v>4976.7453332391869</v>
      </c>
      <c r="K481">
        <v>-6.0910954029587314</v>
      </c>
      <c r="L481">
        <v>3.6803899625123329</v>
      </c>
      <c r="M481">
        <v>2.6246899438114069</v>
      </c>
      <c r="N481">
        <f>SQRT(ssa_urop_maneuver_10004[[#This Row],[x-pos]]^2+ssa_urop_maneuver_10004[[#This Row],[y-pos]]^2+ssa_urop_maneuver_10004[[#This Row],[z-pos]]^2)-6378</f>
        <v>544.88760628729415</v>
      </c>
      <c r="O481">
        <f>SQRT(ssa_urop_maneuver_10004[[#This Row],[x-vel]]^2+ssa_urop_maneuver_10004[[#This Row],[y-vel]]^2+ssa_urop_maneuver_10004[[#This Row],[z-vel]]^2)</f>
        <v>7.5852297780127431</v>
      </c>
    </row>
    <row r="482" spans="1:15" x14ac:dyDescent="0.35">
      <c r="A482">
        <v>10004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-329.1915537194127</v>
      </c>
      <c r="I482">
        <v>4313.0410329409624</v>
      </c>
      <c r="J482">
        <v>5402.0274438654506</v>
      </c>
      <c r="K482">
        <v>-7.4138278428173354</v>
      </c>
      <c r="L482">
        <v>1.0061268992311969</v>
      </c>
      <c r="M482">
        <v>-1.258846914634393</v>
      </c>
      <c r="N482">
        <f>SQRT(ssa_urop_maneuver_10004[[#This Row],[x-pos]]^2+ssa_urop_maneuver_10004[[#This Row],[y-pos]]^2+ssa_urop_maneuver_10004[[#This Row],[z-pos]]^2)-6378</f>
        <v>542.44727854696794</v>
      </c>
      <c r="O482">
        <f>SQRT(ssa_urop_maneuver_10004[[#This Row],[x-vel]]^2+ssa_urop_maneuver_10004[[#This Row],[y-vel]]^2+ssa_urop_maneuver_10004[[#This Row],[z-vel]]^2)</f>
        <v>7.5869513096351593</v>
      </c>
    </row>
    <row r="483" spans="1:15" x14ac:dyDescent="0.35">
      <c r="A483">
        <v>10004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-4395.2777237386226</v>
      </c>
      <c r="I483">
        <v>3975.4257672258041</v>
      </c>
      <c r="J483">
        <v>3571.4713921632342</v>
      </c>
      <c r="K483">
        <v>-5.647069753829955</v>
      </c>
      <c r="L483">
        <v>-2.0921478318714311</v>
      </c>
      <c r="M483">
        <v>-4.6225810967904426</v>
      </c>
      <c r="N483">
        <f>SQRT(ssa_urop_maneuver_10004[[#This Row],[x-pos]]^2+ssa_urop_maneuver_10004[[#This Row],[y-pos]]^2+ssa_urop_maneuver_10004[[#This Row],[z-pos]]^2)-6378</f>
        <v>541.38466950322345</v>
      </c>
      <c r="O483">
        <f>SQRT(ssa_urop_maneuver_10004[[#This Row],[x-vel]]^2+ssa_urop_maneuver_10004[[#This Row],[y-vel]]^2+ssa_urop_maneuver_10004[[#This Row],[z-vel]]^2)</f>
        <v>7.5917544317127232</v>
      </c>
    </row>
    <row r="484" spans="1:15" x14ac:dyDescent="0.35">
      <c r="A484">
        <v>10004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-6625.54960849688</v>
      </c>
      <c r="I484">
        <v>1978.2172932353219</v>
      </c>
      <c r="J484">
        <v>246.27227201165331</v>
      </c>
      <c r="K484">
        <v>-1.515261786519567</v>
      </c>
      <c r="L484">
        <v>-4.3237591846362351</v>
      </c>
      <c r="M484">
        <v>-6.0574960199773713</v>
      </c>
      <c r="N484">
        <f>SQRT(ssa_urop_maneuver_10004[[#This Row],[x-pos]]^2+ssa_urop_maneuver_10004[[#This Row],[y-pos]]^2+ssa_urop_maneuver_10004[[#This Row],[z-pos]]^2)-6378</f>
        <v>540.95232718583065</v>
      </c>
      <c r="O484">
        <f>SQRT(ssa_urop_maneuver_10004[[#This Row],[x-vel]]^2+ssa_urop_maneuver_10004[[#This Row],[y-vel]]^2+ssa_urop_maneuver_10004[[#This Row],[z-vel]]^2)</f>
        <v>7.5950095326111589</v>
      </c>
    </row>
    <row r="485" spans="1:15" x14ac:dyDescent="0.35">
      <c r="A485">
        <v>10004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-6084.6158480964068</v>
      </c>
      <c r="I485">
        <v>-846.28611086565024</v>
      </c>
      <c r="J485">
        <v>-3182.1041596080331</v>
      </c>
      <c r="K485">
        <v>3.2517346507115401</v>
      </c>
      <c r="L485">
        <v>-4.7484547361223921</v>
      </c>
      <c r="M485">
        <v>-4.9535158386966973</v>
      </c>
      <c r="N485">
        <f>SQRT(ssa_urop_maneuver_10004[[#This Row],[x-pos]]^2+ssa_urop_maneuver_10004[[#This Row],[y-pos]]^2+ssa_urop_maneuver_10004[[#This Row],[z-pos]]^2)-6378</f>
        <v>540.42012911508664</v>
      </c>
      <c r="O485">
        <f>SQRT(ssa_urop_maneuver_10004[[#This Row],[x-vel]]^2+ssa_urop_maneuver_10004[[#This Row],[y-vel]]^2+ssa_urop_maneuver_10004[[#This Row],[z-vel]]^2)</f>
        <v>7.5933470738443347</v>
      </c>
    </row>
    <row r="486" spans="1:15" x14ac:dyDescent="0.35">
      <c r="A486">
        <v>10004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-3001.0889761096391</v>
      </c>
      <c r="I486">
        <v>-3317.6281563612029</v>
      </c>
      <c r="J486">
        <v>-5277.8538406392618</v>
      </c>
      <c r="K486">
        <v>6.6518154528369964</v>
      </c>
      <c r="L486">
        <v>-3.1908742593667978</v>
      </c>
      <c r="M486">
        <v>-1.7793362827348</v>
      </c>
      <c r="N486">
        <f>SQRT(ssa_urop_maneuver_10004[[#This Row],[x-pos]]^2+ssa_urop_maneuver_10004[[#This Row],[y-pos]]^2+ssa_urop_maneuver_10004[[#This Row],[z-pos]]^2)-6378</f>
        <v>540.73780320934202</v>
      </c>
      <c r="O486">
        <f>SQRT(ssa_urop_maneuver_10004[[#This Row],[x-vel]]^2+ssa_urop_maneuver_10004[[#This Row],[y-vel]]^2+ssa_urop_maneuver_10004[[#This Row],[z-vel]]^2)</f>
        <v>7.5890951347803748</v>
      </c>
    </row>
    <row r="487" spans="1:15" x14ac:dyDescent="0.35">
      <c r="A487">
        <v>10004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1334.009995025149</v>
      </c>
      <c r="I487">
        <v>-4406.2753286805837</v>
      </c>
      <c r="J487">
        <v>-5167.7880518019347</v>
      </c>
      <c r="K487">
        <v>7.2745759897355411</v>
      </c>
      <c r="L487">
        <v>-0.30677909528597119</v>
      </c>
      <c r="M487">
        <v>2.1323570313987701</v>
      </c>
      <c r="N487">
        <f>SQRT(ssa_urop_maneuver_10004[[#This Row],[x-pos]]^2+ssa_urop_maneuver_10004[[#This Row],[y-pos]]^2+ssa_urop_maneuver_10004[[#This Row],[z-pos]]^2)-6378</f>
        <v>543.04603996484184</v>
      </c>
      <c r="O487">
        <f>SQRT(ssa_urop_maneuver_10004[[#This Row],[x-vel]]^2+ssa_urop_maneuver_10004[[#This Row],[y-vel]]^2+ssa_urop_maneuver_10004[[#This Row],[z-vel]]^2)</f>
        <v>7.5868646853029533</v>
      </c>
    </row>
    <row r="488" spans="1:15" x14ac:dyDescent="0.35">
      <c r="A488">
        <v>10004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5113.3452002912982</v>
      </c>
      <c r="I488">
        <v>-3659.5742207755302</v>
      </c>
      <c r="J488">
        <v>-2899.4831375197482</v>
      </c>
      <c r="K488">
        <v>4.8658614891200731</v>
      </c>
      <c r="L488">
        <v>2.706168782828549</v>
      </c>
      <c r="M488">
        <v>5.154339977652123</v>
      </c>
      <c r="N488">
        <f>SQRT(ssa_urop_maneuver_10004[[#This Row],[x-pos]]^2+ssa_urop_maneuver_10004[[#This Row],[y-pos]]^2+ssa_urop_maneuver_10004[[#This Row],[z-pos]]^2)-6378</f>
        <v>546.28949997530344</v>
      </c>
      <c r="O488">
        <f>SQRT(ssa_urop_maneuver_10004[[#This Row],[x-vel]]^2+ssa_urop_maneuver_10004[[#This Row],[y-vel]]^2+ssa_urop_maneuver_10004[[#This Row],[z-vel]]^2)</f>
        <v>7.5873037449202236</v>
      </c>
    </row>
    <row r="489" spans="1:15" x14ac:dyDescent="0.35">
      <c r="A489">
        <v>10004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6760.5737630871699</v>
      </c>
      <c r="I489">
        <v>-1387.2252505591409</v>
      </c>
      <c r="J489">
        <v>580.64603583648477</v>
      </c>
      <c r="K489">
        <v>0.42518504143975838</v>
      </c>
      <c r="L489">
        <v>4.5935388540362707</v>
      </c>
      <c r="M489">
        <v>6.0239030612188493</v>
      </c>
      <c r="N489">
        <f>SQRT(ssa_urop_maneuver_10004[[#This Row],[x-pos]]^2+ssa_urop_maneuver_10004[[#This Row],[y-pos]]^2+ssa_urop_maneuver_10004[[#This Row],[z-pos]]^2)-6378</f>
        <v>547.81412693584389</v>
      </c>
      <c r="O489">
        <f>SQRT(ssa_urop_maneuver_10004[[#This Row],[x-vel]]^2+ssa_urop_maneuver_10004[[#This Row],[y-vel]]^2+ssa_urop_maneuver_10004[[#This Row],[z-vel]]^2)</f>
        <v>7.5874099410778388</v>
      </c>
    </row>
    <row r="490" spans="1:15" x14ac:dyDescent="0.35">
      <c r="A490">
        <v>10004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5588.0780539261114</v>
      </c>
      <c r="I490">
        <v>1463.8259126409059</v>
      </c>
      <c r="J490">
        <v>3818.0861364506482</v>
      </c>
      <c r="K490">
        <v>-4.1905631094841418</v>
      </c>
      <c r="L490">
        <v>4.5651605299488471</v>
      </c>
      <c r="M490">
        <v>4.3753477144607213</v>
      </c>
      <c r="N490">
        <f>SQRT(ssa_urop_maneuver_10004[[#This Row],[x-pos]]^2+ssa_urop_maneuver_10004[[#This Row],[y-pos]]^2+ssa_urop_maneuver_10004[[#This Row],[z-pos]]^2)-6378</f>
        <v>546.39054246987507</v>
      </c>
      <c r="O490">
        <f>SQRT(ssa_urop_maneuver_10004[[#This Row],[x-vel]]^2+ssa_urop_maneuver_10004[[#This Row],[y-vel]]^2+ssa_urop_maneuver_10004[[#This Row],[z-vel]]^2)</f>
        <v>7.5858537727278197</v>
      </c>
    </row>
    <row r="491" spans="1:15" x14ac:dyDescent="0.35">
      <c r="A491">
        <v>10004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2087.359249699361</v>
      </c>
      <c r="I491">
        <v>3705.3337934039951</v>
      </c>
      <c r="J491">
        <v>5460.991356851112</v>
      </c>
      <c r="K491">
        <v>-7.055194741207603</v>
      </c>
      <c r="L491">
        <v>2.6361590299046189</v>
      </c>
      <c r="M491">
        <v>0.90264826800322617</v>
      </c>
      <c r="N491">
        <f>SQRT(ssa_urop_maneuver_10004[[#This Row],[x-pos]]^2+ssa_urop_maneuver_10004[[#This Row],[y-pos]]^2+ssa_urop_maneuver_10004[[#This Row],[z-pos]]^2)-6378</f>
        <v>543.63230440982534</v>
      </c>
      <c r="O491">
        <f>SQRT(ssa_urop_maneuver_10004[[#This Row],[x-vel]]^2+ssa_urop_maneuver_10004[[#This Row],[y-vel]]^2+ssa_urop_maneuver_10004[[#This Row],[z-vel]]^2)</f>
        <v>7.5855046742481349</v>
      </c>
    </row>
    <row r="492" spans="1:15" x14ac:dyDescent="0.35">
      <c r="A492">
        <v>10004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-2282.1664850876641</v>
      </c>
      <c r="I492">
        <v>4404.3687272619882</v>
      </c>
      <c r="J492">
        <v>4824.6109340282628</v>
      </c>
      <c r="K492">
        <v>-6.9820153963774771</v>
      </c>
      <c r="L492">
        <v>-0.3913704829649936</v>
      </c>
      <c r="M492">
        <v>-2.9479451583371699</v>
      </c>
      <c r="N492">
        <f>SQRT(ssa_urop_maneuver_10004[[#This Row],[x-pos]]^2+ssa_urop_maneuver_10004[[#This Row],[y-pos]]^2+ssa_urop_maneuver_10004[[#This Row],[z-pos]]^2)-6378</f>
        <v>541.79901558461734</v>
      </c>
      <c r="O492">
        <f>SQRT(ssa_urop_maneuver_10004[[#This Row],[x-vel]]^2+ssa_urop_maneuver_10004[[#This Row],[y-vel]]^2+ssa_urop_maneuver_10004[[#This Row],[z-vel]]^2)</f>
        <v>7.5889452828935298</v>
      </c>
    </row>
    <row r="493" spans="1:15" x14ac:dyDescent="0.35">
      <c r="A493">
        <v>10004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-5699.4822246003187</v>
      </c>
      <c r="I493">
        <v>3267.1814570085812</v>
      </c>
      <c r="J493">
        <v>2171.768226064029</v>
      </c>
      <c r="K493">
        <v>-3.9936061574554218</v>
      </c>
      <c r="L493">
        <v>-3.2629544224150688</v>
      </c>
      <c r="M493">
        <v>-5.5739900831747669</v>
      </c>
      <c r="N493">
        <f>SQRT(ssa_urop_maneuver_10004[[#This Row],[x-pos]]^2+ssa_urop_maneuver_10004[[#This Row],[y-pos]]^2+ssa_urop_maneuver_10004[[#This Row],[z-pos]]^2)-6378</f>
        <v>541.187056966809</v>
      </c>
      <c r="O493">
        <f>SQRT(ssa_urop_maneuver_10004[[#This Row],[x-vel]]^2+ssa_urop_maneuver_10004[[#This Row],[y-vel]]^2+ssa_urop_maneuver_10004[[#This Row],[z-vel]]^2)</f>
        <v>7.5937558000606371</v>
      </c>
    </row>
    <row r="494" spans="1:15" x14ac:dyDescent="0.35">
      <c r="A494">
        <v>10004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-6734.1800041623901</v>
      </c>
      <c r="I494">
        <v>764.64938537723549</v>
      </c>
      <c r="J494">
        <v>-1390.7869481135101</v>
      </c>
      <c r="K494">
        <v>0.67067139565153921</v>
      </c>
      <c r="L494">
        <v>-4.7752783452147769</v>
      </c>
      <c r="M494">
        <v>-5.8676771257842422</v>
      </c>
      <c r="N494">
        <f>SQRT(ssa_urop_maneuver_10004[[#This Row],[x-pos]]^2+ssa_urop_maneuver_10004[[#This Row],[y-pos]]^2+ssa_urop_maneuver_10004[[#This Row],[z-pos]]^2)-6378</f>
        <v>540.68176360650705</v>
      </c>
      <c r="O494">
        <f>SQRT(ssa_urop_maneuver_10004[[#This Row],[x-vel]]^2+ssa_urop_maneuver_10004[[#This Row],[y-vel]]^2+ssa_urop_maneuver_10004[[#This Row],[z-vel]]^2)</f>
        <v>7.594913972368218</v>
      </c>
    </row>
    <row r="495" spans="1:15" x14ac:dyDescent="0.35">
      <c r="A495">
        <v>10004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-4952.5388613148498</v>
      </c>
      <c r="I495">
        <v>-2057.8576749403592</v>
      </c>
      <c r="J495">
        <v>-4370.3874296744962</v>
      </c>
      <c r="K495">
        <v>5.0503763783064537</v>
      </c>
      <c r="L495">
        <v>-4.2910666002462348</v>
      </c>
      <c r="M495">
        <v>-3.7029227152493931</v>
      </c>
      <c r="N495">
        <f>SQRT(ssa_urop_maneuver_10004[[#This Row],[x-pos]]^2+ssa_urop_maneuver_10004[[#This Row],[y-pos]]^2+ssa_urop_maneuver_10004[[#This Row],[z-pos]]^2)-6378</f>
        <v>540.28777000505943</v>
      </c>
      <c r="O495">
        <f>SQRT(ssa_urop_maneuver_10004[[#This Row],[x-vel]]^2+ssa_urop_maneuver_10004[[#This Row],[y-vel]]^2+ssa_urop_maneuver_10004[[#This Row],[z-vel]]^2)</f>
        <v>7.5915209783952076</v>
      </c>
    </row>
    <row r="496" spans="1:15" x14ac:dyDescent="0.35">
      <c r="A496">
        <v>10004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-1103.2611624512019</v>
      </c>
      <c r="I496">
        <v>-4021.9135180186959</v>
      </c>
      <c r="J496">
        <v>-5521.370594406545</v>
      </c>
      <c r="K496">
        <v>7.3142027205481597</v>
      </c>
      <c r="L496">
        <v>-2.0190711366337331</v>
      </c>
      <c r="M496">
        <v>4.5558650100935424E-3</v>
      </c>
      <c r="N496">
        <f>SQRT(ssa_urop_maneuver_10004[[#This Row],[x-pos]]^2+ssa_urop_maneuver_10004[[#This Row],[y-pos]]^2+ssa_urop_maneuver_10004[[#This Row],[z-pos]]^2)-6378</f>
        <v>541.4296571156774</v>
      </c>
      <c r="O496">
        <f>SQRT(ssa_urop_maneuver_10004[[#This Row],[x-vel]]^2+ssa_urop_maneuver_10004[[#This Row],[y-vel]]^2+ssa_urop_maneuver_10004[[#This Row],[z-vel]]^2)</f>
        <v>7.5877684761705488</v>
      </c>
    </row>
    <row r="497" spans="1:15" x14ac:dyDescent="0.35">
      <c r="A497">
        <v>10004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3205.932284938905</v>
      </c>
      <c r="I497">
        <v>-4310.5107357150546</v>
      </c>
      <c r="J497">
        <v>-4365.9922175066749</v>
      </c>
      <c r="K497">
        <v>6.5290334445111284</v>
      </c>
      <c r="L497">
        <v>1.0921636207167571</v>
      </c>
      <c r="M497">
        <v>3.7069445074261909</v>
      </c>
      <c r="N497">
        <f>SQRT(ssa_urop_maneuver_10004[[#This Row],[x-pos]]^2+ssa_urop_maneuver_10004[[#This Row],[y-pos]]^2+ssa_urop_maneuver_10004[[#This Row],[z-pos]]^2)-6378</f>
        <v>544.45568145128527</v>
      </c>
      <c r="O497">
        <f>SQRT(ssa_urop_maneuver_10004[[#This Row],[x-vel]]^2+ssa_urop_maneuver_10004[[#This Row],[y-vel]]^2+ssa_urop_maneuver_10004[[#This Row],[z-vel]]^2)</f>
        <v>7.5869978697175862</v>
      </c>
    </row>
    <row r="498" spans="1:15" x14ac:dyDescent="0.35">
      <c r="A498">
        <v>10004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6178.9580109830176</v>
      </c>
      <c r="I498">
        <v>-2803.0136562515331</v>
      </c>
      <c r="J498">
        <v>-1386.6770830067801</v>
      </c>
      <c r="K498">
        <v>3.020715712417783</v>
      </c>
      <c r="L498">
        <v>3.7510528436922992</v>
      </c>
      <c r="M498">
        <v>5.8631985657156926</v>
      </c>
      <c r="N498">
        <f>SQRT(ssa_urop_maneuver_10004[[#This Row],[x-pos]]^2+ssa_urop_maneuver_10004[[#This Row],[y-pos]]^2+ssa_urop_maneuver_10004[[#This Row],[z-pos]]^2)-6378</f>
        <v>547.26396544998079</v>
      </c>
      <c r="O498">
        <f>SQRT(ssa_urop_maneuver_10004[[#This Row],[x-vel]]^2+ssa_urop_maneuver_10004[[#This Row],[y-vel]]^2+ssa_urop_maneuver_10004[[#This Row],[z-vel]]^2)</f>
        <v>7.5876358816452383</v>
      </c>
    </row>
    <row r="499" spans="1:15" x14ac:dyDescent="0.35">
      <c r="A499">
        <v>10004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6574.714585975752</v>
      </c>
      <c r="I499">
        <v>-126.47401962747099</v>
      </c>
      <c r="J499">
        <v>2172.4058321468929</v>
      </c>
      <c r="K499">
        <v>-1.7490268391495369</v>
      </c>
      <c r="L499">
        <v>4.8467948789845519</v>
      </c>
      <c r="M499">
        <v>5.5685869240614227</v>
      </c>
      <c r="N499">
        <f>SQRT(ssa_urop_maneuver_10004[[#This Row],[x-pos]]^2+ssa_urop_maneuver_10004[[#This Row],[y-pos]]^2+ssa_urop_maneuver_10004[[#This Row],[z-pos]]^2)-6378</f>
        <v>547.47577168737735</v>
      </c>
      <c r="O499">
        <f>SQRT(ssa_urop_maneuver_10004[[#This Row],[x-vel]]^2+ssa_urop_maneuver_10004[[#This Row],[y-vel]]^2+ssa_urop_maneuver_10004[[#This Row],[z-vel]]^2)</f>
        <v>7.5868093302681698</v>
      </c>
    </row>
    <row r="500" spans="1:15" x14ac:dyDescent="0.35">
      <c r="A500">
        <v>10004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4229.2733287602077</v>
      </c>
      <c r="I500">
        <v>2603.0875178411152</v>
      </c>
      <c r="J500">
        <v>4823.676663032832</v>
      </c>
      <c r="K500">
        <v>-5.7844903371223779</v>
      </c>
      <c r="L500">
        <v>3.9221077229690948</v>
      </c>
      <c r="M500">
        <v>2.9484164093103131</v>
      </c>
      <c r="N500">
        <f>SQRT(ssa_urop_maneuver_10004[[#This Row],[x-pos]]^2+ssa_urop_maneuver_10004[[#This Row],[y-pos]]^2+ssa_urop_maneuver_10004[[#This Row],[z-pos]]^2)-6378</f>
        <v>545.19825401455819</v>
      </c>
      <c r="O500">
        <f>SQRT(ssa_urop_maneuver_10004[[#This Row],[x-vel]]^2+ssa_urop_maneuver_10004[[#This Row],[y-vel]]^2+ssa_urop_maneuver_10004[[#This Row],[z-vel]]^2)</f>
        <v>7.5852763149094509</v>
      </c>
    </row>
    <row r="501" spans="1:15" x14ac:dyDescent="0.35">
      <c r="A501">
        <v>10004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122.7282565410092</v>
      </c>
      <c r="I501">
        <v>4249.0179954263094</v>
      </c>
      <c r="J501">
        <v>5461.3945821576845</v>
      </c>
      <c r="K501">
        <v>-7.408160132747776</v>
      </c>
      <c r="L501">
        <v>1.365541818758377</v>
      </c>
      <c r="M501">
        <v>-0.89996069089499331</v>
      </c>
      <c r="N501">
        <f>SQRT(ssa_urop_maneuver_10004[[#This Row],[x-pos]]^2+ssa_urop_maneuver_10004[[#This Row],[y-pos]]^2+ssa_urop_maneuver_10004[[#This Row],[z-pos]]^2)-6378</f>
        <v>542.69699758857496</v>
      </c>
      <c r="O501">
        <f>SQRT(ssa_urop_maneuver_10004[[#This Row],[x-vel]]^2+ssa_urop_maneuver_10004[[#This Row],[y-vel]]^2+ssa_urop_maneuver_10004[[#This Row],[z-vel]]^2)</f>
        <v>7.58653216274522</v>
      </c>
    </row>
    <row r="502" spans="1:15" x14ac:dyDescent="0.35">
      <c r="A502">
        <v>10004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-4034.4295519128668</v>
      </c>
      <c r="I502">
        <v>4125.4499047032832</v>
      </c>
      <c r="J502">
        <v>3818.8654755252269</v>
      </c>
      <c r="K502">
        <v>-5.9456819421408547</v>
      </c>
      <c r="L502">
        <v>-1.763917602902553</v>
      </c>
      <c r="M502">
        <v>-4.377558976924405</v>
      </c>
      <c r="N502">
        <f>SQRT(ssa_urop_maneuver_10004[[#This Row],[x-pos]]^2+ssa_urop_maneuver_10004[[#This Row],[y-pos]]^2+ssa_urop_maneuver_10004[[#This Row],[z-pos]]^2)-6378</f>
        <v>541.51531869990868</v>
      </c>
      <c r="O502">
        <f>SQRT(ssa_urop_maneuver_10004[[#This Row],[x-vel]]^2+ssa_urop_maneuver_10004[[#This Row],[y-vel]]^2+ssa_urop_maneuver_10004[[#This Row],[z-vel]]^2)</f>
        <v>7.5911502200510288</v>
      </c>
    </row>
    <row r="503" spans="1:15" x14ac:dyDescent="0.35">
      <c r="A503">
        <v>10004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-6506.9072204538916</v>
      </c>
      <c r="I503">
        <v>2280.0849977063099</v>
      </c>
      <c r="J503">
        <v>578.59830708445384</v>
      </c>
      <c r="K503">
        <v>-1.994547973833724</v>
      </c>
      <c r="L503">
        <v>-4.1644816294850697</v>
      </c>
      <c r="M503">
        <v>-6.0299916376281324</v>
      </c>
      <c r="N503">
        <f>SQRT(ssa_urop_maneuver_10004[[#This Row],[x-pos]]^2+ssa_urop_maneuver_10004[[#This Row],[y-pos]]^2+ssa_urop_maneuver_10004[[#This Row],[z-pos]]^2)-6378</f>
        <v>541.06100372885703</v>
      </c>
      <c r="O503">
        <f>SQRT(ssa_urop_maneuver_10004[[#This Row],[x-vel]]^2+ssa_urop_maneuver_10004[[#This Row],[y-vel]]^2+ssa_urop_maneuver_10004[[#This Row],[z-vel]]^2)</f>
        <v>7.5948619481928734</v>
      </c>
    </row>
    <row r="504" spans="1:15" x14ac:dyDescent="0.35">
      <c r="A504">
        <v>10004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-6257.9447221010714</v>
      </c>
      <c r="I504">
        <v>-518.78456944393884</v>
      </c>
      <c r="J504">
        <v>-2904.097047814425</v>
      </c>
      <c r="K504">
        <v>2.7934510589040671</v>
      </c>
      <c r="L504">
        <v>-4.8253518141281848</v>
      </c>
      <c r="M504">
        <v>-5.1553296518033296</v>
      </c>
      <c r="N504">
        <f>SQRT(ssa_urop_maneuver_10004[[#This Row],[x-pos]]^2+ssa_urop_maneuver_10004[[#This Row],[y-pos]]^2+ssa_urop_maneuver_10004[[#This Row],[z-pos]]^2)-6378</f>
        <v>540.43835251064775</v>
      </c>
      <c r="O504">
        <f>SQRT(ssa_urop_maneuver_10004[[#This Row],[x-vel]]^2+ssa_urop_maneuver_10004[[#This Row],[y-vel]]^2+ssa_urop_maneuver_10004[[#This Row],[z-vel]]^2)</f>
        <v>7.5937350998941922</v>
      </c>
    </row>
    <row r="505" spans="1:15" x14ac:dyDescent="0.35">
      <c r="A505">
        <v>10004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-3393.481548174057</v>
      </c>
      <c r="I505">
        <v>-3101.3066861212319</v>
      </c>
      <c r="J505">
        <v>-5170.305425540656</v>
      </c>
      <c r="K505">
        <v>6.4062092857097772</v>
      </c>
      <c r="L505">
        <v>-3.470922879324656</v>
      </c>
      <c r="M505">
        <v>-2.1248794944233791</v>
      </c>
      <c r="N505">
        <f>SQRT(ssa_urop_maneuver_10004[[#This Row],[x-pos]]^2+ssa_urop_maneuver_10004[[#This Row],[y-pos]]^2+ssa_urop_maneuver_10004[[#This Row],[z-pos]]^2)-6378</f>
        <v>540.51706455604563</v>
      </c>
      <c r="O505">
        <f>SQRT(ssa_urop_maneuver_10004[[#This Row],[x-vel]]^2+ssa_urop_maneuver_10004[[#This Row],[y-vel]]^2+ssa_urop_maneuver_10004[[#This Row],[z-vel]]^2)</f>
        <v>7.5895939227572971</v>
      </c>
    </row>
    <row r="506" spans="1:15" x14ac:dyDescent="0.35">
      <c r="A506">
        <v>10004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886.43888986741445</v>
      </c>
      <c r="I506">
        <v>-4391.0793574387289</v>
      </c>
      <c r="J506">
        <v>-5275.1746217799928</v>
      </c>
      <c r="K506">
        <v>7.3427802025033504</v>
      </c>
      <c r="L506">
        <v>-0.67291894994299395</v>
      </c>
      <c r="M506">
        <v>1.787331341071412</v>
      </c>
      <c r="N506">
        <f>SQRT(ssa_urop_maneuver_10004[[#This Row],[x-pos]]^2+ssa_urop_maneuver_10004[[#This Row],[y-pos]]^2+ssa_urop_maneuver_10004[[#This Row],[z-pos]]^2)-6378</f>
        <v>542.6082911161493</v>
      </c>
      <c r="O506">
        <f>SQRT(ssa_urop_maneuver_10004[[#This Row],[x-vel]]^2+ssa_urop_maneuver_10004[[#This Row],[y-vel]]^2+ssa_urop_maneuver_10004[[#This Row],[z-vel]]^2)</f>
        <v>7.5870807520576484</v>
      </c>
    </row>
    <row r="507" spans="1:15" x14ac:dyDescent="0.35">
      <c r="A507">
        <v>10004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4797.0709750836659</v>
      </c>
      <c r="I507">
        <v>-3851.7731859073278</v>
      </c>
      <c r="J507">
        <v>-3176.8595462186013</v>
      </c>
      <c r="K507">
        <v>5.219548845503966</v>
      </c>
      <c r="L507">
        <v>2.406030783729189</v>
      </c>
      <c r="M507">
        <v>4.9533367972135753</v>
      </c>
      <c r="N507">
        <f>SQRT(ssa_urop_maneuver_10004[[#This Row],[x-pos]]^2+ssa_urop_maneuver_10004[[#This Row],[y-pos]]^2+ssa_urop_maneuver_10004[[#This Row],[z-pos]]^2)-6378</f>
        <v>545.90664235625718</v>
      </c>
      <c r="O507">
        <f>SQRT(ssa_urop_maneuver_10004[[#This Row],[x-vel]]^2+ssa_urop_maneuver_10004[[#This Row],[y-vel]]^2+ssa_urop_maneuver_10004[[#This Row],[z-vel]]^2)</f>
        <v>7.5873723850542838</v>
      </c>
    </row>
    <row r="508" spans="1:15" x14ac:dyDescent="0.35">
      <c r="A508">
        <v>10004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6707.5270762296814</v>
      </c>
      <c r="I508">
        <v>-1706.744521710656</v>
      </c>
      <c r="J508">
        <v>249.17653574579359</v>
      </c>
      <c r="K508">
        <v>0.91698280741058658</v>
      </c>
      <c r="L508">
        <v>4.4847194976693574</v>
      </c>
      <c r="M508">
        <v>6.0511822853934492</v>
      </c>
      <c r="N508">
        <f>SQRT(ssa_urop_maneuver_10004[[#This Row],[x-pos]]^2+ssa_urop_maneuver_10004[[#This Row],[y-pos]]^2+ssa_urop_maneuver_10004[[#This Row],[z-pos]]^2)-6378</f>
        <v>547.74799474467636</v>
      </c>
      <c r="O508">
        <f>SQRT(ssa_urop_maneuver_10004[[#This Row],[x-vel]]^2+ssa_urop_maneuver_10004[[#This Row],[y-vel]]^2+ssa_urop_maneuver_10004[[#This Row],[z-vel]]^2)</f>
        <v>7.5875143158297753</v>
      </c>
    </row>
    <row r="509" spans="1:15" x14ac:dyDescent="0.35">
      <c r="A509">
        <v>10004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5820.2473050381486</v>
      </c>
      <c r="I509">
        <v>1150.2547658924759</v>
      </c>
      <c r="J509">
        <v>3571.081819098436</v>
      </c>
      <c r="K509">
        <v>-3.7661998928999529</v>
      </c>
      <c r="L509">
        <v>4.6930324185904748</v>
      </c>
      <c r="M509">
        <v>4.6192824798459409</v>
      </c>
      <c r="N509">
        <f>SQRT(ssa_urop_maneuver_10004[[#This Row],[x-pos]]^2+ssa_urop_maneuver_10004[[#This Row],[y-pos]]^2+ssa_urop_maneuver_10004[[#This Row],[z-pos]]^2)-6378</f>
        <v>546.66534043036518</v>
      </c>
      <c r="O509">
        <f>SQRT(ssa_urop_maneuver_10004[[#This Row],[x-vel]]^2+ssa_urop_maneuver_10004[[#This Row],[y-vel]]^2+ssa_urop_maneuver_10004[[#This Row],[z-vel]]^2)</f>
        <v>7.5859465819258469</v>
      </c>
    </row>
    <row r="510" spans="1:15" x14ac:dyDescent="0.35">
      <c r="A510">
        <v>10004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2507.7606530136122</v>
      </c>
      <c r="I510">
        <v>3528.3495926415658</v>
      </c>
      <c r="J510">
        <v>5401.4931679107203</v>
      </c>
      <c r="K510">
        <v>-6.8746793553260366</v>
      </c>
      <c r="L510">
        <v>2.9470741840560448</v>
      </c>
      <c r="M510">
        <v>1.261092272200214</v>
      </c>
      <c r="N510">
        <f>SQRT(ssa_urop_maneuver_10004[[#This Row],[x-pos]]^2+ssa_urop_maneuver_10004[[#This Row],[y-pos]]^2+ssa_urop_maneuver_10004[[#This Row],[z-pos]]^2)-6378</f>
        <v>544.01146948510541</v>
      </c>
      <c r="O510">
        <f>SQRT(ssa_urop_maneuver_10004[[#This Row],[x-vel]]^2+ssa_urop_maneuver_10004[[#This Row],[y-vel]]^2+ssa_urop_maneuver_10004[[#This Row],[z-vel]]^2)</f>
        <v>7.5853026441849183</v>
      </c>
    </row>
    <row r="511" spans="1:15" x14ac:dyDescent="0.35">
      <c r="A511">
        <v>10004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-1848.562209519094</v>
      </c>
      <c r="I511">
        <v>4437.7767576157758</v>
      </c>
      <c r="J511">
        <v>4977.565334276851</v>
      </c>
      <c r="K511">
        <v>-7.120260973368544</v>
      </c>
      <c r="L511">
        <v>-2.6220812503689E-2</v>
      </c>
      <c r="M511">
        <v>-2.6237792026119093</v>
      </c>
      <c r="N511">
        <f>SQRT(ssa_urop_maneuver_10004[[#This Row],[x-pos]]^2+ssa_urop_maneuver_10004[[#This Row],[y-pos]]^2+ssa_urop_maneuver_10004[[#This Row],[z-pos]]^2)-6378</f>
        <v>542.05790798686303</v>
      </c>
      <c r="O511">
        <f>SQRT(ssa_urop_maneuver_10004[[#This Row],[x-vel]]^2+ssa_urop_maneuver_10004[[#This Row],[y-vel]]^2+ssa_urop_maneuver_10004[[#This Row],[z-vel]]^2)</f>
        <v>7.5883477229198126</v>
      </c>
    </row>
    <row r="512" spans="1:15" x14ac:dyDescent="0.35">
      <c r="A512">
        <v>10004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-5433.6416397635439</v>
      </c>
      <c r="I512">
        <v>3497.5765735566852</v>
      </c>
      <c r="J512">
        <v>2473.7867572484952</v>
      </c>
      <c r="K512">
        <v>-4.3945574567275711</v>
      </c>
      <c r="L512">
        <v>-2.9954708034843551</v>
      </c>
      <c r="M512">
        <v>-5.4195635603341703</v>
      </c>
      <c r="N512">
        <f>SQRT(ssa_urop_maneuver_10004[[#This Row],[x-pos]]^2+ssa_urop_maneuver_10004[[#This Row],[y-pos]]^2+ssa_urop_maneuver_10004[[#This Row],[z-pos]]^2)-6378</f>
        <v>541.32975638557036</v>
      </c>
      <c r="O512">
        <f>SQRT(ssa_urop_maneuver_10004[[#This Row],[x-vel]]^2+ssa_urop_maneuver_10004[[#This Row],[y-vel]]^2+ssa_urop_maneuver_10004[[#This Row],[z-vel]]^2)</f>
        <v>7.5931975978180031</v>
      </c>
    </row>
    <row r="513" spans="1:15" x14ac:dyDescent="0.35">
      <c r="A513">
        <v>10004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-6747.7430080825015</v>
      </c>
      <c r="I513">
        <v>1096.079392229218</v>
      </c>
      <c r="J513">
        <v>-1065.935658292547</v>
      </c>
      <c r="K513">
        <v>0.17445056885265639</v>
      </c>
      <c r="L513">
        <v>-4.718422711521546</v>
      </c>
      <c r="M513">
        <v>-5.9488818179023184</v>
      </c>
      <c r="N513">
        <f>SQRT(ssa_urop_maneuver_10004[[#This Row],[x-pos]]^2+ssa_urop_maneuver_10004[[#This Row],[y-pos]]^2+ssa_urop_maneuver_10004[[#This Row],[z-pos]]^2)-6378</f>
        <v>540.7892412484598</v>
      </c>
      <c r="O513">
        <f>SQRT(ssa_urop_maneuver_10004[[#This Row],[x-vel]]^2+ssa_urop_maneuver_10004[[#This Row],[y-vel]]^2+ssa_urop_maneuver_10004[[#This Row],[z-vel]]^2)</f>
        <v>7.5949417883841708</v>
      </c>
    </row>
    <row r="514" spans="1:15" x14ac:dyDescent="0.35">
      <c r="A514">
        <v>10004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-5239.7833547171949</v>
      </c>
      <c r="I514">
        <v>-1764.031634989278</v>
      </c>
      <c r="J514">
        <v>-4158.8050443649781</v>
      </c>
      <c r="K514">
        <v>4.667588810134208</v>
      </c>
      <c r="L514">
        <v>-4.468554263780522</v>
      </c>
      <c r="M514">
        <v>-3.985327446409666</v>
      </c>
      <c r="N514">
        <f>SQRT(ssa_urop_maneuver_10004[[#This Row],[x-pos]]^2+ssa_urop_maneuver_10004[[#This Row],[y-pos]]^2+ssa_urop_maneuver_10004[[#This Row],[z-pos]]^2)-6378</f>
        <v>540.29434258545461</v>
      </c>
      <c r="O514">
        <f>SQRT(ssa_urop_maneuver_10004[[#This Row],[x-vel]]^2+ssa_urop_maneuver_10004[[#This Row],[y-vel]]^2+ssa_urop_maneuver_10004[[#This Row],[z-vel]]^2)</f>
        <v>7.5919165804128372</v>
      </c>
    </row>
    <row r="515" spans="1:15" x14ac:dyDescent="0.35">
      <c r="A515">
        <v>10004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-1543.8949229470811</v>
      </c>
      <c r="I515">
        <v>-3888.2402347480902</v>
      </c>
      <c r="J515">
        <v>-5511.2683125703352</v>
      </c>
      <c r="K515">
        <v>7.2039725266021426</v>
      </c>
      <c r="L515">
        <v>-2.3560043614630248</v>
      </c>
      <c r="M515">
        <v>-0.36023551630164091</v>
      </c>
      <c r="N515">
        <f>SQRT(ssa_urop_maneuver_10004[[#This Row],[x-pos]]^2+ssa_urop_maneuver_10004[[#This Row],[y-pos]]^2+ssa_urop_maneuver_10004[[#This Row],[z-pos]]^2)-6378</f>
        <v>541.25588985965533</v>
      </c>
      <c r="O515">
        <f>SQRT(ssa_urop_maneuver_10004[[#This Row],[x-vel]]^2+ssa_urop_maneuver_10004[[#This Row],[y-vel]]^2+ssa_urop_maneuver_10004[[#This Row],[z-vel]]^2)</f>
        <v>7.5880001543540017</v>
      </c>
    </row>
    <row r="516" spans="1:15" x14ac:dyDescent="0.35">
      <c r="A516">
        <v>10004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2795.5812418401551</v>
      </c>
      <c r="I516">
        <v>-4392.6152947652727</v>
      </c>
      <c r="J516">
        <v>-4561.4172474664292</v>
      </c>
      <c r="K516">
        <v>6.7366092876415697</v>
      </c>
      <c r="L516">
        <v>0.73578842980218218</v>
      </c>
      <c r="M516">
        <v>3.411400774419366</v>
      </c>
      <c r="N516">
        <f>SQRT(ssa_urop_maneuver_10004[[#This Row],[x-pos]]^2+ssa_urop_maneuver_10004[[#This Row],[y-pos]]^2+ssa_urop_maneuver_10004[[#This Row],[z-pos]]^2)-6378</f>
        <v>544.20130543879623</v>
      </c>
      <c r="O516">
        <f>SQRT(ssa_urop_maneuver_10004[[#This Row],[x-vel]]^2+ssa_urop_maneuver_10004[[#This Row],[y-vel]]^2+ssa_urop_maneuver_10004[[#This Row],[z-vel]]^2)</f>
        <v>7.5868929445115052</v>
      </c>
    </row>
    <row r="517" spans="1:15" x14ac:dyDescent="0.35">
      <c r="A517">
        <v>10004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5970.0459174914713</v>
      </c>
      <c r="I517">
        <v>-3066.8924981801988</v>
      </c>
      <c r="J517">
        <v>-1706.1855605338669</v>
      </c>
      <c r="K517">
        <v>3.460315104055236</v>
      </c>
      <c r="L517">
        <v>3.523586703690444</v>
      </c>
      <c r="M517">
        <v>5.7603053642895663</v>
      </c>
      <c r="N517">
        <f>SQRT(ssa_urop_maneuver_10004[[#This Row],[x-pos]]^2+ssa_urop_maneuver_10004[[#This Row],[y-pos]]^2+ssa_urop_maneuver_10004[[#This Row],[z-pos]]^2)-6378</f>
        <v>547.19653290250153</v>
      </c>
      <c r="O517">
        <f>SQRT(ssa_urop_maneuver_10004[[#This Row],[x-vel]]^2+ssa_urop_maneuver_10004[[#This Row],[y-vel]]^2+ssa_urop_maneuver_10004[[#This Row],[z-vel]]^2)</f>
        <v>7.5875267226969321</v>
      </c>
    </row>
    <row r="518" spans="1:15" x14ac:dyDescent="0.35">
      <c r="A518">
        <v>10004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6654.5812877909048</v>
      </c>
      <c r="I518">
        <v>-462.19520669642583</v>
      </c>
      <c r="J518">
        <v>1862.336298406871</v>
      </c>
      <c r="K518">
        <v>-1.261126955068701</v>
      </c>
      <c r="L518">
        <v>4.8434854566591419</v>
      </c>
      <c r="M518">
        <v>5.7017576752537904</v>
      </c>
      <c r="N518">
        <f>SQRT(ssa_urop_maneuver_10004[[#This Row],[x-pos]]^2+ssa_urop_maneuver_10004[[#This Row],[y-pos]]^2+ssa_urop_maneuver_10004[[#This Row],[z-pos]]^2)-6378</f>
        <v>547.70379190980202</v>
      </c>
      <c r="O518">
        <f>SQRT(ssa_urop_maneuver_10004[[#This Row],[x-vel]]^2+ssa_urop_maneuver_10004[[#This Row],[y-vel]]^2+ssa_urop_maneuver_10004[[#This Row],[z-vel]]^2)</f>
        <v>7.5868196995173793</v>
      </c>
    </row>
    <row r="519" spans="1:15" x14ac:dyDescent="0.35">
      <c r="A519">
        <v>10004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4564.525015686253</v>
      </c>
      <c r="I519">
        <v>2335.455565332999</v>
      </c>
      <c r="J519">
        <v>4652.5890922784611</v>
      </c>
      <c r="K519">
        <v>-5.4519307317367591</v>
      </c>
      <c r="L519">
        <v>4.1441143955990887</v>
      </c>
      <c r="M519">
        <v>3.2616306589205251</v>
      </c>
      <c r="N519">
        <f>SQRT(ssa_urop_maneuver_10004[[#This Row],[x-pos]]^2+ssa_urop_maneuver_10004[[#This Row],[y-pos]]^2+ssa_urop_maneuver_10004[[#This Row],[z-pos]]^2)-6378</f>
        <v>545.5703634800293</v>
      </c>
      <c r="O519">
        <f>SQRT(ssa_urop_maneuver_10004[[#This Row],[x-vel]]^2+ssa_urop_maneuver_10004[[#This Row],[y-vel]]^2+ssa_urop_maneuver_10004[[#This Row],[z-vel]]^2)</f>
        <v>7.5852137334868592</v>
      </c>
    </row>
    <row r="520" spans="1:15" x14ac:dyDescent="0.35">
      <c r="A520">
        <v>10004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573.66677411889043</v>
      </c>
      <c r="I520">
        <v>4160.9331038622786</v>
      </c>
      <c r="J520">
        <v>5500.6776538265622</v>
      </c>
      <c r="K520">
        <v>-7.369001717003937</v>
      </c>
      <c r="L520">
        <v>1.7204320403254421</v>
      </c>
      <c r="M520">
        <v>-0.53727738423006255</v>
      </c>
      <c r="N520">
        <f>SQRT(ssa_urop_maneuver_10004[[#This Row],[x-pos]]^2+ssa_urop_maneuver_10004[[#This Row],[y-pos]]^2+ssa_urop_maneuver_10004[[#This Row],[z-pos]]^2)-6378</f>
        <v>542.97626884038982</v>
      </c>
      <c r="O520">
        <f>SQRT(ssa_urop_maneuver_10004[[#This Row],[x-vel]]^2+ssa_urop_maneuver_10004[[#This Row],[y-vel]]^2+ssa_urop_maneuver_10004[[#This Row],[z-vel]]^2)</f>
        <v>7.5862203829173351</v>
      </c>
    </row>
    <row r="521" spans="1:15" x14ac:dyDescent="0.35">
      <c r="A521">
        <v>10004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-3655.633145267258</v>
      </c>
      <c r="I521">
        <v>4253.8502217020969</v>
      </c>
      <c r="J521">
        <v>4052.3941968518529</v>
      </c>
      <c r="K521">
        <v>-6.2168395919388706</v>
      </c>
      <c r="L521">
        <v>-1.4233061076580971</v>
      </c>
      <c r="M521">
        <v>-4.1163129874675999</v>
      </c>
      <c r="N521">
        <f>SQRT(ssa_urop_maneuver_10004[[#This Row],[x-pos]]^2+ssa_urop_maneuver_10004[[#This Row],[y-pos]]^2+ssa_urop_maneuver_10004[[#This Row],[z-pos]]^2)-6378</f>
        <v>541.59493959943757</v>
      </c>
      <c r="O521">
        <f>SQRT(ssa_urop_maneuver_10004[[#This Row],[x-vel]]^2+ssa_urop_maneuver_10004[[#This Row],[y-vel]]^2+ssa_urop_maneuver_10004[[#This Row],[z-vel]]^2)</f>
        <v>7.5907132338660999</v>
      </c>
    </row>
    <row r="522" spans="1:15" x14ac:dyDescent="0.35">
      <c r="A522">
        <v>10004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-6358.6403047093509</v>
      </c>
      <c r="I522">
        <v>2571.8124949797339</v>
      </c>
      <c r="J522">
        <v>909.0402771178592</v>
      </c>
      <c r="K522">
        <v>-2.463962979699986</v>
      </c>
      <c r="L522">
        <v>-3.980633071188604</v>
      </c>
      <c r="M522">
        <v>-5.9801690325782628</v>
      </c>
      <c r="N522">
        <f>SQRT(ssa_urop_maneuver_10004[[#This Row],[x-pos]]^2+ssa_urop_maneuver_10004[[#This Row],[y-pos]]^2+ssa_urop_maneuver_10004[[#This Row],[z-pos]]^2)-6378</f>
        <v>541.02307117346118</v>
      </c>
      <c r="O522">
        <f>SQRT(ssa_urop_maneuver_10004[[#This Row],[x-vel]]^2+ssa_urop_maneuver_10004[[#This Row],[y-vel]]^2+ssa_urop_maneuver_10004[[#This Row],[z-vel]]^2)</f>
        <v>7.5946675286664451</v>
      </c>
    </row>
    <row r="523" spans="1:15" x14ac:dyDescent="0.35">
      <c r="A523">
        <v>10004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-6402.4384092543869</v>
      </c>
      <c r="I523">
        <v>-185.55126820093631</v>
      </c>
      <c r="J523">
        <v>-2615.1899676344842</v>
      </c>
      <c r="K523">
        <v>2.322803285530803</v>
      </c>
      <c r="L523">
        <v>-4.8758900439207462</v>
      </c>
      <c r="M523">
        <v>-5.3384824371905628</v>
      </c>
      <c r="N523">
        <f>SQRT(ssa_urop_maneuver_10004[[#This Row],[x-pos]]^2+ssa_urop_maneuver_10004[[#This Row],[y-pos]]^2+ssa_urop_maneuver_10004[[#This Row],[z-pos]]^2)-6378</f>
        <v>540.44385857418638</v>
      </c>
      <c r="O523">
        <f>SQRT(ssa_urop_maneuver_10004[[#This Row],[x-vel]]^2+ssa_urop_maneuver_10004[[#This Row],[y-vel]]^2+ssa_urop_maneuver_10004[[#This Row],[z-vel]]^2)</f>
        <v>7.5940182746600131</v>
      </c>
    </row>
    <row r="524" spans="1:15" x14ac:dyDescent="0.35">
      <c r="A524">
        <v>10004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-3769.9887995052309</v>
      </c>
      <c r="I524">
        <v>-2865.7766716571368</v>
      </c>
      <c r="J524">
        <v>-5043.8659489354486</v>
      </c>
      <c r="K524">
        <v>6.1314166805520509</v>
      </c>
      <c r="L524">
        <v>-3.7340719301916052</v>
      </c>
      <c r="M524">
        <v>-2.463431580689504</v>
      </c>
      <c r="N524">
        <f>SQRT(ssa_urop_maneuver_10004[[#This Row],[x-pos]]^2+ssa_urop_maneuver_10004[[#This Row],[y-pos]]^2+ssa_urop_maneuver_10004[[#This Row],[z-pos]]^2)-6378</f>
        <v>540.53128857849788</v>
      </c>
      <c r="O524">
        <f>SQRT(ssa_urop_maneuver_10004[[#This Row],[x-vel]]^2+ssa_urop_maneuver_10004[[#This Row],[y-vel]]^2+ssa_urop_maneuver_10004[[#This Row],[z-vel]]^2)</f>
        <v>7.5898655352473261</v>
      </c>
    </row>
    <row r="525" spans="1:15" x14ac:dyDescent="0.35">
      <c r="A525">
        <v>10004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435.16970730687711</v>
      </c>
      <c r="I525">
        <v>-4351.3299413684654</v>
      </c>
      <c r="J525">
        <v>-5363.8417365312771</v>
      </c>
      <c r="K525">
        <v>7.3772487647251692</v>
      </c>
      <c r="L525">
        <v>-1.0388479858684549</v>
      </c>
      <c r="M525">
        <v>1.4347511848573791</v>
      </c>
      <c r="N525">
        <f>SQRT(ssa_urop_maneuver_10004[[#This Row],[x-pos]]^2+ssa_urop_maneuver_10004[[#This Row],[y-pos]]^2+ssa_urop_maneuver_10004[[#This Row],[z-pos]]^2)-6378</f>
        <v>542.56667530644518</v>
      </c>
      <c r="O525">
        <f>SQRT(ssa_urop_maneuver_10004[[#This Row],[x-vel]]^2+ssa_urop_maneuver_10004[[#This Row],[y-vel]]^2+ssa_urop_maneuver_10004[[#This Row],[z-vel]]^2)</f>
        <v>7.5869305675504659</v>
      </c>
    </row>
    <row r="526" spans="1:15" x14ac:dyDescent="0.35">
      <c r="A526">
        <v>10004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4459.1001772027057</v>
      </c>
      <c r="I526">
        <v>-4024.5864946339289</v>
      </c>
      <c r="J526">
        <v>-3443.799992965442</v>
      </c>
      <c r="K526">
        <v>5.5492471652424138</v>
      </c>
      <c r="L526">
        <v>2.0890602401219529</v>
      </c>
      <c r="M526">
        <v>4.7332683166985436</v>
      </c>
      <c r="N526">
        <f>SQRT(ssa_urop_maneuver_10004[[#This Row],[x-pos]]^2+ssa_urop_maneuver_10004[[#This Row],[y-pos]]^2+ssa_urop_maneuver_10004[[#This Row],[z-pos]]^2)-6378</f>
        <v>545.91718860557921</v>
      </c>
      <c r="O526">
        <f>SQRT(ssa_urop_maneuver_10004[[#This Row],[x-vel]]^2+ssa_urop_maneuver_10004[[#This Row],[y-vel]]^2+ssa_urop_maneuver_10004[[#This Row],[z-vel]]^2)</f>
        <v>7.5869721065568454</v>
      </c>
    </row>
    <row r="527" spans="1:15" x14ac:dyDescent="0.35">
      <c r="A527">
        <v>10004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6624.1561277264327</v>
      </c>
      <c r="I527">
        <v>-2020.4648652395531</v>
      </c>
      <c r="J527">
        <v>-84.770685446176316</v>
      </c>
      <c r="K527">
        <v>1.405095610792171</v>
      </c>
      <c r="L527">
        <v>4.3492132943002444</v>
      </c>
      <c r="M527">
        <v>6.0561742273367809</v>
      </c>
      <c r="N527">
        <f>SQRT(ssa_urop_maneuver_10004[[#This Row],[x-pos]]^2+ssa_urop_maneuver_10004[[#This Row],[y-pos]]^2+ssa_urop_maneuver_10004[[#This Row],[z-pos]]^2)-6378</f>
        <v>547.95904877253452</v>
      </c>
      <c r="O527">
        <f>SQRT(ssa_urop_maneuver_10004[[#This Row],[x-vel]]^2+ssa_urop_maneuver_10004[[#This Row],[y-vel]]^2+ssa_urop_maneuver_10004[[#This Row],[z-vel]]^2)</f>
        <v>7.5873049382928892</v>
      </c>
    </row>
    <row r="528" spans="1:15" x14ac:dyDescent="0.35">
      <c r="A528">
        <v>10004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6026.4688188856171</v>
      </c>
      <c r="I528">
        <v>826.38211022384098</v>
      </c>
      <c r="J528">
        <v>3309.72575696999</v>
      </c>
      <c r="K528">
        <v>-3.324149215234772</v>
      </c>
      <c r="L528">
        <v>4.7958387709914234</v>
      </c>
      <c r="M528">
        <v>4.8473285128050563</v>
      </c>
      <c r="N528">
        <f>SQRT(ssa_urop_maneuver_10004[[#This Row],[x-pos]]^2+ssa_urop_maneuver_10004[[#This Row],[y-pos]]^2+ssa_urop_maneuver_10004[[#This Row],[z-pos]]^2)-6378</f>
        <v>546.99230349385925</v>
      </c>
      <c r="O528">
        <f>SQRT(ssa_urop_maneuver_10004[[#This Row],[x-vel]]^2+ssa_urop_maneuver_10004[[#This Row],[y-vel]]^2+ssa_urop_maneuver_10004[[#This Row],[z-vel]]^2)</f>
        <v>7.5859495933958954</v>
      </c>
    </row>
    <row r="529" spans="1:15" x14ac:dyDescent="0.35">
      <c r="A529">
        <v>10004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2917.524524298572</v>
      </c>
      <c r="I529">
        <v>3329.219339664668</v>
      </c>
      <c r="J529">
        <v>5321.7925324602711</v>
      </c>
      <c r="K529">
        <v>-6.6627706940341813</v>
      </c>
      <c r="L529">
        <v>3.245006728101727</v>
      </c>
      <c r="M529">
        <v>1.6165821447944131</v>
      </c>
      <c r="N529">
        <f>SQRT(ssa_urop_maneuver_10004[[#This Row],[x-pos]]^2+ssa_urop_maneuver_10004[[#This Row],[y-pos]]^2+ssa_urop_maneuver_10004[[#This Row],[z-pos]]^2)-6378</f>
        <v>544.2197682557553</v>
      </c>
      <c r="O529">
        <f>SQRT(ssa_urop_maneuver_10004[[#This Row],[x-vel]]^2+ssa_urop_maneuver_10004[[#This Row],[y-vel]]^2+ssa_urop_maneuver_10004[[#This Row],[z-vel]]^2)</f>
        <v>7.585243556905362</v>
      </c>
    </row>
    <row r="530" spans="1:15" x14ac:dyDescent="0.35">
      <c r="A530">
        <v>10004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-1405.920079430937</v>
      </c>
      <c r="I530">
        <v>4446.3002858616264</v>
      </c>
      <c r="J530">
        <v>5112.7753180596264</v>
      </c>
      <c r="K530">
        <v>-7.2266178811192088</v>
      </c>
      <c r="L530">
        <v>0.34304695353887821</v>
      </c>
      <c r="M530">
        <v>-2.288826988359407</v>
      </c>
      <c r="N530">
        <f>SQRT(ssa_urop_maneuver_10004[[#This Row],[x-pos]]^2+ssa_urop_maneuver_10004[[#This Row],[y-pos]]^2+ssa_urop_maneuver_10004[[#This Row],[z-pos]]^2)-6378</f>
        <v>542.01943312011099</v>
      </c>
      <c r="O530">
        <f>SQRT(ssa_urop_maneuver_10004[[#This Row],[x-vel]]^2+ssa_urop_maneuver_10004[[#This Row],[y-vel]]^2+ssa_urop_maneuver_10004[[#This Row],[z-vel]]^2)</f>
        <v>7.5881760782606111</v>
      </c>
    </row>
    <row r="531" spans="1:15" x14ac:dyDescent="0.35">
      <c r="A531">
        <v>10004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-5142.7283516863181</v>
      </c>
      <c r="I531">
        <v>3710.3946533736062</v>
      </c>
      <c r="J531">
        <v>2767.624279058773</v>
      </c>
      <c r="K531">
        <v>-4.775770515868218</v>
      </c>
      <c r="L531">
        <v>-2.7085411702451192</v>
      </c>
      <c r="M531">
        <v>-5.2451611108051761</v>
      </c>
      <c r="N531">
        <f>SQRT(ssa_urop_maneuver_10004[[#This Row],[x-pos]]^2+ssa_urop_maneuver_10004[[#This Row],[y-pos]]^2+ssa_urop_maneuver_10004[[#This Row],[z-pos]]^2)-6378</f>
        <v>541.13488328254061</v>
      </c>
      <c r="O531">
        <f>SQRT(ssa_urop_maneuver_10004[[#This Row],[x-vel]]^2+ssa_urop_maneuver_10004[[#This Row],[y-vel]]^2+ssa_urop_maneuver_10004[[#This Row],[z-vel]]^2)</f>
        <v>7.5931478564197583</v>
      </c>
    </row>
    <row r="532" spans="1:15" x14ac:dyDescent="0.35">
      <c r="A532">
        <v>10004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-6730.2239583641194</v>
      </c>
      <c r="I532">
        <v>1424.459677756518</v>
      </c>
      <c r="J532">
        <v>-736.44956062994356</v>
      </c>
      <c r="K532">
        <v>-0.32235457531185768</v>
      </c>
      <c r="L532">
        <v>-4.6342582332102449</v>
      </c>
      <c r="M532">
        <v>-6.0088898436765854</v>
      </c>
      <c r="N532">
        <f>SQRT(ssa_urop_maneuver_10004[[#This Row],[x-pos]]^2+ssa_urop_maneuver_10004[[#This Row],[y-pos]]^2+ssa_urop_maneuver_10004[[#This Row],[z-pos]]^2)-6378</f>
        <v>540.62398592701629</v>
      </c>
      <c r="O532">
        <f>SQRT(ssa_urop_maneuver_10004[[#This Row],[x-vel]]^2+ssa_urop_maneuver_10004[[#This Row],[y-vel]]^2+ssa_urop_maneuver_10004[[#This Row],[z-vel]]^2)</f>
        <v>7.5951971006512426</v>
      </c>
    </row>
    <row r="533" spans="1:15" x14ac:dyDescent="0.35">
      <c r="A533">
        <v>10004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-5502.6154111900114</v>
      </c>
      <c r="I533">
        <v>-1457.3438709711379</v>
      </c>
      <c r="J533">
        <v>-3931.795493128549</v>
      </c>
      <c r="K533">
        <v>4.2639605900920587</v>
      </c>
      <c r="L533">
        <v>-4.622226329111407</v>
      </c>
      <c r="M533">
        <v>-4.2542047825587783</v>
      </c>
      <c r="N533">
        <f>SQRT(ssa_urop_maneuver_10004[[#This Row],[x-pos]]^2+ssa_urop_maneuver_10004[[#This Row],[y-pos]]^2+ssa_urop_maneuver_10004[[#This Row],[z-pos]]^2)-6378</f>
        <v>540.21099139863782</v>
      </c>
      <c r="O533">
        <f>SQRT(ssa_urop_maneuver_10004[[#This Row],[x-vel]]^2+ssa_urop_maneuver_10004[[#This Row],[y-vel]]^2+ssa_urop_maneuver_10004[[#This Row],[z-vel]]^2)</f>
        <v>7.5924037355329643</v>
      </c>
    </row>
    <row r="534" spans="1:15" x14ac:dyDescent="0.35">
      <c r="A534">
        <v>10004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-1976.751854589178</v>
      </c>
      <c r="I534">
        <v>-3731.0572157157608</v>
      </c>
      <c r="J534">
        <v>-5481.4266059927231</v>
      </c>
      <c r="K534">
        <v>7.0611235250876723</v>
      </c>
      <c r="L534">
        <v>-2.6825547519454012</v>
      </c>
      <c r="M534">
        <v>-0.7247060884258949</v>
      </c>
      <c r="N534">
        <f>SQRT(ssa_urop_maneuver_10004[[#This Row],[x-pos]]^2+ssa_urop_maneuver_10004[[#This Row],[y-pos]]^2+ssa_urop_maneuver_10004[[#This Row],[z-pos]]^2)-6378</f>
        <v>541.13097711347746</v>
      </c>
      <c r="O534">
        <f>SQRT(ssa_urop_maneuver_10004[[#This Row],[x-vel]]^2+ssa_urop_maneuver_10004[[#This Row],[y-vel]]^2+ssa_urop_maneuver_10004[[#This Row],[z-vel]]^2)</f>
        <v>7.5881990187614985</v>
      </c>
    </row>
    <row r="535" spans="1:15" x14ac:dyDescent="0.35">
      <c r="A535">
        <v>10004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2373.20716023963</v>
      </c>
      <c r="I535">
        <v>-4450.3008514042413</v>
      </c>
      <c r="J535">
        <v>-4741.0474148335634</v>
      </c>
      <c r="K535">
        <v>6.9131696920870436</v>
      </c>
      <c r="L535">
        <v>0.37190139737677402</v>
      </c>
      <c r="M535">
        <v>3.1028618032851671</v>
      </c>
      <c r="N535">
        <f>SQRT(ssa_urop_maneuver_10004[[#This Row],[x-pos]]^2+ssa_urop_maneuver_10004[[#This Row],[y-pos]]^2+ssa_urop_maneuver_10004[[#This Row],[z-pos]]^2)-6378</f>
        <v>544.05319851862896</v>
      </c>
      <c r="O535">
        <f>SQRT(ssa_urop_maneuver_10004[[#This Row],[x-vel]]^2+ssa_urop_maneuver_10004[[#This Row],[y-vel]]^2+ssa_urop_maneuver_10004[[#This Row],[z-vel]]^2)</f>
        <v>7.5866973849790353</v>
      </c>
    </row>
    <row r="536" spans="1:15" x14ac:dyDescent="0.35">
      <c r="A536">
        <v>10004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5734.3034657458575</v>
      </c>
      <c r="I536">
        <v>-3315.6870182059019</v>
      </c>
      <c r="J536">
        <v>-2020.4726554685351</v>
      </c>
      <c r="K536">
        <v>3.883422934119221</v>
      </c>
      <c r="L536">
        <v>3.2736095297492369</v>
      </c>
      <c r="M536">
        <v>5.6364126402842292</v>
      </c>
      <c r="N536">
        <f>SQRT(ssa_urop_maneuver_10004[[#This Row],[x-pos]]^2+ssa_urop_maneuver_10004[[#This Row],[y-pos]]^2+ssa_urop_maneuver_10004[[#This Row],[z-pos]]^2)-6378</f>
        <v>547.19504356809921</v>
      </c>
      <c r="O536">
        <f>SQRT(ssa_urop_maneuver_10004[[#This Row],[x-vel]]^2+ssa_urop_maneuver_10004[[#This Row],[y-vel]]^2+ssa_urop_maneuver_10004[[#This Row],[z-vel]]^2)</f>
        <v>7.5872683154126026</v>
      </c>
    </row>
    <row r="537" spans="1:15" x14ac:dyDescent="0.35">
      <c r="A537">
        <v>10004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6704.0811593018561</v>
      </c>
      <c r="I537">
        <v>-798.5762870377954</v>
      </c>
      <c r="J537">
        <v>1544.676316967556</v>
      </c>
      <c r="K537">
        <v>-0.76809344816677783</v>
      </c>
      <c r="L537">
        <v>4.8121746473193454</v>
      </c>
      <c r="M537">
        <v>5.8148351695025902</v>
      </c>
      <c r="N537">
        <f>SQRT(ssa_urop_maneuver_10004[[#This Row],[x-pos]]^2+ssa_urop_maneuver_10004[[#This Row],[y-pos]]^2+ssa_urop_maneuver_10004[[#This Row],[z-pos]]^2)-6378</f>
        <v>547.92616196026484</v>
      </c>
      <c r="O537">
        <f>SQRT(ssa_urop_maneuver_10004[[#This Row],[x-vel]]^2+ssa_urop_maneuver_10004[[#This Row],[y-vel]]^2+ssa_urop_maneuver_10004[[#This Row],[z-vel]]^2)</f>
        <v>7.5867845909781844</v>
      </c>
    </row>
    <row r="538" spans="1:15" x14ac:dyDescent="0.35">
      <c r="A538">
        <v>10004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4878.5476491285326</v>
      </c>
      <c r="I538">
        <v>2051.7025594954921</v>
      </c>
      <c r="J538">
        <v>4464.2905999132909</v>
      </c>
      <c r="K538">
        <v>-5.0951638973407656</v>
      </c>
      <c r="L538">
        <v>4.3443490920965129</v>
      </c>
      <c r="M538">
        <v>3.5639437608437108</v>
      </c>
      <c r="N538">
        <f>SQRT(ssa_urop_maneuver_10004[[#This Row],[x-pos]]^2+ssa_urop_maneuver_10004[[#This Row],[y-pos]]^2+ssa_urop_maneuver_10004[[#This Row],[z-pos]]^2)-6378</f>
        <v>545.84294434326785</v>
      </c>
      <c r="O538">
        <f>SQRT(ssa_urop_maneuver_10004[[#This Row],[x-vel]]^2+ssa_urop_maneuver_10004[[#This Row],[y-vel]]^2+ssa_urop_maneuver_10004[[#This Row],[z-vel]]^2)</f>
        <v>7.585232976331139</v>
      </c>
    </row>
    <row r="539" spans="1:15" x14ac:dyDescent="0.35">
      <c r="A539">
        <v>10004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1021.307436417404</v>
      </c>
      <c r="I539">
        <v>4047.8861257090762</v>
      </c>
      <c r="J539">
        <v>5520.2179477224818</v>
      </c>
      <c r="K539">
        <v>-7.2964891740732192</v>
      </c>
      <c r="L539">
        <v>2.068705482315726</v>
      </c>
      <c r="M539">
        <v>-0.17182885878775681</v>
      </c>
      <c r="N539">
        <f>SQRT(ssa_urop_maneuver_10004[[#This Row],[x-pos]]^2+ssa_urop_maneuver_10004[[#This Row],[y-pos]]^2+ssa_urop_maneuver_10004[[#This Row],[z-pos]]^2)-6378</f>
        <v>543.07341073239422</v>
      </c>
      <c r="O539">
        <f>SQRT(ssa_urop_maneuver_10004[[#This Row],[x-vel]]^2+ssa_urop_maneuver_10004[[#This Row],[y-vel]]^2+ssa_urop_maneuver_10004[[#This Row],[z-vel]]^2)</f>
        <v>7.5860280645831475</v>
      </c>
    </row>
    <row r="540" spans="1:15" x14ac:dyDescent="0.35">
      <c r="A540">
        <v>10004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-3260.83638844913</v>
      </c>
      <c r="I540">
        <v>4358.6970681820567</v>
      </c>
      <c r="J540">
        <v>4271.7827397200654</v>
      </c>
      <c r="K540">
        <v>-6.4593233147454807</v>
      </c>
      <c r="L540">
        <v>-1.071536820505097</v>
      </c>
      <c r="M540">
        <v>-3.8398067131953111</v>
      </c>
      <c r="N540">
        <f>SQRT(ssa_urop_maneuver_10004[[#This Row],[x-pos]]^2+ssa_urop_maneuver_10004[[#This Row],[y-pos]]^2+ssa_urop_maneuver_10004[[#This Row],[z-pos]]^2)-6378</f>
        <v>541.49578074754572</v>
      </c>
      <c r="O540">
        <f>SQRT(ssa_urop_maneuver_10004[[#This Row],[x-vel]]^2+ssa_urop_maneuver_10004[[#This Row],[y-vel]]^2+ssa_urop_maneuver_10004[[#This Row],[z-vel]]^2)</f>
        <v>7.5904653636527772</v>
      </c>
    </row>
    <row r="541" spans="1:15" x14ac:dyDescent="0.35">
      <c r="A541">
        <v>10004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-6181.6585558498227</v>
      </c>
      <c r="I541">
        <v>2851.0401724328858</v>
      </c>
      <c r="J541">
        <v>1236.751302344026</v>
      </c>
      <c r="K541">
        <v>-2.921109017117967</v>
      </c>
      <c r="L541">
        <v>-3.7724486448353711</v>
      </c>
      <c r="M541">
        <v>-5.908978650706441</v>
      </c>
      <c r="N541">
        <f>SQRT(ssa_urop_maneuver_10004[[#This Row],[x-pos]]^2+ssa_urop_maneuver_10004[[#This Row],[y-pos]]^2+ssa_urop_maneuver_10004[[#This Row],[z-pos]]^2)-6378</f>
        <v>540.87898071552445</v>
      </c>
      <c r="O541">
        <f>SQRT(ssa_urop_maneuver_10004[[#This Row],[x-vel]]^2+ssa_urop_maneuver_10004[[#This Row],[y-vel]]^2+ssa_urop_maneuver_10004[[#This Row],[z-vel]]^2)</f>
        <v>7.5947531468977081</v>
      </c>
    </row>
    <row r="542" spans="1:15" x14ac:dyDescent="0.35">
      <c r="A542">
        <v>10004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-6517.1972763508638</v>
      </c>
      <c r="I542">
        <v>151.33110613805769</v>
      </c>
      <c r="J542">
        <v>-2316.501454955674</v>
      </c>
      <c r="K542">
        <v>1.8431084947212539</v>
      </c>
      <c r="L542">
        <v>-4.8988621840706879</v>
      </c>
      <c r="M542">
        <v>-5.5027918360682442</v>
      </c>
      <c r="N542">
        <f>SQRT(ssa_urop_maneuver_10004[[#This Row],[x-pos]]^2+ssa_urop_maneuver_10004[[#This Row],[y-pos]]^2+ssa_urop_maneuver_10004[[#This Row],[z-pos]]^2)-6378</f>
        <v>540.30473695484488</v>
      </c>
      <c r="O542">
        <f>SQRT(ssa_urop_maneuver_10004[[#This Row],[x-vel]]^2+ssa_urop_maneuver_10004[[#This Row],[y-vel]]^2+ssa_urop_maneuver_10004[[#This Row],[z-vel]]^2)</f>
        <v>7.5945123354255468</v>
      </c>
    </row>
    <row r="543" spans="1:15" x14ac:dyDescent="0.35">
      <c r="A543">
        <v>10004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-4127.8413751860207</v>
      </c>
      <c r="I543">
        <v>-2611.987900508499</v>
      </c>
      <c r="J543">
        <v>-4899.1010996970863</v>
      </c>
      <c r="K543">
        <v>5.8300866527829562</v>
      </c>
      <c r="L543">
        <v>-3.9777830748375309</v>
      </c>
      <c r="M543">
        <v>-2.7932927498900399</v>
      </c>
      <c r="N543">
        <f>SQRT(ssa_urop_maneuver_10004[[#This Row],[x-pos]]^2+ssa_urop_maneuver_10004[[#This Row],[y-pos]]^2+ssa_urop_maneuver_10004[[#This Row],[z-pos]]^2)-6378</f>
        <v>540.29074238381691</v>
      </c>
      <c r="O543">
        <f>SQRT(ssa_urop_maneuver_10004[[#This Row],[x-vel]]^2+ssa_urop_maneuver_10004[[#This Row],[y-vel]]^2+ssa_urop_maneuver_10004[[#This Row],[z-vel]]^2)</f>
        <v>7.5904646073880189</v>
      </c>
    </row>
    <row r="544" spans="1:15" x14ac:dyDescent="0.35">
      <c r="A544">
        <v>10004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-16.030646602555819</v>
      </c>
      <c r="I544">
        <v>-4286.1438332549269</v>
      </c>
      <c r="J544">
        <v>-5432.9877758202074</v>
      </c>
      <c r="K544">
        <v>7.3784640040510556</v>
      </c>
      <c r="L544">
        <v>-1.401072382134783</v>
      </c>
      <c r="M544">
        <v>1.077334932334469</v>
      </c>
      <c r="N544">
        <f>SQRT(ssa_urop_maneuver_10004[[#This Row],[x-pos]]^2+ssa_urop_maneuver_10004[[#This Row],[y-pos]]^2+ssa_urop_maneuver_10004[[#This Row],[z-pos]]^2)-6378</f>
        <v>542.16200050197767</v>
      </c>
      <c r="O544">
        <f>SQRT(ssa_urop_maneuver_10004[[#This Row],[x-vel]]^2+ssa_urop_maneuver_10004[[#This Row],[y-vel]]^2+ssa_urop_maneuver_10004[[#This Row],[z-vel]]^2)</f>
        <v>7.5871856070275552</v>
      </c>
    </row>
    <row r="545" spans="1:15" x14ac:dyDescent="0.35">
      <c r="A545">
        <v>10004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4102.5626319956118</v>
      </c>
      <c r="I545">
        <v>-4175.006600860861</v>
      </c>
      <c r="J545">
        <v>-3697.8189074920542</v>
      </c>
      <c r="K545">
        <v>5.8522430586602203</v>
      </c>
      <c r="L545">
        <v>1.758570428291349</v>
      </c>
      <c r="M545">
        <v>4.4968119070521704</v>
      </c>
      <c r="N545">
        <f>SQRT(ssa_urop_maneuver_10004[[#This Row],[x-pos]]^2+ssa_urop_maneuver_10004[[#This Row],[y-pos]]^2+ssa_urop_maneuver_10004[[#This Row],[z-pos]]^2)-6378</f>
        <v>545.5514686672368</v>
      </c>
      <c r="O545">
        <f>SQRT(ssa_urop_maneuver_10004[[#This Row],[x-vel]]^2+ssa_urop_maneuver_10004[[#This Row],[y-vel]]^2+ssa_urop_maneuver_10004[[#This Row],[z-vel]]^2)</f>
        <v>7.5870044217928152</v>
      </c>
    </row>
    <row r="546" spans="1:15" x14ac:dyDescent="0.35">
      <c r="A546">
        <v>10004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6510.9853493151122</v>
      </c>
      <c r="I546">
        <v>-2323.897740280986</v>
      </c>
      <c r="J546">
        <v>-417.5562319544988</v>
      </c>
      <c r="K546">
        <v>1.883852822970371</v>
      </c>
      <c r="L546">
        <v>4.1882439076758011</v>
      </c>
      <c r="M546">
        <v>6.0396972363155097</v>
      </c>
      <c r="N546">
        <f>SQRT(ssa_urop_maneuver_10004[[#This Row],[x-pos]]^2+ssa_urop_maneuver_10004[[#This Row],[y-pos]]^2+ssa_urop_maneuver_10004[[#This Row],[z-pos]]^2)-6378</f>
        <v>547.87786010720447</v>
      </c>
      <c r="O546">
        <f>SQRT(ssa_urop_maneuver_10004[[#This Row],[x-vel]]^2+ssa_urop_maneuver_10004[[#This Row],[y-vel]]^2+ssa_urop_maneuver_10004[[#This Row],[z-vel]]^2)</f>
        <v>7.5873731419480155</v>
      </c>
    </row>
    <row r="547" spans="1:15" x14ac:dyDescent="0.35">
      <c r="A547">
        <v>10004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6203.7749627921858</v>
      </c>
      <c r="I547">
        <v>496.45347320884531</v>
      </c>
      <c r="J547">
        <v>3037.3131202255149</v>
      </c>
      <c r="K547">
        <v>-2.8698726627287598</v>
      </c>
      <c r="L547">
        <v>4.8716246015538216</v>
      </c>
      <c r="M547">
        <v>5.0576162614858937</v>
      </c>
      <c r="N547">
        <f>SQRT(ssa_urop_maneuver_10004[[#This Row],[x-pos]]^2+ssa_urop_maneuver_10004[[#This Row],[y-pos]]^2+ssa_urop_maneuver_10004[[#This Row],[z-pos]]^2)-6378</f>
        <v>547.21197006433613</v>
      </c>
      <c r="O547">
        <f>SQRT(ssa_urop_maneuver_10004[[#This Row],[x-vel]]^2+ssa_urop_maneuver_10004[[#This Row],[y-vel]]^2+ssa_urop_maneuver_10004[[#This Row],[z-vel]]^2)</f>
        <v>7.5860646983260587</v>
      </c>
    </row>
    <row r="548" spans="1:15" x14ac:dyDescent="0.35">
      <c r="A548">
        <v>10004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3311.135095442266</v>
      </c>
      <c r="I548">
        <v>3110.2162921135391</v>
      </c>
      <c r="J548">
        <v>5223.4128255573933</v>
      </c>
      <c r="K548">
        <v>-6.4219760459875079</v>
      </c>
      <c r="L548">
        <v>3.5255147199479731</v>
      </c>
      <c r="M548">
        <v>1.965324319336208</v>
      </c>
      <c r="N548">
        <f>SQRT(ssa_urop_maneuver_10004[[#This Row],[x-pos]]^2+ssa_urop_maneuver_10004[[#This Row],[y-pos]]^2+ssa_urop_maneuver_10004[[#This Row],[z-pos]]^2)-6378</f>
        <v>544.5069555902528</v>
      </c>
      <c r="O548">
        <f>SQRT(ssa_urop_maneuver_10004[[#This Row],[x-vel]]^2+ssa_urop_maneuver_10004[[#This Row],[y-vel]]^2+ssa_urop_maneuver_10004[[#This Row],[z-vel]]^2)</f>
        <v>7.5850860282518564</v>
      </c>
    </row>
    <row r="549" spans="1:15" x14ac:dyDescent="0.35">
      <c r="A549">
        <v>10004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-959.8789358834232</v>
      </c>
      <c r="I549">
        <v>4429.4140734552921</v>
      </c>
      <c r="J549">
        <v>5229.5247561274537</v>
      </c>
      <c r="K549">
        <v>-7.2991487763955174</v>
      </c>
      <c r="L549">
        <v>0.71201254779528766</v>
      </c>
      <c r="M549">
        <v>-1.9463518000041971</v>
      </c>
      <c r="N549">
        <f>SQRT(ssa_urop_maneuver_10004[[#This Row],[x-pos]]^2+ssa_urop_maneuver_10004[[#This Row],[y-pos]]^2+ssa_urop_maneuver_10004[[#This Row],[z-pos]]^2)-6378</f>
        <v>542.18827638572293</v>
      </c>
      <c r="O549">
        <f>SQRT(ssa_urop_maneuver_10004[[#This Row],[x-vel]]^2+ssa_urop_maneuver_10004[[#This Row],[y-vel]]^2+ssa_urop_maneuver_10004[[#This Row],[z-vel]]^2)</f>
        <v>7.5876755371822329</v>
      </c>
    </row>
    <row r="550" spans="1:15" x14ac:dyDescent="0.35">
      <c r="A550">
        <v>10004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-4830.3171255794387</v>
      </c>
      <c r="I550">
        <v>3903.0290461246241</v>
      </c>
      <c r="J550">
        <v>3051.1831095306152</v>
      </c>
      <c r="K550">
        <v>-5.1327522948204694</v>
      </c>
      <c r="L550">
        <v>-2.4045107015654761</v>
      </c>
      <c r="M550">
        <v>-5.0520027405540784</v>
      </c>
      <c r="N550">
        <f>SQRT(ssa_urop_maneuver_10004[[#This Row],[x-pos]]^2+ssa_urop_maneuver_10004[[#This Row],[y-pos]]^2+ssa_urop_maneuver_10004[[#This Row],[z-pos]]^2)-6378</f>
        <v>541.19920485336297</v>
      </c>
      <c r="O550">
        <f>SQRT(ssa_urop_maneuver_10004[[#This Row],[x-vel]]^2+ssa_urop_maneuver_10004[[#This Row],[y-vel]]^2+ssa_urop_maneuver_10004[[#This Row],[z-vel]]^2)</f>
        <v>7.5927300442260952</v>
      </c>
    </row>
    <row r="551" spans="1:15" x14ac:dyDescent="0.35">
      <c r="A551">
        <v>10004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-6682.3640775583526</v>
      </c>
      <c r="I551">
        <v>1746.4342255359811</v>
      </c>
      <c r="J551">
        <v>-404.58538057297608</v>
      </c>
      <c r="K551">
        <v>-0.81490532942887828</v>
      </c>
      <c r="L551">
        <v>-4.523031545626151</v>
      </c>
      <c r="M551">
        <v>-6.0470379925553814</v>
      </c>
      <c r="N551">
        <f>SQRT(ssa_urop_maneuver_10004[[#This Row],[x-pos]]^2+ssa_urop_maneuver_10004[[#This Row],[y-pos]]^2+ssa_urop_maneuver_10004[[#This Row],[z-pos]]^2)-6378</f>
        <v>540.64954303505237</v>
      </c>
      <c r="O551">
        <f>SQRT(ssa_urop_maneuver_10004[[#This Row],[x-vel]]^2+ssa_urop_maneuver_10004[[#This Row],[y-vel]]^2+ssa_urop_maneuver_10004[[#This Row],[z-vel]]^2)</f>
        <v>7.5952981206842098</v>
      </c>
    </row>
    <row r="552" spans="1:15" x14ac:dyDescent="0.35">
      <c r="A552">
        <v>10004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-5739.1678222695009</v>
      </c>
      <c r="I552">
        <v>-1140.704828462457</v>
      </c>
      <c r="J552">
        <v>-3690.6904085123419</v>
      </c>
      <c r="K552">
        <v>3.843113590493096</v>
      </c>
      <c r="L552">
        <v>-4.7504481721083396</v>
      </c>
      <c r="M552">
        <v>-4.5073398705365291</v>
      </c>
      <c r="N552">
        <f>SQRT(ssa_urop_maneuver_10004[[#This Row],[x-pos]]^2+ssa_urop_maneuver_10004[[#This Row],[y-pos]]^2+ssa_urop_maneuver_10004[[#This Row],[z-pos]]^2)-6378</f>
        <v>540.12478127824761</v>
      </c>
      <c r="O552">
        <f>SQRT(ssa_urop_maneuver_10004[[#This Row],[x-vel]]^2+ssa_urop_maneuver_10004[[#This Row],[y-vel]]^2+ssa_urop_maneuver_10004[[#This Row],[z-vel]]^2)</f>
        <v>7.592917266363993</v>
      </c>
    </row>
    <row r="553" spans="1:15" x14ac:dyDescent="0.35">
      <c r="A553">
        <v>10004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-2398.330813031374</v>
      </c>
      <c r="I553">
        <v>-3551.8565568916401</v>
      </c>
      <c r="J553">
        <v>-5431.5881212905397</v>
      </c>
      <c r="K553">
        <v>6.8873354858099578</v>
      </c>
      <c r="L553">
        <v>-2.9956642199344601</v>
      </c>
      <c r="M553">
        <v>-1.0858503135238331</v>
      </c>
      <c r="N553">
        <f>SQRT(ssa_urop_maneuver_10004[[#This Row],[x-pos]]^2+ssa_urop_maneuver_10004[[#This Row],[y-pos]]^2+ssa_urop_maneuver_10004[[#This Row],[z-pos]]^2)-6378</f>
        <v>540.80229583230357</v>
      </c>
      <c r="O553">
        <f>SQRT(ssa_urop_maneuver_10004[[#This Row],[x-vel]]^2+ssa_urop_maneuver_10004[[#This Row],[y-vel]]^2+ssa_urop_maneuver_10004[[#This Row],[z-vel]]^2)</f>
        <v>7.5887064191515829</v>
      </c>
    </row>
    <row r="554" spans="1:15" x14ac:dyDescent="0.35">
      <c r="A554">
        <v>10004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1942.5149388096081</v>
      </c>
      <c r="I554">
        <v>-4482.9060899988926</v>
      </c>
      <c r="J554">
        <v>-4902.8348922446376</v>
      </c>
      <c r="K554">
        <v>7.0576198221853108</v>
      </c>
      <c r="L554">
        <v>4.463158743655703E-3</v>
      </c>
      <c r="M554">
        <v>2.784026560069699</v>
      </c>
      <c r="N554">
        <f>SQRT(ssa_urop_maneuver_10004[[#This Row],[x-pos]]^2+ssa_urop_maneuver_10004[[#This Row],[y-pos]]^2+ssa_urop_maneuver_10004[[#This Row],[z-pos]]^2)-6378</f>
        <v>543.53171486334668</v>
      </c>
      <c r="O554">
        <f>SQRT(ssa_urop_maneuver_10004[[#This Row],[x-vel]]^2+ssa_urop_maneuver_10004[[#This Row],[y-vel]]^2+ssa_urop_maneuver_10004[[#This Row],[z-vel]]^2)</f>
        <v>7.5868848258993964</v>
      </c>
    </row>
    <row r="555" spans="1:15" x14ac:dyDescent="0.35">
      <c r="A555">
        <v>10004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5473.9533490729928</v>
      </c>
      <c r="I555">
        <v>-3546.441836294804</v>
      </c>
      <c r="J555">
        <v>-2326.2708794665</v>
      </c>
      <c r="K555">
        <v>4.2862316097308106</v>
      </c>
      <c r="L555">
        <v>3.004537180419744</v>
      </c>
      <c r="M555">
        <v>5.4927511835088536</v>
      </c>
      <c r="N555">
        <f>SQRT(ssa_urop_maneuver_10004[[#This Row],[x-pos]]^2+ssa_urop_maneuver_10004[[#This Row],[y-pos]]^2+ssa_urop_maneuver_10004[[#This Row],[z-pos]]^2)-6378</f>
        <v>546.80694104199119</v>
      </c>
      <c r="O555">
        <f>SQRT(ssa_urop_maneuver_10004[[#This Row],[x-vel]]^2+ssa_urop_maneuver_10004[[#This Row],[y-vel]]^2+ssa_urop_maneuver_10004[[#This Row],[z-vel]]^2)</f>
        <v>7.5874462531683289</v>
      </c>
    </row>
    <row r="556" spans="1:15" x14ac:dyDescent="0.35">
      <c r="A556">
        <v>10004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6722.5989563147596</v>
      </c>
      <c r="I556">
        <v>-1131.2336149762809</v>
      </c>
      <c r="J556">
        <v>1222.724087279825</v>
      </c>
      <c r="K556">
        <v>-0.27521552117088133</v>
      </c>
      <c r="L556">
        <v>4.7539188882883696</v>
      </c>
      <c r="M556">
        <v>5.9065885472285116</v>
      </c>
      <c r="N556">
        <f>SQRT(ssa_urop_maneuver_10004[[#This Row],[x-pos]]^2+ssa_urop_maneuver_10004[[#This Row],[y-pos]]^2+ssa_urop_maneuver_10004[[#This Row],[z-pos]]^2)-6378</f>
        <v>547.89924939071534</v>
      </c>
      <c r="O556">
        <f>SQRT(ssa_urop_maneuver_10004[[#This Row],[x-vel]]^2+ssa_urop_maneuver_10004[[#This Row],[y-vel]]^2+ssa_urop_maneuver_10004[[#This Row],[z-vel]]^2)</f>
        <v>7.5870466352704931</v>
      </c>
    </row>
    <row r="557" spans="1:15" x14ac:dyDescent="0.35">
      <c r="A557">
        <v>10004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5167.8455894052686</v>
      </c>
      <c r="I557">
        <v>1755.8824912813329</v>
      </c>
      <c r="J557">
        <v>4260.6739932310902</v>
      </c>
      <c r="K557">
        <v>-4.7180803913377929</v>
      </c>
      <c r="L557">
        <v>4.520813351862885</v>
      </c>
      <c r="M557">
        <v>3.8521867327570121</v>
      </c>
      <c r="N557">
        <f>SQRT(ssa_urop_maneuver_10004[[#This Row],[x-pos]]^2+ssa_urop_maneuver_10004[[#This Row],[y-pos]]^2+ssa_urop_maneuver_10004[[#This Row],[z-pos]]^2)-6378</f>
        <v>546.09519256628846</v>
      </c>
      <c r="O557">
        <f>SQRT(ssa_urop_maneuver_10004[[#This Row],[x-vel]]^2+ssa_urop_maneuver_10004[[#This Row],[y-vel]]^2+ssa_urop_maneuver_10004[[#This Row],[z-vel]]^2)</f>
        <v>7.5853397132585334</v>
      </c>
    </row>
    <row r="558" spans="1:15" x14ac:dyDescent="0.35">
      <c r="A558">
        <v>10004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1460.656914075018</v>
      </c>
      <c r="I558">
        <v>3912.0113454221591</v>
      </c>
      <c r="J558">
        <v>5519.7648577176196</v>
      </c>
      <c r="K558">
        <v>-7.1913380154562887</v>
      </c>
      <c r="L558">
        <v>2.4061655462967551</v>
      </c>
      <c r="M558">
        <v>0.19269582511472566</v>
      </c>
      <c r="N558">
        <f>SQRT(ssa_urop_maneuver_10004[[#This Row],[x-pos]]^2+ssa_urop_maneuver_10004[[#This Row],[y-pos]]^2+ssa_urop_maneuver_10004[[#This Row],[z-pos]]^2)-6378</f>
        <v>543.35503148344924</v>
      </c>
      <c r="O558">
        <f>SQRT(ssa_urop_maneuver_10004[[#This Row],[x-vel]]^2+ssa_urop_maneuver_10004[[#This Row],[y-vel]]^2+ssa_urop_maneuver_10004[[#This Row],[z-vel]]^2)</f>
        <v>7.5856513741239784</v>
      </c>
    </row>
    <row r="559" spans="1:15" x14ac:dyDescent="0.35">
      <c r="A559">
        <v>10004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-2854.335900683594</v>
      </c>
      <c r="I559">
        <v>4439.561913122262</v>
      </c>
      <c r="J559">
        <v>4474.9779316894374</v>
      </c>
      <c r="K559">
        <v>-6.6703530011120149</v>
      </c>
      <c r="L559">
        <v>-0.7126160039160625</v>
      </c>
      <c r="M559">
        <v>-3.550111870935345</v>
      </c>
      <c r="N559">
        <f>SQRT(ssa_urop_maneuver_10004[[#This Row],[x-pos]]^2+ssa_urop_maneuver_10004[[#This Row],[y-pos]]^2+ssa_urop_maneuver_10004[[#This Row],[z-pos]]^2)-6378</f>
        <v>541.70887418571238</v>
      </c>
      <c r="O559">
        <f>SQRT(ssa_urop_maneuver_10004[[#This Row],[x-vel]]^2+ssa_urop_maneuver_10004[[#This Row],[y-vel]]^2+ssa_urop_maneuver_10004[[#This Row],[z-vel]]^2)</f>
        <v>7.5897776663508019</v>
      </c>
    </row>
    <row r="560" spans="1:15" x14ac:dyDescent="0.35">
      <c r="A560">
        <v>10004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-5978.0268848169526</v>
      </c>
      <c r="I560">
        <v>3115.4249121572961</v>
      </c>
      <c r="J560">
        <v>1559.1760185272301</v>
      </c>
      <c r="K560">
        <v>-3.3618397789724588</v>
      </c>
      <c r="L560">
        <v>-3.5420578479527474</v>
      </c>
      <c r="M560">
        <v>-5.8159991276649672</v>
      </c>
      <c r="N560">
        <f>SQRT(ssa_urop_maneuver_10004[[#This Row],[x-pos]]^2+ssa_urop_maneuver_10004[[#This Row],[y-pos]]^2+ssa_urop_maneuver_10004[[#This Row],[z-pos]]^2)-6378</f>
        <v>541.08286376417072</v>
      </c>
      <c r="O560">
        <f>SQRT(ssa_urop_maneuver_10004[[#This Row],[x-vel]]^2+ssa_urop_maneuver_10004[[#This Row],[y-vel]]^2+ssa_urop_maneuver_10004[[#This Row],[z-vel]]^2)</f>
        <v>7.5943390990082147</v>
      </c>
    </row>
    <row r="561" spans="1:15" x14ac:dyDescent="0.35">
      <c r="A561">
        <v>10004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-6602.0135642316991</v>
      </c>
      <c r="I561">
        <v>488.89708940869178</v>
      </c>
      <c r="J561">
        <v>-2009.8471623338321</v>
      </c>
      <c r="K561">
        <v>1.3576319035892059</v>
      </c>
      <c r="L561">
        <v>-4.8942669935917946</v>
      </c>
      <c r="M561">
        <v>-5.6463916007531703</v>
      </c>
      <c r="N561">
        <f>SQRT(ssa_urop_maneuver_10004[[#This Row],[x-pos]]^2+ssa_urop_maneuver_10004[[#This Row],[y-pos]]^2+ssa_urop_maneuver_10004[[#This Row],[z-pos]]^2)-6378</f>
        <v>540.46002245246746</v>
      </c>
      <c r="O561">
        <f>SQRT(ssa_urop_maneuver_10004[[#This Row],[x-vel]]^2+ssa_urop_maneuver_10004[[#This Row],[y-vel]]^2+ssa_urop_maneuver_10004[[#This Row],[z-vel]]^2)</f>
        <v>7.5946528491604717</v>
      </c>
    </row>
    <row r="562" spans="1:15" x14ac:dyDescent="0.35">
      <c r="A562">
        <v>10004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-4465.4068458490246</v>
      </c>
      <c r="I562">
        <v>-2342.3728903190372</v>
      </c>
      <c r="J562">
        <v>-4736.591500746842</v>
      </c>
      <c r="K562">
        <v>5.5036533077131526</v>
      </c>
      <c r="L562">
        <v>-4.2004665289736316</v>
      </c>
      <c r="M562">
        <v>-3.1124705116601881</v>
      </c>
      <c r="N562">
        <f>SQRT(ssa_urop_maneuver_10004[[#This Row],[x-pos]]^2+ssa_urop_maneuver_10004[[#This Row],[y-pos]]^2+ssa_urop_maneuver_10004[[#This Row],[z-pos]]^2)-6378</f>
        <v>540.22723688692622</v>
      </c>
      <c r="O562">
        <f>SQRT(ssa_urop_maneuver_10004[[#This Row],[x-vel]]^2+ssa_urop_maneuver_10004[[#This Row],[y-vel]]^2+ssa_urop_maneuver_10004[[#This Row],[z-vel]]^2)</f>
        <v>7.5908887146686554</v>
      </c>
    </row>
    <row r="563" spans="1:15" x14ac:dyDescent="0.35">
      <c r="A563">
        <v>10004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-465.14319547952931</v>
      </c>
      <c r="I563">
        <v>-4196.7884274372946</v>
      </c>
      <c r="J563">
        <v>-5482.1660009793022</v>
      </c>
      <c r="K563">
        <v>7.3463240433990897</v>
      </c>
      <c r="L563">
        <v>-1.757420152985238</v>
      </c>
      <c r="M563">
        <v>0.71648335412997366</v>
      </c>
      <c r="N563">
        <f>SQRT(ssa_urop_maneuver_10004[[#This Row],[x-pos]]^2+ssa_urop_maneuver_10004[[#This Row],[y-pos]]^2+ssa_urop_maneuver_10004[[#This Row],[z-pos]]^2)-6378</f>
        <v>541.793014192398</v>
      </c>
      <c r="O563">
        <f>SQRT(ssa_urop_maneuver_10004[[#This Row],[x-vel]]^2+ssa_urop_maneuver_10004[[#This Row],[y-vel]]^2+ssa_urop_maneuver_10004[[#This Row],[z-vel]]^2)</f>
        <v>7.5875128297412155</v>
      </c>
    </row>
    <row r="564" spans="1:15" x14ac:dyDescent="0.35">
      <c r="A564">
        <v>10004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3729.027929450539</v>
      </c>
      <c r="I564">
        <v>-4302.969778732162</v>
      </c>
      <c r="J564">
        <v>-3937.9289046661461</v>
      </c>
      <c r="K564">
        <v>6.1272789807457322</v>
      </c>
      <c r="L564">
        <v>1.416679614045858</v>
      </c>
      <c r="M564">
        <v>4.2442466827946843</v>
      </c>
      <c r="N564">
        <f>SQRT(ssa_urop_maneuver_10004[[#This Row],[x-pos]]^2+ssa_urop_maneuver_10004[[#This Row],[y-pos]]^2+ssa_urop_maneuver_10004[[#This Row],[z-pos]]^2)-6378</f>
        <v>545.03995897102959</v>
      </c>
      <c r="O564">
        <f>SQRT(ssa_urop_maneuver_10004[[#This Row],[x-vel]]^2+ssa_urop_maneuver_10004[[#This Row],[y-vel]]^2+ssa_urop_maneuver_10004[[#This Row],[z-vel]]^2)</f>
        <v>7.5871047667180171</v>
      </c>
    </row>
    <row r="565" spans="1:15" x14ac:dyDescent="0.35">
      <c r="A565">
        <v>10004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6368.7707432777333</v>
      </c>
      <c r="I565">
        <v>-2615.866343857806</v>
      </c>
      <c r="J565">
        <v>-748.31708873478055</v>
      </c>
      <c r="K565">
        <v>2.3517912931092626</v>
      </c>
      <c r="L565">
        <v>4.0033973859436198</v>
      </c>
      <c r="M565">
        <v>6.0011919017928674</v>
      </c>
      <c r="N565">
        <f>SQRT(ssa_urop_maneuver_10004[[#This Row],[x-pos]]^2+ssa_urop_maneuver_10004[[#This Row],[y-pos]]^2+ssa_urop_maneuver_10004[[#This Row],[z-pos]]^2)-6378</f>
        <v>547.60293221109532</v>
      </c>
      <c r="O565">
        <f>SQRT(ssa_urop_maneuver_10004[[#This Row],[x-vel]]^2+ssa_urop_maneuver_10004[[#This Row],[y-vel]]^2+ssa_urop_maneuver_10004[[#This Row],[z-vel]]^2)</f>
        <v>7.5876489875500326</v>
      </c>
    </row>
    <row r="566" spans="1:15" x14ac:dyDescent="0.35">
      <c r="A566">
        <v>10004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6351.9858754200841</v>
      </c>
      <c r="I566">
        <v>162.33021444063689</v>
      </c>
      <c r="J566">
        <v>2754.2179916781138</v>
      </c>
      <c r="K566">
        <v>-2.4049494718594162</v>
      </c>
      <c r="L566">
        <v>4.9209842426260169</v>
      </c>
      <c r="M566">
        <v>5.2490990896189782</v>
      </c>
      <c r="N566">
        <f>SQRT(ssa_urop_maneuver_10004[[#This Row],[x-pos]]^2+ssa_urop_maneuver_10004[[#This Row],[y-pos]]^2+ssa_urop_maneuver_10004[[#This Row],[z-pos]]^2)-6378</f>
        <v>547.30088918452839</v>
      </c>
      <c r="O566">
        <f>SQRT(ssa_urop_maneuver_10004[[#This Row],[x-vel]]^2+ssa_urop_maneuver_10004[[#This Row],[y-vel]]^2+ssa_urop_maneuver_10004[[#This Row],[z-vel]]^2)</f>
        <v>7.5863633666605521</v>
      </c>
    </row>
    <row r="567" spans="1:15" x14ac:dyDescent="0.35">
      <c r="A567">
        <v>10004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3687.5815205178819</v>
      </c>
      <c r="I567">
        <v>2873.1699646742732</v>
      </c>
      <c r="J567">
        <v>5106.0654446370518</v>
      </c>
      <c r="K567">
        <v>-6.1534949434564066</v>
      </c>
      <c r="L567">
        <v>3.787939716538927</v>
      </c>
      <c r="M567">
        <v>2.3062749889723162</v>
      </c>
      <c r="N567">
        <f>SQRT(ssa_urop_maneuver_10004[[#This Row],[x-pos]]^2+ssa_urop_maneuver_10004[[#This Row],[y-pos]]^2+ssa_urop_maneuver_10004[[#This Row],[z-pos]]^2)-6378</f>
        <v>544.80777151062466</v>
      </c>
      <c r="O567">
        <f>SQRT(ssa_urop_maneuver_10004[[#This Row],[x-vel]]^2+ssa_urop_maneuver_10004[[#This Row],[y-vel]]^2+ssa_urop_maneuver_10004[[#This Row],[z-vel]]^2)</f>
        <v>7.5850439445026181</v>
      </c>
    </row>
    <row r="568" spans="1:15" x14ac:dyDescent="0.35">
      <c r="A568">
        <v>10004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-512.00379687215082</v>
      </c>
      <c r="I568">
        <v>4388.0994826636788</v>
      </c>
      <c r="J568">
        <v>5326.8609517521181</v>
      </c>
      <c r="K568">
        <v>-7.3381539513554497</v>
      </c>
      <c r="L568">
        <v>1.0786155160377069</v>
      </c>
      <c r="M568">
        <v>-1.5974680313414651</v>
      </c>
      <c r="N568">
        <f>SQRT(ssa_urop_maneuver_10004[[#This Row],[x-pos]]^2+ssa_urop_maneuver_10004[[#This Row],[y-pos]]^2+ssa_urop_maneuver_10004[[#This Row],[z-pos]]^2)-6378</f>
        <v>542.47776942215387</v>
      </c>
      <c r="O568">
        <f>SQRT(ssa_urop_maneuver_10004[[#This Row],[x-vel]]^2+ssa_urop_maneuver_10004[[#This Row],[y-vel]]^2+ssa_urop_maneuver_10004[[#This Row],[z-vel]]^2)</f>
        <v>7.5870823744301648</v>
      </c>
    </row>
    <row r="569" spans="1:15" x14ac:dyDescent="0.35">
      <c r="A569">
        <v>10004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-4497.7068584695171</v>
      </c>
      <c r="I569">
        <v>4075.1340007233621</v>
      </c>
      <c r="J569">
        <v>3323.0621848841911</v>
      </c>
      <c r="K569">
        <v>-5.464405716563892</v>
      </c>
      <c r="L569">
        <v>-2.0855537409673079</v>
      </c>
      <c r="M569">
        <v>-4.840363795268928</v>
      </c>
      <c r="N569">
        <f>SQRT(ssa_urop_maneuver_10004[[#This Row],[x-pos]]^2+ssa_urop_maneuver_10004[[#This Row],[y-pos]]^2+ssa_urop_maneuver_10004[[#This Row],[z-pos]]^2)-6378</f>
        <v>541.45275243516789</v>
      </c>
      <c r="O569">
        <f>SQRT(ssa_urop_maneuver_10004[[#This Row],[x-vel]]^2+ssa_urop_maneuver_10004[[#This Row],[y-vel]]^2+ssa_urop_maneuver_10004[[#This Row],[z-vel]]^2)</f>
        <v>7.5919948572314704</v>
      </c>
    </row>
    <row r="570" spans="1:15" x14ac:dyDescent="0.35">
      <c r="A570">
        <v>10004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-6604.5809620615273</v>
      </c>
      <c r="I570">
        <v>2060.6297475865822</v>
      </c>
      <c r="J570">
        <v>-71.552914684728862</v>
      </c>
      <c r="K570">
        <v>-1.3016689998022311</v>
      </c>
      <c r="L570">
        <v>-4.3858255277900993</v>
      </c>
      <c r="M570">
        <v>-6.0625115854087959</v>
      </c>
      <c r="N570">
        <f>SQRT(ssa_urop_maneuver_10004[[#This Row],[x-pos]]^2+ssa_urop_maneuver_10004[[#This Row],[y-pos]]^2+ssa_urop_maneuver_10004[[#This Row],[z-pos]]^2)-6378</f>
        <v>540.94532863674158</v>
      </c>
      <c r="O570">
        <f>SQRT(ssa_urop_maneuver_10004[[#This Row],[x-vel]]^2+ssa_urop_maneuver_10004[[#This Row],[y-vel]]^2+ssa_urop_maneuver_10004[[#This Row],[z-vel]]^2)</f>
        <v>7.5949887734266808</v>
      </c>
    </row>
    <row r="571" spans="1:15" x14ac:dyDescent="0.35">
      <c r="A571">
        <v>10004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-5949.0784145651614</v>
      </c>
      <c r="I571">
        <v>-815.72634613805667</v>
      </c>
      <c r="J571">
        <v>-3436.10169626572</v>
      </c>
      <c r="K571">
        <v>3.4059936373890229</v>
      </c>
      <c r="L571">
        <v>-4.852960700520959</v>
      </c>
      <c r="M571">
        <v>-4.7436693871884259</v>
      </c>
      <c r="N571">
        <f>SQRT(ssa_urop_maneuver_10004[[#This Row],[x-pos]]^2+ssa_urop_maneuver_10004[[#This Row],[y-pos]]^2+ssa_urop_maneuver_10004[[#This Row],[z-pos]]^2)-6378</f>
        <v>540.36240171827285</v>
      </c>
      <c r="O571">
        <f>SQRT(ssa_urop_maneuver_10004[[#This Row],[x-vel]]^2+ssa_urop_maneuver_10004[[#This Row],[y-vel]]^2+ssa_urop_maneuver_10004[[#This Row],[z-vel]]^2)</f>
        <v>7.5930507356189842</v>
      </c>
    </row>
    <row r="572" spans="1:15" x14ac:dyDescent="0.35">
      <c r="A572">
        <v>10004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-2808.039564424987</v>
      </c>
      <c r="I572">
        <v>-3351.8129241654528</v>
      </c>
      <c r="J572">
        <v>-5361.8875807558297</v>
      </c>
      <c r="K572">
        <v>6.6824740110491643</v>
      </c>
      <c r="L572">
        <v>-3.2943685916703238</v>
      </c>
      <c r="M572">
        <v>-1.4433197699552129</v>
      </c>
      <c r="N572">
        <f>SQRT(ssa_urop_maneuver_10004[[#This Row],[x-pos]]^2+ssa_urop_maneuver_10004[[#This Row],[y-pos]]^2+ssa_urop_maneuver_10004[[#This Row],[z-pos]]^2)-6378</f>
        <v>540.784178064976</v>
      </c>
      <c r="O572">
        <f>SQRT(ssa_urop_maneuver_10004[[#This Row],[x-vel]]^2+ssa_urop_maneuver_10004[[#This Row],[y-vel]]^2+ssa_urop_maneuver_10004[[#This Row],[z-vel]]^2)</f>
        <v>7.5889060663889492</v>
      </c>
    </row>
    <row r="573" spans="1:15" x14ac:dyDescent="0.35">
      <c r="A573">
        <v>10004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1503.917688751164</v>
      </c>
      <c r="I573">
        <v>-4491.0903532906077</v>
      </c>
      <c r="J573">
        <v>-5046.9494601000079</v>
      </c>
      <c r="K573">
        <v>7.1695948085345993</v>
      </c>
      <c r="L573">
        <v>-0.36581796849661807</v>
      </c>
      <c r="M573">
        <v>2.4545780275733922</v>
      </c>
      <c r="N573">
        <f>SQRT(ssa_urop_maneuver_10004[[#This Row],[x-pos]]^2+ssa_urop_maneuver_10004[[#This Row],[y-pos]]^2+ssa_urop_maneuver_10004[[#This Row],[z-pos]]^2)-6378</f>
        <v>543.22531267133036</v>
      </c>
      <c r="O573">
        <f>SQRT(ssa_urop_maneuver_10004[[#This Row],[x-vel]]^2+ssa_urop_maneuver_10004[[#This Row],[y-vel]]^2+ssa_urop_maneuver_10004[[#This Row],[z-vel]]^2)</f>
        <v>7.5869536573045808</v>
      </c>
    </row>
    <row r="574" spans="1:15" x14ac:dyDescent="0.35">
      <c r="A574">
        <v>10004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5189.2078875554744</v>
      </c>
      <c r="I574">
        <v>-3759.510854914844</v>
      </c>
      <c r="J574">
        <v>-2624.085019208112</v>
      </c>
      <c r="K574">
        <v>4.6686510813685604</v>
      </c>
      <c r="L574">
        <v>2.716646464528472</v>
      </c>
      <c r="M574">
        <v>5.3285427253673054</v>
      </c>
      <c r="N574">
        <f>SQRT(ssa_urop_maneuver_10004[[#This Row],[x-pos]]^2+ssa_urop_maneuver_10004[[#This Row],[y-pos]]^2+ssa_urop_maneuver_10004[[#This Row],[z-pos]]^2)-6378</f>
        <v>546.42218214075456</v>
      </c>
      <c r="O574">
        <f>SQRT(ssa_urop_maneuver_10004[[#This Row],[x-vel]]^2+ssa_urop_maneuver_10004[[#This Row],[y-vel]]^2+ssa_urop_maneuver_10004[[#This Row],[z-vel]]^2)</f>
        <v>7.5874790615107273</v>
      </c>
    </row>
    <row r="575" spans="1:15" x14ac:dyDescent="0.35">
      <c r="A575">
        <v>10004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6710.5045269775492</v>
      </c>
      <c r="I575">
        <v>-1460.3881456731949</v>
      </c>
      <c r="J575">
        <v>895.65030888359979</v>
      </c>
      <c r="K575">
        <v>0.21795201640238451</v>
      </c>
      <c r="L575">
        <v>4.6689867531301417</v>
      </c>
      <c r="M575">
        <v>5.9768124666552271</v>
      </c>
      <c r="N575">
        <f>SQRT(ssa_urop_maneuver_10004[[#This Row],[x-pos]]^2+ssa_urop_maneuver_10004[[#This Row],[y-pos]]^2+ssa_urop_maneuver_10004[[#This Row],[z-pos]]^2)-6378</f>
        <v>547.73418623702673</v>
      </c>
      <c r="O575">
        <f>SQRT(ssa_urop_maneuver_10004[[#This Row],[x-vel]]^2+ssa_urop_maneuver_10004[[#This Row],[y-vel]]^2+ssa_urop_maneuver_10004[[#This Row],[z-vel]]^2)</f>
        <v>7.587438806601603</v>
      </c>
    </row>
    <row r="576" spans="1:15" x14ac:dyDescent="0.35">
      <c r="A576">
        <v>10004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5432.9920046758207</v>
      </c>
      <c r="I576">
        <v>1447.9905202605</v>
      </c>
      <c r="J576">
        <v>4041.001324357374</v>
      </c>
      <c r="K576">
        <v>-4.3206027841531833</v>
      </c>
      <c r="L576">
        <v>4.6738894807715816</v>
      </c>
      <c r="M576">
        <v>4.126781896860984</v>
      </c>
      <c r="N576">
        <f>SQRT(ssa_urop_maneuver_10004[[#This Row],[x-pos]]^2+ssa_urop_maneuver_10004[[#This Row],[y-pos]]^2+ssa_urop_maneuver_10004[[#This Row],[z-pos]]^2)-6378</f>
        <v>546.14401735649335</v>
      </c>
      <c r="O576">
        <f>SQRT(ssa_urop_maneuver_10004[[#This Row],[x-vel]]^2+ssa_urop_maneuver_10004[[#This Row],[y-vel]]^2+ssa_urop_maneuver_10004[[#This Row],[z-vel]]^2)</f>
        <v>7.5857221225905072</v>
      </c>
    </row>
    <row r="577" spans="1:15" x14ac:dyDescent="0.35">
      <c r="A577">
        <v>10004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1892.151294887452</v>
      </c>
      <c r="I577">
        <v>3753.5040897396639</v>
      </c>
      <c r="J577">
        <v>5498.8870905989061</v>
      </c>
      <c r="K577">
        <v>-7.0542241775304584</v>
      </c>
      <c r="L577">
        <v>2.7330231497790751</v>
      </c>
      <c r="M577">
        <v>0.55680847446742388</v>
      </c>
      <c r="N577">
        <f>SQRT(ssa_urop_maneuver_10004[[#This Row],[x-pos]]^2+ssa_urop_maneuver_10004[[#This Row],[y-pos]]^2+ssa_urop_maneuver_10004[[#This Row],[z-pos]]^2)-6378</f>
        <v>543.47301588267055</v>
      </c>
      <c r="O577">
        <f>SQRT(ssa_urop_maneuver_10004[[#This Row],[x-vel]]^2+ssa_urop_maneuver_10004[[#This Row],[y-vel]]^2+ssa_urop_maneuver_10004[[#This Row],[z-vel]]^2)</f>
        <v>7.5856133543255648</v>
      </c>
    </row>
    <row r="578" spans="1:15" x14ac:dyDescent="0.35">
      <c r="A578">
        <v>10004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-2436.1997735612831</v>
      </c>
      <c r="I578">
        <v>4496.4451320802846</v>
      </c>
      <c r="J578">
        <v>4661.6234621412441</v>
      </c>
      <c r="K578">
        <v>-6.8505681824413607</v>
      </c>
      <c r="L578">
        <v>-0.34731628548293669</v>
      </c>
      <c r="M578">
        <v>-3.247492205945067</v>
      </c>
      <c r="N578">
        <f>SQRT(ssa_urop_maneuver_10004[[#This Row],[x-pos]]^2+ssa_urop_maneuver_10004[[#This Row],[y-pos]]^2+ssa_urop_maneuver_10004[[#This Row],[z-pos]]^2)-6378</f>
        <v>541.81368718076556</v>
      </c>
      <c r="O578">
        <f>SQRT(ssa_urop_maneuver_10004[[#This Row],[x-vel]]^2+ssa_urop_maneuver_10004[[#This Row],[y-vel]]^2+ssa_urop_maneuver_10004[[#This Row],[z-vel]]^2)</f>
        <v>7.5892765565706952</v>
      </c>
    </row>
    <row r="579" spans="1:15" x14ac:dyDescent="0.35">
      <c r="A579">
        <v>10004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-5747.9095857292868</v>
      </c>
      <c r="I579">
        <v>3364.465159391154</v>
      </c>
      <c r="J579">
        <v>1875.721672994044</v>
      </c>
      <c r="K579">
        <v>-3.7858044232175221</v>
      </c>
      <c r="L579">
        <v>-3.2902408537752228</v>
      </c>
      <c r="M579">
        <v>-5.7016316980900594</v>
      </c>
      <c r="N579">
        <f>SQRT(ssa_urop_maneuver_10004[[#This Row],[x-pos]]^2+ssa_urop_maneuver_10004[[#This Row],[y-pos]]^2+ssa_urop_maneuver_10004[[#This Row],[z-pos]]^2)-6378</f>
        <v>541.27902378673662</v>
      </c>
      <c r="O579">
        <f>SQRT(ssa_urop_maneuver_10004[[#This Row],[x-vel]]^2+ssa_urop_maneuver_10004[[#This Row],[y-vel]]^2+ssa_urop_maneuver_10004[[#This Row],[z-vel]]^2)</f>
        <v>7.5938530422553079</v>
      </c>
    </row>
    <row r="580" spans="1:15" x14ac:dyDescent="0.35">
      <c r="A580">
        <v>10004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-6656.6139018237609</v>
      </c>
      <c r="I580">
        <v>826.37199961060139</v>
      </c>
      <c r="J580">
        <v>-1695.930706917025</v>
      </c>
      <c r="K580">
        <v>0.86729779866670198</v>
      </c>
      <c r="L580">
        <v>-4.862152408206061</v>
      </c>
      <c r="M580">
        <v>-5.7692464198316671</v>
      </c>
      <c r="N580">
        <f>SQRT(ssa_urop_maneuver_10004[[#This Row],[x-pos]]^2+ssa_urop_maneuver_10004[[#This Row],[y-pos]]^2+ssa_urop_maneuver_10004[[#This Row],[z-pos]]^2)-6378</f>
        <v>540.78459574785938</v>
      </c>
      <c r="O580">
        <f>SQRT(ssa_urop_maneuver_10004[[#This Row],[x-vel]]^2+ssa_urop_maneuver_10004[[#This Row],[y-vel]]^2+ssa_urop_maneuver_10004[[#This Row],[z-vel]]^2)</f>
        <v>7.5945332815740967</v>
      </c>
    </row>
    <row r="581" spans="1:15" x14ac:dyDescent="0.35">
      <c r="A581">
        <v>10004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-4781.9138492912034</v>
      </c>
      <c r="I581">
        <v>-2057.4900372902389</v>
      </c>
      <c r="J581">
        <v>-4556.8917125489043</v>
      </c>
      <c r="K581">
        <v>5.152700766375431</v>
      </c>
      <c r="L581">
        <v>-4.401397084071407</v>
      </c>
      <c r="M581">
        <v>-3.4205380996231649</v>
      </c>
      <c r="N581">
        <f>SQRT(ssa_urop_maneuver_10004[[#This Row],[x-pos]]^2+ssa_urop_maneuver_10004[[#This Row],[y-pos]]^2+ssa_urop_maneuver_10004[[#This Row],[z-pos]]^2)-6378</f>
        <v>540.47001839918994</v>
      </c>
      <c r="O581">
        <f>SQRT(ssa_urop_maneuver_10004[[#This Row],[x-vel]]^2+ssa_urop_maneuver_10004[[#This Row],[y-vel]]^2+ssa_urop_maneuver_10004[[#This Row],[z-vel]]^2)</f>
        <v>7.590961887037234</v>
      </c>
    </row>
    <row r="582" spans="1:15" x14ac:dyDescent="0.35">
      <c r="A582">
        <v>10004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-911.33439370425435</v>
      </c>
      <c r="I582">
        <v>-4083.3088512094259</v>
      </c>
      <c r="J582">
        <v>-5511.7155726348228</v>
      </c>
      <c r="K582">
        <v>7.2805209332631913</v>
      </c>
      <c r="L582">
        <v>-2.107117744428542</v>
      </c>
      <c r="M582">
        <v>0.35234230007684508</v>
      </c>
      <c r="N582">
        <f>SQRT(ssa_urop_maneuver_10004[[#This Row],[x-pos]]^2+ssa_urop_maneuver_10004[[#This Row],[y-pos]]^2+ssa_urop_maneuver_10004[[#This Row],[z-pos]]^2)-6378</f>
        <v>541.75072565036498</v>
      </c>
      <c r="O582">
        <f>SQRT(ssa_urop_maneuver_10004[[#This Row],[x-vel]]^2+ssa_urop_maneuver_10004[[#This Row],[y-vel]]^2+ssa_urop_maneuver_10004[[#This Row],[z-vel]]^2)</f>
        <v>7.587494668531412</v>
      </c>
    </row>
    <row r="583" spans="1:15" x14ac:dyDescent="0.35">
      <c r="A583">
        <v>10004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3339.0862101805142</v>
      </c>
      <c r="I583">
        <v>-4408.2296618521887</v>
      </c>
      <c r="J583">
        <v>-4164.431012165569</v>
      </c>
      <c r="K583">
        <v>6.3738308767324039</v>
      </c>
      <c r="L583">
        <v>1.063641528091873</v>
      </c>
      <c r="M583">
        <v>3.9757112900850542</v>
      </c>
      <c r="N583">
        <f>SQRT(ssa_urop_maneuver_10004[[#This Row],[x-pos]]^2+ssa_urop_maneuver_10004[[#This Row],[y-pos]]^2+ssa_urop_maneuver_10004[[#This Row],[z-pos]]^2)-6378</f>
        <v>544.75025735707641</v>
      </c>
      <c r="O583">
        <f>SQRT(ssa_urop_maneuver_10004[[#This Row],[x-vel]]^2+ssa_urop_maneuver_10004[[#This Row],[y-vel]]^2+ssa_urop_maneuver_10004[[#This Row],[z-vel]]^2)</f>
        <v>7.5870503891551131</v>
      </c>
    </row>
    <row r="584" spans="1:15" x14ac:dyDescent="0.35">
      <c r="A584">
        <v>10004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6197.6764630287425</v>
      </c>
      <c r="I584">
        <v>-2896.159724040162</v>
      </c>
      <c r="J584">
        <v>-1077.313721239808</v>
      </c>
      <c r="K584">
        <v>2.8083077958368818</v>
      </c>
      <c r="L584">
        <v>3.7942664120320351</v>
      </c>
      <c r="M584">
        <v>5.9406290685790886</v>
      </c>
      <c r="N584">
        <f>SQRT(ssa_urop_maneuver_10004[[#This Row],[x-pos]]^2+ssa_urop_maneuver_10004[[#This Row],[y-pos]]^2+ssa_urop_maneuver_10004[[#This Row],[z-pos]]^2)-6378</f>
        <v>547.28263260817494</v>
      </c>
      <c r="O584">
        <f>SQRT(ssa_urop_maneuver_10004[[#This Row],[x-vel]]^2+ssa_urop_maneuver_10004[[#This Row],[y-vel]]^2+ssa_urop_maneuver_10004[[#This Row],[z-vel]]^2)</f>
        <v>7.5877614625184089</v>
      </c>
    </row>
    <row r="585" spans="1:15" x14ac:dyDescent="0.35">
      <c r="A585">
        <v>10004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6471.0063602192749</v>
      </c>
      <c r="I585">
        <v>-176.03651168787911</v>
      </c>
      <c r="J585">
        <v>2460.247012589261</v>
      </c>
      <c r="K585">
        <v>-1.9297670541015579</v>
      </c>
      <c r="L585">
        <v>4.9435278275406844</v>
      </c>
      <c r="M585">
        <v>5.4220127014734594</v>
      </c>
      <c r="N585">
        <f>SQRT(ssa_urop_maneuver_10004[[#This Row],[x-pos]]^2+ssa_urop_maneuver_10004[[#This Row],[y-pos]]^2+ssa_urop_maneuver_10004[[#This Row],[z-pos]]^2)-6378</f>
        <v>547.15180558519842</v>
      </c>
      <c r="O585">
        <f>SQRT(ssa_urop_maneuver_10004[[#This Row],[x-vel]]^2+ssa_urop_maneuver_10004[[#This Row],[y-vel]]^2+ssa_urop_maneuver_10004[[#This Row],[z-vel]]^2)</f>
        <v>7.5868761687340367</v>
      </c>
    </row>
    <row r="586" spans="1:15" x14ac:dyDescent="0.35">
      <c r="A586">
        <v>10004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4046.4566476976311</v>
      </c>
      <c r="I586">
        <v>2617.8259632170389</v>
      </c>
      <c r="J586">
        <v>4969.6777090320056</v>
      </c>
      <c r="K586">
        <v>-5.8579494441505728</v>
      </c>
      <c r="L586">
        <v>4.0319367431195312</v>
      </c>
      <c r="M586">
        <v>2.6394422084036822</v>
      </c>
      <c r="N586">
        <f>SQRT(ssa_urop_maneuver_10004[[#This Row],[x-pos]]^2+ssa_urop_maneuver_10004[[#This Row],[y-pos]]^2+ssa_urop_maneuver_10004[[#This Row],[z-pos]]^2)-6378</f>
        <v>544.75383839691131</v>
      </c>
      <c r="O586">
        <f>SQRT(ssa_urop_maneuver_10004[[#This Row],[x-vel]]^2+ssa_urop_maneuver_10004[[#This Row],[y-vel]]^2+ssa_urop_maneuver_10004[[#This Row],[z-vel]]^2)</f>
        <v>7.5854295041378013</v>
      </c>
    </row>
    <row r="587" spans="1:15" x14ac:dyDescent="0.35">
      <c r="A587">
        <v>10004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-63.042042965352557</v>
      </c>
      <c r="I587">
        <v>4321.9104743836251</v>
      </c>
      <c r="J587">
        <v>5404.5836970722439</v>
      </c>
      <c r="K587">
        <v>-7.3442208657795351</v>
      </c>
      <c r="L587">
        <v>1.4424147319149561</v>
      </c>
      <c r="M587">
        <v>-1.242645229842176</v>
      </c>
      <c r="N587">
        <f>SQRT(ssa_urop_maneuver_10004[[#This Row],[x-pos]]^2+ssa_urop_maneuver_10004[[#This Row],[y-pos]]^2+ssa_urop_maneuver_10004[[#This Row],[z-pos]]^2)-6378</f>
        <v>542.43419060012639</v>
      </c>
      <c r="O587">
        <f>SQRT(ssa_urop_maneuver_10004[[#This Row],[x-vel]]^2+ssa_urop_maneuver_10004[[#This Row],[y-vel]]^2+ssa_urop_maneuver_10004[[#This Row],[z-vel]]^2)</f>
        <v>7.5869827699452639</v>
      </c>
    </row>
    <row r="588" spans="1:15" x14ac:dyDescent="0.35">
      <c r="A588">
        <v>10004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-4145.7559071188662</v>
      </c>
      <c r="I588">
        <v>4225.7811227221709</v>
      </c>
      <c r="J588">
        <v>3582.5744308367889</v>
      </c>
      <c r="K588">
        <v>-5.7702686755847994</v>
      </c>
      <c r="L588">
        <v>-1.752708715485251</v>
      </c>
      <c r="M588">
        <v>-4.6112918717333837</v>
      </c>
      <c r="N588">
        <f>SQRT(ssa_urop_maneuver_10004[[#This Row],[x-pos]]^2+ssa_urop_maneuver_10004[[#This Row],[y-pos]]^2+ssa_urop_maneuver_10004[[#This Row],[z-pos]]^2)-6378</f>
        <v>541.49114393909531</v>
      </c>
      <c r="O588">
        <f>SQRT(ssa_urop_maneuver_10004[[#This Row],[x-vel]]^2+ssa_urop_maneuver_10004[[#This Row],[y-vel]]^2+ssa_urop_maneuver_10004[[#This Row],[z-vel]]^2)</f>
        <v>7.5915743529315103</v>
      </c>
    </row>
    <row r="589" spans="1:15" x14ac:dyDescent="0.35">
      <c r="A589">
        <v>10004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-6496.9554186300147</v>
      </c>
      <c r="I589">
        <v>2365.558855927432</v>
      </c>
      <c r="J589">
        <v>261.39644923786648</v>
      </c>
      <c r="K589">
        <v>-1.7805688725502242</v>
      </c>
      <c r="L589">
        <v>-4.2232793931156323</v>
      </c>
      <c r="M589">
        <v>-6.0559066185850376</v>
      </c>
      <c r="N589">
        <f>SQRT(ssa_urop_maneuver_10004[[#This Row],[x-pos]]^2+ssa_urop_maneuver_10004[[#This Row],[y-pos]]^2+ssa_urop_maneuver_10004[[#This Row],[z-pos]]^2)-6378</f>
        <v>541.14926245971219</v>
      </c>
      <c r="O589">
        <f>SQRT(ssa_urop_maneuver_10004[[#This Row],[x-vel]]^2+ssa_urop_maneuver_10004[[#This Row],[y-vel]]^2+ssa_urop_maneuver_10004[[#This Row],[z-vel]]^2)</f>
        <v>7.5947692075027531</v>
      </c>
    </row>
    <row r="590" spans="1:15" x14ac:dyDescent="0.35">
      <c r="A590">
        <v>10004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-6130.9726996296331</v>
      </c>
      <c r="I590">
        <v>-483.93901356820447</v>
      </c>
      <c r="J590">
        <v>-3169.2725611818641</v>
      </c>
      <c r="K590">
        <v>2.955143544547572</v>
      </c>
      <c r="L590">
        <v>-4.9291958096201673</v>
      </c>
      <c r="M590">
        <v>-4.962503081335031</v>
      </c>
      <c r="N590">
        <f>SQRT(ssa_urop_maneuver_10004[[#This Row],[x-pos]]^2+ssa_urop_maneuver_10004[[#This Row],[y-pos]]^2+ssa_urop_maneuver_10004[[#This Row],[z-pos]]^2)-6378</f>
        <v>540.62065584734137</v>
      </c>
      <c r="O590">
        <f>SQRT(ssa_urop_maneuver_10004[[#This Row],[x-vel]]^2+ssa_urop_maneuver_10004[[#This Row],[y-vel]]^2+ssa_urop_maneuver_10004[[#This Row],[z-vel]]^2)</f>
        <v>7.5931733504983203</v>
      </c>
    </row>
    <row r="591" spans="1:15" x14ac:dyDescent="0.35">
      <c r="A591">
        <v>10004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-3203.2243376887941</v>
      </c>
      <c r="I591">
        <v>-3131.7306457500949</v>
      </c>
      <c r="J591">
        <v>-5272.7672738235578</v>
      </c>
      <c r="K591">
        <v>6.4479972267059704</v>
      </c>
      <c r="L591">
        <v>-3.5768464655512289</v>
      </c>
      <c r="M591">
        <v>-1.7952349561141461</v>
      </c>
      <c r="N591">
        <f>SQRT(ssa_urop_maneuver_10004[[#This Row],[x-pos]]^2+ssa_urop_maneuver_10004[[#This Row],[y-pos]]^2+ssa_urop_maneuver_10004[[#This Row],[z-pos]]^2)-6378</f>
        <v>540.84800519543387</v>
      </c>
      <c r="O591">
        <f>SQRT(ssa_urop_maneuver_10004[[#This Row],[x-vel]]^2+ssa_urop_maneuver_10004[[#This Row],[y-vel]]^2+ssa_urop_maneuver_10004[[#This Row],[z-vel]]^2)</f>
        <v>7.5890294123417625</v>
      </c>
    </row>
    <row r="592" spans="1:15" x14ac:dyDescent="0.35">
      <c r="A592">
        <v>10004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1060.2940351265561</v>
      </c>
      <c r="I592">
        <v>-4474.3805085080257</v>
      </c>
      <c r="J592">
        <v>-5172.6500256277059</v>
      </c>
      <c r="K592">
        <v>7.2484215899441704</v>
      </c>
      <c r="L592">
        <v>-0.73676532357687474</v>
      </c>
      <c r="M592">
        <v>2.116324876634724</v>
      </c>
      <c r="N592">
        <f>SQRT(ssa_urop_maneuver_10004[[#This Row],[x-pos]]^2+ssa_urop_maneuver_10004[[#This Row],[y-pos]]^2+ssa_urop_maneuver_10004[[#This Row],[z-pos]]^2)-6378</f>
        <v>543.02685036460389</v>
      </c>
      <c r="O592">
        <f>SQRT(ssa_urop_maneuver_10004[[#This Row],[x-vel]]^2+ssa_urop_maneuver_10004[[#This Row],[y-vel]]^2+ssa_urop_maneuver_10004[[#This Row],[z-vel]]^2)</f>
        <v>7.5869143708794473</v>
      </c>
    </row>
    <row r="593" spans="1:15" x14ac:dyDescent="0.35">
      <c r="A593">
        <v>10004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4882.036638299589</v>
      </c>
      <c r="I593">
        <v>-3953.2632603851011</v>
      </c>
      <c r="J593">
        <v>-2912.2438121623809</v>
      </c>
      <c r="K593">
        <v>5.0282290751560934</v>
      </c>
      <c r="L593">
        <v>2.4115208500737331</v>
      </c>
      <c r="M593">
        <v>5.1450063354311117</v>
      </c>
      <c r="N593">
        <f>SQRT(ssa_urop_maneuver_10004[[#This Row],[x-pos]]^2+ssa_urop_maneuver_10004[[#This Row],[y-pos]]^2+ssa_urop_maneuver_10004[[#This Row],[z-pos]]^2)-6378</f>
        <v>546.14154715862787</v>
      </c>
      <c r="O593">
        <f>SQRT(ssa_urop_maneuver_10004[[#This Row],[x-vel]]^2+ssa_urop_maneuver_10004[[#This Row],[y-vel]]^2+ssa_urop_maneuver_10004[[#This Row],[z-vel]]^2)</f>
        <v>7.5874640450028972</v>
      </c>
    </row>
    <row r="594" spans="1:15" x14ac:dyDescent="0.35">
      <c r="A594">
        <v>10004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6667.9649090108196</v>
      </c>
      <c r="I594">
        <v>-1783.9571377375839</v>
      </c>
      <c r="J594">
        <v>565.34512016152303</v>
      </c>
      <c r="K594">
        <v>0.70841612894887429</v>
      </c>
      <c r="L594">
        <v>4.5571800030004592</v>
      </c>
      <c r="M594">
        <v>6.02505555317647</v>
      </c>
      <c r="N594">
        <f>SQRT(ssa_urop_maneuver_10004[[#This Row],[x-pos]]^2+ssa_urop_maneuver_10004[[#This Row],[y-pos]]^2+ssa_urop_maneuver_10004[[#This Row],[z-pos]]^2)-6378</f>
        <v>547.59558463927169</v>
      </c>
      <c r="O594">
        <f>SQRT(ssa_urop_maneuver_10004[[#This Row],[x-vel]]^2+ssa_urop_maneuver_10004[[#This Row],[y-vel]]^2+ssa_urop_maneuver_10004[[#This Row],[z-vel]]^2)</f>
        <v>7.5875580663586879</v>
      </c>
    </row>
    <row r="595" spans="1:15" x14ac:dyDescent="0.35">
      <c r="A595">
        <v>10004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5672.6750538213664</v>
      </c>
      <c r="I595">
        <v>1129.5719711256379</v>
      </c>
      <c r="J595">
        <v>3806.6072174520309</v>
      </c>
      <c r="K595">
        <v>-3.904544035906254</v>
      </c>
      <c r="L595">
        <v>4.8021373357029118</v>
      </c>
      <c r="M595">
        <v>4.3864446641156016</v>
      </c>
      <c r="N595">
        <f>SQRT(ssa_urop_maneuver_10004[[#This Row],[x-pos]]^2+ssa_urop_maneuver_10004[[#This Row],[y-pos]]^2+ssa_urop_maneuver_10004[[#This Row],[z-pos]]^2)-6378</f>
        <v>546.26412062377858</v>
      </c>
      <c r="O595">
        <f>SQRT(ssa_urop_maneuver_10004[[#This Row],[x-vel]]^2+ssa_urop_maneuver_10004[[#This Row],[y-vel]]^2+ssa_urop_maneuver_10004[[#This Row],[z-vel]]^2)</f>
        <v>7.5859662476596341</v>
      </c>
    </row>
    <row r="596" spans="1:15" x14ac:dyDescent="0.35">
      <c r="A596">
        <v>10004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2313.8397596068262</v>
      </c>
      <c r="I596">
        <v>3572.8777827426152</v>
      </c>
      <c r="J596">
        <v>5458.0659784328418</v>
      </c>
      <c r="K596">
        <v>-6.885372427127006</v>
      </c>
      <c r="L596">
        <v>3.0474291637898832</v>
      </c>
      <c r="M596">
        <v>0.9190404759454196</v>
      </c>
      <c r="N596">
        <f>SQRT(ssa_urop_maneuver_10004[[#This Row],[x-pos]]^2+ssa_urop_maneuver_10004[[#This Row],[y-pos]]^2+ssa_urop_maneuver_10004[[#This Row],[z-pos]]^2)-6378</f>
        <v>543.69013380974866</v>
      </c>
      <c r="O596">
        <f>SQRT(ssa_urop_maneuver_10004[[#This Row],[x-vel]]^2+ssa_urop_maneuver_10004[[#This Row],[y-vel]]^2+ssa_urop_maneuver_10004[[#This Row],[z-vel]]^2)</f>
        <v>7.5855002053248883</v>
      </c>
    </row>
    <row r="597" spans="1:15" x14ac:dyDescent="0.35">
      <c r="A597">
        <v>10004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-2008.110843344115</v>
      </c>
      <c r="I597">
        <v>4528.9057966639857</v>
      </c>
      <c r="J597">
        <v>4831.4660530289457</v>
      </c>
      <c r="K597">
        <v>-6.9990501132490213</v>
      </c>
      <c r="L597">
        <v>2.2993823107135689E-2</v>
      </c>
      <c r="M597">
        <v>-2.9328657080844152</v>
      </c>
      <c r="N597">
        <f>SQRT(ssa_urop_maneuver_10004[[#This Row],[x-pos]]^2+ssa_urop_maneuver_10004[[#This Row],[y-pos]]^2+ssa_urop_maneuver_10004[[#This Row],[z-pos]]^2)-6378</f>
        <v>542.01163985899439</v>
      </c>
      <c r="O597">
        <f>SQRT(ssa_urop_maneuver_10004[[#This Row],[x-vel]]^2+ssa_urop_maneuver_10004[[#This Row],[y-vel]]^2+ssa_urop_maneuver_10004[[#This Row],[z-vel]]^2)</f>
        <v>7.5887372115082306</v>
      </c>
    </row>
    <row r="598" spans="1:15" x14ac:dyDescent="0.35">
      <c r="A598">
        <v>10004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-5492.168117716471</v>
      </c>
      <c r="I598">
        <v>3596.9416077646952</v>
      </c>
      <c r="J598">
        <v>2185.717285271779</v>
      </c>
      <c r="K598">
        <v>-4.1911776390761144</v>
      </c>
      <c r="L598">
        <v>-3.018162909497021</v>
      </c>
      <c r="M598">
        <v>-5.5662990429681534</v>
      </c>
      <c r="N598">
        <f>SQRT(ssa_urop_maneuver_10004[[#This Row],[x-pos]]^2+ssa_urop_maneuver_10004[[#This Row],[y-pos]]^2+ssa_urop_maneuver_10004[[#This Row],[z-pos]]^2)-6378</f>
        <v>541.48405692693177</v>
      </c>
      <c r="O598">
        <f>SQRT(ssa_urop_maneuver_10004[[#This Row],[x-vel]]^2+ssa_urop_maneuver_10004[[#This Row],[y-vel]]^2+ssa_urop_maneuver_10004[[#This Row],[z-vel]]^2)</f>
        <v>7.5933498790917922</v>
      </c>
    </row>
    <row r="599" spans="1:15" x14ac:dyDescent="0.35">
      <c r="A599">
        <v>10004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-6680.6109567442618</v>
      </c>
      <c r="I599">
        <v>1162.0302531578359</v>
      </c>
      <c r="J599">
        <v>-1375.4343863991039</v>
      </c>
      <c r="K599">
        <v>0.37439340881579558</v>
      </c>
      <c r="L599">
        <v>-4.8029680810307882</v>
      </c>
      <c r="M599">
        <v>-5.8709455439619767</v>
      </c>
      <c r="N599">
        <f>SQRT(ssa_urop_maneuver_10004[[#This Row],[x-pos]]^2+ssa_urop_maneuver_10004[[#This Row],[y-pos]]^2+ssa_urop_maneuver_10004[[#This Row],[z-pos]]^2)-6378</f>
        <v>541.00981469997805</v>
      </c>
      <c r="O599">
        <f>SQRT(ssa_urop_maneuver_10004[[#This Row],[x-vel]]^2+ssa_urop_maneuver_10004[[#This Row],[y-vel]]^2+ssa_urop_maneuver_10004[[#This Row],[z-vel]]^2)</f>
        <v>7.5945160735975978</v>
      </c>
    </row>
    <row r="600" spans="1:15" x14ac:dyDescent="0.35">
      <c r="A600">
        <v>10004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-5075.5708580505516</v>
      </c>
      <c r="I600">
        <v>-1758.983731863359</v>
      </c>
      <c r="J600">
        <v>-4360.1659649280118</v>
      </c>
      <c r="K600">
        <v>4.7794661817705304</v>
      </c>
      <c r="L600">
        <v>-4.5797474292364537</v>
      </c>
      <c r="M600">
        <v>-3.7161673482901718</v>
      </c>
      <c r="N600">
        <f>SQRT(ssa_urop_maneuver_10004[[#This Row],[x-pos]]^2+ssa_urop_maneuver_10004[[#This Row],[y-pos]]^2+ssa_urop_maneuver_10004[[#This Row],[z-pos]]^2)-6378</f>
        <v>540.56130606418628</v>
      </c>
      <c r="O600">
        <f>SQRT(ssa_urop_maneuver_10004[[#This Row],[x-vel]]^2+ssa_urop_maneuver_10004[[#This Row],[y-vel]]^2+ssa_urop_maneuver_10004[[#This Row],[z-vel]]^2)</f>
        <v>7.5912636141016785</v>
      </c>
    </row>
    <row r="601" spans="1:15" x14ac:dyDescent="0.35">
      <c r="A601">
        <v>10004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-1351.7832882788409</v>
      </c>
      <c r="I601">
        <v>-3946.3983800395158</v>
      </c>
      <c r="J601">
        <v>-5520.7662499597427</v>
      </c>
      <c r="K601">
        <v>7.1819859621253794</v>
      </c>
      <c r="L601">
        <v>-2.447839067997934</v>
      </c>
      <c r="M601">
        <v>-1.3065773939240631E-2</v>
      </c>
      <c r="N601">
        <f>SQRT(ssa_urop_maneuver_10004[[#This Row],[x-pos]]^2+ssa_urop_maneuver_10004[[#This Row],[y-pos]]^2+ssa_urop_maneuver_10004[[#This Row],[z-pos]]^2)-6378</f>
        <v>541.55477029722169</v>
      </c>
      <c r="O601">
        <f>SQRT(ssa_urop_maneuver_10004[[#This Row],[x-vel]]^2+ssa_urop_maneuver_10004[[#This Row],[y-vel]]^2+ssa_urop_maneuver_10004[[#This Row],[z-vel]]^2)</f>
        <v>7.5876879994786055</v>
      </c>
    </row>
    <row r="602" spans="1:15" x14ac:dyDescent="0.35">
      <c r="A602">
        <v>10004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2935.4162469173621</v>
      </c>
      <c r="I602">
        <v>-4489.8766886374824</v>
      </c>
      <c r="J602">
        <v>-4375.3664017856017</v>
      </c>
      <c r="K602">
        <v>6.5905991024113542</v>
      </c>
      <c r="L602">
        <v>0.70215432791357224</v>
      </c>
      <c r="M602">
        <v>3.6925516231404019</v>
      </c>
      <c r="N602">
        <f>SQRT(ssa_urop_maneuver_10004[[#This Row],[x-pos]]^2+ssa_urop_maneuver_10004[[#This Row],[y-pos]]^2+ssa_urop_maneuver_10004[[#This Row],[z-pos]]^2)-6378</f>
        <v>544.39065437013414</v>
      </c>
      <c r="O602">
        <f>SQRT(ssa_urop_maneuver_10004[[#This Row],[x-vel]]^2+ssa_urop_maneuver_10004[[#This Row],[y-vel]]^2+ssa_urop_maneuver_10004[[#This Row],[z-vel]]^2)</f>
        <v>7.5870913213477218</v>
      </c>
    </row>
    <row r="603" spans="1:15" x14ac:dyDescent="0.35">
      <c r="A603">
        <v>10004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5999.1190469867888</v>
      </c>
      <c r="I603">
        <v>-3162.4632893722842</v>
      </c>
      <c r="J603">
        <v>-1402.1037169664689</v>
      </c>
      <c r="K603">
        <v>3.2504257270680141</v>
      </c>
      <c r="L603">
        <v>3.5626306425977021</v>
      </c>
      <c r="M603">
        <v>5.8581542369762856</v>
      </c>
      <c r="N603">
        <f>SQRT(ssa_urop_maneuver_10004[[#This Row],[x-pos]]^2+ssa_urop_maneuver_10004[[#This Row],[y-pos]]^2+ssa_urop_maneuver_10004[[#This Row],[z-pos]]^2)-6378</f>
        <v>547.06304878722676</v>
      </c>
      <c r="O603">
        <f>SQRT(ssa_urop_maneuver_10004[[#This Row],[x-vel]]^2+ssa_urop_maneuver_10004[[#This Row],[y-vel]]^2+ssa_urop_maneuver_10004[[#This Row],[z-vel]]^2)</f>
        <v>7.5878571129776127</v>
      </c>
    </row>
    <row r="604" spans="1:15" x14ac:dyDescent="0.35">
      <c r="A604">
        <v>10004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6560.3729139088746</v>
      </c>
      <c r="I604">
        <v>-516.01415513344227</v>
      </c>
      <c r="J604">
        <v>2157.3908597361951</v>
      </c>
      <c r="K604">
        <v>-1.4471060565693199</v>
      </c>
      <c r="L604">
        <v>4.9384832403297079</v>
      </c>
      <c r="M604">
        <v>5.5749356687540708</v>
      </c>
      <c r="N604">
        <f>SQRT(ssa_urop_maneuver_10004[[#This Row],[x-pos]]^2+ssa_urop_maneuver_10004[[#This Row],[y-pos]]^2+ssa_urop_maneuver_10004[[#This Row],[z-pos]]^2)-6378</f>
        <v>547.25080408793474</v>
      </c>
      <c r="O604">
        <f>SQRT(ssa_urop_maneuver_10004[[#This Row],[x-vel]]^2+ssa_urop_maneuver_10004[[#This Row],[y-vel]]^2+ssa_urop_maneuver_10004[[#This Row],[z-vel]]^2)</f>
        <v>7.5870047030908987</v>
      </c>
    </row>
    <row r="605" spans="1:15" x14ac:dyDescent="0.35">
      <c r="A605">
        <v>10004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4386.2269320743653</v>
      </c>
      <c r="I605">
        <v>2345.8330207809281</v>
      </c>
      <c r="J605">
        <v>4815.3037746040254</v>
      </c>
      <c r="K605">
        <v>-5.5360494301222136</v>
      </c>
      <c r="L605">
        <v>4.255335728677009</v>
      </c>
      <c r="M605">
        <v>2.963399325408798</v>
      </c>
      <c r="N605">
        <f>SQRT(ssa_urop_maneuver_10004[[#This Row],[x-pos]]^2+ssa_urop_maneuver_10004[[#This Row],[y-pos]]^2+ssa_urop_maneuver_10004[[#This Row],[z-pos]]^2)-6378</f>
        <v>545.08238451316174</v>
      </c>
      <c r="O605">
        <f>SQRT(ssa_urop_maneuver_10004[[#This Row],[x-vel]]^2+ssa_urop_maneuver_10004[[#This Row],[y-vel]]^2+ssa_urop_maneuver_10004[[#This Row],[z-vel]]^2)</f>
        <v>7.5853451482674732</v>
      </c>
    </row>
    <row r="606" spans="1:15" x14ac:dyDescent="0.35">
      <c r="A606">
        <v>10004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385.56149512213159</v>
      </c>
      <c r="I606">
        <v>4231.1879306939154</v>
      </c>
      <c r="J606">
        <v>5463.1237835419997</v>
      </c>
      <c r="K606">
        <v>-7.3164506416352122</v>
      </c>
      <c r="L606">
        <v>1.801495240408334</v>
      </c>
      <c r="M606">
        <v>-0.88248992594028586</v>
      </c>
      <c r="N606">
        <f>SQRT(ssa_urop_maneuver_10004[[#This Row],[x-pos]]^2+ssa_urop_maneuver_10004[[#This Row],[y-pos]]^2+ssa_urop_maneuver_10004[[#This Row],[z-pos]]^2)-6378</f>
        <v>542.78972702342162</v>
      </c>
      <c r="O606">
        <f>SQRT(ssa_urop_maneuver_10004[[#This Row],[x-vel]]^2+ssa_urop_maneuver_10004[[#This Row],[y-vel]]^2+ssa_urop_maneuver_10004[[#This Row],[z-vel]]^2)</f>
        <v>7.5864763600820826</v>
      </c>
    </row>
    <row r="607" spans="1:15" x14ac:dyDescent="0.35">
      <c r="A607">
        <v>10004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-3775.2223277192229</v>
      </c>
      <c r="I607">
        <v>4354.5230485115371</v>
      </c>
      <c r="J607">
        <v>3830.030033537957</v>
      </c>
      <c r="K607">
        <v>-6.0491648048740352</v>
      </c>
      <c r="L607">
        <v>-1.4067061226176669</v>
      </c>
      <c r="M607">
        <v>-4.3646784079348304</v>
      </c>
      <c r="N607">
        <f>SQRT(ssa_urop_maneuver_10004[[#This Row],[x-pos]]^2+ssa_urop_maneuver_10004[[#This Row],[y-pos]]^2+ssa_urop_maneuver_10004[[#This Row],[z-pos]]^2)-6378</f>
        <v>541.77634476221556</v>
      </c>
      <c r="O607">
        <f>SQRT(ssa_urop_maneuver_10004[[#This Row],[x-vel]]^2+ssa_urop_maneuver_10004[[#This Row],[y-vel]]^2+ssa_urop_maneuver_10004[[#This Row],[z-vel]]^2)</f>
        <v>7.590891552158368</v>
      </c>
    </row>
    <row r="608" spans="1:15" x14ac:dyDescent="0.35">
      <c r="A608">
        <v>10004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-6359.66457739826</v>
      </c>
      <c r="I608">
        <v>2660.6225713180688</v>
      </c>
      <c r="J608">
        <v>594.68384248524626</v>
      </c>
      <c r="K608">
        <v>-2.2508672465919188</v>
      </c>
      <c r="L608">
        <v>-4.0352582810489741</v>
      </c>
      <c r="M608">
        <v>-6.0271012978701233</v>
      </c>
      <c r="N608">
        <f>SQRT(ssa_urop_maneuver_10004[[#This Row],[x-pos]]^2+ssa_urop_maneuver_10004[[#This Row],[y-pos]]^2+ssa_urop_maneuver_10004[[#This Row],[z-pos]]^2)-6378</f>
        <v>541.38544066843951</v>
      </c>
      <c r="O608">
        <f>SQRT(ssa_urop_maneuver_10004[[#This Row],[x-vel]]^2+ssa_urop_maneuver_10004[[#This Row],[y-vel]]^2+ssa_urop_maneuver_10004[[#This Row],[z-vel]]^2)</f>
        <v>7.5944494738817196</v>
      </c>
    </row>
    <row r="609" spans="1:15" x14ac:dyDescent="0.35">
      <c r="A609">
        <v>10004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-6284.6380394421394</v>
      </c>
      <c r="I609">
        <v>-145.70818399684771</v>
      </c>
      <c r="J609">
        <v>-2889.8115218098892</v>
      </c>
      <c r="K609">
        <v>2.4911299786814718</v>
      </c>
      <c r="L609">
        <v>-4.9785682726662177</v>
      </c>
      <c r="M609">
        <v>-5.1640720943938474</v>
      </c>
      <c r="N609">
        <f>SQRT(ssa_urop_maneuver_10004[[#This Row],[x-pos]]^2+ssa_urop_maneuver_10004[[#This Row],[y-pos]]^2+ssa_urop_maneuver_10004[[#This Row],[z-pos]]^2)-6378</f>
        <v>540.73664719737644</v>
      </c>
      <c r="O609">
        <f>SQRT(ssa_urop_maneuver_10004[[#This Row],[x-vel]]^2+ssa_urop_maneuver_10004[[#This Row],[y-vel]]^2+ssa_urop_maneuver_10004[[#This Row],[z-vel]]^2)</f>
        <v>7.5933860176064734</v>
      </c>
    </row>
    <row r="610" spans="1:15" x14ac:dyDescent="0.35">
      <c r="A610">
        <v>10004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-3583.3106685988719</v>
      </c>
      <c r="I610">
        <v>-2891.58912904299</v>
      </c>
      <c r="J610">
        <v>-5163.9951298466322</v>
      </c>
      <c r="K610">
        <v>6.1845531014419688</v>
      </c>
      <c r="L610">
        <v>-3.8423774858752369</v>
      </c>
      <c r="M610">
        <v>-2.1417374231631499</v>
      </c>
      <c r="N610">
        <f>SQRT(ssa_urop_maneuver_10004[[#This Row],[x-pos]]^2+ssa_urop_maneuver_10004[[#This Row],[y-pos]]^2+ssa_urop_maneuver_10004[[#This Row],[z-pos]]^2)-6378</f>
        <v>540.68836846795875</v>
      </c>
      <c r="O610">
        <f>SQRT(ssa_urop_maneuver_10004[[#This Row],[x-vel]]^2+ssa_urop_maneuver_10004[[#This Row],[y-vel]]^2+ssa_urop_maneuver_10004[[#This Row],[z-vel]]^2)</f>
        <v>7.5894400978131387</v>
      </c>
    </row>
    <row r="611" spans="1:15" x14ac:dyDescent="0.35">
      <c r="A611">
        <v>10004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612.52708408790056</v>
      </c>
      <c r="I611">
        <v>-4432.2348952688581</v>
      </c>
      <c r="J611">
        <v>-5279.6260409149163</v>
      </c>
      <c r="K611">
        <v>7.2943009238346139</v>
      </c>
      <c r="L611">
        <v>-1.1073450800421341</v>
      </c>
      <c r="M611">
        <v>1.7696628389514411</v>
      </c>
      <c r="N611">
        <f>SQRT(ssa_urop_maneuver_10004[[#This Row],[x-pos]]^2+ssa_urop_maneuver_10004[[#This Row],[y-pos]]^2+ssa_urop_maneuver_10004[[#This Row],[z-pos]]^2)-6378</f>
        <v>542.57416169258977</v>
      </c>
      <c r="O611">
        <f>SQRT(ssa_urop_maneuver_10004[[#This Row],[x-vel]]^2+ssa_urop_maneuver_10004[[#This Row],[y-vel]]^2+ssa_urop_maneuver_10004[[#This Row],[z-vel]]^2)</f>
        <v>7.5871434451520487</v>
      </c>
    </row>
    <row r="612" spans="1:15" x14ac:dyDescent="0.35">
      <c r="A612">
        <v>10004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4553.1512618210363</v>
      </c>
      <c r="I612">
        <v>-4126.6028483705913</v>
      </c>
      <c r="J612">
        <v>-3190.1934727321282</v>
      </c>
      <c r="K612">
        <v>5.3643579305798754</v>
      </c>
      <c r="L612">
        <v>2.089842037412303</v>
      </c>
      <c r="M612">
        <v>4.9424999340407201</v>
      </c>
      <c r="N612">
        <f>SQRT(ssa_urop_maneuver_10004[[#This Row],[x-pos]]^2+ssa_urop_maneuver_10004[[#This Row],[y-pos]]^2+ssa_urop_maneuver_10004[[#This Row],[z-pos]]^2)-6378</f>
        <v>545.68195938154349</v>
      </c>
      <c r="O612">
        <f>SQRT(ssa_urop_maneuver_10004[[#This Row],[x-vel]]^2+ssa_urop_maneuver_10004[[#This Row],[y-vel]]^2+ssa_urop_maneuver_10004[[#This Row],[z-vel]]^2)</f>
        <v>7.5876268586893048</v>
      </c>
    </row>
    <row r="613" spans="1:15" x14ac:dyDescent="0.35">
      <c r="A613">
        <v>10004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6595.1042350846437</v>
      </c>
      <c r="I613">
        <v>-2100.5277225170062</v>
      </c>
      <c r="J613">
        <v>232.62731476018209</v>
      </c>
      <c r="K613">
        <v>1.1945668590944789</v>
      </c>
      <c r="L613">
        <v>4.4188157973695503</v>
      </c>
      <c r="M613">
        <v>6.0516693479226973</v>
      </c>
      <c r="N613">
        <f>SQRT(ssa_urop_maneuver_10004[[#This Row],[x-pos]]^2+ssa_urop_maneuver_10004[[#This Row],[y-pos]]^2+ssa_urop_maneuver_10004[[#This Row],[z-pos]]^2)-6378</f>
        <v>547.44092836452</v>
      </c>
      <c r="O613">
        <f>SQRT(ssa_urop_maneuver_10004[[#This Row],[x-vel]]^2+ssa_urop_maneuver_10004[[#This Row],[y-vel]]^2+ssa_urop_maneuver_10004[[#This Row],[z-vel]]^2)</f>
        <v>7.5878603656443673</v>
      </c>
    </row>
    <row r="614" spans="1:15" x14ac:dyDescent="0.35">
      <c r="A614">
        <v>10004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5885.8616704520646</v>
      </c>
      <c r="I614">
        <v>801.8470769827419</v>
      </c>
      <c r="J614">
        <v>3558.2355727356398</v>
      </c>
      <c r="K614">
        <v>-3.471816521775752</v>
      </c>
      <c r="L614">
        <v>4.9045459898361834</v>
      </c>
      <c r="M614">
        <v>4.630615632777034</v>
      </c>
      <c r="N614">
        <f>SQRT(ssa_urop_maneuver_10004[[#This Row],[x-pos]]^2+ssa_urop_maneuver_10004[[#This Row],[y-pos]]^2+ssa_urop_maneuver_10004[[#This Row],[z-pos]]^2)-6378</f>
        <v>546.40370931994858</v>
      </c>
      <c r="O614">
        <f>SQRT(ssa_urop_maneuver_10004[[#This Row],[x-vel]]^2+ssa_urop_maneuver_10004[[#This Row],[y-vel]]^2+ssa_urop_maneuver_10004[[#This Row],[z-vel]]^2)</f>
        <v>7.5862166107890907</v>
      </c>
    </row>
    <row r="615" spans="1:15" x14ac:dyDescent="0.35">
      <c r="A615">
        <v>10004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2723.846204687356</v>
      </c>
      <c r="I615">
        <v>3370.413274757499</v>
      </c>
      <c r="J615">
        <v>5397.5800294868541</v>
      </c>
      <c r="K615">
        <v>-6.6855921194937427</v>
      </c>
      <c r="L615">
        <v>3.347459019018836</v>
      </c>
      <c r="M615">
        <v>1.2785157472687021</v>
      </c>
      <c r="N615">
        <f>SQRT(ssa_urop_maneuver_10004[[#This Row],[x-pos]]^2+ssa_urop_maneuver_10004[[#This Row],[y-pos]]^2+ssa_urop_maneuver_10004[[#This Row],[z-pos]]^2)-6378</f>
        <v>543.91403906221603</v>
      </c>
      <c r="O615">
        <f>SQRT(ssa_urop_maneuver_10004[[#This Row],[x-vel]]^2+ssa_urop_maneuver_10004[[#This Row],[y-vel]]^2+ssa_urop_maneuver_10004[[#This Row],[z-vel]]^2)</f>
        <v>7.5853296822393572</v>
      </c>
    </row>
    <row r="616" spans="1:15" x14ac:dyDescent="0.35">
      <c r="A616">
        <v>10004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-1572.019846892747</v>
      </c>
      <c r="I616">
        <v>4536.0461101164519</v>
      </c>
      <c r="J616">
        <v>4984.2024030755429</v>
      </c>
      <c r="K616">
        <v>-7.1151730717676278</v>
      </c>
      <c r="L616">
        <v>0.39649567214306619</v>
      </c>
      <c r="M616">
        <v>-2.607298288974869</v>
      </c>
      <c r="N616">
        <f>SQRT(ssa_urop_maneuver_10004[[#This Row],[x-pos]]^2+ssa_urop_maneuver_10004[[#This Row],[y-pos]]^2+ssa_urop_maneuver_10004[[#This Row],[z-pos]]^2)-6378</f>
        <v>542.20478793448001</v>
      </c>
      <c r="O616">
        <f>SQRT(ssa_urop_maneuver_10004[[#This Row],[x-vel]]^2+ssa_urop_maneuver_10004[[#This Row],[y-vel]]^2+ssa_urop_maneuver_10004[[#This Row],[z-vel]]^2)</f>
        <v>7.5882080247530537</v>
      </c>
    </row>
    <row r="617" spans="1:15" x14ac:dyDescent="0.35">
      <c r="A617">
        <v>10004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-5212.006051029749</v>
      </c>
      <c r="I617">
        <v>3811.1710333163942</v>
      </c>
      <c r="J617">
        <v>2488.3023762349749</v>
      </c>
      <c r="K617">
        <v>-4.5761935299025494</v>
      </c>
      <c r="L617">
        <v>-2.7265360766222568</v>
      </c>
      <c r="M617">
        <v>-5.4107589246006293</v>
      </c>
      <c r="N617">
        <f>SQRT(ssa_urop_maneuver_10004[[#This Row],[x-pos]]^2+ssa_urop_maneuver_10004[[#This Row],[y-pos]]^2+ssa_urop_maneuver_10004[[#This Row],[z-pos]]^2)-6378</f>
        <v>541.65898269107493</v>
      </c>
      <c r="O617">
        <f>SQRT(ssa_urop_maneuver_10004[[#This Row],[x-vel]]^2+ssa_urop_maneuver_10004[[#This Row],[y-vel]]^2+ssa_urop_maneuver_10004[[#This Row],[z-vel]]^2)</f>
        <v>7.5928820839250495</v>
      </c>
    </row>
    <row r="618" spans="1:15" x14ac:dyDescent="0.35">
      <c r="A618">
        <v>10004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-6673.8920886915057</v>
      </c>
      <c r="I618">
        <v>1494.1789615200059</v>
      </c>
      <c r="J618">
        <v>-1049.5207543563361</v>
      </c>
      <c r="K618">
        <v>-0.11868666313989509</v>
      </c>
      <c r="L618">
        <v>-4.7159854708562357</v>
      </c>
      <c r="M618">
        <v>-5.9516537044492122</v>
      </c>
      <c r="N618">
        <f>SQRT(ssa_urop_maneuver_10004[[#This Row],[x-pos]]^2+ssa_urop_maneuver_10004[[#This Row],[y-pos]]^2+ssa_urop_maneuver_10004[[#This Row],[z-pos]]^2)-6378</f>
        <v>541.16903929747696</v>
      </c>
      <c r="O618">
        <f>SQRT(ssa_urop_maneuver_10004[[#This Row],[x-vel]]^2+ssa_urop_maneuver_10004[[#This Row],[y-vel]]^2+ssa_urop_maneuver_10004[[#This Row],[z-vel]]^2)</f>
        <v>7.5945235073056701</v>
      </c>
    </row>
    <row r="619" spans="1:15" x14ac:dyDescent="0.35">
      <c r="A619">
        <v>10004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-5345.0095225842197</v>
      </c>
      <c r="I619">
        <v>-1447.7484112777629</v>
      </c>
      <c r="J619">
        <v>-4147.4637232573232</v>
      </c>
      <c r="K619">
        <v>4.3855827573543076</v>
      </c>
      <c r="L619">
        <v>-4.733750989798704</v>
      </c>
      <c r="M619">
        <v>-3.9988687008310229</v>
      </c>
      <c r="N619">
        <f>SQRT(ssa_urop_maneuver_10004[[#This Row],[x-pos]]^2+ssa_urop_maneuver_10004[[#This Row],[y-pos]]^2+ssa_urop_maneuver_10004[[#This Row],[z-pos]]^2)-6378</f>
        <v>540.56615163928109</v>
      </c>
      <c r="O619">
        <f>SQRT(ssa_urop_maneuver_10004[[#This Row],[x-vel]]^2+ssa_urop_maneuver_10004[[#This Row],[y-vel]]^2+ssa_urop_maneuver_10004[[#This Row],[z-vel]]^2)</f>
        <v>7.5916194215404138</v>
      </c>
    </row>
    <row r="620" spans="1:15" x14ac:dyDescent="0.35">
      <c r="A620">
        <v>10004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-1784.5067099379071</v>
      </c>
      <c r="I620">
        <v>-3785.835753426371</v>
      </c>
      <c r="J620">
        <v>-5509.9294073702094</v>
      </c>
      <c r="K620">
        <v>7.0511013655438681</v>
      </c>
      <c r="L620">
        <v>-2.7777909955224782</v>
      </c>
      <c r="M620">
        <v>-0.37876582560337307</v>
      </c>
      <c r="N620">
        <f>SQRT(ssa_urop_maneuver_10004[[#This Row],[x-pos]]^2+ssa_urop_maneuver_10004[[#This Row],[y-pos]]^2+ssa_urop_maneuver_10004[[#This Row],[z-pos]]^2)-6378</f>
        <v>541.27298377061106</v>
      </c>
      <c r="O620">
        <f>SQRT(ssa_urop_maneuver_10004[[#This Row],[x-vel]]^2+ssa_urop_maneuver_10004[[#This Row],[y-vel]]^2+ssa_urop_maneuver_10004[[#This Row],[z-vel]]^2)</f>
        <v>7.5879916204899276</v>
      </c>
    </row>
    <row r="621" spans="1:15" x14ac:dyDescent="0.35">
      <c r="A621">
        <v>10004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2519.8148693299968</v>
      </c>
      <c r="I621">
        <v>-4546.7314368401594</v>
      </c>
      <c r="J621">
        <v>-4570.6516443460396</v>
      </c>
      <c r="K621">
        <v>6.7765093669797727</v>
      </c>
      <c r="L621">
        <v>0.33355021529559759</v>
      </c>
      <c r="M621">
        <v>3.3960177880200022</v>
      </c>
      <c r="N621">
        <f>SQRT(ssa_urop_maneuver_10004[[#This Row],[x-pos]]^2+ssa_urop_maneuver_10004[[#This Row],[y-pos]]^2+ssa_urop_maneuver_10004[[#This Row],[z-pos]]^2)-6378</f>
        <v>543.92821317949529</v>
      </c>
      <c r="O621">
        <f>SQRT(ssa_urop_maneuver_10004[[#This Row],[x-vel]]^2+ssa_urop_maneuver_10004[[#This Row],[y-vel]]^2+ssa_urop_maneuver_10004[[#This Row],[z-vel]]^2)</f>
        <v>7.5871781159688494</v>
      </c>
    </row>
    <row r="622" spans="1:15" x14ac:dyDescent="0.35">
      <c r="A622">
        <v>10004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5773.884818366837</v>
      </c>
      <c r="I622">
        <v>-3413.0847974339199</v>
      </c>
      <c r="J622">
        <v>-1721.9630973553251</v>
      </c>
      <c r="K622">
        <v>3.6760726142261029</v>
      </c>
      <c r="L622">
        <v>3.3088515815323301</v>
      </c>
      <c r="M622">
        <v>5.7546561806267471</v>
      </c>
      <c r="N622">
        <f>SQRT(ssa_urop_maneuver_10004[[#This Row],[x-pos]]^2+ssa_urop_maneuver_10004[[#This Row],[y-pos]]^2+ssa_urop_maneuver_10004[[#This Row],[z-pos]]^2)-6378</f>
        <v>546.74191857683036</v>
      </c>
      <c r="O622">
        <f>SQRT(ssa_urop_maneuver_10004[[#This Row],[x-vel]]^2+ssa_urop_maneuver_10004[[#This Row],[y-vel]]^2+ssa_urop_maneuver_10004[[#This Row],[z-vel]]^2)</f>
        <v>7.5880219036912218</v>
      </c>
    </row>
    <row r="623" spans="1:15" x14ac:dyDescent="0.35">
      <c r="A623">
        <v>10004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6619.3814265853898</v>
      </c>
      <c r="I623">
        <v>-855.83203752032716</v>
      </c>
      <c r="J623">
        <v>1846.737751084054</v>
      </c>
      <c r="K623">
        <v>-0.95985627350776803</v>
      </c>
      <c r="L623">
        <v>4.9057396732878287</v>
      </c>
      <c r="M623">
        <v>5.7079086632331304</v>
      </c>
      <c r="N623">
        <f>SQRT(ssa_urop_maneuver_10004[[#This Row],[x-pos]]^2+ssa_urop_maneuver_10004[[#This Row],[y-pos]]^2+ssa_urop_maneuver_10004[[#This Row],[z-pos]]^2)-6378</f>
        <v>547.25084515707749</v>
      </c>
      <c r="O623">
        <f>SQRT(ssa_urop_maneuver_10004[[#This Row],[x-vel]]^2+ssa_urop_maneuver_10004[[#This Row],[y-vel]]^2+ssa_urop_maneuver_10004[[#This Row],[z-vel]]^2)</f>
        <v>7.5873465134837623</v>
      </c>
    </row>
    <row r="624" spans="1:15" x14ac:dyDescent="0.35">
      <c r="A624">
        <v>10004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4704.4055000570761</v>
      </c>
      <c r="I624">
        <v>2058.5524964628371</v>
      </c>
      <c r="J624">
        <v>4643.561618401699</v>
      </c>
      <c r="K624">
        <v>-5.1906229640207364</v>
      </c>
      <c r="L624">
        <v>4.4566854174080852</v>
      </c>
      <c r="M624">
        <v>3.276516528432361</v>
      </c>
      <c r="N624">
        <f>SQRT(ssa_urop_maneuver_10004[[#This Row],[x-pos]]^2+ssa_urop_maneuver_10004[[#This Row],[y-pos]]^2+ssa_urop_maneuver_10004[[#This Row],[z-pos]]^2)-6378</f>
        <v>545.27480268940781</v>
      </c>
      <c r="O624">
        <f>SQRT(ssa_urop_maneuver_10004[[#This Row],[x-vel]]^2+ssa_urop_maneuver_10004[[#This Row],[y-vel]]^2+ssa_urop_maneuver_10004[[#This Row],[z-vel]]^2)</f>
        <v>7.5855238596584575</v>
      </c>
    </row>
    <row r="625" spans="1:15" x14ac:dyDescent="0.35">
      <c r="A625">
        <v>10004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830.15677649244526</v>
      </c>
      <c r="I625">
        <v>4115.929515159758</v>
      </c>
      <c r="J625">
        <v>5501.766968445655</v>
      </c>
      <c r="K625">
        <v>-7.2556563415322746</v>
      </c>
      <c r="L625">
        <v>2.1529364257587229</v>
      </c>
      <c r="M625">
        <v>-0.51956120560396957</v>
      </c>
      <c r="N625">
        <f>SQRT(ssa_urop_maneuver_10004[[#This Row],[x-pos]]^2+ssa_urop_maneuver_10004[[#This Row],[y-pos]]^2+ssa_urop_maneuver_10004[[#This Row],[z-pos]]^2)-6378</f>
        <v>542.94472036869138</v>
      </c>
      <c r="O625">
        <f>SQRT(ssa_urop_maneuver_10004[[#This Row],[x-vel]]^2+ssa_urop_maneuver_10004[[#This Row],[y-vel]]^2+ssa_urop_maneuver_10004[[#This Row],[z-vel]]^2)</f>
        <v>7.5861471147180444</v>
      </c>
    </row>
    <row r="626" spans="1:15" x14ac:dyDescent="0.35">
      <c r="A626">
        <v>10004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-3389.3993720383401</v>
      </c>
      <c r="I626">
        <v>4459.4807913442637</v>
      </c>
      <c r="J626">
        <v>4063.2028540573392</v>
      </c>
      <c r="K626">
        <v>-6.2990111446432806</v>
      </c>
      <c r="L626">
        <v>-1.0506425423288011</v>
      </c>
      <c r="M626">
        <v>-4.1027845146207103</v>
      </c>
      <c r="N626">
        <f>SQRT(ssa_urop_maneuver_10004[[#This Row],[x-pos]]^2+ssa_urop_maneuver_10004[[#This Row],[y-pos]]^2+ssa_urop_maneuver_10004[[#This Row],[z-pos]]^2)-6378</f>
        <v>541.87098613565649</v>
      </c>
      <c r="O626">
        <f>SQRT(ssa_urop_maneuver_10004[[#This Row],[x-vel]]^2+ssa_urop_maneuver_10004[[#This Row],[y-vel]]^2+ssa_urop_maneuver_10004[[#This Row],[z-vel]]^2)</f>
        <v>7.5904039369129022</v>
      </c>
    </row>
    <row r="627" spans="1:15" x14ac:dyDescent="0.35">
      <c r="A627">
        <v>10004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-6193.9828207952723</v>
      </c>
      <c r="I627">
        <v>2942.4272399767901</v>
      </c>
      <c r="J627">
        <v>925.19769056676319</v>
      </c>
      <c r="K627">
        <v>-2.7081799518237908</v>
      </c>
      <c r="L627">
        <v>-3.8234619479187999</v>
      </c>
      <c r="M627">
        <v>-5.9765862346697398</v>
      </c>
      <c r="N627">
        <f>SQRT(ssa_urop_maneuver_10004[[#This Row],[x-pos]]^2+ssa_urop_maneuver_10004[[#This Row],[y-pos]]^2+ssa_urop_maneuver_10004[[#This Row],[z-pos]]^2)-6378</f>
        <v>541.48639810025634</v>
      </c>
      <c r="O627">
        <f>SQRT(ssa_urop_maneuver_10004[[#This Row],[x-vel]]^2+ssa_urop_maneuver_10004[[#This Row],[y-vel]]^2+ssa_urop_maneuver_10004[[#This Row],[z-vel]]^2)</f>
        <v>7.5942532838381913</v>
      </c>
    </row>
    <row r="628" spans="1:15" x14ac:dyDescent="0.35">
      <c r="A628">
        <v>10004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-6408.5758399489332</v>
      </c>
      <c r="I628">
        <v>195.2652338785953</v>
      </c>
      <c r="J628">
        <v>-2600.4367793519618</v>
      </c>
      <c r="K628">
        <v>2.0184449768092532</v>
      </c>
      <c r="L628">
        <v>-5.0003029520706379</v>
      </c>
      <c r="M628">
        <v>-5.3466194082996807</v>
      </c>
      <c r="N628">
        <f>SQRT(ssa_urop_maneuver_10004[[#This Row],[x-pos]]^2+ssa_urop_maneuver_10004[[#This Row],[y-pos]]^2+ssa_urop_maneuver_10004[[#This Row],[z-pos]]^2)-6378</f>
        <v>540.83257864686584</v>
      </c>
      <c r="O628">
        <f>SQRT(ssa_urop_maneuver_10004[[#This Row],[x-vel]]^2+ssa_urop_maneuver_10004[[#This Row],[y-vel]]^2+ssa_urop_maneuver_10004[[#This Row],[z-vel]]^2)</f>
        <v>7.5936479266621033</v>
      </c>
    </row>
    <row r="629" spans="1:15" x14ac:dyDescent="0.35">
      <c r="A629">
        <v>10004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-3944.685922564091</v>
      </c>
      <c r="I629">
        <v>-2633.8664417325481</v>
      </c>
      <c r="J629">
        <v>-5036.7941348231661</v>
      </c>
      <c r="K629">
        <v>5.8943845875204781</v>
      </c>
      <c r="L629">
        <v>-4.0878947781904333</v>
      </c>
      <c r="M629">
        <v>-2.479932591816461</v>
      </c>
      <c r="N629">
        <f>SQRT(ssa_urop_maneuver_10004[[#This Row],[x-pos]]^2+ssa_urop_maneuver_10004[[#This Row],[y-pos]]^2+ssa_urop_maneuver_10004[[#This Row],[z-pos]]^2)-6378</f>
        <v>540.60496177872756</v>
      </c>
      <c r="O629">
        <f>SQRT(ssa_urop_maneuver_10004[[#This Row],[x-vel]]^2+ssa_urop_maneuver_10004[[#This Row],[y-vel]]^2+ssa_urop_maneuver_10004[[#This Row],[z-vel]]^2)</f>
        <v>7.5897772722991732</v>
      </c>
    </row>
    <row r="630" spans="1:15" x14ac:dyDescent="0.35">
      <c r="A630">
        <v>10004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164.68594609219849</v>
      </c>
      <c r="I630">
        <v>-4365.0403567675103</v>
      </c>
      <c r="J630">
        <v>-5367.4107494499231</v>
      </c>
      <c r="K630">
        <v>7.3065513969822007</v>
      </c>
      <c r="L630">
        <v>-1.47395965784372</v>
      </c>
      <c r="M630">
        <v>1.417169381987371</v>
      </c>
      <c r="N630">
        <f>SQRT(ssa_urop_maneuver_10004[[#This Row],[x-pos]]^2+ssa_urop_maneuver_10004[[#This Row],[y-pos]]^2+ssa_urop_maneuver_10004[[#This Row],[z-pos]]^2)-6378</f>
        <v>542.24543859247115</v>
      </c>
      <c r="O630">
        <f>SQRT(ssa_urop_maneuver_10004[[#This Row],[x-vel]]^2+ssa_urop_maneuver_10004[[#This Row],[y-vel]]^2+ssa_urop_maneuver_10004[[#This Row],[z-vel]]^2)</f>
        <v>7.587266928673051</v>
      </c>
    </row>
    <row r="631" spans="1:15" x14ac:dyDescent="0.35">
      <c r="A631">
        <v>10004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4205.4462737916401</v>
      </c>
      <c r="I631">
        <v>-4277.9334141754862</v>
      </c>
      <c r="J631">
        <v>-3456.2456703900871</v>
      </c>
      <c r="K631">
        <v>5.6739110026499713</v>
      </c>
      <c r="L631">
        <v>1.7543991597830551</v>
      </c>
      <c r="M631">
        <v>4.7223509767627423</v>
      </c>
      <c r="N631">
        <f>SQRT(ssa_urop_maneuver_10004[[#This Row],[x-pos]]^2+ssa_urop_maneuver_10004[[#This Row],[y-pos]]^2+ssa_urop_maneuver_10004[[#This Row],[z-pos]]^2)-6378</f>
        <v>545.30317059402933</v>
      </c>
      <c r="O631">
        <f>SQRT(ssa_urop_maneuver_10004[[#This Row],[x-vel]]^2+ssa_urop_maneuver_10004[[#This Row],[y-vel]]^2+ssa_urop_maneuver_10004[[#This Row],[z-vel]]^2)</f>
        <v>7.5876070816543946</v>
      </c>
    </row>
    <row r="632" spans="1:15" x14ac:dyDescent="0.35">
      <c r="A632">
        <v>10004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6492.6188559133516</v>
      </c>
      <c r="I632">
        <v>-2407.410637734255</v>
      </c>
      <c r="J632">
        <v>-100.5685350688362</v>
      </c>
      <c r="K632">
        <v>1.6726336505193109</v>
      </c>
      <c r="L632">
        <v>4.2546987780358787</v>
      </c>
      <c r="M632">
        <v>6.0562407428784093</v>
      </c>
      <c r="N632">
        <f>SQRT(ssa_urop_maneuver_10004[[#This Row],[x-pos]]^2+ssa_urop_maneuver_10004[[#This Row],[y-pos]]^2+ssa_urop_maneuver_10004[[#This Row],[z-pos]]^2)-6378</f>
        <v>547.30429779685164</v>
      </c>
      <c r="O632">
        <f>SQRT(ssa_urop_maneuver_10004[[#This Row],[x-vel]]^2+ssa_urop_maneuver_10004[[#This Row],[y-vel]]^2+ssa_urop_maneuver_10004[[#This Row],[z-vel]]^2)</f>
        <v>7.5880311646941712</v>
      </c>
    </row>
    <row r="633" spans="1:15" x14ac:dyDescent="0.35">
      <c r="A633">
        <v>10004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6071.1740276400014</v>
      </c>
      <c r="I633">
        <v>467.49823258222227</v>
      </c>
      <c r="J633">
        <v>3297.2195527319141</v>
      </c>
      <c r="K633">
        <v>-3.025465386034222</v>
      </c>
      <c r="L633">
        <v>4.9803374181882116</v>
      </c>
      <c r="M633">
        <v>4.8577381366175576</v>
      </c>
      <c r="N633">
        <f>SQRT(ssa_urop_maneuver_10004[[#This Row],[x-pos]]^2+ssa_urop_maneuver_10004[[#This Row],[y-pos]]^2+ssa_urop_maneuver_10004[[#This Row],[z-pos]]^2)-6378</f>
        <v>546.54803220222129</v>
      </c>
      <c r="O633">
        <f>SQRT(ssa_urop_maneuver_10004[[#This Row],[x-vel]]^2+ssa_urop_maneuver_10004[[#This Row],[y-vel]]^2+ssa_urop_maneuver_10004[[#This Row],[z-vel]]^2)</f>
        <v>7.5864893992574354</v>
      </c>
    </row>
    <row r="634" spans="1:15" x14ac:dyDescent="0.35">
      <c r="A634">
        <v>10004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3119.3126324796231</v>
      </c>
      <c r="I634">
        <v>3147.908415356841</v>
      </c>
      <c r="J634">
        <v>5317.5536294203766</v>
      </c>
      <c r="K634">
        <v>-6.4566023550111131</v>
      </c>
      <c r="L634">
        <v>3.6308914492633342</v>
      </c>
      <c r="M634">
        <v>1.63276757539407</v>
      </c>
      <c r="N634">
        <f>SQRT(ssa_urop_maneuver_10004[[#This Row],[x-pos]]^2+ssa_urop_maneuver_10004[[#This Row],[y-pos]]^2+ssa_urop_maneuver_10004[[#This Row],[z-pos]]^2)-6378</f>
        <v>544.12505610691733</v>
      </c>
      <c r="O634">
        <f>SQRT(ssa_urop_maneuver_10004[[#This Row],[x-vel]]^2+ssa_urop_maneuver_10004[[#This Row],[y-vel]]^2+ssa_urop_maneuver_10004[[#This Row],[z-vel]]^2)</f>
        <v>7.5853158564641774</v>
      </c>
    </row>
    <row r="635" spans="1:15" x14ac:dyDescent="0.35">
      <c r="A635">
        <v>10004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-1131.0984626914351</v>
      </c>
      <c r="I635">
        <v>4517.9712597176558</v>
      </c>
      <c r="J635">
        <v>5118.5061620639262</v>
      </c>
      <c r="K635">
        <v>-7.1982602731325906</v>
      </c>
      <c r="L635">
        <v>0.7700169879452774</v>
      </c>
      <c r="M635">
        <v>-2.272849903072069</v>
      </c>
      <c r="N635">
        <f>SQRT(ssa_urop_maneuver_10004[[#This Row],[x-pos]]^2+ssa_urop_maneuver_10004[[#This Row],[y-pos]]^2+ssa_urop_maneuver_10004[[#This Row],[z-pos]]^2)-6378</f>
        <v>542.30009226652328</v>
      </c>
      <c r="O635">
        <f>SQRT(ssa_urop_maneuver_10004[[#This Row],[x-vel]]^2+ssa_urop_maneuver_10004[[#This Row],[y-vel]]^2+ssa_urop_maneuver_10004[[#This Row],[z-vel]]^2)</f>
        <v>7.5877350904850331</v>
      </c>
    </row>
    <row r="636" spans="1:15" x14ac:dyDescent="0.35">
      <c r="A636">
        <v>10004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-4909.5511330396412</v>
      </c>
      <c r="I636">
        <v>4005.4054306645648</v>
      </c>
      <c r="J636">
        <v>2781.2527081889762</v>
      </c>
      <c r="K636">
        <v>-4.9381189778511239</v>
      </c>
      <c r="L636">
        <v>-2.4181356339320561</v>
      </c>
      <c r="M636">
        <v>-5.235824145826415</v>
      </c>
      <c r="N636">
        <f>SQRT(ssa_urop_maneuver_10004[[#This Row],[x-pos]]^2+ssa_urop_maneuver_10004[[#This Row],[y-pos]]^2+ssa_urop_maneuver_10004[[#This Row],[z-pos]]^2)-6378</f>
        <v>541.70603557235881</v>
      </c>
      <c r="O636">
        <f>SQRT(ssa_urop_maneuver_10004[[#This Row],[x-vel]]^2+ssa_urop_maneuver_10004[[#This Row],[y-vel]]^2+ssa_urop_maneuver_10004[[#This Row],[z-vel]]^2)</f>
        <v>7.5925129877744908</v>
      </c>
    </row>
    <row r="637" spans="1:15" x14ac:dyDescent="0.35">
      <c r="A637">
        <v>10004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-6636.6233882331471</v>
      </c>
      <c r="I637">
        <v>1819.8622712841409</v>
      </c>
      <c r="J637">
        <v>-720.41035052133157</v>
      </c>
      <c r="K637">
        <v>-0.60834344784258354</v>
      </c>
      <c r="L637">
        <v>-4.6023313139809918</v>
      </c>
      <c r="M637">
        <v>-6.0105720537978833</v>
      </c>
      <c r="N637">
        <f>SQRT(ssa_urop_maneuver_10004[[#This Row],[x-pos]]^2+ssa_urop_maneuver_10004[[#This Row],[y-pos]]^2+ssa_urop_maneuver_10004[[#This Row],[z-pos]]^2)-6378</f>
        <v>541.22392735088124</v>
      </c>
      <c r="O637">
        <f>SQRT(ssa_urop_maneuver_10004[[#This Row],[x-vel]]^2+ssa_urop_maneuver_10004[[#This Row],[y-vel]]^2+ssa_urop_maneuver_10004[[#This Row],[z-vel]]^2)</f>
        <v>7.5946370346501162</v>
      </c>
    </row>
    <row r="638" spans="1:15" x14ac:dyDescent="0.35">
      <c r="A638">
        <v>10004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-5588.3054751106274</v>
      </c>
      <c r="I638">
        <v>-1126.799704192204</v>
      </c>
      <c r="J638">
        <v>-3920.0883632645709</v>
      </c>
      <c r="K638">
        <v>3.9741471169073632</v>
      </c>
      <c r="L638">
        <v>-4.8624581474482849</v>
      </c>
      <c r="M638">
        <v>-4.2664567950926253</v>
      </c>
      <c r="N638">
        <f>SQRT(ssa_urop_maneuver_10004[[#This Row],[x-pos]]^2+ssa_urop_maneuver_10004[[#This Row],[y-pos]]^2+ssa_urop_maneuver_10004[[#This Row],[z-pos]]^2)-6378</f>
        <v>540.52068236565719</v>
      </c>
      <c r="O638">
        <f>SQRT(ssa_urop_maneuver_10004[[#This Row],[x-vel]]^2+ssa_urop_maneuver_10004[[#This Row],[y-vel]]^2+ssa_urop_maneuver_10004[[#This Row],[z-vel]]^2)</f>
        <v>7.5921010350825382</v>
      </c>
    </row>
    <row r="639" spans="1:15" x14ac:dyDescent="0.35">
      <c r="A639">
        <v>10004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-2206.2641848747339</v>
      </c>
      <c r="I639">
        <v>-3603.4766411598548</v>
      </c>
      <c r="J639">
        <v>-5479.016757637507</v>
      </c>
      <c r="K639">
        <v>6.8889923319225801</v>
      </c>
      <c r="L639">
        <v>-3.0941870199808084</v>
      </c>
      <c r="M639">
        <v>-0.74223386097896205</v>
      </c>
      <c r="N639">
        <f>SQRT(ssa_urop_maneuver_10004[[#This Row],[x-pos]]^2+ssa_urop_maneuver_10004[[#This Row],[y-pos]]^2+ssa_urop_maneuver_10004[[#This Row],[z-pos]]^2)-6378</f>
        <v>540.97898445415922</v>
      </c>
      <c r="O639">
        <f>SQRT(ssa_urop_maneuver_10004[[#This Row],[x-vel]]^2+ssa_urop_maneuver_10004[[#This Row],[y-vel]]^2+ssa_urop_maneuver_10004[[#This Row],[z-vel]]^2)</f>
        <v>7.5883542200064413</v>
      </c>
    </row>
    <row r="640" spans="1:15" x14ac:dyDescent="0.35">
      <c r="A640">
        <v>10004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2095.4976419837481</v>
      </c>
      <c r="I640">
        <v>-4578.7504333161114</v>
      </c>
      <c r="J640">
        <v>-4748.7690494167537</v>
      </c>
      <c r="K640">
        <v>6.9303853347522049</v>
      </c>
      <c r="L640">
        <v>-3.8847071482250112E-2</v>
      </c>
      <c r="M640">
        <v>3.0879180905651729</v>
      </c>
      <c r="N640">
        <f>SQRT(ssa_urop_maneuver_10004[[#This Row],[x-pos]]^2+ssa_urop_maneuver_10004[[#This Row],[y-pos]]^2+ssa_urop_maneuver_10004[[#This Row],[z-pos]]^2)-6378</f>
        <v>543.4791325879487</v>
      </c>
      <c r="O640">
        <f>SQRT(ssa_urop_maneuver_10004[[#This Row],[x-vel]]^2+ssa_urop_maneuver_10004[[#This Row],[y-vel]]^2+ssa_urop_maneuver_10004[[#This Row],[z-vel]]^2)</f>
        <v>7.5872912239580499</v>
      </c>
    </row>
    <row r="641" spans="1:15" x14ac:dyDescent="0.35">
      <c r="A641">
        <v>10004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5523.8600128064736</v>
      </c>
      <c r="I641">
        <v>-3646.1793474061301</v>
      </c>
      <c r="J641">
        <v>-2034.691856990506</v>
      </c>
      <c r="K641">
        <v>4.0821481154986197</v>
      </c>
      <c r="L641">
        <v>3.0353433268967049</v>
      </c>
      <c r="M641">
        <v>5.6304376628030486</v>
      </c>
      <c r="N641">
        <f>SQRT(ssa_urop_maneuver_10004[[#This Row],[x-pos]]^2+ssa_urop_maneuver_10004[[#This Row],[y-pos]]^2+ssa_urop_maneuver_10004[[#This Row],[z-pos]]^2)-6378</f>
        <v>546.42230279442174</v>
      </c>
      <c r="O641">
        <f>SQRT(ssa_urop_maneuver_10004[[#This Row],[x-vel]]^2+ssa_urop_maneuver_10004[[#This Row],[y-vel]]^2+ssa_urop_maneuver_10004[[#This Row],[z-vel]]^2)</f>
        <v>7.5880874153976601</v>
      </c>
    </row>
    <row r="642" spans="1:15" x14ac:dyDescent="0.35">
      <c r="A642">
        <v>10004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6647.9467492194499</v>
      </c>
      <c r="I642">
        <v>-1192.8135099598931</v>
      </c>
      <c r="J642">
        <v>1530.148595102472</v>
      </c>
      <c r="K642">
        <v>-0.47115186851298629</v>
      </c>
      <c r="L642">
        <v>4.8455940530967707</v>
      </c>
      <c r="M642">
        <v>5.8197052362638546</v>
      </c>
      <c r="N642">
        <f>SQRT(ssa_urop_maneuver_10004[[#This Row],[x-pos]]^2+ssa_urop_maneuver_10004[[#This Row],[y-pos]]^2+ssa_urop_maneuver_10004[[#This Row],[z-pos]]^2)-6378</f>
        <v>547.26929246035616</v>
      </c>
      <c r="O642">
        <f>SQRT(ssa_urop_maneuver_10004[[#This Row],[x-vel]]^2+ssa_urop_maneuver_10004[[#This Row],[y-vel]]^2+ssa_urop_maneuver_10004[[#This Row],[z-vel]]^2)</f>
        <v>7.5875381282473304</v>
      </c>
    </row>
    <row r="643" spans="1:15" x14ac:dyDescent="0.35">
      <c r="A643">
        <v>10004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4999.3562324119548</v>
      </c>
      <c r="I643">
        <v>1758.2936706313999</v>
      </c>
      <c r="J643">
        <v>4455.3785914466825</v>
      </c>
      <c r="K643">
        <v>-4.8235183267123771</v>
      </c>
      <c r="L643">
        <v>4.6346654382415418</v>
      </c>
      <c r="M643">
        <v>3.5770700032738518</v>
      </c>
      <c r="N643">
        <f>SQRT(ssa_urop_maneuver_10004[[#This Row],[x-pos]]^2+ssa_urop_maneuver_10004[[#This Row],[y-pos]]^2+ssa_urop_maneuver_10004[[#This Row],[z-pos]]^2)-6378</f>
        <v>545.55095047766099</v>
      </c>
      <c r="O643">
        <f>SQRT(ssa_urop_maneuver_10004[[#This Row],[x-vel]]^2+ssa_urop_maneuver_10004[[#This Row],[y-vel]]^2+ssa_urop_maneuver_10004[[#This Row],[z-vel]]^2)</f>
        <v>7.585636596943095</v>
      </c>
    </row>
    <row r="644" spans="1:15" x14ac:dyDescent="0.35">
      <c r="A644">
        <v>10004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1268.4111438362611</v>
      </c>
      <c r="I644">
        <v>3977.4137404318699</v>
      </c>
      <c r="J644">
        <v>5520.37782811327</v>
      </c>
      <c r="K644">
        <v>-7.1622228868664966</v>
      </c>
      <c r="L644">
        <v>2.4946424288929818</v>
      </c>
      <c r="M644">
        <v>-0.1556780075545062</v>
      </c>
      <c r="N644">
        <f>SQRT(ssa_urop_maneuver_10004[[#This Row],[x-pos]]^2+ssa_urop_maneuver_10004[[#This Row],[y-pos]]^2+ssa_urop_maneuver_10004[[#This Row],[z-pos]]^2)-6378</f>
        <v>543.21797500330376</v>
      </c>
      <c r="O644">
        <f>SQRT(ssa_urop_maneuver_10004[[#This Row],[x-vel]]^2+ssa_urop_maneuver_10004[[#This Row],[y-vel]]^2+ssa_urop_maneuver_10004[[#This Row],[z-vel]]^2)</f>
        <v>7.5858363527842778</v>
      </c>
    </row>
    <row r="645" spans="1:15" x14ac:dyDescent="0.35">
      <c r="A645">
        <v>10004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-2990.291188738337</v>
      </c>
      <c r="I645">
        <v>4540.6012171588663</v>
      </c>
      <c r="J645">
        <v>4281.1001352427493</v>
      </c>
      <c r="K645">
        <v>-6.5185344155920797</v>
      </c>
      <c r="L645">
        <v>-0.68660775573641875</v>
      </c>
      <c r="M645">
        <v>-3.826451681881446</v>
      </c>
      <c r="N645">
        <f>SQRT(ssa_urop_maneuver_10004[[#This Row],[x-pos]]^2+ssa_urop_maneuver_10004[[#This Row],[y-pos]]^2+ssa_urop_maneuver_10004[[#This Row],[z-pos]]^2)-6378</f>
        <v>542.02306171635519</v>
      </c>
      <c r="O645">
        <f>SQRT(ssa_urop_maneuver_10004[[#This Row],[x-vel]]^2+ssa_urop_maneuver_10004[[#This Row],[y-vel]]^2+ssa_urop_maneuver_10004[[#This Row],[z-vel]]^2)</f>
        <v>7.5897597861374457</v>
      </c>
    </row>
    <row r="646" spans="1:15" x14ac:dyDescent="0.35">
      <c r="A646">
        <v>10004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-6000.9185889853889</v>
      </c>
      <c r="I646">
        <v>3209.8559824638692</v>
      </c>
      <c r="J646">
        <v>1251.7607113862459</v>
      </c>
      <c r="K646">
        <v>-3.1505720023201662</v>
      </c>
      <c r="L646">
        <v>-3.5892722521445508</v>
      </c>
      <c r="M646">
        <v>-5.9041755493844281</v>
      </c>
      <c r="N646">
        <f>SQRT(ssa_urop_maneuver_10004[[#This Row],[x-pos]]^2+ssa_urop_maneuver_10004[[#This Row],[y-pos]]^2+ssa_urop_maneuver_10004[[#This Row],[z-pos]]^2)-6378</f>
        <v>541.6173462381339</v>
      </c>
      <c r="O646">
        <f>SQRT(ssa_urop_maneuver_10004[[#This Row],[x-vel]]^2+ssa_urop_maneuver_10004[[#This Row],[y-vel]]^2+ssa_urop_maneuver_10004[[#This Row],[z-vel]]^2)</f>
        <v>7.5939626124815387</v>
      </c>
    </row>
    <row r="647" spans="1:15" x14ac:dyDescent="0.35">
      <c r="A647">
        <v>10004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-6502.582597402753</v>
      </c>
      <c r="I647">
        <v>537.32886293810418</v>
      </c>
      <c r="J647">
        <v>-2301.9575665308462</v>
      </c>
      <c r="K647">
        <v>1.53901967049761</v>
      </c>
      <c r="L647">
        <v>-4.9948144243120014</v>
      </c>
      <c r="M647">
        <v>-5.5091486224900468</v>
      </c>
      <c r="N647">
        <f>SQRT(ssa_urop_maneuver_10004[[#This Row],[x-pos]]^2+ssa_urop_maneuver_10004[[#This Row],[y-pos]]^2+ssa_urop_maneuver_10004[[#This Row],[z-pos]]^2)-6378</f>
        <v>540.90969597812455</v>
      </c>
      <c r="O647">
        <f>SQRT(ssa_urop_maneuver_10004[[#This Row],[x-vel]]^2+ssa_urop_maneuver_10004[[#This Row],[y-vel]]^2+ssa_urop_maneuver_10004[[#This Row],[z-vel]]^2)</f>
        <v>7.5939101406441321</v>
      </c>
    </row>
    <row r="648" spans="1:15" x14ac:dyDescent="0.35">
      <c r="A648">
        <v>10004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-4286.1093203350219</v>
      </c>
      <c r="I648">
        <v>-2360.1774558902221</v>
      </c>
      <c r="J648">
        <v>-4891.2310631711671</v>
      </c>
      <c r="K648">
        <v>5.5789684591909534</v>
      </c>
      <c r="L648">
        <v>-4.3128015139589229</v>
      </c>
      <c r="M648">
        <v>-2.8083687964561279</v>
      </c>
      <c r="N648">
        <f>SQRT(ssa_urop_maneuver_10004[[#This Row],[x-pos]]^2+ssa_urop_maneuver_10004[[#This Row],[y-pos]]^2+ssa_urop_maneuver_10004[[#This Row],[z-pos]]^2)-6378</f>
        <v>540.47613586154785</v>
      </c>
      <c r="O648">
        <f>SQRT(ssa_urop_maneuver_10004[[#This Row],[x-vel]]^2+ssa_urop_maneuver_10004[[#This Row],[y-vel]]^2+ssa_urop_maneuver_10004[[#This Row],[z-vel]]^2)</f>
        <v>7.5902622658484136</v>
      </c>
    </row>
    <row r="649" spans="1:15" x14ac:dyDescent="0.35">
      <c r="A649">
        <v>10004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-281.39571198311819</v>
      </c>
      <c r="I649">
        <v>-4273.6913458076306</v>
      </c>
      <c r="J649">
        <v>-5435.1623374654537</v>
      </c>
      <c r="K649">
        <v>7.2855614541481044</v>
      </c>
      <c r="L649">
        <v>-1.834838403961945</v>
      </c>
      <c r="M649">
        <v>1.060272412810725</v>
      </c>
      <c r="N649">
        <f>SQRT(ssa_urop_maneuver_10004[[#This Row],[x-pos]]^2+ssa_urop_maneuver_10004[[#This Row],[y-pos]]^2+ssa_urop_maneuver_10004[[#This Row],[z-pos]]^2)-6378</f>
        <v>541.87072860154331</v>
      </c>
      <c r="O649">
        <f>SQRT(ssa_urop_maneuver_10004[[#This Row],[x-vel]]^2+ssa_urop_maneuver_10004[[#This Row],[y-vel]]^2+ssa_urop_maneuver_10004[[#This Row],[z-vel]]^2)</f>
        <v>7.5875038886441262</v>
      </c>
    </row>
    <row r="650" spans="1:15" x14ac:dyDescent="0.35">
      <c r="A650">
        <v>10004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3840.5881485758991</v>
      </c>
      <c r="I650">
        <v>-4406.900308143986</v>
      </c>
      <c r="J650">
        <v>-3708.8773731805341</v>
      </c>
      <c r="K650">
        <v>5.9559414687562402</v>
      </c>
      <c r="L650">
        <v>1.4074617000312919</v>
      </c>
      <c r="M650">
        <v>4.4853493179358326</v>
      </c>
      <c r="N650">
        <f>SQRT(ssa_urop_maneuver_10004[[#This Row],[x-pos]]^2+ssa_urop_maneuver_10004[[#This Row],[y-pos]]^2+ssa_urop_maneuver_10004[[#This Row],[z-pos]]^2)-6378</f>
        <v>544.90827775377602</v>
      </c>
      <c r="O650">
        <f>SQRT(ssa_urop_maneuver_10004[[#This Row],[x-vel]]^2+ssa_urop_maneuver_10004[[#This Row],[y-vel]]^2+ssa_urop_maneuver_10004[[#This Row],[z-vel]]^2)</f>
        <v>7.5876574593356976</v>
      </c>
    </row>
    <row r="651" spans="1:15" x14ac:dyDescent="0.35">
      <c r="A651">
        <v>10004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6361.1880419400886</v>
      </c>
      <c r="I651">
        <v>-2703.00548850728</v>
      </c>
      <c r="J651">
        <v>-432.55212029309268</v>
      </c>
      <c r="K651">
        <v>2.1403845382144149</v>
      </c>
      <c r="L651">
        <v>4.0664542140803723</v>
      </c>
      <c r="M651">
        <v>6.0384258500010892</v>
      </c>
      <c r="N651">
        <f>SQRT(ssa_urop_maneuver_10004[[#This Row],[x-pos]]^2+ssa_urop_maneuver_10004[[#This Row],[y-pos]]^2+ssa_urop_maneuver_10004[[#This Row],[z-pos]]^2)-6378</f>
        <v>547.17532720956569</v>
      </c>
      <c r="O651">
        <f>SQRT(ssa_urop_maneuver_10004[[#This Row],[x-vel]]^2+ssa_urop_maneuver_10004[[#This Row],[y-vel]]^2+ssa_urop_maneuver_10004[[#This Row],[z-vel]]^2)</f>
        <v>7.5881409180774133</v>
      </c>
    </row>
    <row r="652" spans="1:15" x14ac:dyDescent="0.35">
      <c r="A652">
        <v>10004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6227.9111284438304</v>
      </c>
      <c r="I652">
        <v>128.588877214831</v>
      </c>
      <c r="J652">
        <v>3024.6962478538144</v>
      </c>
      <c r="K652">
        <v>-2.567594239952967</v>
      </c>
      <c r="L652">
        <v>5.0294198013297304</v>
      </c>
      <c r="M652">
        <v>5.0664614792455414</v>
      </c>
      <c r="N652">
        <f>SQRT(ssa_urop_maneuver_10004[[#This Row],[x-pos]]^2+ssa_urop_maneuver_10004[[#This Row],[y-pos]]^2+ssa_urop_maneuver_10004[[#This Row],[z-pos]]^2)-6378</f>
        <v>546.75266814048882</v>
      </c>
      <c r="O652">
        <f>SQRT(ssa_urop_maneuver_10004[[#This Row],[x-vel]]^2+ssa_urop_maneuver_10004[[#This Row],[y-vel]]^2+ssa_urop_maneuver_10004[[#This Row],[z-vel]]^2)</f>
        <v>7.5866089684210136</v>
      </c>
    </row>
    <row r="653" spans="1:15" x14ac:dyDescent="0.35">
      <c r="A653">
        <v>10004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3498.6204024694321</v>
      </c>
      <c r="I653">
        <v>2906.9619336828318</v>
      </c>
      <c r="J653">
        <v>5218.2307119905963</v>
      </c>
      <c r="K653">
        <v>-6.1993060936576221</v>
      </c>
      <c r="L653">
        <v>3.896433321918003</v>
      </c>
      <c r="M653">
        <v>1.98040114283549</v>
      </c>
      <c r="N653">
        <f>SQRT(ssa_urop_maneuver_10004[[#This Row],[x-pos]]^2+ssa_urop_maneuver_10004[[#This Row],[y-pos]]^2+ssa_urop_maneuver_10004[[#This Row],[z-pos]]^2)-6378</f>
        <v>544.47818111536435</v>
      </c>
      <c r="O653">
        <f>SQRT(ssa_urop_maneuver_10004[[#This Row],[x-vel]]^2+ssa_urop_maneuver_10004[[#This Row],[y-vel]]^2+ssa_urop_maneuver_10004[[#This Row],[z-vel]]^2)</f>
        <v>7.5852209830404806</v>
      </c>
    </row>
    <row r="654" spans="1:15" x14ac:dyDescent="0.35">
      <c r="A654">
        <v>10004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-687.19678469495852</v>
      </c>
      <c r="I654">
        <v>4475.3564762917586</v>
      </c>
      <c r="J654">
        <v>5233.8463194598626</v>
      </c>
      <c r="K654">
        <v>-7.2480834013328579</v>
      </c>
      <c r="L654">
        <v>1.141801052691352</v>
      </c>
      <c r="M654">
        <v>-1.9307541093398319</v>
      </c>
      <c r="N654">
        <f>SQRT(ssa_urop_maneuver_10004[[#This Row],[x-pos]]^2+ssa_urop_maneuver_10004[[#This Row],[y-pos]]^2+ssa_urop_maneuver_10004[[#This Row],[z-pos]]^2)-6378</f>
        <v>542.56372750841911</v>
      </c>
      <c r="O654">
        <f>SQRT(ssa_urop_maneuver_10004[[#This Row],[x-vel]]^2+ssa_urop_maneuver_10004[[#This Row],[y-vel]]^2+ssa_urop_maneuver_10004[[#This Row],[z-vel]]^2)</f>
        <v>7.5872415321601974</v>
      </c>
    </row>
    <row r="655" spans="1:15" x14ac:dyDescent="0.35">
      <c r="A655">
        <v>10004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-4586.0892523292096</v>
      </c>
      <c r="I655">
        <v>4179.3341778490221</v>
      </c>
      <c r="J655">
        <v>3063.5368772537449</v>
      </c>
      <c r="K655">
        <v>-5.2755272146096077</v>
      </c>
      <c r="L655">
        <v>-2.094326626569933</v>
      </c>
      <c r="M655">
        <v>-5.0418028861808679</v>
      </c>
      <c r="N655">
        <f>SQRT(ssa_urop_maneuver_10004[[#This Row],[x-pos]]^2+ssa_urop_maneuver_10004[[#This Row],[y-pos]]^2+ssa_urop_maneuver_10004[[#This Row],[z-pos]]^2)-6378</f>
        <v>541.84876993421585</v>
      </c>
      <c r="O655">
        <f>SQRT(ssa_urop_maneuver_10004[[#This Row],[x-vel]]^2+ssa_urop_maneuver_10004[[#This Row],[y-vel]]^2+ssa_urop_maneuver_10004[[#This Row],[z-vel]]^2)</f>
        <v>7.5919146303121803</v>
      </c>
    </row>
    <row r="656" spans="1:15" x14ac:dyDescent="0.35">
      <c r="A656">
        <v>10004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-6569.1992638897209</v>
      </c>
      <c r="I656">
        <v>2138.1558676082918</v>
      </c>
      <c r="J656">
        <v>-388.99431512871911</v>
      </c>
      <c r="K656">
        <v>-1.093197774153795</v>
      </c>
      <c r="L656">
        <v>-4.4626905976547526</v>
      </c>
      <c r="M656">
        <v>-6.0470012875881256</v>
      </c>
      <c r="N656">
        <f>SQRT(ssa_urop_maneuver_10004[[#This Row],[x-pos]]^2+ssa_urop_maneuver_10004[[#This Row],[y-pos]]^2+ssa_urop_maneuver_10004[[#This Row],[z-pos]]^2)-6378</f>
        <v>541.35011833333101</v>
      </c>
      <c r="O656">
        <f>SQRT(ssa_urop_maneuver_10004[[#This Row],[x-vel]]^2+ssa_urop_maneuver_10004[[#This Row],[y-vel]]^2+ssa_urop_maneuver_10004[[#This Row],[z-vel]]^2)</f>
        <v>7.5945318036007592</v>
      </c>
    </row>
    <row r="657" spans="1:15" x14ac:dyDescent="0.35">
      <c r="A657">
        <v>10004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-5805.2341767351754</v>
      </c>
      <c r="I657">
        <v>-797.23447367159736</v>
      </c>
      <c r="J657">
        <v>-3678.4029188870309</v>
      </c>
      <c r="K657">
        <v>3.545797861197066</v>
      </c>
      <c r="L657">
        <v>-4.9657806484729567</v>
      </c>
      <c r="M657">
        <v>-4.5180688294897253</v>
      </c>
      <c r="N657">
        <f>SQRT(ssa_urop_maneuver_10004[[#This Row],[x-pos]]^2+ssa_urop_maneuver_10004[[#This Row],[y-pos]]^2+ssa_urop_maneuver_10004[[#This Row],[z-pos]]^2)-6378</f>
        <v>540.59629451098863</v>
      </c>
      <c r="O657">
        <f>SQRT(ssa_urop_maneuver_10004[[#This Row],[x-vel]]^2+ssa_urop_maneuver_10004[[#This Row],[y-vel]]^2+ssa_urop_maneuver_10004[[#This Row],[z-vel]]^2)</f>
        <v>7.5924044853540851</v>
      </c>
    </row>
    <row r="658" spans="1:15" x14ac:dyDescent="0.35">
      <c r="A658">
        <v>10004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-2616.6076988495588</v>
      </c>
      <c r="I658">
        <v>-3400.2279963329629</v>
      </c>
      <c r="J658">
        <v>-5427.9879026322942</v>
      </c>
      <c r="K658">
        <v>6.6958053736690362</v>
      </c>
      <c r="L658">
        <v>-3.396510117100108</v>
      </c>
      <c r="M658">
        <v>-1.10297226862205</v>
      </c>
      <c r="N658">
        <f>SQRT(ssa_urop_maneuver_10004[[#This Row],[x-pos]]^2+ssa_urop_maneuver_10004[[#This Row],[y-pos]]^2+ssa_urop_maneuver_10004[[#This Row],[z-pos]]^2)-6378</f>
        <v>540.90446153491757</v>
      </c>
      <c r="O658">
        <f>SQRT(ssa_urop_maneuver_10004[[#This Row],[x-vel]]^2+ssa_urop_maneuver_10004[[#This Row],[y-vel]]^2+ssa_urop_maneuver_10004[[#This Row],[z-vel]]^2)</f>
        <v>7.5885860608526938</v>
      </c>
    </row>
    <row r="659" spans="1:15" x14ac:dyDescent="0.35">
      <c r="A659">
        <v>10004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1662.871333816973</v>
      </c>
      <c r="I659">
        <v>-4586.4542207000131</v>
      </c>
      <c r="J659">
        <v>-4909.5272097269863</v>
      </c>
      <c r="K659">
        <v>7.0519938457933176</v>
      </c>
      <c r="L659">
        <v>-0.41433382837192639</v>
      </c>
      <c r="M659">
        <v>2.7681945772876828</v>
      </c>
      <c r="N659">
        <f>SQRT(ssa_urop_maneuver_10004[[#This Row],[x-pos]]^2+ssa_urop_maneuver_10004[[#This Row],[y-pos]]^2+ssa_urop_maneuver_10004[[#This Row],[z-pos]]^2)-6378</f>
        <v>543.28317687239633</v>
      </c>
      <c r="O659">
        <f>SQRT(ssa_urop_maneuver_10004[[#This Row],[x-vel]]^2+ssa_urop_maneuver_10004[[#This Row],[y-vel]]^2+ssa_urop_maneuver_10004[[#This Row],[z-vel]]^2)</f>
        <v>7.5871727896605261</v>
      </c>
    </row>
    <row r="660" spans="1:15" x14ac:dyDescent="0.35">
      <c r="A660">
        <v>10004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5249.3330365059164</v>
      </c>
      <c r="I660">
        <v>-3861.861028991701</v>
      </c>
      <c r="J660">
        <v>-2340.2920819938349</v>
      </c>
      <c r="K660">
        <v>4.4685776190114712</v>
      </c>
      <c r="L660">
        <v>2.7427738732903522</v>
      </c>
      <c r="M660">
        <v>5.4850172195492153</v>
      </c>
      <c r="N660">
        <f>SQRT(ssa_urop_maneuver_10004[[#This Row],[x-pos]]^2+ssa_urop_maneuver_10004[[#This Row],[y-pos]]^2+ssa_urop_maneuver_10004[[#This Row],[z-pos]]^2)-6378</f>
        <v>546.33642773372958</v>
      </c>
      <c r="O660">
        <f>SQRT(ssa_urop_maneuver_10004[[#This Row],[x-vel]]^2+ssa_urop_maneuver_10004[[#This Row],[y-vel]]^2+ssa_urop_maneuver_10004[[#This Row],[z-vel]]^2)</f>
        <v>7.5879119892026816</v>
      </c>
    </row>
    <row r="661" spans="1:15" x14ac:dyDescent="0.35">
      <c r="A661">
        <v>10004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6646.2919830347564</v>
      </c>
      <c r="I661">
        <v>-1526.7139975297221</v>
      </c>
      <c r="J661">
        <v>1207.3684080129899</v>
      </c>
      <c r="K661">
        <v>1.8798685503527118E-2</v>
      </c>
      <c r="L661">
        <v>4.7584746359771248</v>
      </c>
      <c r="M661">
        <v>5.9099656613314533</v>
      </c>
      <c r="N661">
        <f>SQRT(ssa_urop_maneuver_10004[[#This Row],[x-pos]]^2+ssa_urop_maneuver_10004[[#This Row],[y-pos]]^2+ssa_urop_maneuver_10004[[#This Row],[z-pos]]^2)-6378</f>
        <v>547.44520061151525</v>
      </c>
      <c r="O661">
        <f>SQRT(ssa_urop_maneuver_10004[[#This Row],[x-vel]]^2+ssa_urop_maneuver_10004[[#This Row],[y-vel]]^2+ssa_urop_maneuver_10004[[#This Row],[z-vel]]^2)</f>
        <v>7.5875640603510703</v>
      </c>
    </row>
    <row r="662" spans="1:15" x14ac:dyDescent="0.35">
      <c r="A662">
        <v>10004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5271.1900724963189</v>
      </c>
      <c r="I662">
        <v>1445.394464763041</v>
      </c>
      <c r="J662">
        <v>4250.3287398375178</v>
      </c>
      <c r="K662">
        <v>-4.4348801823897821</v>
      </c>
      <c r="L662">
        <v>4.7891853781574598</v>
      </c>
      <c r="M662">
        <v>3.864900706947497</v>
      </c>
      <c r="N662">
        <f>SQRT(ssa_urop_maneuver_10004[[#This Row],[x-pos]]^2+ssa_urop_maneuver_10004[[#This Row],[y-pos]]^2+ssa_urop_maneuver_10004[[#This Row],[z-pos]]^2)-6378</f>
        <v>545.86484095697597</v>
      </c>
      <c r="O662">
        <f>SQRT(ssa_urop_maneuver_10004[[#This Row],[x-vel]]^2+ssa_urop_maneuver_10004[[#This Row],[y-vel]]^2+ssa_urop_maneuver_10004[[#This Row],[z-vel]]^2)</f>
        <v>7.5856388190497244</v>
      </c>
    </row>
    <row r="663" spans="1:15" x14ac:dyDescent="0.35">
      <c r="A663">
        <v>10004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1700.359367069163</v>
      </c>
      <c r="I663">
        <v>3815.8312403609289</v>
      </c>
      <c r="J663">
        <v>5518.5876408455806</v>
      </c>
      <c r="K663">
        <v>-7.0363743021761804</v>
      </c>
      <c r="L663">
        <v>2.8262514215723882</v>
      </c>
      <c r="M663">
        <v>0.20949172279368561</v>
      </c>
      <c r="N663">
        <f>SQRT(ssa_urop_maneuver_10004[[#This Row],[x-pos]]^2+ssa_urop_maneuver_10004[[#This Row],[y-pos]]^2+ssa_urop_maneuver_10004[[#This Row],[z-pos]]^2)-6378</f>
        <v>543.45935347364866</v>
      </c>
      <c r="O663">
        <f>SQRT(ssa_urop_maneuver_10004[[#This Row],[x-vel]]^2+ssa_urop_maneuver_10004[[#This Row],[y-vel]]^2+ssa_urop_maneuver_10004[[#This Row],[z-vel]]^2)</f>
        <v>7.5856540390518958</v>
      </c>
    </row>
    <row r="664" spans="1:15" x14ac:dyDescent="0.35">
      <c r="A664">
        <v>10004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-2578.0970986690591</v>
      </c>
      <c r="I664">
        <v>4597.7599655158156</v>
      </c>
      <c r="J664">
        <v>4483.4683789041728</v>
      </c>
      <c r="K664">
        <v>-6.7080357668292869</v>
      </c>
      <c r="L664">
        <v>-0.31540331814305173</v>
      </c>
      <c r="M664">
        <v>-3.5357832207585682</v>
      </c>
      <c r="N664">
        <f>SQRT(ssa_urop_maneuver_10004[[#This Row],[x-pos]]^2+ssa_urop_maneuver_10004[[#This Row],[y-pos]]^2+ssa_urop_maneuver_10004[[#This Row],[z-pos]]^2)-6378</f>
        <v>542.07731570243504</v>
      </c>
      <c r="O664">
        <f>SQRT(ssa_urop_maneuver_10004[[#This Row],[x-vel]]^2+ssa_urop_maneuver_10004[[#This Row],[y-vel]]^2+ssa_urop_maneuver_10004[[#This Row],[z-vel]]^2)</f>
        <v>7.5893995866836832</v>
      </c>
    </row>
    <row r="665" spans="1:15" x14ac:dyDescent="0.35">
      <c r="A665">
        <v>10004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-5780.588591482483</v>
      </c>
      <c r="I665">
        <v>3462.306648338998</v>
      </c>
      <c r="J665">
        <v>1574.0177568611359</v>
      </c>
      <c r="K665">
        <v>-3.5775120152658322</v>
      </c>
      <c r="L665">
        <v>-3.3332655193701868</v>
      </c>
      <c r="M665">
        <v>-5.8099526785566313</v>
      </c>
      <c r="N665">
        <f>SQRT(ssa_urop_maneuver_10004[[#This Row],[x-pos]]^2+ssa_urop_maneuver_10004[[#This Row],[y-pos]]^2+ssa_urop_maneuver_10004[[#This Row],[z-pos]]^2)-6378</f>
        <v>541.55950115497035</v>
      </c>
      <c r="O665">
        <f>SQRT(ssa_urop_maneuver_10004[[#This Row],[x-vel]]^2+ssa_urop_maneuver_10004[[#This Row],[y-vel]]^2+ssa_urop_maneuver_10004[[#This Row],[z-vel]]^2)</f>
        <v>7.5937343493870637</v>
      </c>
    </row>
    <row r="666" spans="1:15" x14ac:dyDescent="0.35">
      <c r="A666">
        <v>10004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-6566.4591184915498</v>
      </c>
      <c r="I666">
        <v>879.79620687554029</v>
      </c>
      <c r="J666">
        <v>-1994.735842400642</v>
      </c>
      <c r="K666">
        <v>1.0533437936966139</v>
      </c>
      <c r="L666">
        <v>-4.9617947923883001</v>
      </c>
      <c r="M666">
        <v>-5.6516983007949966</v>
      </c>
      <c r="N666">
        <f>SQRT(ssa_urop_maneuver_10004[[#This Row],[x-pos]]^2+ssa_urop_maneuver_10004[[#This Row],[y-pos]]^2+ssa_urop_maneuver_10004[[#This Row],[z-pos]]^2)-6378</f>
        <v>540.91594120142599</v>
      </c>
      <c r="O666">
        <f>SQRT(ssa_urop_maneuver_10004[[#This Row],[x-vel]]^2+ssa_urop_maneuver_10004[[#This Row],[y-vel]]^2+ssa_urop_maneuver_10004[[#This Row],[z-vel]]^2)</f>
        <v>7.5941184078667012</v>
      </c>
    </row>
    <row r="667" spans="1:15" x14ac:dyDescent="0.35">
      <c r="A667">
        <v>10004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-4607.2104487309734</v>
      </c>
      <c r="I667">
        <v>-2070.809911417582</v>
      </c>
      <c r="J667">
        <v>-4727.7385832880946</v>
      </c>
      <c r="K667">
        <v>5.2383133637180785</v>
      </c>
      <c r="L667">
        <v>-4.516215028593372</v>
      </c>
      <c r="M667">
        <v>-3.127292092123406</v>
      </c>
      <c r="N667">
        <f>SQRT(ssa_urop_maneuver_10004[[#This Row],[x-pos]]^2+ssa_urop_maneuver_10004[[#This Row],[y-pos]]^2+ssa_urop_maneuver_10004[[#This Row],[z-pos]]^2)-6378</f>
        <v>540.5369782947655</v>
      </c>
      <c r="O667">
        <f>SQRT(ssa_urop_maneuver_10004[[#This Row],[x-vel]]^2+ssa_urop_maneuver_10004[[#This Row],[y-vel]]^2+ssa_urop_maneuver_10004[[#This Row],[z-vel]]^2)</f>
        <v>7.5905257334691676</v>
      </c>
    </row>
    <row r="668" spans="1:15" x14ac:dyDescent="0.35">
      <c r="A668">
        <v>10004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-725.46740940235634</v>
      </c>
      <c r="I668">
        <v>-4158.0088654386682</v>
      </c>
      <c r="J668">
        <v>-5483.562370581426</v>
      </c>
      <c r="K668">
        <v>7.2309684266510379</v>
      </c>
      <c r="L668">
        <v>-2.1894508994377402</v>
      </c>
      <c r="M668">
        <v>0.69843822979074865</v>
      </c>
      <c r="N668">
        <f>SQRT(ssa_urop_maneuver_10004[[#This Row],[x-pos]]^2+ssa_urop_maneuver_10004[[#This Row],[y-pos]]^2+ssa_urop_maneuver_10004[[#This Row],[z-pos]]^2)-6378</f>
        <v>541.88417238526563</v>
      </c>
      <c r="O668">
        <f>SQRT(ssa_urop_maneuver_10004[[#This Row],[x-vel]]^2+ssa_urop_maneuver_10004[[#This Row],[y-vel]]^2+ssa_urop_maneuver_10004[[#This Row],[z-vel]]^2)</f>
        <v>7.5873852933079755</v>
      </c>
    </row>
    <row r="669" spans="1:15" x14ac:dyDescent="0.35">
      <c r="A669">
        <v>10004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3458.590669995458</v>
      </c>
      <c r="I669">
        <v>-4513.2715199415061</v>
      </c>
      <c r="J669">
        <v>-3949.1059099084032</v>
      </c>
      <c r="K669">
        <v>6.2101287602650901</v>
      </c>
      <c r="L669">
        <v>1.0486327627564029</v>
      </c>
      <c r="M669">
        <v>4.2309433454809033</v>
      </c>
      <c r="N669">
        <f>SQRT(ssa_urop_maneuver_10004[[#This Row],[x-pos]]^2+ssa_urop_maneuver_10004[[#This Row],[y-pos]]^2+ssa_urop_maneuver_10004[[#This Row],[z-pos]]^2)-6378</f>
        <v>544.92616766698029</v>
      </c>
      <c r="O669">
        <f>SQRT(ssa_urop_maneuver_10004[[#This Row],[x-vel]]^2+ssa_urop_maneuver_10004[[#This Row],[y-vel]]^2+ssa_urop_maneuver_10004[[#This Row],[z-vel]]^2)</f>
        <v>7.5872400438411658</v>
      </c>
    </row>
    <row r="670" spans="1:15" x14ac:dyDescent="0.35">
      <c r="A670">
        <v>10004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6200.8380993538576</v>
      </c>
      <c r="I670">
        <v>-2987.5408491553289</v>
      </c>
      <c r="J670">
        <v>-764.56099508748082</v>
      </c>
      <c r="K670">
        <v>2.5982432176669219</v>
      </c>
      <c r="L670">
        <v>3.8530974843567218</v>
      </c>
      <c r="M670">
        <v>5.9982003994343396</v>
      </c>
      <c r="N670">
        <f>SQRT(ssa_urop_maneuver_10004[[#This Row],[x-pos]]^2+ssa_urop_maneuver_10004[[#This Row],[y-pos]]^2+ssa_urop_maneuver_10004[[#This Row],[z-pos]]^2)-6378</f>
        <v>547.34092842939117</v>
      </c>
      <c r="O670">
        <f>SQRT(ssa_urop_maneuver_10004[[#This Row],[x-vel]]^2+ssa_urop_maneuver_10004[[#This Row],[y-vel]]^2+ssa_urop_maneuver_10004[[#This Row],[z-vel]]^2)</f>
        <v>7.587861100065191</v>
      </c>
    </row>
    <row r="671" spans="1:15" x14ac:dyDescent="0.35">
      <c r="A671">
        <v>10004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6356.4022248482124</v>
      </c>
      <c r="I671">
        <v>-215.5887344231146</v>
      </c>
      <c r="J671">
        <v>2739.694749285532</v>
      </c>
      <c r="K671">
        <v>-2.097820886903023</v>
      </c>
      <c r="L671">
        <v>5.0511677585573702</v>
      </c>
      <c r="M671">
        <v>5.2575747823227559</v>
      </c>
      <c r="N671">
        <f>SQRT(ssa_urop_maneuver_10004[[#This Row],[x-pos]]^2+ssa_urop_maneuver_10004[[#This Row],[y-pos]]^2+ssa_urop_maneuver_10004[[#This Row],[z-pos]]^2)-6378</f>
        <v>547.04549196091375</v>
      </c>
      <c r="O671">
        <f>SQRT(ssa_urop_maneuver_10004[[#This Row],[x-vel]]^2+ssa_urop_maneuver_10004[[#This Row],[y-vel]]^2+ssa_urop_maneuver_10004[[#This Row],[z-vel]]^2)</f>
        <v>7.5866488511286878</v>
      </c>
    </row>
    <row r="672" spans="1:15" x14ac:dyDescent="0.35">
      <c r="A672">
        <v>10004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3862.248512641293</v>
      </c>
      <c r="I672">
        <v>2646.5643167671601</v>
      </c>
      <c r="J672">
        <v>5099.2233391375958</v>
      </c>
      <c r="K672">
        <v>-5.9136053753166777</v>
      </c>
      <c r="L672">
        <v>4.143783711510661</v>
      </c>
      <c r="M672">
        <v>2.3224726165476999</v>
      </c>
      <c r="N672">
        <f>SQRT(ssa_urop_maneuver_10004[[#This Row],[x-pos]]^2+ssa_urop_maneuver_10004[[#This Row],[y-pos]]^2+ssa_urop_maneuver_10004[[#This Row],[z-pos]]^2)-6378</f>
        <v>544.66891585829671</v>
      </c>
      <c r="O672">
        <f>SQRT(ssa_urop_maneuver_10004[[#This Row],[x-vel]]^2+ssa_urop_maneuver_10004[[#This Row],[y-vel]]^2+ssa_urop_maneuver_10004[[#This Row],[z-vel]]^2)</f>
        <v>7.58521924781145</v>
      </c>
    </row>
    <row r="673" spans="1:15" x14ac:dyDescent="0.35">
      <c r="A673">
        <v>10004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-239.93487757904887</v>
      </c>
      <c r="I673">
        <v>4407.1204851487064</v>
      </c>
      <c r="J673">
        <v>5330.4171695361601</v>
      </c>
      <c r="K673">
        <v>-7.2651012075535348</v>
      </c>
      <c r="L673">
        <v>1.5118532851641222</v>
      </c>
      <c r="M673">
        <v>-1.5802308277251429</v>
      </c>
      <c r="N673">
        <f>SQRT(ssa_urop_maneuver_10004[[#This Row],[x-pos]]^2+ssa_urop_maneuver_10004[[#This Row],[y-pos]]^2+ssa_urop_maneuver_10004[[#This Row],[z-pos]]^2)-6378</f>
        <v>542.5221564114745</v>
      </c>
      <c r="O673">
        <f>SQRT(ssa_urop_maneuver_10004[[#This Row],[x-vel]]^2+ssa_urop_maneuver_10004[[#This Row],[y-vel]]^2+ssa_urop_maneuver_10004[[#This Row],[z-vel]]^2)</f>
        <v>7.5871289287022314</v>
      </c>
    </row>
    <row r="674" spans="1:15" x14ac:dyDescent="0.35">
      <c r="A674">
        <v>10004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-4241.6013744843176</v>
      </c>
      <c r="I674">
        <v>4331.81971281596</v>
      </c>
      <c r="J674">
        <v>3335.5039850129392</v>
      </c>
      <c r="K674">
        <v>-5.5888609270981107</v>
      </c>
      <c r="L674">
        <v>-1.7553266049589931</v>
      </c>
      <c r="M674">
        <v>-4.8290326924204301</v>
      </c>
      <c r="N674">
        <f>SQRT(ssa_urop_maneuver_10004[[#This Row],[x-pos]]^2+ssa_urop_maneuver_10004[[#This Row],[y-pos]]^2+ssa_urop_maneuver_10004[[#This Row],[z-pos]]^2)-6378</f>
        <v>541.64096455917206</v>
      </c>
      <c r="O674">
        <f>SQRT(ssa_urop_maneuver_10004[[#This Row],[x-vel]]^2+ssa_urop_maneuver_10004[[#This Row],[y-vel]]^2+ssa_urop_maneuver_10004[[#This Row],[z-vel]]^2)</f>
        <v>7.5918439589460824</v>
      </c>
    </row>
    <row r="675" spans="1:15" x14ac:dyDescent="0.35">
      <c r="A675">
        <v>10004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-6471.4518301129328</v>
      </c>
      <c r="I675">
        <v>2447.8815978508892</v>
      </c>
      <c r="J675">
        <v>-55.363938070385608</v>
      </c>
      <c r="K675">
        <v>-1.572327151010569</v>
      </c>
      <c r="L675">
        <v>-4.2967270406800608</v>
      </c>
      <c r="M675">
        <v>-6.0618288978221591</v>
      </c>
      <c r="N675">
        <f>SQRT(ssa_urop_maneuver_10004[[#This Row],[x-pos]]^2+ssa_urop_maneuver_10004[[#This Row],[y-pos]]^2+ssa_urop_maneuver_10004[[#This Row],[z-pos]]^2)-6378</f>
        <v>541.16745513560454</v>
      </c>
      <c r="O675">
        <f>SQRT(ssa_urop_maneuver_10004[[#This Row],[x-vel]]^2+ssa_urop_maneuver_10004[[#This Row],[y-vel]]^2+ssa_urop_maneuver_10004[[#This Row],[z-vel]]^2)</f>
        <v>7.5947248481026657</v>
      </c>
    </row>
    <row r="676" spans="1:15" x14ac:dyDescent="0.35">
      <c r="A676">
        <v>10004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-5994.8168191957766</v>
      </c>
      <c r="I676">
        <v>-459.73066183401869</v>
      </c>
      <c r="J676">
        <v>-3422.9703400459089</v>
      </c>
      <c r="K676">
        <v>3.1021878816614952</v>
      </c>
      <c r="L676">
        <v>-5.0424225572415597</v>
      </c>
      <c r="M676">
        <v>-4.754191356897512</v>
      </c>
      <c r="N676">
        <f>SQRT(ssa_urop_maneuver_10004[[#This Row],[x-pos]]^2+ssa_urop_maneuver_10004[[#This Row],[y-pos]]^2+ssa_urop_maneuver_10004[[#This Row],[z-pos]]^2)-6378</f>
        <v>540.51912810660087</v>
      </c>
      <c r="O676">
        <f>SQRT(ssa_urop_maneuver_10004[[#This Row],[x-vel]]^2+ssa_urop_maneuver_10004[[#This Row],[y-vel]]^2+ssa_urop_maneuver_10004[[#This Row],[z-vel]]^2)</f>
        <v>7.5928868262937357</v>
      </c>
    </row>
    <row r="677" spans="1:15" x14ac:dyDescent="0.35">
      <c r="A677">
        <v>10004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-3013.6970107981779</v>
      </c>
      <c r="I677">
        <v>-3175.760422537111</v>
      </c>
      <c r="J677">
        <v>-5357.4179811345048</v>
      </c>
      <c r="K677">
        <v>6.472553783156334</v>
      </c>
      <c r="L677">
        <v>-3.6828541761370328</v>
      </c>
      <c r="M677">
        <v>-1.460600223258403</v>
      </c>
      <c r="N677">
        <f>SQRT(ssa_urop_maneuver_10004[[#This Row],[x-pos]]^2+ssa_urop_maneuver_10004[[#This Row],[y-pos]]^2+ssa_urop_maneuver_10004[[#This Row],[z-pos]]^2)-6378</f>
        <v>540.79695892503241</v>
      </c>
      <c r="O677">
        <f>SQRT(ssa_urop_maneuver_10004[[#This Row],[x-vel]]^2+ssa_urop_maneuver_10004[[#This Row],[y-vel]]^2+ssa_urop_maneuver_10004[[#This Row],[z-vel]]^2)</f>
        <v>7.5888550105219332</v>
      </c>
    </row>
    <row r="678" spans="1:15" x14ac:dyDescent="0.35">
      <c r="A678">
        <v>10004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1224.007750571348</v>
      </c>
      <c r="I678">
        <v>-4568.3928679194642</v>
      </c>
      <c r="J678">
        <v>-5053.0639757440485</v>
      </c>
      <c r="K678">
        <v>7.1409916832947076</v>
      </c>
      <c r="L678">
        <v>-0.79123334283049673</v>
      </c>
      <c r="M678">
        <v>2.4379070856221192</v>
      </c>
      <c r="N678">
        <f>SQRT(ssa_urop_maneuver_10004[[#This Row],[x-pos]]^2+ssa_urop_maneuver_10004[[#This Row],[y-pos]]^2+ssa_urop_maneuver_10004[[#This Row],[z-pos]]^2)-6378</f>
        <v>543.1172444973372</v>
      </c>
      <c r="O678">
        <f>SQRT(ssa_urop_maneuver_10004[[#This Row],[x-vel]]^2+ssa_urop_maneuver_10004[[#This Row],[y-vel]]^2+ssa_urop_maneuver_10004[[#This Row],[z-vel]]^2)</f>
        <v>7.5870418070429428</v>
      </c>
    </row>
    <row r="679" spans="1:15" x14ac:dyDescent="0.35">
      <c r="A679">
        <v>10004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4951.6428896818161</v>
      </c>
      <c r="I679">
        <v>-4057.9436450783678</v>
      </c>
      <c r="J679">
        <v>-2638.1472175471749</v>
      </c>
      <c r="K679">
        <v>4.8332447651809272</v>
      </c>
      <c r="L679">
        <v>2.4317542187098509</v>
      </c>
      <c r="M679">
        <v>5.3196703361451538</v>
      </c>
      <c r="N679">
        <f>SQRT(ssa_urop_maneuver_10004[[#This Row],[x-pos]]^2+ssa_urop_maneuver_10004[[#This Row],[y-pos]]^2+ssa_urop_maneuver_10004[[#This Row],[z-pos]]^2)-6378</f>
        <v>546.26852996186881</v>
      </c>
      <c r="O679">
        <f>SQRT(ssa_urop_maneuver_10004[[#This Row],[x-vel]]^2+ssa_urop_maneuver_10004[[#This Row],[y-vel]]^2+ssa_urop_maneuver_10004[[#This Row],[z-vel]]^2)</f>
        <v>7.5876594563557402</v>
      </c>
    </row>
    <row r="680" spans="1:15" x14ac:dyDescent="0.35">
      <c r="A680">
        <v>10004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6614.1941482673856</v>
      </c>
      <c r="I680">
        <v>-1855.4425521659482</v>
      </c>
      <c r="J680">
        <v>879.58276201650631</v>
      </c>
      <c r="K680">
        <v>0.50716221317249199</v>
      </c>
      <c r="L680">
        <v>4.6434901822074028</v>
      </c>
      <c r="M680">
        <v>5.9792280730401313</v>
      </c>
      <c r="N680">
        <f>SQRT(ssa_urop_maneuver_10004[[#This Row],[x-pos]]^2+ssa_urop_maneuver_10004[[#This Row],[y-pos]]^2+ssa_urop_maneuver_10004[[#This Row],[z-pos]]^2)-6378</f>
        <v>547.59723999303878</v>
      </c>
      <c r="O680">
        <f>SQRT(ssa_urop_maneuver_10004[[#This Row],[x-vel]]^2+ssa_urop_maneuver_10004[[#This Row],[y-vel]]^2+ssa_urop_maneuver_10004[[#This Row],[z-vel]]^2)</f>
        <v>7.587514937854011</v>
      </c>
    </row>
    <row r="681" spans="1:15" x14ac:dyDescent="0.35">
      <c r="A681">
        <v>10004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5518.0286995648867</v>
      </c>
      <c r="I681">
        <v>1121.080489826759</v>
      </c>
      <c r="J681">
        <v>4029.641769908983</v>
      </c>
      <c r="K681">
        <v>-4.0272562797059788</v>
      </c>
      <c r="L681">
        <v>4.918244723544607</v>
      </c>
      <c r="M681">
        <v>4.1394899590012519</v>
      </c>
      <c r="N681">
        <f>SQRT(ssa_urop_maneuver_10004[[#This Row],[x-pos]]^2+ssa_urop_maneuver_10004[[#This Row],[y-pos]]^2+ssa_urop_maneuver_10004[[#This Row],[z-pos]]^2)-6378</f>
        <v>546.12268722089902</v>
      </c>
      <c r="O681">
        <f>SQRT(ssa_urop_maneuver_10004[[#This Row],[x-vel]]^2+ssa_urop_maneuver_10004[[#This Row],[y-vel]]^2+ssa_urop_maneuver_10004[[#This Row],[z-vel]]^2)</f>
        <v>7.5857301180425472</v>
      </c>
    </row>
    <row r="682" spans="1:15" x14ac:dyDescent="0.35">
      <c r="A682">
        <v>10004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2123.1033712107828</v>
      </c>
      <c r="I682">
        <v>3630.9484038347</v>
      </c>
      <c r="J682">
        <v>5496.989376334971</v>
      </c>
      <c r="K682">
        <v>-6.8787583725758328</v>
      </c>
      <c r="L682">
        <v>3.1451916025019582</v>
      </c>
      <c r="M682">
        <v>0.57455464932756262</v>
      </c>
      <c r="N682">
        <f>SQRT(ssa_urop_maneuver_10004[[#This Row],[x-pos]]^2+ssa_urop_maneuver_10004[[#This Row],[y-pos]]^2+ssa_urop_maneuver_10004[[#This Row],[z-pos]]^2)-6378</f>
        <v>543.5783199856869</v>
      </c>
      <c r="O682">
        <f>SQRT(ssa_urop_maneuver_10004[[#This Row],[x-vel]]^2+ssa_urop_maneuver_10004[[#This Row],[y-vel]]^2+ssa_urop_maneuver_10004[[#This Row],[z-vel]]^2)</f>
        <v>7.5854900968754073</v>
      </c>
    </row>
    <row r="683" spans="1:15" x14ac:dyDescent="0.35">
      <c r="A683">
        <v>10004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-2155.488450485946</v>
      </c>
      <c r="I683">
        <v>4629.3442143487828</v>
      </c>
      <c r="J683">
        <v>4670.0716626481353</v>
      </c>
      <c r="K683">
        <v>-6.8662379175215671</v>
      </c>
      <c r="L683">
        <v>6.1158306610633657E-2</v>
      </c>
      <c r="M683">
        <v>-3.2320010354326421</v>
      </c>
      <c r="N683">
        <f>SQRT(ssa_urop_maneuver_10004[[#This Row],[x-pos]]^2+ssa_urop_maneuver_10004[[#This Row],[y-pos]]^2+ssa_urop_maneuver_10004[[#This Row],[z-pos]]^2)-6378</f>
        <v>542.00922321437156</v>
      </c>
      <c r="O683">
        <f>SQRT(ssa_urop_maneuver_10004[[#This Row],[x-vel]]^2+ssa_urop_maneuver_10004[[#This Row],[y-vel]]^2+ssa_urop_maneuver_10004[[#This Row],[z-vel]]^2)</f>
        <v>7.589123412589629</v>
      </c>
    </row>
    <row r="684" spans="1:15" x14ac:dyDescent="0.35">
      <c r="A684">
        <v>10004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-5534.5474559875602</v>
      </c>
      <c r="I684">
        <v>3697.451349652315</v>
      </c>
      <c r="J684">
        <v>1891.089337079329</v>
      </c>
      <c r="K684">
        <v>-3.9865784401016109</v>
      </c>
      <c r="L684">
        <v>-3.0560907109047162</v>
      </c>
      <c r="M684">
        <v>-5.6949008432802861</v>
      </c>
      <c r="N684">
        <f>SQRT(ssa_urop_maneuver_10004[[#This Row],[x-pos]]^2+ssa_urop_maneuver_10004[[#This Row],[y-pos]]^2+ssa_urop_maneuver_10004[[#This Row],[z-pos]]^2)-6378</f>
        <v>541.43501352814383</v>
      </c>
      <c r="O684">
        <f>SQRT(ssa_urop_maneuver_10004[[#This Row],[x-vel]]^2+ssa_urop_maneuver_10004[[#This Row],[y-vel]]^2+ssa_urop_maneuver_10004[[#This Row],[z-vel]]^2)</f>
        <v>7.5937075073481459</v>
      </c>
    </row>
    <row r="685" spans="1:15" x14ac:dyDescent="0.35">
      <c r="A685">
        <v>10004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-6599.8842054593833</v>
      </c>
      <c r="I685">
        <v>1220.295930401011</v>
      </c>
      <c r="J685">
        <v>-1679.994014587817</v>
      </c>
      <c r="K685">
        <v>0.56499770261756443</v>
      </c>
      <c r="L685">
        <v>-4.9006108009979688</v>
      </c>
      <c r="M685">
        <v>-5.7741948559923086</v>
      </c>
      <c r="N685">
        <f>SQRT(ssa_urop_maneuver_10004[[#This Row],[x-pos]]^2+ssa_urop_maneuver_10004[[#This Row],[y-pos]]^2+ssa_urop_maneuver_10004[[#This Row],[z-pos]]^2)-6378</f>
        <v>540.81301758303016</v>
      </c>
      <c r="O685">
        <f>SQRT(ssa_urop_maneuver_10004[[#This Row],[x-vel]]^2+ssa_urop_maneuver_10004[[#This Row],[y-vel]]^2+ssa_urop_maneuver_10004[[#This Row],[z-vel]]^2)</f>
        <v>7.5945068873356822</v>
      </c>
    </row>
    <row r="686" spans="1:15" x14ac:dyDescent="0.35">
      <c r="A686">
        <v>10004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-4905.5670818700564</v>
      </c>
      <c r="I686">
        <v>-1767.33015518868</v>
      </c>
      <c r="J686">
        <v>-4547.0492115174966</v>
      </c>
      <c r="K686">
        <v>4.8756333288949154</v>
      </c>
      <c r="L686">
        <v>-4.6960935430087742</v>
      </c>
      <c r="M686">
        <v>-3.4351091923573969</v>
      </c>
      <c r="N686">
        <f>SQRT(ssa_urop_maneuver_10004[[#This Row],[x-pos]]^2+ssa_urop_maneuver_10004[[#This Row],[y-pos]]^2+ssa_urop_maneuver_10004[[#This Row],[z-pos]]^2)-6378</f>
        <v>540.35969028267755</v>
      </c>
      <c r="O686">
        <f>SQRT(ssa_urop_maneuver_10004[[#This Row],[x-vel]]^2+ssa_urop_maneuver_10004[[#This Row],[y-vel]]^2+ssa_urop_maneuver_10004[[#This Row],[z-vel]]^2)</f>
        <v>7.591117841657967</v>
      </c>
    </row>
    <row r="687" spans="1:15" x14ac:dyDescent="0.35">
      <c r="A687">
        <v>10004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-1163.682330511225</v>
      </c>
      <c r="I687">
        <v>-4017.924842000913</v>
      </c>
      <c r="J687">
        <v>-5511.9771242604766</v>
      </c>
      <c r="K687">
        <v>7.1440767301086874</v>
      </c>
      <c r="L687">
        <v>-2.5344389955182751</v>
      </c>
      <c r="M687">
        <v>0.33447150280070592</v>
      </c>
      <c r="N687">
        <f>SQRT(ssa_urop_maneuver_10004[[#This Row],[x-pos]]^2+ssa_urop_maneuver_10004[[#This Row],[y-pos]]^2+ssa_urop_maneuver_10004[[#This Row],[z-pos]]^2)-6378</f>
        <v>541.52082305436033</v>
      </c>
      <c r="O687">
        <f>SQRT(ssa_urop_maneuver_10004[[#This Row],[x-vel]]^2+ssa_urop_maneuver_10004[[#This Row],[y-vel]]^2+ssa_urop_maneuver_10004[[#This Row],[z-vel]]^2)</f>
        <v>7.5876929651818328</v>
      </c>
    </row>
    <row r="688" spans="1:15" x14ac:dyDescent="0.35">
      <c r="A688">
        <v>10004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3063.1874870697252</v>
      </c>
      <c r="I688">
        <v>-4594.7375195563191</v>
      </c>
      <c r="J688">
        <v>-4174.5223752246129</v>
      </c>
      <c r="K688">
        <v>6.4346322077515081</v>
      </c>
      <c r="L688">
        <v>0.68176263587008723</v>
      </c>
      <c r="M688">
        <v>3.9620272044188369</v>
      </c>
      <c r="N688">
        <f>SQRT(ssa_urop_maneuver_10004[[#This Row],[x-pos]]^2+ssa_urop_maneuver_10004[[#This Row],[y-pos]]^2+ssa_urop_maneuver_10004[[#This Row],[z-pos]]^2)-6378</f>
        <v>544.52609354490141</v>
      </c>
      <c r="O688">
        <f>SQRT(ssa_urop_maneuver_10004[[#This Row],[x-vel]]^2+ssa_urop_maneuver_10004[[#This Row],[y-vel]]^2+ssa_urop_maneuver_10004[[#This Row],[z-vel]]^2)</f>
        <v>7.5872888115094526</v>
      </c>
    </row>
    <row r="689" spans="1:15" x14ac:dyDescent="0.35">
      <c r="A689">
        <v>10004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6013.1290372313033</v>
      </c>
      <c r="I689">
        <v>-3256.6867067294829</v>
      </c>
      <c r="J689">
        <v>-1092.8292977442311</v>
      </c>
      <c r="K689">
        <v>3.0409253921655299</v>
      </c>
      <c r="L689">
        <v>3.617131762332773</v>
      </c>
      <c r="M689">
        <v>5.9368215286979273</v>
      </c>
      <c r="N689">
        <f>SQRT(ssa_urop_maneuver_10004[[#This Row],[x-pos]]^2+ssa_urop_maneuver_10004[[#This Row],[y-pos]]^2+ssa_urop_maneuver_10004[[#This Row],[z-pos]]^2)-6378</f>
        <v>547.17183889258649</v>
      </c>
      <c r="O689">
        <f>SQRT(ssa_urop_maneuver_10004[[#This Row],[x-vel]]^2+ssa_urop_maneuver_10004[[#This Row],[y-vel]]^2+ssa_urop_maneuver_10004[[#This Row],[z-vel]]^2)</f>
        <v>7.5879324779813953</v>
      </c>
    </row>
    <row r="690" spans="1:15" x14ac:dyDescent="0.35">
      <c r="A690">
        <v>10004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6454.6248362951883</v>
      </c>
      <c r="I690">
        <v>-560.17160570852468</v>
      </c>
      <c r="J690">
        <v>2445.853981826775</v>
      </c>
      <c r="K690">
        <v>-1.622130136212605</v>
      </c>
      <c r="L690">
        <v>5.0447685645938947</v>
      </c>
      <c r="M690">
        <v>5.4294412230676361</v>
      </c>
      <c r="N690">
        <f>SQRT(ssa_urop_maneuver_10004[[#This Row],[x-pos]]^2+ssa_urop_maneuver_10004[[#This Row],[y-pos]]^2+ssa_urop_maneuver_10004[[#This Row],[z-pos]]^2)-6378</f>
        <v>547.18416401893592</v>
      </c>
      <c r="O690">
        <f>SQRT(ssa_urop_maneuver_10004[[#This Row],[x-vel]]^2+ssa_urop_maneuver_10004[[#This Row],[y-vel]]^2+ssa_urop_maneuver_10004[[#This Row],[z-vel]]^2)</f>
        <v>7.586819362807451</v>
      </c>
    </row>
    <row r="691" spans="1:15" x14ac:dyDescent="0.35">
      <c r="A691">
        <v>10004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4205.121621495201</v>
      </c>
      <c r="I691">
        <v>2370.1687497302978</v>
      </c>
      <c r="J691">
        <v>4962.4798210238823</v>
      </c>
      <c r="K691">
        <v>-5.6032169172554376</v>
      </c>
      <c r="L691">
        <v>4.3691309744926006</v>
      </c>
      <c r="M691">
        <v>2.6551742800268272</v>
      </c>
      <c r="N691">
        <f>SQRT(ssa_urop_maneuver_10004[[#This Row],[x-pos]]^2+ssa_urop_maneuver_10004[[#This Row],[y-pos]]^2+ssa_urop_maneuver_10004[[#This Row],[z-pos]]^2)-6378</f>
        <v>544.92956253591638</v>
      </c>
      <c r="O691">
        <f>SQRT(ssa_urop_maneuver_10004[[#This Row],[x-vel]]^2+ssa_urop_maneuver_10004[[#This Row],[y-vel]]^2+ssa_urop_maneuver_10004[[#This Row],[z-vel]]^2)</f>
        <v>7.5852024199360804</v>
      </c>
    </row>
    <row r="692" spans="1:15" x14ac:dyDescent="0.35">
      <c r="A692">
        <v>10004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204.7419318056177</v>
      </c>
      <c r="I692">
        <v>4313.9460000353638</v>
      </c>
      <c r="J692">
        <v>5407.767937931324</v>
      </c>
      <c r="K692">
        <v>-7.248465361112471</v>
      </c>
      <c r="L692">
        <v>1.8753118559846811</v>
      </c>
      <c r="M692">
        <v>-1.224970846196263</v>
      </c>
      <c r="N692">
        <f>SQRT(ssa_urop_maneuver_10004[[#This Row],[x-pos]]^2+ssa_urop_maneuver_10004[[#This Row],[y-pos]]^2+ssa_urop_maneuver_10004[[#This Row],[z-pos]]^2)-6378</f>
        <v>542.69385397003498</v>
      </c>
      <c r="O692">
        <f>SQRT(ssa_urop_maneuver_10004[[#This Row],[x-vel]]^2+ssa_urop_maneuver_10004[[#This Row],[y-vel]]^2+ssa_urop_maneuver_10004[[#This Row],[z-vel]]^2)</f>
        <v>7.5866724077473418</v>
      </c>
    </row>
    <row r="693" spans="1:15" x14ac:dyDescent="0.35">
      <c r="A693">
        <v>10004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-3880.4285904877452</v>
      </c>
      <c r="I693">
        <v>4460.9947377876852</v>
      </c>
      <c r="J693">
        <v>3595.0544461662962</v>
      </c>
      <c r="K693">
        <v>-5.8740067359675194</v>
      </c>
      <c r="L693">
        <v>-1.404487151165666</v>
      </c>
      <c r="M693">
        <v>-4.5991508512157067</v>
      </c>
      <c r="N693">
        <f>SQRT(ssa_urop_maneuver_10004[[#This Row],[x-pos]]^2+ssa_urop_maneuver_10004[[#This Row],[y-pos]]^2+ssa_urop_maneuver_10004[[#This Row],[z-pos]]^2)-6378</f>
        <v>541.72662518861307</v>
      </c>
      <c r="O693">
        <f>SQRT(ssa_urop_maneuver_10004[[#This Row],[x-vel]]^2+ssa_urop_maneuver_10004[[#This Row],[y-vel]]^2+ssa_urop_maneuver_10004[[#This Row],[z-vel]]^2)</f>
        <v>7.5913587613957096</v>
      </c>
    </row>
    <row r="694" spans="1:15" x14ac:dyDescent="0.35">
      <c r="A694">
        <v>10004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-6344.974903100675</v>
      </c>
      <c r="I694">
        <v>2745.8598826308948</v>
      </c>
      <c r="J694">
        <v>278.07978791288019</v>
      </c>
      <c r="K694">
        <v>-2.04094672318781</v>
      </c>
      <c r="L694">
        <v>-4.1055763952170459</v>
      </c>
      <c r="M694">
        <v>-6.0545902045581093</v>
      </c>
      <c r="N694">
        <f>SQRT(ssa_urop_maneuver_10004[[#This Row],[x-pos]]^2+ssa_urop_maneuver_10004[[#This Row],[y-pos]]^2+ssa_urop_maneuver_10004[[#This Row],[z-pos]]^2)-6378</f>
        <v>541.23271645526074</v>
      </c>
      <c r="O694">
        <f>SQRT(ssa_urop_maneuver_10004[[#This Row],[x-vel]]^2+ssa_urop_maneuver_10004[[#This Row],[y-vel]]^2+ssa_urop_maneuver_10004[[#This Row],[z-vel]]^2)</f>
        <v>7.5946878546116334</v>
      </c>
    </row>
    <row r="695" spans="1:15" x14ac:dyDescent="0.35">
      <c r="A695">
        <v>10004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-6155.9499868924504</v>
      </c>
      <c r="I695">
        <v>-117.52159316479721</v>
      </c>
      <c r="J695">
        <v>-3155.3549420043528</v>
      </c>
      <c r="K695">
        <v>2.6472102907771382</v>
      </c>
      <c r="L695">
        <v>-5.0914427311414281</v>
      </c>
      <c r="M695">
        <v>-4.9726929531895641</v>
      </c>
      <c r="N695">
        <f>SQRT(ssa_urop_maneuver_10004[[#This Row],[x-pos]]^2+ssa_urop_maneuver_10004[[#This Row],[y-pos]]^2+ssa_urop_maneuver_10004[[#This Row],[z-pos]]^2)-6378</f>
        <v>540.51113867806453</v>
      </c>
      <c r="O695">
        <f>SQRT(ssa_urop_maneuver_10004[[#This Row],[x-vel]]^2+ssa_urop_maneuver_10004[[#This Row],[y-vel]]^2+ssa_urop_maneuver_10004[[#This Row],[z-vel]]^2)</f>
        <v>7.5932987966226122</v>
      </c>
    </row>
    <row r="696" spans="1:15" x14ac:dyDescent="0.35">
      <c r="A696">
        <v>10004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-3394.595847608552</v>
      </c>
      <c r="I696">
        <v>-2932.2522192035431</v>
      </c>
      <c r="J696">
        <v>-5267.3709587859548</v>
      </c>
      <c r="K696">
        <v>6.2214003965934719</v>
      </c>
      <c r="L696">
        <v>-3.950692217378946</v>
      </c>
      <c r="M696">
        <v>-1.8123119281144751</v>
      </c>
      <c r="N696">
        <f>SQRT(ssa_urop_maneuver_10004[[#This Row],[x-pos]]^2+ssa_urop_maneuver_10004[[#This Row],[y-pos]]^2+ssa_urop_maneuver_10004[[#This Row],[z-pos]]^2)-6378</f>
        <v>540.56783323593663</v>
      </c>
      <c r="O696">
        <f>SQRT(ssa_urop_maneuver_10004[[#This Row],[x-vel]]^2+ssa_urop_maneuver_10004[[#This Row],[y-vel]]^2+ssa_urop_maneuver_10004[[#This Row],[z-vel]]^2)</f>
        <v>7.589352173669238</v>
      </c>
    </row>
    <row r="697" spans="1:15" x14ac:dyDescent="0.35">
      <c r="A697">
        <v>10004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782.44431527390429</v>
      </c>
      <c r="I697">
        <v>-4524.8368890835673</v>
      </c>
      <c r="J697">
        <v>-5177.7373702683681</v>
      </c>
      <c r="K697">
        <v>7.197108486969773</v>
      </c>
      <c r="L697">
        <v>-1.1658152609885459</v>
      </c>
      <c r="M697">
        <v>2.099707935890724</v>
      </c>
      <c r="N697">
        <f>SQRT(ssa_urop_maneuver_10004[[#This Row],[x-pos]]^2+ssa_urop_maneuver_10004[[#This Row],[y-pos]]^2+ssa_urop_maneuver_10004[[#This Row],[z-pos]]^2)-6378</f>
        <v>542.64536403863895</v>
      </c>
      <c r="O697">
        <f>SQRT(ssa_urop_maneuver_10004[[#This Row],[x-vel]]^2+ssa_urop_maneuver_10004[[#This Row],[y-vel]]^2+ssa_urop_maneuver_10004[[#This Row],[z-vel]]^2)</f>
        <v>7.587243848197355</v>
      </c>
    </row>
    <row r="698" spans="1:15" x14ac:dyDescent="0.35">
      <c r="A698">
        <v>10004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4633.4036771349429</v>
      </c>
      <c r="I698">
        <v>-4232.3889407344577</v>
      </c>
      <c r="J698">
        <v>-2925.402562393876</v>
      </c>
      <c r="K698">
        <v>5.1734013703110637</v>
      </c>
      <c r="L698">
        <v>2.1060111586880672</v>
      </c>
      <c r="M698">
        <v>5.1357084194393332</v>
      </c>
      <c r="N698">
        <f>SQRT(ssa_urop_maneuver_10004[[#This Row],[x-pos]]^2+ssa_urop_maneuver_10004[[#This Row],[y-pos]]^2+ssa_urop_maneuver_10004[[#This Row],[z-pos]]^2)-6378</f>
        <v>545.83751491899238</v>
      </c>
      <c r="O698">
        <f>SQRT(ssa_urop_maneuver_10004[[#This Row],[x-vel]]^2+ssa_urop_maneuver_10004[[#This Row],[y-vel]]^2+ssa_urop_maneuver_10004[[#This Row],[z-vel]]^2)</f>
        <v>7.5878103368728915</v>
      </c>
    </row>
    <row r="699" spans="1:15" x14ac:dyDescent="0.35">
      <c r="A699">
        <v>10004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6552.0014312118647</v>
      </c>
      <c r="I699">
        <v>-2175.1407407220372</v>
      </c>
      <c r="J699">
        <v>549.83887748240193</v>
      </c>
      <c r="K699">
        <v>0.98939141122215701</v>
      </c>
      <c r="L699">
        <v>4.5026869430729386</v>
      </c>
      <c r="M699">
        <v>6.0267184068997004</v>
      </c>
      <c r="N699">
        <f>SQRT(ssa_urop_maneuver_10004[[#This Row],[x-pos]]^2+ssa_urop_maneuver_10004[[#This Row],[y-pos]]^2+ssa_urop_maneuver_10004[[#This Row],[z-pos]]^2)-6378</f>
        <v>547.48069001294971</v>
      </c>
      <c r="O699">
        <f>SQRT(ssa_urop_maneuver_10004[[#This Row],[x-vel]]^2+ssa_urop_maneuver_10004[[#This Row],[y-vel]]^2+ssa_urop_maneuver_10004[[#This Row],[z-vel]]^2)</f>
        <v>7.5877809554561706</v>
      </c>
    </row>
    <row r="700" spans="1:15" x14ac:dyDescent="0.35">
      <c r="A700">
        <v>10004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5737.4972544213206</v>
      </c>
      <c r="I700">
        <v>789.55547576555659</v>
      </c>
      <c r="J700">
        <v>3795.2359686313948</v>
      </c>
      <c r="K700">
        <v>-3.6046764538333211</v>
      </c>
      <c r="L700">
        <v>5.0209158696725913</v>
      </c>
      <c r="M700">
        <v>4.3980721234677933</v>
      </c>
      <c r="N700">
        <f>SQRT(ssa_urop_maneuver_10004[[#This Row],[x-pos]]^2+ssa_urop_maneuver_10004[[#This Row],[y-pos]]^2+ssa_urop_maneuver_10004[[#This Row],[z-pos]]^2)-6378</f>
        <v>546.31142074048057</v>
      </c>
      <c r="O700">
        <f>SQRT(ssa_urop_maneuver_10004[[#This Row],[x-vel]]^2+ssa_urop_maneuver_10004[[#This Row],[y-vel]]^2+ssa_urop_maneuver_10004[[#This Row],[z-vel]]^2)</f>
        <v>7.5859295350256808</v>
      </c>
    </row>
    <row r="701" spans="1:15" x14ac:dyDescent="0.35">
      <c r="A701">
        <v>10004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2532.4560175241159</v>
      </c>
      <c r="I701">
        <v>3425.6532327056461</v>
      </c>
      <c r="J701">
        <v>5455.5956483913114</v>
      </c>
      <c r="K701">
        <v>-6.6911296941783611</v>
      </c>
      <c r="L701">
        <v>3.4480292527111085</v>
      </c>
      <c r="M701">
        <v>0.93606966350642684</v>
      </c>
      <c r="N701">
        <f>SQRT(ssa_urop_maneuver_10004[[#This Row],[x-pos]]^2+ssa_urop_maneuver_10004[[#This Row],[y-pos]]^2+ssa_urop_maneuver_10004[[#This Row],[z-pos]]^2)-6378</f>
        <v>543.84638880313196</v>
      </c>
      <c r="O701">
        <f>SQRT(ssa_urop_maneuver_10004[[#This Row],[x-vel]]^2+ssa_urop_maneuver_10004[[#This Row],[y-vel]]^2+ssa_urop_maneuver_10004[[#This Row],[z-vel]]^2)</f>
        <v>7.5852718294602974</v>
      </c>
    </row>
    <row r="702" spans="1:15" x14ac:dyDescent="0.35">
      <c r="A702">
        <v>10004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-1726.639230609147</v>
      </c>
      <c r="I702">
        <v>4635.8482927050627</v>
      </c>
      <c r="J702">
        <v>4839.1141278951782</v>
      </c>
      <c r="K702">
        <v>-6.991492230839123</v>
      </c>
      <c r="L702">
        <v>0.43894487266660359</v>
      </c>
      <c r="M702">
        <v>-2.9173772032241878</v>
      </c>
      <c r="N702">
        <f>SQRT(ssa_urop_maneuver_10004[[#This Row],[x-pos]]^2+ssa_urop_maneuver_10004[[#This Row],[y-pos]]^2+ssa_urop_maneuver_10004[[#This Row],[z-pos]]^2)-6378</f>
        <v>542.21661282721016</v>
      </c>
      <c r="O702">
        <f>SQRT(ssa_urop_maneuver_10004[[#This Row],[x-vel]]^2+ssa_urop_maneuver_10004[[#This Row],[y-vel]]^2+ssa_urop_maneuver_10004[[#This Row],[z-vel]]^2)</f>
        <v>7.5884600520142627</v>
      </c>
    </row>
    <row r="703" spans="1:15" x14ac:dyDescent="0.35">
      <c r="A703">
        <v>10004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-5265.287207374723</v>
      </c>
      <c r="I703">
        <v>3913.5836807591568</v>
      </c>
      <c r="J703">
        <v>2200.4917485070259</v>
      </c>
      <c r="K703">
        <v>-4.374185664379211</v>
      </c>
      <c r="L703">
        <v>-2.760628009535492</v>
      </c>
      <c r="M703">
        <v>-5.5589419554536814</v>
      </c>
      <c r="N703">
        <f>SQRT(ssa_urop_maneuver_10004[[#This Row],[x-pos]]^2+ssa_urop_maneuver_10004[[#This Row],[y-pos]]^2+ssa_urop_maneuver_10004[[#This Row],[z-pos]]^2)-6378</f>
        <v>541.64959645326326</v>
      </c>
      <c r="O703">
        <f>SQRT(ssa_urop_maneuver_10004[[#This Row],[x-vel]]^2+ssa_urop_maneuver_10004[[#This Row],[y-vel]]^2+ssa_urop_maneuver_10004[[#This Row],[z-vel]]^2)</f>
        <v>7.5931813423357468</v>
      </c>
    </row>
    <row r="704" spans="1:15" x14ac:dyDescent="0.35">
      <c r="A704">
        <v>10004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-6603.2582555307508</v>
      </c>
      <c r="I704">
        <v>1556.064872595437</v>
      </c>
      <c r="J704">
        <v>-1359.6279279756991</v>
      </c>
      <c r="K704">
        <v>7.7146554071466159E-2</v>
      </c>
      <c r="L704">
        <v>-4.8119603597522982</v>
      </c>
      <c r="M704">
        <v>-5.8750059893482991</v>
      </c>
      <c r="N704">
        <f>SQRT(ssa_urop_maneuver_10004[[#This Row],[x-pos]]^2+ssa_urop_maneuver_10004[[#This Row],[y-pos]]^2+ssa_urop_maneuver_10004[[#This Row],[z-pos]]^2)-6378</f>
        <v>541.02779149585149</v>
      </c>
      <c r="O704">
        <f>SQRT(ssa_urop_maneuver_10004[[#This Row],[x-vel]]^2+ssa_urop_maneuver_10004[[#This Row],[y-vel]]^2+ssa_urop_maneuver_10004[[#This Row],[z-vel]]^2)</f>
        <v>7.5945117992870976</v>
      </c>
    </row>
    <row r="705" spans="1:15" x14ac:dyDescent="0.35">
      <c r="A705">
        <v>10004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-5180.0874569137204</v>
      </c>
      <c r="I705">
        <v>-1452.3207361207981</v>
      </c>
      <c r="J705">
        <v>-4349.9121619641701</v>
      </c>
      <c r="K705">
        <v>4.4925828716128562</v>
      </c>
      <c r="L705">
        <v>-4.8512758236713847</v>
      </c>
      <c r="M705">
        <v>-3.729894303880561</v>
      </c>
      <c r="N705">
        <f>SQRT(ssa_urop_maneuver_10004[[#This Row],[x-pos]]^2+ssa_urop_maneuver_10004[[#This Row],[y-pos]]^2+ssa_urop_maneuver_10004[[#This Row],[z-pos]]^2)-6378</f>
        <v>540.40136148844158</v>
      </c>
      <c r="O705">
        <f>SQRT(ssa_urop_maneuver_10004[[#This Row],[x-vel]]^2+ssa_urop_maneuver_10004[[#This Row],[y-vel]]^2+ssa_urop_maneuver_10004[[#This Row],[z-vel]]^2)</f>
        <v>7.591461617749796</v>
      </c>
    </row>
    <row r="706" spans="1:15" x14ac:dyDescent="0.35">
      <c r="A706">
        <v>10004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-1594.410996551806</v>
      </c>
      <c r="I706">
        <v>-3855.05198146256</v>
      </c>
      <c r="J706">
        <v>-5520.1938962236018</v>
      </c>
      <c r="K706">
        <v>7.0251163453471843</v>
      </c>
      <c r="L706">
        <v>-2.8678899328875218</v>
      </c>
      <c r="M706">
        <v>-3.03655784539856E-2</v>
      </c>
      <c r="N706">
        <f>SQRT(ssa_urop_maneuver_10004[[#This Row],[x-pos]]^2+ssa_urop_maneuver_10004[[#This Row],[y-pos]]^2+ssa_urop_maneuver_10004[[#This Row],[z-pos]]^2)-6378</f>
        <v>541.25666944130899</v>
      </c>
      <c r="O706">
        <f>SQRT(ssa_urop_maneuver_10004[[#This Row],[x-vel]]^2+ssa_urop_maneuver_10004[[#This Row],[y-vel]]^2+ssa_urop_maneuver_10004[[#This Row],[z-vel]]^2)</f>
        <v>7.5880151819284478</v>
      </c>
    </row>
    <row r="707" spans="1:15" x14ac:dyDescent="0.35">
      <c r="A707">
        <v>10004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2655.8025723376131</v>
      </c>
      <c r="I707">
        <v>-4651.7055146049652</v>
      </c>
      <c r="J707">
        <v>-4384.4083350224901</v>
      </c>
      <c r="K707">
        <v>6.628606357862509</v>
      </c>
      <c r="L707">
        <v>0.30886962961919889</v>
      </c>
      <c r="M707">
        <v>3.6789198552811708</v>
      </c>
      <c r="N707">
        <f>SQRT(ssa_urop_maneuver_10004[[#This Row],[x-pos]]^2+ssa_urop_maneuver_10004[[#This Row],[y-pos]]^2+ssa_urop_maneuver_10004[[#This Row],[z-pos]]^2)-6378</f>
        <v>544.04362497492548</v>
      </c>
      <c r="O707">
        <f>SQRT(ssa_urop_maneuver_10004[[#This Row],[x-vel]]^2+ssa_urop_maneuver_10004[[#This Row],[y-vel]]^2+ssa_urop_maneuver_10004[[#This Row],[z-vel]]^2)</f>
        <v>7.5873759625563837</v>
      </c>
    </row>
    <row r="708" spans="1:15" x14ac:dyDescent="0.35">
      <c r="A708">
        <v>10004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5798.9161560594166</v>
      </c>
      <c r="I708">
        <v>-3509.7919858947848</v>
      </c>
      <c r="J708">
        <v>-1416.753236705001</v>
      </c>
      <c r="K708">
        <v>3.46749405046948</v>
      </c>
      <c r="L708">
        <v>3.3600795724248931</v>
      </c>
      <c r="M708">
        <v>5.8537820534742666</v>
      </c>
      <c r="N708">
        <f>SQRT(ssa_urop_maneuver_10004[[#This Row],[x-pos]]^2+ssa_urop_maneuver_10004[[#This Row],[y-pos]]^2+ssa_urop_maneuver_10004[[#This Row],[z-pos]]^2)-6378</f>
        <v>546.82910279901989</v>
      </c>
      <c r="O708">
        <f>SQRT(ssa_urop_maneuver_10004[[#This Row],[x-vel]]^2+ssa_urop_maneuver_10004[[#This Row],[y-vel]]^2+ssa_urop_maneuver_10004[[#This Row],[z-vel]]^2)</f>
        <v>7.5881759371172786</v>
      </c>
    </row>
    <row r="709" spans="1:15" x14ac:dyDescent="0.35">
      <c r="A709">
        <v>10004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6522.8242443016024</v>
      </c>
      <c r="I709">
        <v>-903.76265383445661</v>
      </c>
      <c r="J709">
        <v>2143.3817868075698</v>
      </c>
      <c r="K709">
        <v>-1.141637407578598</v>
      </c>
      <c r="L709">
        <v>5.0111126512200697</v>
      </c>
      <c r="M709">
        <v>5.5812710961344161</v>
      </c>
      <c r="N709">
        <f>SQRT(ssa_urop_maneuver_10004[[#This Row],[x-pos]]^2+ssa_urop_maneuver_10004[[#This Row],[y-pos]]^2+ssa_urop_maneuver_10004[[#This Row],[z-pos]]^2)-6378</f>
        <v>547.17931468442748</v>
      </c>
      <c r="O709">
        <f>SQRT(ssa_urop_maneuver_10004[[#This Row],[x-vel]]^2+ssa_urop_maneuver_10004[[#This Row],[y-vel]]^2+ssa_urop_maneuver_10004[[#This Row],[z-vel]]^2)</f>
        <v>7.5871716088504337</v>
      </c>
    </row>
    <row r="710" spans="1:15" x14ac:dyDescent="0.35">
      <c r="A710">
        <v>10004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4526.83816000152</v>
      </c>
      <c r="I710">
        <v>2079.3911781358288</v>
      </c>
      <c r="J710">
        <v>4807.7113122326309</v>
      </c>
      <c r="K710">
        <v>-5.2691348008247028</v>
      </c>
      <c r="L710">
        <v>4.572315647748467</v>
      </c>
      <c r="M710">
        <v>2.977727514861956</v>
      </c>
      <c r="N710">
        <f>SQRT(ssa_urop_maneuver_10004[[#This Row],[x-pos]]^2+ssa_urop_maneuver_10004[[#This Row],[y-pos]]^2+ssa_urop_maneuver_10004[[#This Row],[z-pos]]^2)-6378</f>
        <v>545.16542199626019</v>
      </c>
      <c r="O710">
        <f>SQRT(ssa_urop_maneuver_10004[[#This Row],[x-vel]]^2+ssa_urop_maneuver_10004[[#This Row],[y-vel]]^2+ssa_urop_maneuver_10004[[#This Row],[z-vel]]^2)</f>
        <v>7.5852958468785792</v>
      </c>
    </row>
    <row r="711" spans="1:15" x14ac:dyDescent="0.35">
      <c r="A711">
        <v>10004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645.82029088611148</v>
      </c>
      <c r="I711">
        <v>4196.9891622570121</v>
      </c>
      <c r="J711">
        <v>5465.1520931761961</v>
      </c>
      <c r="K711">
        <v>-7.1989799334161333</v>
      </c>
      <c r="L711">
        <v>2.230680717063708</v>
      </c>
      <c r="M711">
        <v>-0.86583777007543561</v>
      </c>
      <c r="N711">
        <f>SQRT(ssa_urop_maneuver_10004[[#This Row],[x-pos]]^2+ssa_urop_maneuver_10004[[#This Row],[y-pos]]^2+ssa_urop_maneuver_10004[[#This Row],[z-pos]]^2)-6378</f>
        <v>542.96014132224172</v>
      </c>
      <c r="O711">
        <f>SQRT(ssa_urop_maneuver_10004[[#This Row],[x-vel]]^2+ssa_urop_maneuver_10004[[#This Row],[y-vel]]^2+ssa_urop_maneuver_10004[[#This Row],[z-vel]]^2)</f>
        <v>7.5862325028499633</v>
      </c>
    </row>
    <row r="712" spans="1:15" x14ac:dyDescent="0.35">
      <c r="A712">
        <v>10004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-3503.679492094147</v>
      </c>
      <c r="I712">
        <v>4566.9069027760343</v>
      </c>
      <c r="J712">
        <v>3841.017441441275</v>
      </c>
      <c r="K712">
        <v>-6.1305259447596692</v>
      </c>
      <c r="L712">
        <v>-1.0437914990709869</v>
      </c>
      <c r="M712">
        <v>-4.3525578561333367</v>
      </c>
      <c r="N712">
        <f>SQRT(ssa_urop_maneuver_10004[[#This Row],[x-pos]]^2+ssa_urop_maneuver_10004[[#This Row],[y-pos]]^2+ssa_urop_maneuver_10004[[#This Row],[z-pos]]^2)-6378</f>
        <v>541.95835445565172</v>
      </c>
      <c r="O712">
        <f>SQRT(ssa_urop_maneuver_10004[[#This Row],[x-vel]]^2+ssa_urop_maneuver_10004[[#This Row],[y-vel]]^2+ssa_urop_maneuver_10004[[#This Row],[z-vel]]^2)</f>
        <v>7.5906263867939332</v>
      </c>
    </row>
    <row r="713" spans="1:15" x14ac:dyDescent="0.35">
      <c r="A713">
        <v>10004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-6190.3191081819623</v>
      </c>
      <c r="I713">
        <v>3031.0821373575313</v>
      </c>
      <c r="J713">
        <v>610.20734155193827</v>
      </c>
      <c r="K713">
        <v>-2.497860007821513</v>
      </c>
      <c r="L713">
        <v>-3.8905378339186991</v>
      </c>
      <c r="M713">
        <v>-6.0247137702434328</v>
      </c>
      <c r="N713">
        <f>SQRT(ssa_urop_maneuver_10004[[#This Row],[x-pos]]^2+ssa_urop_maneuver_10004[[#This Row],[y-pos]]^2+ssa_urop_maneuver_10004[[#This Row],[z-pos]]^2)-6378</f>
        <v>541.52762724555578</v>
      </c>
      <c r="O713">
        <f>SQRT(ssa_urop_maneuver_10004[[#This Row],[x-vel]]^2+ssa_urop_maneuver_10004[[#This Row],[y-vel]]^2+ssa_urop_maneuver_10004[[#This Row],[z-vel]]^2)</f>
        <v>7.5942587043889764</v>
      </c>
    </row>
    <row r="714" spans="1:15" x14ac:dyDescent="0.35">
      <c r="A714">
        <v>10004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-6288.5117506905463</v>
      </c>
      <c r="I714">
        <v>227.9785343665848</v>
      </c>
      <c r="J714">
        <v>-2876.2172342189592</v>
      </c>
      <c r="K714">
        <v>2.1818046583027768</v>
      </c>
      <c r="L714">
        <v>-5.1128945023303682</v>
      </c>
      <c r="M714">
        <v>-5.17267403085064</v>
      </c>
      <c r="N714">
        <f>SQRT(ssa_urop_maneuver_10004[[#This Row],[x-pos]]^2+ssa_urop_maneuver_10004[[#This Row],[y-pos]]^2+ssa_urop_maneuver_10004[[#This Row],[z-pos]]^2)-6378</f>
        <v>540.8134697448786</v>
      </c>
      <c r="O714">
        <f>SQRT(ssa_urop_maneuver_10004[[#This Row],[x-vel]]^2+ssa_urop_maneuver_10004[[#This Row],[y-vel]]^2+ssa_urop_maneuver_10004[[#This Row],[z-vel]]^2)</f>
        <v>7.5933206430644304</v>
      </c>
    </row>
    <row r="715" spans="1:15" x14ac:dyDescent="0.35">
      <c r="A715">
        <v>10004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-3758.867700588446</v>
      </c>
      <c r="I715">
        <v>-2670.8289990855828</v>
      </c>
      <c r="J715">
        <v>-5158.049267208522</v>
      </c>
      <c r="K715">
        <v>5.9423833985339396</v>
      </c>
      <c r="L715">
        <v>-4.199170013308807</v>
      </c>
      <c r="M715">
        <v>-2.1576676376976671</v>
      </c>
      <c r="N715">
        <f>SQRT(ssa_urop_maneuver_10004[[#This Row],[x-pos]]^2+ssa_urop_maneuver_10004[[#This Row],[y-pos]]^2+ssa_urop_maneuver_10004[[#This Row],[z-pos]]^2)-6378</f>
        <v>540.66216662108309</v>
      </c>
      <c r="O715">
        <f>SQRT(ssa_urop_maneuver_10004[[#This Row],[x-vel]]^2+ssa_urop_maneuver_10004[[#This Row],[y-vel]]^2+ssa_urop_maneuver_10004[[#This Row],[z-vel]]^2)</f>
        <v>7.58949793402775</v>
      </c>
    </row>
    <row r="716" spans="1:15" x14ac:dyDescent="0.35">
      <c r="A716">
        <v>10004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338.4943202577777</v>
      </c>
      <c r="I716">
        <v>-4456.4309022347579</v>
      </c>
      <c r="J716">
        <v>-5283.7538669193736</v>
      </c>
      <c r="K716">
        <v>7.2200646852722841</v>
      </c>
      <c r="L716">
        <v>-1.5374337889435601</v>
      </c>
      <c r="M716">
        <v>1.753275912384811</v>
      </c>
      <c r="N716">
        <f>SQRT(ssa_urop_maneuver_10004[[#This Row],[x-pos]]^2+ssa_urop_maneuver_10004[[#This Row],[y-pos]]^2+ssa_urop_maneuver_10004[[#This Row],[z-pos]]^2)-6378</f>
        <v>542.43421451465747</v>
      </c>
      <c r="O716">
        <f>SQRT(ssa_urop_maneuver_10004[[#This Row],[x-vel]]^2+ssa_urop_maneuver_10004[[#This Row],[y-vel]]^2+ssa_urop_maneuver_10004[[#This Row],[z-vel]]^2)</f>
        <v>7.5872928729455351</v>
      </c>
    </row>
    <row r="717" spans="1:15" x14ac:dyDescent="0.35">
      <c r="A717">
        <v>10004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4294.7486455576927</v>
      </c>
      <c r="I717">
        <v>-4385.5667407084848</v>
      </c>
      <c r="J717">
        <v>-3202.5378969421099</v>
      </c>
      <c r="K717">
        <v>5.4888332973254554</v>
      </c>
      <c r="L717">
        <v>1.7657584390248571</v>
      </c>
      <c r="M717">
        <v>4.932465153551516</v>
      </c>
      <c r="N717">
        <f>SQRT(ssa_urop_maneuver_10004[[#This Row],[x-pos]]^2+ssa_urop_maneuver_10004[[#This Row],[y-pos]]^2+ssa_urop_maneuver_10004[[#This Row],[z-pos]]^2)-6378</f>
        <v>545.46087929140231</v>
      </c>
      <c r="O717">
        <f>SQRT(ssa_urop_maneuver_10004[[#This Row],[x-vel]]^2+ssa_urop_maneuver_10004[[#This Row],[y-vel]]^2+ssa_urop_maneuver_10004[[#This Row],[z-vel]]^2)</f>
        <v>7.5877800654615779</v>
      </c>
    </row>
    <row r="718" spans="1:15" x14ac:dyDescent="0.35">
      <c r="A718">
        <v>10004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6459.9481438413068</v>
      </c>
      <c r="I718">
        <v>-2486.1399263752401</v>
      </c>
      <c r="J718">
        <v>217.32322673991618</v>
      </c>
      <c r="K718">
        <v>1.4659196229566669</v>
      </c>
      <c r="L718">
        <v>4.3361268590949749</v>
      </c>
      <c r="M718">
        <v>6.0521818878676958</v>
      </c>
      <c r="N718">
        <f>SQRT(ssa_urop_maneuver_10004[[#This Row],[x-pos]]^2+ssa_urop_maneuver_10004[[#This Row],[y-pos]]^2+ssa_urop_maneuver_10004[[#This Row],[z-pos]]^2)-6378</f>
        <v>547.24737027613173</v>
      </c>
      <c r="O718">
        <f>SQRT(ssa_urop_maneuver_10004[[#This Row],[x-vel]]^2+ssa_urop_maneuver_10004[[#This Row],[y-vel]]^2+ssa_urop_maneuver_10004[[#This Row],[z-vel]]^2)</f>
        <v>7.5881369309579574</v>
      </c>
    </row>
    <row r="719" spans="1:15" x14ac:dyDescent="0.35">
      <c r="A719">
        <v>10004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5930.0820383354994</v>
      </c>
      <c r="I719">
        <v>450.59913941319633</v>
      </c>
      <c r="J719">
        <v>3546.3644605912182</v>
      </c>
      <c r="K719">
        <v>-3.1669128445678552</v>
      </c>
      <c r="L719">
        <v>5.0975113368738132</v>
      </c>
      <c r="M719">
        <v>4.6410882152545003</v>
      </c>
      <c r="N719">
        <f>SQRT(ssa_urop_maneuver_10004[[#This Row],[x-pos]]^2+ssa_urop_maneuver_10004[[#This Row],[y-pos]]^2+ssa_urop_maneuver_10004[[#This Row],[z-pos]]^2)-6378</f>
        <v>546.27710690247204</v>
      </c>
      <c r="O719">
        <f>SQRT(ssa_urop_maneuver_10004[[#This Row],[x-vel]]^2+ssa_urop_maneuver_10004[[#This Row],[y-vel]]^2+ssa_urop_maneuver_10004[[#This Row],[z-vel]]^2)</f>
        <v>7.5864127633829757</v>
      </c>
    </row>
    <row r="720" spans="1:15" x14ac:dyDescent="0.35">
      <c r="A720">
        <v>10004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2928.856049694838</v>
      </c>
      <c r="I720">
        <v>3199.916514256799</v>
      </c>
      <c r="J720">
        <v>5393.9688847466441</v>
      </c>
      <c r="K720">
        <v>-6.4738963486525556</v>
      </c>
      <c r="L720">
        <v>3.7351091823429852</v>
      </c>
      <c r="M720">
        <v>1.294581452962152</v>
      </c>
      <c r="N720">
        <f>SQRT(ssa_urop_maneuver_10004[[#This Row],[x-pos]]^2+ssa_urop_maneuver_10004[[#This Row],[y-pos]]^2+ssa_urop_maneuver_10004[[#This Row],[z-pos]]^2)-6378</f>
        <v>543.89018893411685</v>
      </c>
      <c r="O720">
        <f>SQRT(ssa_urop_maneuver_10004[[#This Row],[x-vel]]^2+ssa_urop_maneuver_10004[[#This Row],[y-vel]]^2+ssa_urop_maneuver_10004[[#This Row],[z-vel]]^2)</f>
        <v>7.5854014841320936</v>
      </c>
    </row>
    <row r="721" spans="1:15" x14ac:dyDescent="0.35">
      <c r="A721">
        <v>10004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-1291.589319436016</v>
      </c>
      <c r="I721">
        <v>4617.226326734477</v>
      </c>
      <c r="J721">
        <v>4990.2997034260807</v>
      </c>
      <c r="K721">
        <v>-7.0846243700531453</v>
      </c>
      <c r="L721">
        <v>0.81743298617343241</v>
      </c>
      <c r="M721">
        <v>-2.592099708376209</v>
      </c>
      <c r="N721">
        <f>SQRT(ssa_urop_maneuver_10004[[#This Row],[x-pos]]^2+ssa_urop_maneuver_10004[[#This Row],[y-pos]]^2+ssa_urop_maneuver_10004[[#This Row],[z-pos]]^2)-6378</f>
        <v>542.26538886953131</v>
      </c>
      <c r="O721">
        <f>SQRT(ssa_urop_maneuver_10004[[#This Row],[x-vel]]^2+ssa_urop_maneuver_10004[[#This Row],[y-vel]]^2+ssa_urop_maneuver_10004[[#This Row],[z-vel]]^2)</f>
        <v>7.5880880365082328</v>
      </c>
    </row>
    <row r="722" spans="1:15" x14ac:dyDescent="0.35">
      <c r="A722">
        <v>10004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-4973.056137382915</v>
      </c>
      <c r="I722">
        <v>4110.2014956462081</v>
      </c>
      <c r="J722">
        <v>2501.640632308221</v>
      </c>
      <c r="K722">
        <v>-4.7401099989621844</v>
      </c>
      <c r="L722">
        <v>-2.4477315011797911</v>
      </c>
      <c r="M722">
        <v>-5.4027071528630826</v>
      </c>
      <c r="N722">
        <f>SQRT(ssa_urop_maneuver_10004[[#This Row],[x-pos]]^2+ssa_urop_maneuver_10004[[#This Row],[y-pos]]^2+ssa_urop_maneuver_10004[[#This Row],[z-pos]]^2)-6378</f>
        <v>541.77236139959223</v>
      </c>
      <c r="O722">
        <f>SQRT(ssa_urop_maneuver_10004[[#This Row],[x-vel]]^2+ssa_urop_maneuver_10004[[#This Row],[y-vel]]^2+ssa_urop_maneuver_10004[[#This Row],[z-vel]]^2)</f>
        <v>7.5927120901379546</v>
      </c>
    </row>
    <row r="723" spans="1:15" x14ac:dyDescent="0.35">
      <c r="A723">
        <v>10004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-6576.3562156715079</v>
      </c>
      <c r="I723">
        <v>1886.2004140099441</v>
      </c>
      <c r="J723">
        <v>-1034.4886553195511</v>
      </c>
      <c r="K723">
        <v>-0.40900611549502192</v>
      </c>
      <c r="L723">
        <v>-4.6961660115514228</v>
      </c>
      <c r="M723">
        <v>-5.9542981142125129</v>
      </c>
      <c r="N723">
        <f>SQRT(ssa_urop_maneuver_10004[[#This Row],[x-pos]]^2+ssa_urop_maneuver_10004[[#This Row],[y-pos]]^2+ssa_urop_maneuver_10004[[#This Row],[z-pos]]^2)-6378</f>
        <v>541.27596322024237</v>
      </c>
      <c r="O723">
        <f>SQRT(ssa_urop_maneuver_10004[[#This Row],[x-vel]]^2+ssa_urop_maneuver_10004[[#This Row],[y-vel]]^2+ssa_urop_maneuver_10004[[#This Row],[z-vel]]^2)</f>
        <v>7.5944010457361157</v>
      </c>
    </row>
    <row r="724" spans="1:15" x14ac:dyDescent="0.35">
      <c r="A724">
        <v>10004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-5429.7728217342546</v>
      </c>
      <c r="I724">
        <v>-1126.6064906028921</v>
      </c>
      <c r="J724">
        <v>-4137.0814520912681</v>
      </c>
      <c r="K724">
        <v>4.0903632340226368</v>
      </c>
      <c r="L724">
        <v>-4.9811683913250153</v>
      </c>
      <c r="M724">
        <v>-4.0111418198298274</v>
      </c>
      <c r="N724">
        <f>SQRT(ssa_urop_maneuver_10004[[#This Row],[x-pos]]^2+ssa_urop_maneuver_10004[[#This Row],[y-pos]]^2+ssa_urop_maneuver_10004[[#This Row],[z-pos]]^2)-6378</f>
        <v>540.60665318893007</v>
      </c>
      <c r="O724">
        <f>SQRT(ssa_urop_maneuver_10004[[#This Row],[x-vel]]^2+ssa_urop_maneuver_10004[[#This Row],[y-vel]]^2+ssa_urop_maneuver_10004[[#This Row],[z-vel]]^2)</f>
        <v>7.591598555493257</v>
      </c>
    </row>
    <row r="725" spans="1:15" x14ac:dyDescent="0.35">
      <c r="A725">
        <v>10004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-2016.2209457768281</v>
      </c>
      <c r="I725">
        <v>-3669.648702541358</v>
      </c>
      <c r="J725">
        <v>-5508.5498932258288</v>
      </c>
      <c r="K725">
        <v>6.8742193772972362</v>
      </c>
      <c r="L725">
        <v>-3.1886723934211352</v>
      </c>
      <c r="M725">
        <v>-0.39537751056633558</v>
      </c>
      <c r="N725">
        <f>SQRT(ssa_urop_maneuver_10004[[#This Row],[x-pos]]^2+ssa_urop_maneuver_10004[[#This Row],[y-pos]]^2+ssa_urop_maneuver_10004[[#This Row],[z-pos]]^2)-6378</f>
        <v>541.21891750875056</v>
      </c>
      <c r="O725">
        <f>SQRT(ssa_urop_maneuver_10004[[#This Row],[x-vel]]^2+ssa_urop_maneuver_10004[[#This Row],[y-vel]]^2+ssa_urop_maneuver_10004[[#This Row],[z-vel]]^2)</f>
        <v>7.5880726838662067</v>
      </c>
    </row>
    <row r="726" spans="1:15" x14ac:dyDescent="0.35">
      <c r="A726">
        <v>10004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2237.7032325077498</v>
      </c>
      <c r="I726">
        <v>-4683.8648410201286</v>
      </c>
      <c r="J726">
        <v>-4578.7659420588379</v>
      </c>
      <c r="K726">
        <v>6.7914552197980687</v>
      </c>
      <c r="L726">
        <v>-6.9329652515579709E-2</v>
      </c>
      <c r="M726">
        <v>3.382160608495199</v>
      </c>
      <c r="N726">
        <f>SQRT(ssa_urop_maneuver_10004[[#This Row],[x-pos]]^2+ssa_urop_maneuver_10004[[#This Row],[y-pos]]^2+ssa_urop_maneuver_10004[[#This Row],[z-pos]]^2)-6378</f>
        <v>543.77745654092087</v>
      </c>
      <c r="O726">
        <f>SQRT(ssa_urop_maneuver_10004[[#This Row],[x-vel]]^2+ssa_urop_maneuver_10004[[#This Row],[y-vel]]^2+ssa_urop_maneuver_10004[[#This Row],[z-vel]]^2)</f>
        <v>7.5873368835775956</v>
      </c>
    </row>
    <row r="727" spans="1:15" x14ac:dyDescent="0.35">
      <c r="A727">
        <v>10004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5558.8337331311086</v>
      </c>
      <c r="I727">
        <v>-3746.2658608407169</v>
      </c>
      <c r="J727">
        <v>-1736.0679243529421</v>
      </c>
      <c r="K727">
        <v>3.8765919591530249</v>
      </c>
      <c r="L727">
        <v>3.0819822266793051</v>
      </c>
      <c r="M727">
        <v>5.7492358047125824</v>
      </c>
      <c r="N727">
        <f>SQRT(ssa_urop_maneuver_10004[[#This Row],[x-pos]]^2+ssa_urop_maneuver_10004[[#This Row],[y-pos]]^2+ssa_urop_maneuver_10004[[#This Row],[z-pos]]^2)-6378</f>
        <v>546.52685825277968</v>
      </c>
      <c r="O727">
        <f>SQRT(ssa_urop_maneuver_10004[[#This Row],[x-vel]]^2+ssa_urop_maneuver_10004[[#This Row],[y-vel]]^2+ssa_urop_maneuver_10004[[#This Row],[z-vel]]^2)</f>
        <v>7.5881678949220772</v>
      </c>
    </row>
    <row r="728" spans="1:15" x14ac:dyDescent="0.35">
      <c r="A728">
        <v>10004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6560.9383584141779</v>
      </c>
      <c r="I728">
        <v>-1245.9408305790751</v>
      </c>
      <c r="J728">
        <v>1832.56100356263</v>
      </c>
      <c r="K728">
        <v>-0.65734048331845818</v>
      </c>
      <c r="L728">
        <v>4.949733123329966</v>
      </c>
      <c r="M728">
        <v>5.7130443644616156</v>
      </c>
      <c r="N728">
        <f>SQRT(ssa_urop_maneuver_10004[[#This Row],[x-pos]]^2+ssa_urop_maneuver_10004[[#This Row],[y-pos]]^2+ssa_urop_maneuver_10004[[#This Row],[z-pos]]^2)-6378</f>
        <v>547.06754681808707</v>
      </c>
      <c r="O728">
        <f>SQRT(ssa_urop_maneuver_10004[[#This Row],[x-vel]]^2+ssa_urop_maneuver_10004[[#This Row],[y-vel]]^2+ssa_urop_maneuver_10004[[#This Row],[z-vel]]^2)</f>
        <v>7.5875444258011289</v>
      </c>
    </row>
    <row r="729" spans="1:15" x14ac:dyDescent="0.35">
      <c r="A729">
        <v>10004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4826.7751823679391</v>
      </c>
      <c r="I729">
        <v>1774.334468466152</v>
      </c>
      <c r="J729">
        <v>4635.1435975712957</v>
      </c>
      <c r="K729">
        <v>-4.9122590273084716</v>
      </c>
      <c r="L729">
        <v>4.7527486027841457</v>
      </c>
      <c r="M729">
        <v>3.2898795917206329</v>
      </c>
      <c r="N729">
        <f>SQRT(ssa_urop_maneuver_10004[[#This Row],[x-pos]]^2+ssa_urop_maneuver_10004[[#This Row],[y-pos]]^2+ssa_urop_maneuver_10004[[#This Row],[z-pos]]^2)-6378</f>
        <v>545.19128994832045</v>
      </c>
      <c r="O729">
        <f>SQRT(ssa_urop_maneuver_10004[[#This Row],[x-vel]]^2+ssa_urop_maneuver_10004[[#This Row],[y-vel]]^2+ssa_urop_maneuver_10004[[#This Row],[z-vel]]^2)</f>
        <v>7.5856585581385181</v>
      </c>
    </row>
    <row r="730" spans="1:15" x14ac:dyDescent="0.35">
      <c r="A730">
        <v>10004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1082.2813479131701</v>
      </c>
      <c r="I730">
        <v>4055.988068900147</v>
      </c>
      <c r="J730">
        <v>5502.505173610989</v>
      </c>
      <c r="K730">
        <v>-7.1171196738757656</v>
      </c>
      <c r="L730">
        <v>2.577374861647288</v>
      </c>
      <c r="M730">
        <v>-0.50347883490486078</v>
      </c>
      <c r="N730">
        <f>SQRT(ssa_urop_maneuver_10004[[#This Row],[x-pos]]^2+ssa_urop_maneuver_10004[[#This Row],[y-pos]]^2+ssa_urop_maneuver_10004[[#This Row],[z-pos]]^2)-6378</f>
        <v>542.97791621363194</v>
      </c>
      <c r="O730">
        <f>SQRT(ssa_urop_maneuver_10004[[#This Row],[x-vel]]^2+ssa_urop_maneuver_10004[[#This Row],[y-vel]]^2+ssa_urop_maneuver_10004[[#This Row],[z-vel]]^2)</f>
        <v>7.5861547945529049</v>
      </c>
    </row>
    <row r="731" spans="1:15" x14ac:dyDescent="0.35">
      <c r="A731">
        <v>10004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-3112.4970465394535</v>
      </c>
      <c r="I731">
        <v>4648.7611188897145</v>
      </c>
      <c r="J731">
        <v>4072.7931852438751</v>
      </c>
      <c r="K731">
        <v>-6.3580919843852124</v>
      </c>
      <c r="L731">
        <v>-0.67442602920679617</v>
      </c>
      <c r="M731">
        <v>-4.090355922455049</v>
      </c>
      <c r="N731">
        <f>SQRT(ssa_urop_maneuver_10004[[#This Row],[x-pos]]^2+ssa_urop_maneuver_10004[[#This Row],[y-pos]]^2+ssa_urop_maneuver_10004[[#This Row],[z-pos]]^2)-6378</f>
        <v>541.99003864792576</v>
      </c>
      <c r="O731">
        <f>SQRT(ssa_urop_maneuver_10004[[#This Row],[x-vel]]^2+ssa_urop_maneuver_10004[[#This Row],[y-vel]]^2+ssa_urop_maneuver_10004[[#This Row],[z-vel]]^2)</f>
        <v>7.590203931590918</v>
      </c>
    </row>
    <row r="732" spans="1:15" x14ac:dyDescent="0.35">
      <c r="A732">
        <v>10004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-6007.9418518472376</v>
      </c>
      <c r="I732">
        <v>3302.0200225231401</v>
      </c>
      <c r="J732">
        <v>939.78508944332532</v>
      </c>
      <c r="K732">
        <v>-2.9410622517376601</v>
      </c>
      <c r="L732">
        <v>-3.6527116047681059</v>
      </c>
      <c r="M732">
        <v>-5.9730093220793314</v>
      </c>
      <c r="N732">
        <f>SQRT(ssa_urop_maneuver_10004[[#This Row],[x-pos]]^2+ssa_urop_maneuver_10004[[#This Row],[y-pos]]^2+ssa_urop_maneuver_10004[[#This Row],[z-pos]]^2)-6378</f>
        <v>541.67467000156921</v>
      </c>
      <c r="O732">
        <f>SQRT(ssa_urop_maneuver_10004[[#This Row],[x-vel]]^2+ssa_urop_maneuver_10004[[#This Row],[y-vel]]^2+ssa_urop_maneuver_10004[[#This Row],[z-vel]]^2)</f>
        <v>7.5940101130990332</v>
      </c>
    </row>
    <row r="733" spans="1:15" x14ac:dyDescent="0.35">
      <c r="A733">
        <v>10004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-6391.421313826515</v>
      </c>
      <c r="I733">
        <v>574.88101010137416</v>
      </c>
      <c r="J733">
        <v>-2586.9075402994499</v>
      </c>
      <c r="K733">
        <v>1.708877926898196</v>
      </c>
      <c r="L733">
        <v>-5.1067580177464267</v>
      </c>
      <c r="M733">
        <v>-5.3536392269268678</v>
      </c>
      <c r="N733">
        <f>SQRT(ssa_urop_maneuver_10004[[#This Row],[x-pos]]^2+ssa_urop_maneuver_10004[[#This Row],[y-pos]]^2+ssa_urop_maneuver_10004[[#This Row],[z-pos]]^2)-6378</f>
        <v>541.0205382459435</v>
      </c>
      <c r="O733">
        <f>SQRT(ssa_urop_maneuver_10004[[#This Row],[x-vel]]^2+ssa_urop_maneuver_10004[[#This Row],[y-vel]]^2+ssa_urop_maneuver_10004[[#This Row],[z-vel]]^2)</f>
        <v>7.5934639126651158</v>
      </c>
    </row>
    <row r="734" spans="1:15" x14ac:dyDescent="0.35">
      <c r="A734">
        <v>10004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-4103.8046444748343</v>
      </c>
      <c r="I734">
        <v>-2392.912788903338</v>
      </c>
      <c r="J734">
        <v>-5030.0517697311398</v>
      </c>
      <c r="K734">
        <v>5.637733833328209</v>
      </c>
      <c r="L734">
        <v>-4.4267356414354202</v>
      </c>
      <c r="M734">
        <v>-2.494718069968235</v>
      </c>
      <c r="N734">
        <f>SQRT(ssa_urop_maneuver_10004[[#This Row],[x-pos]]^2+ssa_urop_maneuver_10004[[#This Row],[y-pos]]^2+ssa_urop_maneuver_10004[[#This Row],[z-pos]]^2)-6378</f>
        <v>540.71844935792524</v>
      </c>
      <c r="O734">
        <f>SQRT(ssa_urop_maneuver_10004[[#This Row],[x-vel]]^2+ssa_urop_maneuver_10004[[#This Row],[y-vel]]^2+ssa_urop_maneuver_10004[[#This Row],[z-vel]]^2)</f>
        <v>7.5897068100970984</v>
      </c>
    </row>
    <row r="735" spans="1:15" x14ac:dyDescent="0.35">
      <c r="A735">
        <v>10004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-104.4292515426059</v>
      </c>
      <c r="I735">
        <v>-4363.2809699053014</v>
      </c>
      <c r="J735">
        <v>-5370.3500987545031</v>
      </c>
      <c r="K735">
        <v>7.2098152843813166</v>
      </c>
      <c r="L735">
        <v>-1.9034882090664418</v>
      </c>
      <c r="M735">
        <v>1.4008921563280501</v>
      </c>
      <c r="N735">
        <f>SQRT(ssa_urop_maneuver_10004[[#This Row],[x-pos]]^2+ssa_urop_maneuver_10004[[#This Row],[y-pos]]^2+ssa_urop_maneuver_10004[[#This Row],[z-pos]]^2)-6378</f>
        <v>542.24468310969405</v>
      </c>
      <c r="O735">
        <f>SQRT(ssa_urop_maneuver_10004[[#This Row],[x-vel]]^2+ssa_urop_maneuver_10004[[#This Row],[y-vel]]^2+ssa_urop_maneuver_10004[[#This Row],[z-vel]]^2)</f>
        <v>7.5873053603117144</v>
      </c>
    </row>
    <row r="736" spans="1:15" x14ac:dyDescent="0.35">
      <c r="A736">
        <v>10004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3938.4262640387951</v>
      </c>
      <c r="I736">
        <v>-4516.0711030337507</v>
      </c>
      <c r="J736">
        <v>-3467.6344668793181</v>
      </c>
      <c r="K736">
        <v>5.7773817005379673</v>
      </c>
      <c r="L736">
        <v>1.413325655195566</v>
      </c>
      <c r="M736">
        <v>4.7115048261567676</v>
      </c>
      <c r="N736">
        <f>SQRT(ssa_urop_maneuver_10004[[#This Row],[x-pos]]^2+ssa_urop_maneuver_10004[[#This Row],[y-pos]]^2+ssa_urop_maneuver_10004[[#This Row],[z-pos]]^2)-6378</f>
        <v>545.19207019540045</v>
      </c>
      <c r="O736">
        <f>SQRT(ssa_urop_maneuver_10004[[#This Row],[x-vel]]^2+ssa_urop_maneuver_10004[[#This Row],[y-vel]]^2+ssa_urop_maneuver_10004[[#This Row],[z-vel]]^2)</f>
        <v>7.5877471260080522</v>
      </c>
    </row>
    <row r="737" spans="1:15" x14ac:dyDescent="0.35">
      <c r="A737">
        <v>10004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6338.9145519939239</v>
      </c>
      <c r="I737">
        <v>-2786.053780490412</v>
      </c>
      <c r="J737">
        <v>-115.6192879627994</v>
      </c>
      <c r="K737">
        <v>1.933198331032133</v>
      </c>
      <c r="L737">
        <v>4.1444156636013112</v>
      </c>
      <c r="M737">
        <v>6.0552910975443481</v>
      </c>
      <c r="N737">
        <f>SQRT(ssa_urop_maneuver_10004[[#This Row],[x-pos]]^2+ssa_urop_maneuver_10004[[#This Row],[y-pos]]^2+ssa_urop_maneuver_10004[[#This Row],[z-pos]]^2)-6378</f>
        <v>547.12102313123978</v>
      </c>
      <c r="O737">
        <f>SQRT(ssa_urop_maneuver_10004[[#This Row],[x-vel]]^2+ssa_urop_maneuver_10004[[#This Row],[y-vel]]^2+ssa_urop_maneuver_10004[[#This Row],[z-vel]]^2)</f>
        <v>7.588147814573011</v>
      </c>
    </row>
    <row r="738" spans="1:15" x14ac:dyDescent="0.35">
      <c r="A738">
        <v>10004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6094.8100897806489</v>
      </c>
      <c r="I738">
        <v>106.3456762042659</v>
      </c>
      <c r="J738">
        <v>3284.7783900775262</v>
      </c>
      <c r="K738">
        <v>-2.7163803578767838</v>
      </c>
      <c r="L738">
        <v>5.146762003045442</v>
      </c>
      <c r="M738">
        <v>4.8670615483754522</v>
      </c>
      <c r="N738">
        <f>SQRT(ssa_urop_maneuver_10004[[#This Row],[x-pos]]^2+ssa_urop_maneuver_10004[[#This Row],[y-pos]]^2+ssa_urop_maneuver_10004[[#This Row],[z-pos]]^2)-6378</f>
        <v>546.43416498847546</v>
      </c>
      <c r="O738">
        <f>SQRT(ssa_urop_maneuver_10004[[#This Row],[x-vel]]^2+ssa_urop_maneuver_10004[[#This Row],[y-vel]]^2+ssa_urop_maneuver_10004[[#This Row],[z-vel]]^2)</f>
        <v>7.5865782458448283</v>
      </c>
    </row>
    <row r="739" spans="1:15" x14ac:dyDescent="0.35">
      <c r="A739">
        <v>10004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3310.401205358492</v>
      </c>
      <c r="I739">
        <v>2954.8271694821779</v>
      </c>
      <c r="J739">
        <v>5312.8904398002269</v>
      </c>
      <c r="K739">
        <v>-6.2277174798036006</v>
      </c>
      <c r="L739">
        <v>4.0043642787860962</v>
      </c>
      <c r="M739">
        <v>1.6484495879857071</v>
      </c>
      <c r="N739">
        <f>SQRT(ssa_urop_maneuver_10004[[#This Row],[x-pos]]^2+ssa_urop_maneuver_10004[[#This Row],[y-pos]]^2+ssa_urop_maneuver_10004[[#This Row],[z-pos]]^2)-6378</f>
        <v>544.17917763399601</v>
      </c>
      <c r="O739">
        <f>SQRT(ssa_urop_maneuver_10004[[#This Row],[x-vel]]^2+ssa_urop_maneuver_10004[[#This Row],[y-vel]]^2+ssa_urop_maneuver_10004[[#This Row],[z-vel]]^2)</f>
        <v>7.5853005431294322</v>
      </c>
    </row>
    <row r="740" spans="1:15" x14ac:dyDescent="0.35">
      <c r="A740">
        <v>10004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-852.11373634313702</v>
      </c>
      <c r="I740">
        <v>4573.4227255886508</v>
      </c>
      <c r="J740">
        <v>5123.5856733207902</v>
      </c>
      <c r="K740">
        <v>-7.1448011323609002</v>
      </c>
      <c r="L740">
        <v>1.195003700244142</v>
      </c>
      <c r="M740">
        <v>-2.257185441940091</v>
      </c>
      <c r="N740">
        <f>SQRT(ssa_urop_maneuver_10004[[#This Row],[x-pos]]^2+ssa_urop_maneuver_10004[[#This Row],[y-pos]]^2+ssa_urop_maneuver_10004[[#This Row],[z-pos]]^2)-6378</f>
        <v>542.50745238045693</v>
      </c>
      <c r="O740">
        <f>SQRT(ssa_urop_maneuver_10004[[#This Row],[x-vel]]^2+ssa_urop_maneuver_10004[[#This Row],[y-vel]]^2+ssa_urop_maneuver_10004[[#This Row],[z-vel]]^2)</f>
        <v>7.5875624006586646</v>
      </c>
    </row>
    <row r="741" spans="1:15" x14ac:dyDescent="0.35">
      <c r="A741">
        <v>10004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-4658.9425048440526</v>
      </c>
      <c r="I741">
        <v>4286.4164876648774</v>
      </c>
      <c r="J741">
        <v>2794.1094948262062</v>
      </c>
      <c r="K741">
        <v>-5.0829260363397344</v>
      </c>
      <c r="L741">
        <v>-2.1185557195477434</v>
      </c>
      <c r="M741">
        <v>-5.2264946905446461</v>
      </c>
      <c r="N741">
        <f>SQRT(ssa_urop_maneuver_10004[[#This Row],[x-pos]]^2+ssa_urop_maneuver_10004[[#This Row],[y-pos]]^2+ssa_urop_maneuver_10004[[#This Row],[z-pos]]^2)-6378</f>
        <v>541.98261834853474</v>
      </c>
      <c r="O741">
        <f>SQRT(ssa_urop_maneuver_10004[[#This Row],[x-vel]]^2+ssa_urop_maneuver_10004[[#This Row],[y-vel]]^2+ssa_urop_maneuver_10004[[#This Row],[z-vel]]^2)</f>
        <v>7.5921447679835632</v>
      </c>
    </row>
    <row r="742" spans="1:15" x14ac:dyDescent="0.35">
      <c r="A742">
        <v>10004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-6519.3308753443107</v>
      </c>
      <c r="I742">
        <v>2209.306536069626</v>
      </c>
      <c r="J742">
        <v>-704.9837166233757</v>
      </c>
      <c r="K742">
        <v>-0.89182649261977998</v>
      </c>
      <c r="L742">
        <v>-4.5537409518244916</v>
      </c>
      <c r="M742">
        <v>-6.0117301002332741</v>
      </c>
      <c r="N742">
        <f>SQRT(ssa_urop_maneuver_10004[[#This Row],[x-pos]]^2+ssa_urop_maneuver_10004[[#This Row],[y-pos]]^2+ssa_urop_maneuver_10004[[#This Row],[z-pos]]^2)-6378</f>
        <v>541.51678032806649</v>
      </c>
      <c r="O742">
        <f>SQRT(ssa_urop_maneuver_10004[[#This Row],[x-vel]]^2+ssa_urop_maneuver_10004[[#This Row],[y-vel]]^2+ssa_urop_maneuver_10004[[#This Row],[z-vel]]^2)</f>
        <v>7.5942616459608958</v>
      </c>
    </row>
    <row r="743" spans="1:15" x14ac:dyDescent="0.35">
      <c r="A743">
        <v>10004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-5653.7925226101834</v>
      </c>
      <c r="I743">
        <v>-791.65134189038429</v>
      </c>
      <c r="J743">
        <v>-3908.6078572426859</v>
      </c>
      <c r="K743">
        <v>3.670593503598107</v>
      </c>
      <c r="L743">
        <v>-5.08541854824227</v>
      </c>
      <c r="M743">
        <v>-4.2780168194724357</v>
      </c>
      <c r="N743">
        <f>SQRT(ssa_urop_maneuver_10004[[#This Row],[x-pos]]^2+ssa_urop_maneuver_10004[[#This Row],[y-pos]]^2+ssa_urop_maneuver_10004[[#This Row],[z-pos]]^2)-6378</f>
        <v>540.76413223770214</v>
      </c>
      <c r="O743">
        <f>SQRT(ssa_urop_maneuver_10004[[#This Row],[x-vel]]^2+ssa_urop_maneuver_10004[[#This Row],[y-vel]]^2+ssa_urop_maneuver_10004[[#This Row],[z-vel]]^2)</f>
        <v>7.5918486804698757</v>
      </c>
    </row>
    <row r="744" spans="1:15" x14ac:dyDescent="0.35">
      <c r="A744">
        <v>10004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-2427.4417350554891</v>
      </c>
      <c r="I744">
        <v>-3462.617500897974</v>
      </c>
      <c r="J744">
        <v>-5476.4716012933486</v>
      </c>
      <c r="K744">
        <v>6.6924260806690441</v>
      </c>
      <c r="L744">
        <v>-3.4952591194679341</v>
      </c>
      <c r="M744">
        <v>-0.75934200381654093</v>
      </c>
      <c r="N744">
        <f>SQRT(ssa_urop_maneuver_10004[[#This Row],[x-pos]]^2+ssa_urop_maneuver_10004[[#This Row],[y-pos]]^2+ssa_urop_maneuver_10004[[#This Row],[z-pos]]^2)-6378</f>
        <v>541.09925744577413</v>
      </c>
      <c r="O744">
        <f>SQRT(ssa_urop_maneuver_10004[[#This Row],[x-vel]]^2+ssa_urop_maneuver_10004[[#This Row],[y-vel]]^2+ssa_urop_maneuver_10004[[#This Row],[z-vel]]^2)</f>
        <v>7.5882806640373488</v>
      </c>
    </row>
    <row r="745" spans="1:15" x14ac:dyDescent="0.35">
      <c r="A745">
        <v>10004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1810.7478446733769</v>
      </c>
      <c r="I745">
        <v>-4690.9285585815587</v>
      </c>
      <c r="J745">
        <v>-4756.3238455391856</v>
      </c>
      <c r="K745">
        <v>6.9227234988583977</v>
      </c>
      <c r="L745">
        <v>-0.45063616554552949</v>
      </c>
      <c r="M745">
        <v>3.0726261642635362</v>
      </c>
      <c r="N745">
        <f>SQRT(ssa_urop_maneuver_10004[[#This Row],[x-pos]]^2+ssa_urop_maneuver_10004[[#This Row],[y-pos]]^2+ssa_urop_maneuver_10004[[#This Row],[z-pos]]^2)-6378</f>
        <v>543.4330179775643</v>
      </c>
      <c r="O745">
        <f>SQRT(ssa_urop_maneuver_10004[[#This Row],[x-vel]]^2+ssa_urop_maneuver_10004[[#This Row],[y-vel]]^2+ssa_urop_maneuver_10004[[#This Row],[z-vel]]^2)</f>
        <v>7.5873714249837994</v>
      </c>
    </row>
    <row r="746" spans="1:15" x14ac:dyDescent="0.35">
      <c r="A746">
        <v>10004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5294.1523520668761</v>
      </c>
      <c r="I746">
        <v>-3964.6028962343912</v>
      </c>
      <c r="J746">
        <v>-2049.1779841897619</v>
      </c>
      <c r="K746">
        <v>4.2666451795128939</v>
      </c>
      <c r="L746">
        <v>2.784658270574206</v>
      </c>
      <c r="M746">
        <v>5.6234623914655932</v>
      </c>
      <c r="N746">
        <f>SQRT(ssa_urop_maneuver_10004[[#This Row],[x-pos]]^2+ssa_urop_maneuver_10004[[#This Row],[y-pos]]^2+ssa_urop_maneuver_10004[[#This Row],[z-pos]]^2)-6378</f>
        <v>546.25127090383558</v>
      </c>
      <c r="O746">
        <f>SQRT(ssa_urop_maneuver_10004[[#This Row],[x-vel]]^2+ssa_urop_maneuver_10004[[#This Row],[y-vel]]^2+ssa_urop_maneuver_10004[[#This Row],[z-vel]]^2)</f>
        <v>7.5882746418382796</v>
      </c>
    </row>
    <row r="747" spans="1:15" x14ac:dyDescent="0.35">
      <c r="A747">
        <v>10004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6568.9553629659549</v>
      </c>
      <c r="I747">
        <v>-1584.5699878857331</v>
      </c>
      <c r="J747">
        <v>1514.81083880612</v>
      </c>
      <c r="K747">
        <v>-0.17153167137858741</v>
      </c>
      <c r="L747">
        <v>4.8606528491164784</v>
      </c>
      <c r="M747">
        <v>5.8239267926088756</v>
      </c>
      <c r="N747">
        <f>SQRT(ssa_urop_maneuver_10004[[#This Row],[x-pos]]^2+ssa_urop_maneuver_10004[[#This Row],[y-pos]]^2+ssa_urop_maneuver_10004[[#This Row],[z-pos]]^2)-6378</f>
        <v>547.07678545962972</v>
      </c>
      <c r="O747">
        <f>SQRT(ssa_urop_maneuver_10004[[#This Row],[x-vel]]^2+ssa_urop_maneuver_10004[[#This Row],[y-vel]]^2+ssa_urop_maneuver_10004[[#This Row],[z-vel]]^2)</f>
        <v>7.5877198498348353</v>
      </c>
    </row>
    <row r="748" spans="1:15" x14ac:dyDescent="0.35">
      <c r="A748">
        <v>10004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5103.8527399456061</v>
      </c>
      <c r="I748">
        <v>1456.5775108265279</v>
      </c>
      <c r="J748">
        <v>4445.5778280403929</v>
      </c>
      <c r="K748">
        <v>-4.5336375346825522</v>
      </c>
      <c r="L748">
        <v>4.9087922588090551</v>
      </c>
      <c r="M748">
        <v>3.5906155367310291</v>
      </c>
      <c r="N748">
        <f>SQRT(ssa_urop_maneuver_10004[[#This Row],[x-pos]]^2+ssa_urop_maneuver_10004[[#This Row],[y-pos]]^2+ssa_urop_maneuver_10004[[#This Row],[z-pos]]^2)-6378</f>
        <v>545.44517283557343</v>
      </c>
      <c r="O748">
        <f>SQRT(ssa_urop_maneuver_10004[[#This Row],[x-vel]]^2+ssa_urop_maneuver_10004[[#This Row],[y-vel]]^2+ssa_urop_maneuver_10004[[#This Row],[z-vel]]^2)</f>
        <v>7.585685906273766</v>
      </c>
    </row>
    <row r="749" spans="1:15" x14ac:dyDescent="0.35">
      <c r="A749">
        <v>10004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1512.835926339209</v>
      </c>
      <c r="I749">
        <v>3891.417926242344</v>
      </c>
      <c r="J749">
        <v>5520.1913479858677</v>
      </c>
      <c r="K749">
        <v>-7.0025817125230621</v>
      </c>
      <c r="L749">
        <v>2.913544533345132</v>
      </c>
      <c r="M749">
        <v>-0.13833406953339539</v>
      </c>
      <c r="N749">
        <f>SQRT(ssa_urop_maneuver_10004[[#This Row],[x-pos]]^2+ssa_urop_maneuver_10004[[#This Row],[y-pos]]^2+ssa_urop_maneuver_10004[[#This Row],[z-pos]]^2)-6378</f>
        <v>543.29457074909533</v>
      </c>
      <c r="O749">
        <f>SQRT(ssa_urop_maneuver_10004[[#This Row],[x-vel]]^2+ssa_urop_maneuver_10004[[#This Row],[y-vel]]^2+ssa_urop_maneuver_10004[[#This Row],[z-vel]]^2)</f>
        <v>7.5857780552255409</v>
      </c>
    </row>
    <row r="750" spans="1:15" x14ac:dyDescent="0.35">
      <c r="A750">
        <v>10004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-2707.7377682596589</v>
      </c>
      <c r="I750">
        <v>4706.1990174254233</v>
      </c>
      <c r="J750">
        <v>4290.6685272955156</v>
      </c>
      <c r="K750">
        <v>-6.5557805460267726</v>
      </c>
      <c r="L750">
        <v>-0.29725386767910139</v>
      </c>
      <c r="M750">
        <v>-3.8124135312335259</v>
      </c>
      <c r="N750">
        <f>SQRT(ssa_urop_maneuver_10004[[#This Row],[x-pos]]^2+ssa_urop_maneuver_10004[[#This Row],[y-pos]]^2+ssa_urop_maneuver_10004[[#This Row],[z-pos]]^2)-6378</f>
        <v>542.25934661411975</v>
      </c>
      <c r="O750">
        <f>SQRT(ssa_urop_maneuver_10004[[#This Row],[x-vel]]^2+ssa_urop_maneuver_10004[[#This Row],[y-vel]]^2+ssa_urop_maneuver_10004[[#This Row],[z-vel]]^2)</f>
        <v>7.5895398650145953</v>
      </c>
    </row>
    <row r="751" spans="1:15" x14ac:dyDescent="0.35">
      <c r="A751">
        <v>10004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-5798.1970683016061</v>
      </c>
      <c r="I751">
        <v>3558.1207759770218</v>
      </c>
      <c r="J751">
        <v>1267.234639587924</v>
      </c>
      <c r="K751">
        <v>-3.369901265667167</v>
      </c>
      <c r="L751">
        <v>-3.3919204929639029</v>
      </c>
      <c r="M751">
        <v>-5.8992713478256587</v>
      </c>
      <c r="N751">
        <f>SQRT(ssa_urop_maneuver_10004[[#This Row],[x-pos]]^2+ssa_urop_maneuver_10004[[#This Row],[y-pos]]^2+ssa_urop_maneuver_10004[[#This Row],[z-pos]]^2)-6378</f>
        <v>541.91302915522192</v>
      </c>
      <c r="O751">
        <f>SQRT(ssa_urop_maneuver_10004[[#This Row],[x-vel]]^2+ssa_urop_maneuver_10004[[#This Row],[y-vel]]^2+ssa_urop_maneuver_10004[[#This Row],[z-vel]]^2)</f>
        <v>7.5936000425496752</v>
      </c>
    </row>
    <row r="752" spans="1:15" x14ac:dyDescent="0.35">
      <c r="A752">
        <v>10004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-6464.7371598295449</v>
      </c>
      <c r="I752">
        <v>922.91490446213584</v>
      </c>
      <c r="J752">
        <v>-2287.0010019592992</v>
      </c>
      <c r="K752">
        <v>1.22878190535049</v>
      </c>
      <c r="L752">
        <v>-5.0723462580079293</v>
      </c>
      <c r="M752">
        <v>-5.5157942443170116</v>
      </c>
      <c r="N752">
        <f>SQRT(ssa_urop_maneuver_10004[[#This Row],[x-pos]]^2+ssa_urop_maneuver_10004[[#This Row],[y-pos]]^2+ssa_urop_maneuver_10004[[#This Row],[z-pos]]^2)-6378</f>
        <v>541.17423176509965</v>
      </c>
      <c r="O752">
        <f>SQRT(ssa_urop_maneuver_10004[[#This Row],[x-vel]]^2+ssa_urop_maneuver_10004[[#This Row],[y-vel]]^2+ssa_urop_maneuver_10004[[#This Row],[z-vel]]^2)</f>
        <v>7.5935885902308735</v>
      </c>
    </row>
    <row r="753" spans="1:15" x14ac:dyDescent="0.35">
      <c r="A753">
        <v>10004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-4429.2860767054199</v>
      </c>
      <c r="I753">
        <v>-2098.3558135677358</v>
      </c>
      <c r="J753">
        <v>-4883.2049177985882</v>
      </c>
      <c r="K753">
        <v>5.3077884169088563</v>
      </c>
      <c r="L753">
        <v>-4.6327536463601007</v>
      </c>
      <c r="M753">
        <v>-2.823970993026133</v>
      </c>
      <c r="N753">
        <f>SQRT(ssa_urop_maneuver_10004[[#This Row],[x-pos]]^2+ssa_urop_maneuver_10004[[#This Row],[y-pos]]^2+ssa_urop_maneuver_10004[[#This Row],[z-pos]]^2)-6378</f>
        <v>540.62432415883632</v>
      </c>
      <c r="O753">
        <f>SQRT(ssa_urop_maneuver_10004[[#This Row],[x-vel]]^2+ssa_urop_maneuver_10004[[#This Row],[y-vel]]^2+ssa_urop_maneuver_10004[[#This Row],[z-vel]]^2)</f>
        <v>7.5901143862255225</v>
      </c>
    </row>
    <row r="754" spans="1:15" x14ac:dyDescent="0.35">
      <c r="A754">
        <v>10004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-545.9795992689593</v>
      </c>
      <c r="I754">
        <v>-4244.8837593543512</v>
      </c>
      <c r="J754">
        <v>-5437.5524494213296</v>
      </c>
      <c r="K754">
        <v>7.1667049820279596</v>
      </c>
      <c r="L754">
        <v>-2.2633659968987412</v>
      </c>
      <c r="M754">
        <v>1.0424682801525289</v>
      </c>
      <c r="N754">
        <f>SQRT(ssa_urop_maneuver_10004[[#This Row],[x-pos]]^2+ssa_urop_maneuver_10004[[#This Row],[y-pos]]^2+ssa_urop_maneuver_10004[[#This Row],[z-pos]]^2)-6378</f>
        <v>541.83442673711124</v>
      </c>
      <c r="O754">
        <f>SQRT(ssa_urop_maneuver_10004[[#This Row],[x-vel]]^2+ssa_urop_maneuver_10004[[#This Row],[y-vel]]^2+ssa_urop_maneuver_10004[[#This Row],[z-vel]]^2)</f>
        <v>7.5875704972320346</v>
      </c>
    </row>
    <row r="755" spans="1:15" x14ac:dyDescent="0.35">
      <c r="A755">
        <v>10004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3564.8139612375462</v>
      </c>
      <c r="I755">
        <v>-4623.0460270252133</v>
      </c>
      <c r="J755">
        <v>-3720.6575414834592</v>
      </c>
      <c r="K755">
        <v>6.0388365629727687</v>
      </c>
      <c r="L755">
        <v>1.0491285734021341</v>
      </c>
      <c r="M755">
        <v>4.4730255556829386</v>
      </c>
      <c r="N755">
        <f>SQRT(ssa_urop_maneuver_10004[[#This Row],[x-pos]]^2+ssa_urop_maneuver_10004[[#This Row],[y-pos]]^2+ssa_urop_maneuver_10004[[#This Row],[z-pos]]^2)-6378</f>
        <v>544.6978619051024</v>
      </c>
      <c r="O755">
        <f>SQRT(ssa_urop_maneuver_10004[[#This Row],[x-vel]]^2+ssa_urop_maneuver_10004[[#This Row],[y-vel]]^2+ssa_urop_maneuver_10004[[#This Row],[z-vel]]^2)</f>
        <v>7.5878966400194345</v>
      </c>
    </row>
    <row r="756" spans="1:15" x14ac:dyDescent="0.35">
      <c r="A756">
        <v>10004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6189.0439129498154</v>
      </c>
      <c r="I756">
        <v>-3073.8297701837469</v>
      </c>
      <c r="J756">
        <v>-448.68828983189718</v>
      </c>
      <c r="K756">
        <v>2.3903753248477759</v>
      </c>
      <c r="L756">
        <v>3.9279228308364771</v>
      </c>
      <c r="M756">
        <v>6.036722712154539</v>
      </c>
      <c r="N756">
        <f>SQRT(ssa_urop_maneuver_10004[[#This Row],[x-pos]]^2+ssa_urop_maneuver_10004[[#This Row],[y-pos]]^2+ssa_urop_maneuver_10004[[#This Row],[z-pos]]^2)-6378</f>
        <v>546.88376753872308</v>
      </c>
      <c r="O756">
        <f>SQRT(ssa_urop_maneuver_10004[[#This Row],[x-vel]]^2+ssa_urop_maneuver_10004[[#This Row],[y-vel]]^2+ssa_urop_maneuver_10004[[#This Row],[z-vel]]^2)</f>
        <v>7.5884447063999891</v>
      </c>
    </row>
    <row r="757" spans="1:15" x14ac:dyDescent="0.35">
      <c r="A757">
        <v>10004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6230.9135602221531</v>
      </c>
      <c r="I757">
        <v>-242.0816995890554</v>
      </c>
      <c r="J757">
        <v>3010.9828193193389</v>
      </c>
      <c r="K757">
        <v>-2.2550020587659771</v>
      </c>
      <c r="L757">
        <v>5.1683064512616266</v>
      </c>
      <c r="M757">
        <v>5.0758676438494668</v>
      </c>
      <c r="N757">
        <f>SQRT(ssa_urop_maneuver_10004[[#This Row],[x-pos]]^2+ssa_urop_maneuver_10004[[#This Row],[y-pos]]^2+ssa_urop_maneuver_10004[[#This Row],[z-pos]]^2)-6378</f>
        <v>546.51477595885171</v>
      </c>
      <c r="O757">
        <f>SQRT(ssa_urop_maneuver_10004[[#This Row],[x-vel]]^2+ssa_urop_maneuver_10004[[#This Row],[y-vel]]^2+ssa_urop_maneuver_10004[[#This Row],[z-vel]]^2)</f>
        <v>7.5868872534834262</v>
      </c>
    </row>
    <row r="758" spans="1:15" x14ac:dyDescent="0.35">
      <c r="A758">
        <v>10004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3675.2630831484439</v>
      </c>
      <c r="I758">
        <v>2690.9120288654158</v>
      </c>
      <c r="J758">
        <v>5212.5605243909877</v>
      </c>
      <c r="K758">
        <v>-5.953965017583486</v>
      </c>
      <c r="L758">
        <v>4.2542433067958578</v>
      </c>
      <c r="M758">
        <v>1.9968854203970829</v>
      </c>
      <c r="N758">
        <f>SQRT(ssa_urop_maneuver_10004[[#This Row],[x-pos]]^2+ssa_urop_maneuver_10004[[#This Row],[y-pos]]^2+ssa_urop_maneuver_10004[[#This Row],[z-pos]]^2)-6378</f>
        <v>544.38062359226569</v>
      </c>
      <c r="O758">
        <f>SQRT(ssa_urop_maneuver_10004[[#This Row],[x-vel]]^2+ssa_urop_maneuver_10004[[#This Row],[y-vel]]^2+ssa_urop_maneuver_10004[[#This Row],[z-vel]]^2)</f>
        <v>7.5852380929157199</v>
      </c>
    </row>
    <row r="759" spans="1:15" x14ac:dyDescent="0.35">
      <c r="A759">
        <v>10004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-410.48796061115149</v>
      </c>
      <c r="I759">
        <v>4503.8608254020246</v>
      </c>
      <c r="J759">
        <v>5238.5823462620401</v>
      </c>
      <c r="K759">
        <v>-7.1720006311921738</v>
      </c>
      <c r="L759">
        <v>1.5696823802953259</v>
      </c>
      <c r="M759">
        <v>-1.913792577775022</v>
      </c>
      <c r="N759">
        <f>SQRT(ssa_urop_maneuver_10004[[#This Row],[x-pos]]^2+ssa_urop_maneuver_10004[[#This Row],[y-pos]]^2+ssa_urop_maneuver_10004[[#This Row],[z-pos]]^2)-6378</f>
        <v>542.69416308552172</v>
      </c>
      <c r="O759">
        <f>SQRT(ssa_urop_maneuver_10004[[#This Row],[x-vel]]^2+ssa_urop_maneuver_10004[[#This Row],[y-vel]]^2+ssa_urop_maneuver_10004[[#This Row],[z-vel]]^2)</f>
        <v>7.5871007545423632</v>
      </c>
    </row>
    <row r="760" spans="1:15" x14ac:dyDescent="0.35">
      <c r="A760">
        <v>10004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-4324.6713788759535</v>
      </c>
      <c r="I760">
        <v>4440.5999873891733</v>
      </c>
      <c r="J760">
        <v>3076.8120969303341</v>
      </c>
      <c r="K760">
        <v>-5.4008906084544739</v>
      </c>
      <c r="L760">
        <v>-1.774484340471371</v>
      </c>
      <c r="M760">
        <v>-5.0313275466959606</v>
      </c>
      <c r="N760">
        <f>SQRT(ssa_urop_maneuver_10004[[#This Row],[x-pos]]^2+ssa_urop_maneuver_10004[[#This Row],[y-pos]]^2+ssa_urop_maneuver_10004[[#This Row],[z-pos]]^2)-6378</f>
        <v>542.15053760295086</v>
      </c>
      <c r="O760">
        <f>SQRT(ssa_urop_maneuver_10004[[#This Row],[x-vel]]^2+ssa_urop_maneuver_10004[[#This Row],[y-vel]]^2+ssa_urop_maneuver_10004[[#This Row],[z-vel]]^2)</f>
        <v>7.5916184652030188</v>
      </c>
    </row>
    <row r="761" spans="1:15" x14ac:dyDescent="0.35">
      <c r="A761">
        <v>10004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-6432.4469401317829</v>
      </c>
      <c r="I761">
        <v>2523.2914133909039</v>
      </c>
      <c r="J761">
        <v>-372.62521903184631</v>
      </c>
      <c r="K761">
        <v>-1.3683538336848711</v>
      </c>
      <c r="L761">
        <v>-4.3847168600634596</v>
      </c>
      <c r="M761">
        <v>-6.047574099417675</v>
      </c>
      <c r="N761">
        <f>SQRT(ssa_urop_maneuver_10004[[#This Row],[x-pos]]^2+ssa_urop_maneuver_10004[[#This Row],[y-pos]]^2+ssa_urop_maneuver_10004[[#This Row],[z-pos]]^2)-6378</f>
        <v>541.69816887713205</v>
      </c>
      <c r="O761">
        <f>SQRT(ssa_urop_maneuver_10004[[#This Row],[x-vel]]^2+ssa_urop_maneuver_10004[[#This Row],[y-vel]]^2+ssa_urop_maneuver_10004[[#This Row],[z-vel]]^2)</f>
        <v>7.5941613523174736</v>
      </c>
    </row>
    <row r="762" spans="1:15" x14ac:dyDescent="0.35">
      <c r="A762">
        <v>10004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-5850.6639925899553</v>
      </c>
      <c r="I762">
        <v>-449.06341027827318</v>
      </c>
      <c r="J762">
        <v>-3665.8466079210029</v>
      </c>
      <c r="K762">
        <v>3.2358443668634078</v>
      </c>
      <c r="L762">
        <v>-5.1624759127726598</v>
      </c>
      <c r="M762">
        <v>-4.5297668603168599</v>
      </c>
      <c r="N762">
        <f>SQRT(ssa_urop_maneuver_10004[[#This Row],[x-pos]]^2+ssa_urop_maneuver_10004[[#This Row],[y-pos]]^2+ssa_urop_maneuver_10004[[#This Row],[z-pos]]^2)-6378</f>
        <v>540.8408316310697</v>
      </c>
      <c r="O762">
        <f>SQRT(ssa_urop_maneuver_10004[[#This Row],[x-vel]]^2+ssa_urop_maneuver_10004[[#This Row],[y-vel]]^2+ssa_urop_maneuver_10004[[#This Row],[z-vel]]^2)</f>
        <v>7.5921429205030391</v>
      </c>
    </row>
    <row r="763" spans="1:15" x14ac:dyDescent="0.35">
      <c r="A763">
        <v>10004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-2825.466986175988</v>
      </c>
      <c r="I763">
        <v>-3234.3880268213061</v>
      </c>
      <c r="J763">
        <v>-5424.6394115597386</v>
      </c>
      <c r="K763">
        <v>6.4807997362787173</v>
      </c>
      <c r="L763">
        <v>-3.7854470633783301</v>
      </c>
      <c r="M763">
        <v>-1.12080580595651</v>
      </c>
      <c r="N763">
        <f>SQRT(ssa_urop_maneuver_10004[[#This Row],[x-pos]]^2+ssa_urop_maneuver_10004[[#This Row],[y-pos]]^2+ssa_urop_maneuver_10004[[#This Row],[z-pos]]^2)-6378</f>
        <v>540.90470692165491</v>
      </c>
      <c r="O763">
        <f>SQRT(ssa_urop_maneuver_10004[[#This Row],[x-vel]]^2+ssa_urop_maneuver_10004[[#This Row],[y-vel]]^2+ssa_urop_maneuver_10004[[#This Row],[z-vel]]^2)</f>
        <v>7.5885822355731065</v>
      </c>
    </row>
    <row r="764" spans="1:15" x14ac:dyDescent="0.35">
      <c r="A764">
        <v>10004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1377.617722362671</v>
      </c>
      <c r="I764">
        <v>-4672.0234079608954</v>
      </c>
      <c r="J764">
        <v>-4916.7738608605268</v>
      </c>
      <c r="K764">
        <v>7.0215313145218072</v>
      </c>
      <c r="L764">
        <v>-0.83298676574995245</v>
      </c>
      <c r="M764">
        <v>2.752053003675266</v>
      </c>
      <c r="N764">
        <f>SQRT(ssa_urop_maneuver_10004[[#This Row],[x-pos]]^2+ssa_urop_maneuver_10004[[#This Row],[y-pos]]^2+ssa_urop_maneuver_10004[[#This Row],[z-pos]]^2)-6378</f>
        <v>543.00415491448621</v>
      </c>
      <c r="O764">
        <f>SQRT(ssa_urop_maneuver_10004[[#This Row],[x-vel]]^2+ssa_urop_maneuver_10004[[#This Row],[y-vel]]^2+ssa_urop_maneuver_10004[[#This Row],[z-vel]]^2)</f>
        <v>7.5874610172153742</v>
      </c>
    </row>
    <row r="765" spans="1:15" x14ac:dyDescent="0.35">
      <c r="A765">
        <v>10004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5006.4481390055062</v>
      </c>
      <c r="I765">
        <v>-4162.9390624864727</v>
      </c>
      <c r="J765">
        <v>-2354.9098256142438</v>
      </c>
      <c r="K765">
        <v>4.6350921639009233</v>
      </c>
      <c r="L765">
        <v>2.4691908672556631</v>
      </c>
      <c r="M765">
        <v>5.477473802579941</v>
      </c>
      <c r="N765">
        <f>SQRT(ssa_urop_maneuver_10004[[#This Row],[x-pos]]^2+ssa_urop_maneuver_10004[[#This Row],[y-pos]]^2+ssa_urop_maneuver_10004[[#This Row],[z-pos]]^2)-6378</f>
        <v>545.88510110486732</v>
      </c>
      <c r="O765">
        <f>SQRT(ssa_urop_maneuver_10004[[#This Row],[x-vel]]^2+ssa_urop_maneuver_10004[[#This Row],[y-vel]]^2+ssa_urop_maneuver_10004[[#This Row],[z-vel]]^2)</f>
        <v>7.588392594268174</v>
      </c>
    </row>
    <row r="766" spans="1:15" x14ac:dyDescent="0.35">
      <c r="A766">
        <v>10004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6546.6891564439547</v>
      </c>
      <c r="I766">
        <v>-1917.410765918886</v>
      </c>
      <c r="J766">
        <v>1191.6571673918349</v>
      </c>
      <c r="K766">
        <v>0.31250303063446838</v>
      </c>
      <c r="L766">
        <v>4.7441138062244583</v>
      </c>
      <c r="M766">
        <v>5.9139151015872757</v>
      </c>
      <c r="N766">
        <f>SQRT(ssa_urop_maneuver_10004[[#This Row],[x-pos]]^2+ssa_urop_maneuver_10004[[#This Row],[y-pos]]^2+ssa_urop_maneuver_10004[[#This Row],[z-pos]]^2)-6378</f>
        <v>547.00178779463113</v>
      </c>
      <c r="O766">
        <f>SQRT(ssa_urop_maneuver_10004[[#This Row],[x-vel]]^2+ssa_urop_maneuver_10004[[#This Row],[y-vel]]^2+ssa_urop_maneuver_10004[[#This Row],[z-vel]]^2)</f>
        <v>7.5880607390391441</v>
      </c>
    </row>
    <row r="767" spans="1:15" x14ac:dyDescent="0.35">
      <c r="A767">
        <v>10004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5355.8843674337259</v>
      </c>
      <c r="I767">
        <v>1128.174667568632</v>
      </c>
      <c r="J767">
        <v>4240.0283242804881</v>
      </c>
      <c r="K767">
        <v>-4.1364878004944501</v>
      </c>
      <c r="L767">
        <v>5.039414196862162</v>
      </c>
      <c r="M767">
        <v>3.878245504496852</v>
      </c>
      <c r="N767">
        <f>SQRT(ssa_urop_maneuver_10004[[#This Row],[x-pos]]^2+ssa_urop_maneuver_10004[[#This Row],[y-pos]]^2+ssa_urop_maneuver_10004[[#This Row],[z-pos]]^2)-6378</f>
        <v>545.59123783065024</v>
      </c>
      <c r="O767">
        <f>SQRT(ssa_urop_maneuver_10004[[#This Row],[x-vel]]^2+ssa_urop_maneuver_10004[[#This Row],[y-vel]]^2+ssa_urop_maneuver_10004[[#This Row],[z-vel]]^2)</f>
        <v>7.5859748855585707</v>
      </c>
    </row>
    <row r="768" spans="1:15" x14ac:dyDescent="0.35">
      <c r="A768">
        <v>10004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1933.8032871793971</v>
      </c>
      <c r="I768">
        <v>3704.1347493317971</v>
      </c>
      <c r="J768">
        <v>5517.7887565987367</v>
      </c>
      <c r="K768">
        <v>-6.8567894909374889</v>
      </c>
      <c r="L768">
        <v>3.2363333492147661</v>
      </c>
      <c r="M768">
        <v>0.2268017921580677</v>
      </c>
      <c r="N768">
        <f>SQRT(ssa_urop_maneuver_10004[[#This Row],[x-pos]]^2+ssa_urop_maneuver_10004[[#This Row],[y-pos]]^2+ssa_urop_maneuver_10004[[#This Row],[z-pos]]^2)-6378</f>
        <v>543.43064381639306</v>
      </c>
      <c r="O768">
        <f>SQRT(ssa_urop_maneuver_10004[[#This Row],[x-vel]]^2+ssa_urop_maneuver_10004[[#This Row],[y-vel]]^2+ssa_urop_maneuver_10004[[#This Row],[z-vel]]^2)</f>
        <v>7.5855688463816984</v>
      </c>
    </row>
    <row r="769" spans="1:15" x14ac:dyDescent="0.35">
      <c r="A769">
        <v>10004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-2293.1173910640841</v>
      </c>
      <c r="I769">
        <v>4738.0908099810586</v>
      </c>
      <c r="J769">
        <v>4492.5720919627793</v>
      </c>
      <c r="K769">
        <v>-6.7221913152171533</v>
      </c>
      <c r="L769">
        <v>8.419770095161988E-2</v>
      </c>
      <c r="M769">
        <v>-3.5212539770565701</v>
      </c>
      <c r="N769">
        <f>SQRT(ssa_urop_maneuver_10004[[#This Row],[x-pos]]^2+ssa_urop_maneuver_10004[[#This Row],[y-pos]]^2+ssa_urop_maneuver_10004[[#This Row],[z-pos]]^2)-6378</f>
        <v>542.33929040407202</v>
      </c>
      <c r="O769">
        <f>SQRT(ssa_urop_maneuver_10004[[#This Row],[x-vel]]^2+ssa_urop_maneuver_10004[[#This Row],[y-vel]]^2+ssa_urop_maneuver_10004[[#This Row],[z-vel]]^2)</f>
        <v>7.5890826126853543</v>
      </c>
    </row>
    <row r="770" spans="1:15" x14ac:dyDescent="0.35">
      <c r="A770">
        <v>10004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-5563.1088141480868</v>
      </c>
      <c r="I770">
        <v>3796.320432402094</v>
      </c>
      <c r="J770">
        <v>1589.4067945096181</v>
      </c>
      <c r="K770">
        <v>-3.780331417478084</v>
      </c>
      <c r="L770">
        <v>-3.1107993527032449</v>
      </c>
      <c r="M770">
        <v>-5.8043577282717864</v>
      </c>
      <c r="N770">
        <f>SQRT(ssa_urop_maneuver_10004[[#This Row],[x-pos]]^2+ssa_urop_maneuver_10004[[#This Row],[y-pos]]^2+ssa_urop_maneuver_10004[[#This Row],[z-pos]]^2)-6378</f>
        <v>542.00306805994751</v>
      </c>
      <c r="O770">
        <f>SQRT(ssa_urop_maneuver_10004[[#This Row],[x-vel]]^2+ssa_urop_maneuver_10004[[#This Row],[y-vel]]^2+ssa_urop_maneuver_10004[[#This Row],[z-vel]]^2)</f>
        <v>7.593322518930643</v>
      </c>
    </row>
    <row r="771" spans="1:15" x14ac:dyDescent="0.35">
      <c r="A771">
        <v>10004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-6507.7161286107184</v>
      </c>
      <c r="I771">
        <v>1268.0995199685001</v>
      </c>
      <c r="J771">
        <v>-1979.453457093945</v>
      </c>
      <c r="K771">
        <v>0.74631874777366014</v>
      </c>
      <c r="L771">
        <v>-5.0099176297186396</v>
      </c>
      <c r="M771">
        <v>-5.6576690893953954</v>
      </c>
      <c r="N771">
        <f>SQRT(ssa_urop_maneuver_10004[[#This Row],[x-pos]]^2+ssa_urop_maneuver_10004[[#This Row],[y-pos]]^2+ssa_urop_maneuver_10004[[#This Row],[z-pos]]^2)-6378</f>
        <v>541.2977672539555</v>
      </c>
      <c r="O771">
        <f>SQRT(ssa_urop_maneuver_10004[[#This Row],[x-vel]]^2+ssa_urop_maneuver_10004[[#This Row],[y-vel]]^2+ssa_urop_maneuver_10004[[#This Row],[z-vel]]^2)</f>
        <v>7.593779418375556</v>
      </c>
    </row>
    <row r="772" spans="1:15" x14ac:dyDescent="0.35">
      <c r="A772">
        <v>10004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-4732.0541048791983</v>
      </c>
      <c r="I772">
        <v>-1790.4386015965749</v>
      </c>
      <c r="J772">
        <v>-4719.0193182127396</v>
      </c>
      <c r="K772">
        <v>4.9556959658158526</v>
      </c>
      <c r="L772">
        <v>-4.8147185062276163</v>
      </c>
      <c r="M772">
        <v>-3.1423744255212651</v>
      </c>
      <c r="N772">
        <f>SQRT(ssa_urop_maneuver_10004[[#This Row],[x-pos]]^2+ssa_urop_maneuver_10004[[#This Row],[y-pos]]^2+ssa_urop_maneuver_10004[[#This Row],[z-pos]]^2)-6378</f>
        <v>540.60894712630761</v>
      </c>
      <c r="O772">
        <f>SQRT(ssa_urop_maneuver_10004[[#This Row],[x-vel]]^2+ssa_urop_maneuver_10004[[#This Row],[y-vel]]^2+ssa_urop_maneuver_10004[[#This Row],[z-vel]]^2)</f>
        <v>7.5904514905230966</v>
      </c>
    </row>
    <row r="773" spans="1:15" x14ac:dyDescent="0.35">
      <c r="A773">
        <v>10004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-981.89169164625594</v>
      </c>
      <c r="I773">
        <v>-4102.5228870347119</v>
      </c>
      <c r="J773">
        <v>-5485.0264916318083</v>
      </c>
      <c r="K773">
        <v>7.0908915885068424</v>
      </c>
      <c r="L773">
        <v>-2.613258705784121</v>
      </c>
      <c r="M773">
        <v>0.68090014583014691</v>
      </c>
      <c r="N773">
        <f>SQRT(ssa_urop_maneuver_10004[[#This Row],[x-pos]]^2+ssa_urop_maneuver_10004[[#This Row],[y-pos]]^2+ssa_urop_maneuver_10004[[#This Row],[z-pos]]^2)-6378</f>
        <v>541.5607481017405</v>
      </c>
      <c r="O773">
        <f>SQRT(ssa_urop_maneuver_10004[[#This Row],[x-vel]]^2+ssa_urop_maneuver_10004[[#This Row],[y-vel]]^2+ssa_urop_maneuver_10004[[#This Row],[z-vel]]^2)</f>
        <v>7.5877196569130776</v>
      </c>
    </row>
    <row r="774" spans="1:15" x14ac:dyDescent="0.35">
      <c r="A774">
        <v>10004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3177.4246357740071</v>
      </c>
      <c r="I774">
        <v>-4705.5188927116951</v>
      </c>
      <c r="J774">
        <v>-3959.8498679815798</v>
      </c>
      <c r="K774">
        <v>6.2706134701862393</v>
      </c>
      <c r="L774">
        <v>0.67666593550585741</v>
      </c>
      <c r="M774">
        <v>4.2187091361876021</v>
      </c>
      <c r="N774">
        <f>SQRT(ssa_urop_maneuver_10004[[#This Row],[x-pos]]^2+ssa_urop_maneuver_10004[[#This Row],[y-pos]]^2+ssa_urop_maneuver_10004[[#This Row],[z-pos]]^2)-6378</f>
        <v>544.30787690377292</v>
      </c>
      <c r="O774">
        <f>SQRT(ssa_urop_maneuver_10004[[#This Row],[x-vel]]^2+ssa_urop_maneuver_10004[[#This Row],[y-vel]]^2+ssa_urop_maneuver_10004[[#This Row],[z-vel]]^2)</f>
        <v>7.5878835558084221</v>
      </c>
    </row>
    <row r="775" spans="1:15" x14ac:dyDescent="0.35">
      <c r="A775">
        <v>10004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6011.7738629962814</v>
      </c>
      <c r="I775">
        <v>-3346.897702774585</v>
      </c>
      <c r="J775">
        <v>-779.71462507250067</v>
      </c>
      <c r="K775">
        <v>2.8335531729840779</v>
      </c>
      <c r="L775">
        <v>3.6882638448368348</v>
      </c>
      <c r="M775">
        <v>5.9961841738875226</v>
      </c>
      <c r="N775">
        <f>SQRT(ssa_urop_maneuver_10004[[#This Row],[x-pos]]^2+ssa_urop_maneuver_10004[[#This Row],[y-pos]]^2+ssa_urop_maneuver_10004[[#This Row],[z-pos]]^2)-6378</f>
        <v>546.67357419791915</v>
      </c>
      <c r="O775">
        <f>SQRT(ssa_urop_maneuver_10004[[#This Row],[x-vel]]^2+ssa_urop_maneuver_10004[[#This Row],[y-vel]]^2+ssa_urop_maneuver_10004[[#This Row],[z-vel]]^2)</f>
        <v>7.5885794731581955</v>
      </c>
    </row>
    <row r="776" spans="1:15" x14ac:dyDescent="0.35">
      <c r="A776">
        <v>10004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6337.6282798308839</v>
      </c>
      <c r="I776">
        <v>-591.7616121328042</v>
      </c>
      <c r="J776">
        <v>2726.5796219911958</v>
      </c>
      <c r="K776">
        <v>-1.786075549328825</v>
      </c>
      <c r="L776">
        <v>5.161820119672706</v>
      </c>
      <c r="M776">
        <v>5.2660270926381507</v>
      </c>
      <c r="N776">
        <f>SQRT(ssa_urop_maneuver_10004[[#This Row],[x-pos]]^2+ssa_urop_maneuver_10004[[#This Row],[y-pos]]^2+ssa_urop_maneuver_10004[[#This Row],[z-pos]]^2)-6378</f>
        <v>546.59027336374857</v>
      </c>
      <c r="O776">
        <f>SQRT(ssa_urop_maneuver_10004[[#This Row],[x-vel]]^2+ssa_urop_maneuver_10004[[#This Row],[y-vel]]^2+ssa_urop_maneuver_10004[[#This Row],[z-vel]]^2)</f>
        <v>7.5871927717810905</v>
      </c>
    </row>
    <row r="777" spans="1:15" x14ac:dyDescent="0.35">
      <c r="A777">
        <v>10004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4021.0298187809244</v>
      </c>
      <c r="I777">
        <v>2410.4479545930558</v>
      </c>
      <c r="J777">
        <v>5093.4361125411433</v>
      </c>
      <c r="K777">
        <v>-5.6547812145599838</v>
      </c>
      <c r="L777">
        <v>4.4829412401271309</v>
      </c>
      <c r="M777">
        <v>2.3375614900806401</v>
      </c>
      <c r="N777">
        <f>SQRT(ssa_urop_maneuver_10004[[#This Row],[x-pos]]^2+ssa_urop_maneuver_10004[[#This Row],[y-pos]]^2+ssa_urop_maneuver_10004[[#This Row],[z-pos]]^2)-6378</f>
        <v>544.57405723228294</v>
      </c>
      <c r="O777">
        <f>SQRT(ssa_urop_maneuver_10004[[#This Row],[x-vel]]^2+ssa_urop_maneuver_10004[[#This Row],[y-vel]]^2+ssa_urop_maneuver_10004[[#This Row],[z-vel]]^2)</f>
        <v>7.5853481440788917</v>
      </c>
    </row>
    <row r="778" spans="1:15" x14ac:dyDescent="0.35">
      <c r="A778">
        <v>10004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30.211084069364741</v>
      </c>
      <c r="I778">
        <v>4409.3002572138394</v>
      </c>
      <c r="J778">
        <v>5334.2776487960564</v>
      </c>
      <c r="K778">
        <v>-7.1661735923113179</v>
      </c>
      <c r="L778">
        <v>1.9383905702956721</v>
      </c>
      <c r="M778">
        <v>-1.564152966506807</v>
      </c>
      <c r="N778">
        <f>SQRT(ssa_urop_maneuver_10004[[#This Row],[x-pos]]^2+ssa_urop_maneuver_10004[[#This Row],[y-pos]]^2+ssa_urop_maneuver_10004[[#This Row],[z-pos]]^2)-6378</f>
        <v>542.79182625166504</v>
      </c>
      <c r="O778">
        <f>SQRT(ssa_urop_maneuver_10004[[#This Row],[x-vel]]^2+ssa_urop_maneuver_10004[[#This Row],[y-vel]]^2+ssa_urop_maneuver_10004[[#This Row],[z-vel]]^2)</f>
        <v>7.5866973355198057</v>
      </c>
    </row>
    <row r="779" spans="1:15" x14ac:dyDescent="0.35">
      <c r="A779">
        <v>10004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-3972.6749752299052</v>
      </c>
      <c r="I779">
        <v>4571.6149940236965</v>
      </c>
      <c r="J779">
        <v>3347.7369440185121</v>
      </c>
      <c r="K779">
        <v>-5.6919492792516309</v>
      </c>
      <c r="L779">
        <v>-1.4185626071360169</v>
      </c>
      <c r="M779">
        <v>-4.8182549433834074</v>
      </c>
      <c r="N779">
        <f>SQRT(ssa_urop_maneuver_10004[[#This Row],[x-pos]]^2+ssa_urop_maneuver_10004[[#This Row],[y-pos]]^2+ssa_urop_maneuver_10004[[#This Row],[z-pos]]^2)-6378</f>
        <v>542.1988958950169</v>
      </c>
      <c r="O779">
        <f>SQRT(ssa_urop_maneuver_10004[[#This Row],[x-vel]]^2+ssa_urop_maneuver_10004[[#This Row],[y-vel]]^2+ssa_urop_maneuver_10004[[#This Row],[z-vel]]^2)</f>
        <v>7.5911914194924863</v>
      </c>
    </row>
    <row r="780" spans="1:15" x14ac:dyDescent="0.35">
      <c r="A780">
        <v>10004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-6316.4858952366212</v>
      </c>
      <c r="I780">
        <v>2825.5423631388348</v>
      </c>
      <c r="J780">
        <v>-39.588040333962397</v>
      </c>
      <c r="K780">
        <v>-1.835351308153371</v>
      </c>
      <c r="L780">
        <v>-4.1908022894141688</v>
      </c>
      <c r="M780">
        <v>-6.0613381668574888</v>
      </c>
      <c r="N780">
        <f>SQRT(ssa_urop_maneuver_10004[[#This Row],[x-pos]]^2+ssa_urop_maneuver_10004[[#This Row],[y-pos]]^2+ssa_urop_maneuver_10004[[#This Row],[z-pos]]^2)-6378</f>
        <v>541.77246183375973</v>
      </c>
      <c r="O780">
        <f>SQRT(ssa_urop_maneuver_10004[[#This Row],[x-vel]]^2+ssa_urop_maneuver_10004[[#This Row],[y-vel]]^2+ssa_urop_maneuver_10004[[#This Row],[z-vel]]^2)</f>
        <v>7.5941529235526088</v>
      </c>
    </row>
    <row r="781" spans="1:15" x14ac:dyDescent="0.35">
      <c r="A781">
        <v>10004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-6019.1670347366562</v>
      </c>
      <c r="I781">
        <v>-101.9208821725673</v>
      </c>
      <c r="J781">
        <v>-3410.2467492155311</v>
      </c>
      <c r="K781">
        <v>2.7893119907311239</v>
      </c>
      <c r="L781">
        <v>-5.2121265486144441</v>
      </c>
      <c r="M781">
        <v>-4.7645079126913723</v>
      </c>
      <c r="N781">
        <f>SQRT(ssa_urop_maneuver_10004[[#This Row],[x-pos]]^2+ssa_urop_maneuver_10004[[#This Row],[y-pos]]^2+ssa_urop_maneuver_10004[[#This Row],[z-pos]]^2)-6378</f>
        <v>540.85413553562375</v>
      </c>
      <c r="O781">
        <f>SQRT(ssa_urop_maneuver_10004[[#This Row],[x-vel]]^2+ssa_urop_maneuver_10004[[#This Row],[y-vel]]^2+ssa_urop_maneuver_10004[[#This Row],[z-vel]]^2)</f>
        <v>7.5925661136737315</v>
      </c>
    </row>
    <row r="782" spans="1:15" x14ac:dyDescent="0.35">
      <c r="A782">
        <v>10004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-3207.5395165648438</v>
      </c>
      <c r="I782">
        <v>-2987.2926771003458</v>
      </c>
      <c r="J782">
        <v>-5353.1233484129398</v>
      </c>
      <c r="K782">
        <v>6.2410527451291404</v>
      </c>
      <c r="L782">
        <v>-4.0570178923172753</v>
      </c>
      <c r="M782">
        <v>-1.4772878149128881</v>
      </c>
      <c r="N782">
        <f>SQRT(ssa_urop_maneuver_10004[[#This Row],[x-pos]]^2+ssa_urop_maneuver_10004[[#This Row],[y-pos]]^2+ssa_urop_maneuver_10004[[#This Row],[z-pos]]^2)-6378</f>
        <v>540.68172936912561</v>
      </c>
      <c r="O782">
        <f>SQRT(ssa_urop_maneuver_10004[[#This Row],[x-vel]]^2+ssa_urop_maneuver_10004[[#This Row],[y-vel]]^2+ssa_urop_maneuver_10004[[#This Row],[z-vel]]^2)</f>
        <v>7.5889731080137963</v>
      </c>
    </row>
    <row r="783" spans="1:15" x14ac:dyDescent="0.35">
      <c r="A783">
        <v>10004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941.45993459993349</v>
      </c>
      <c r="I783">
        <v>-4627.7709372223853</v>
      </c>
      <c r="J783">
        <v>-5058.832263690626</v>
      </c>
      <c r="K783">
        <v>7.0874642691607601</v>
      </c>
      <c r="L783">
        <v>-1.2131409103231769</v>
      </c>
      <c r="M783">
        <v>2.4223563295789101</v>
      </c>
      <c r="N783">
        <f>SQRT(ssa_urop_maneuver_10004[[#This Row],[x-pos]]^2+ssa_urop_maneuver_10004[[#This Row],[y-pos]]^2+ssa_urop_maneuver_10004[[#This Row],[z-pos]]^2)-6378</f>
        <v>542.57761520050371</v>
      </c>
      <c r="O783">
        <f>SQRT(ssa_urop_maneuver_10004[[#This Row],[x-vel]]^2+ssa_urop_maneuver_10004[[#This Row],[y-vel]]^2+ssa_urop_maneuver_10004[[#This Row],[z-vel]]^2)</f>
        <v>7.5875998064197629</v>
      </c>
    </row>
    <row r="784" spans="1:15" x14ac:dyDescent="0.35">
      <c r="A784">
        <v>10004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4697.9849897538843</v>
      </c>
      <c r="I784">
        <v>-4339.9767445512598</v>
      </c>
      <c r="J784">
        <v>-2651.15732427801</v>
      </c>
      <c r="K784">
        <v>4.979450002439421</v>
      </c>
      <c r="L784">
        <v>2.1384699468201069</v>
      </c>
      <c r="M784">
        <v>5.3119529945438622</v>
      </c>
      <c r="N784">
        <f>SQRT(ssa_urop_maneuver_10004[[#This Row],[x-pos]]^2+ssa_urop_maneuver_10004[[#This Row],[y-pos]]^2+ssa_urop_maneuver_10004[[#This Row],[z-pos]]^2)-6378</f>
        <v>545.51762222582056</v>
      </c>
      <c r="O784">
        <f>SQRT(ssa_urop_maneuver_10004[[#This Row],[x-vel]]^2+ssa_urop_maneuver_10004[[#This Row],[y-vel]]^2+ssa_urop_maneuver_10004[[#This Row],[z-vel]]^2)</f>
        <v>7.5884662914511418</v>
      </c>
    </row>
    <row r="785" spans="1:15" x14ac:dyDescent="0.35">
      <c r="A785">
        <v>10004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6494.6102237225559</v>
      </c>
      <c r="I785">
        <v>-2241.955977010572</v>
      </c>
      <c r="J785">
        <v>865.08067280422517</v>
      </c>
      <c r="K785">
        <v>0.79163807398321895</v>
      </c>
      <c r="L785">
        <v>4.6010899516632451</v>
      </c>
      <c r="M785">
        <v>5.9820290702381884</v>
      </c>
      <c r="N785">
        <f>SQRT(ssa_urop_maneuver_10004[[#This Row],[x-pos]]^2+ssa_urop_maneuver_10004[[#This Row],[y-pos]]^2+ssa_urop_maneuver_10004[[#This Row],[z-pos]]^2)-6378</f>
        <v>546.93271674132484</v>
      </c>
      <c r="O785">
        <f>SQRT(ssa_urop_maneuver_10004[[#This Row],[x-vel]]^2+ssa_urop_maneuver_10004[[#This Row],[y-vel]]^2+ssa_urop_maneuver_10004[[#This Row],[z-vel]]^2)</f>
        <v>7.5882403349295098</v>
      </c>
    </row>
    <row r="786" spans="1:15" x14ac:dyDescent="0.35">
      <c r="A786">
        <v>10004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5581.6736632100892</v>
      </c>
      <c r="I786">
        <v>791.60556766909338</v>
      </c>
      <c r="J786">
        <v>4019.6374990784202</v>
      </c>
      <c r="K786">
        <v>-3.7230244262500212</v>
      </c>
      <c r="L786">
        <v>5.1436732601207122</v>
      </c>
      <c r="M786">
        <v>4.1510676992624758</v>
      </c>
      <c r="N786">
        <f>SQRT(ssa_urop_maneuver_10004[[#This Row],[x-pos]]^2+ssa_urop_maneuver_10004[[#This Row],[y-pos]]^2+ssa_urop_maneuver_10004[[#This Row],[z-pos]]^2)-6378</f>
        <v>545.81440257718441</v>
      </c>
      <c r="O786">
        <f>SQRT(ssa_urop_maneuver_10004[[#This Row],[x-vel]]^2+ssa_urop_maneuver_10004[[#This Row],[y-vel]]^2+ssa_urop_maneuver_10004[[#This Row],[z-vel]]^2)</f>
        <v>7.5861484647477999</v>
      </c>
    </row>
    <row r="787" spans="1:15" x14ac:dyDescent="0.35">
      <c r="A787">
        <v>10004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2343.080349040632</v>
      </c>
      <c r="I787">
        <v>3495.760385731679</v>
      </c>
      <c r="J787">
        <v>5495.4262364698479</v>
      </c>
      <c r="K787">
        <v>-6.6805883489643856</v>
      </c>
      <c r="L787">
        <v>3.5439066483253132</v>
      </c>
      <c r="M787">
        <v>0.59018308073761649</v>
      </c>
      <c r="N787">
        <f>SQRT(ssa_urop_maneuver_10004[[#This Row],[x-pos]]^2+ssa_urop_maneuver_10004[[#This Row],[y-pos]]^2+ssa_urop_maneuver_10004[[#This Row],[z-pos]]^2)-6378</f>
        <v>543.71046180006124</v>
      </c>
      <c r="O787">
        <f>SQRT(ssa_urop_maneuver_10004[[#This Row],[x-vel]]^2+ssa_urop_maneuver_10004[[#This Row],[y-vel]]^2+ssa_urop_maneuver_10004[[#This Row],[z-vel]]^2)</f>
        <v>7.5853708603569272</v>
      </c>
    </row>
    <row r="788" spans="1:15" x14ac:dyDescent="0.35">
      <c r="A788">
        <v>10004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-1870.7108266045041</v>
      </c>
      <c r="I788">
        <v>4744.7879704568641</v>
      </c>
      <c r="J788">
        <v>4677.7017982600819</v>
      </c>
      <c r="K788">
        <v>-6.8564161648683362</v>
      </c>
      <c r="L788">
        <v>0.4677678794187129</v>
      </c>
      <c r="M788">
        <v>-3.217956421675785</v>
      </c>
      <c r="N788">
        <f>SQRT(ssa_urop_maneuver_10004[[#This Row],[x-pos]]^2+ssa_urop_maneuver_10004[[#This Row],[y-pos]]^2+ssa_urop_maneuver_10004[[#This Row],[z-pos]]^2)-6378</f>
        <v>542.51052992574205</v>
      </c>
      <c r="O788">
        <f>SQRT(ssa_urop_maneuver_10004[[#This Row],[x-vel]]^2+ssa_urop_maneuver_10004[[#This Row],[y-vel]]^2+ssa_urop_maneuver_10004[[#This Row],[z-vel]]^2)</f>
        <v>7.5884446987961987</v>
      </c>
    </row>
    <row r="789" spans="1:15" x14ac:dyDescent="0.35">
      <c r="A789">
        <v>10004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-5303.9352463887344</v>
      </c>
      <c r="I789">
        <v>4015.8414374988261</v>
      </c>
      <c r="J789">
        <v>1905.1877270391769</v>
      </c>
      <c r="K789">
        <v>-4.1706580808926867</v>
      </c>
      <c r="L789">
        <v>-2.8109042894482661</v>
      </c>
      <c r="M789">
        <v>-5.6882702692995011</v>
      </c>
      <c r="N789">
        <f>SQRT(ssa_urop_maneuver_10004[[#This Row],[x-pos]]^2+ssa_urop_maneuver_10004[[#This Row],[y-pos]]^2+ssa_urop_maneuver_10004[[#This Row],[z-pos]]^2)-6378</f>
        <v>542.14825161123736</v>
      </c>
      <c r="O789">
        <f>SQRT(ssa_urop_maneuver_10004[[#This Row],[x-vel]]^2+ssa_urop_maneuver_10004[[#This Row],[y-vel]]^2+ssa_urop_maneuver_10004[[#This Row],[z-vel]]^2)</f>
        <v>7.5928907807732058</v>
      </c>
    </row>
    <row r="790" spans="1:15" x14ac:dyDescent="0.35">
      <c r="A790">
        <v>10004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-6520.5047306337974</v>
      </c>
      <c r="I790">
        <v>1608.9755047960241</v>
      </c>
      <c r="J790">
        <v>-1665.125323819283</v>
      </c>
      <c r="K790">
        <v>0.26334899828451752</v>
      </c>
      <c r="L790">
        <v>-4.9201480057784606</v>
      </c>
      <c r="M790">
        <v>-5.7784214008054828</v>
      </c>
      <c r="N790">
        <f>SQRT(ssa_urop_maneuver_10004[[#This Row],[x-pos]]^2+ssa_urop_maneuver_10004[[#This Row],[y-pos]]^2+ssa_urop_maneuver_10004[[#This Row],[z-pos]]^2)-6378</f>
        <v>541.42385327533066</v>
      </c>
      <c r="O790">
        <f>SQRT(ssa_urop_maneuver_10004[[#This Row],[x-vel]]^2+ssa_urop_maneuver_10004[[#This Row],[y-vel]]^2+ssa_urop_maneuver_10004[[#This Row],[z-vel]]^2)</f>
        <v>7.5939030135332928</v>
      </c>
    </row>
    <row r="791" spans="1:15" x14ac:dyDescent="0.35">
      <c r="A791">
        <v>10004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-5011.2500978433882</v>
      </c>
      <c r="I791">
        <v>-1470.7689507173061</v>
      </c>
      <c r="J791">
        <v>-4537.7106073254354</v>
      </c>
      <c r="K791">
        <v>4.5829547495900673</v>
      </c>
      <c r="L791">
        <v>-4.9724126874354937</v>
      </c>
      <c r="M791">
        <v>-3.448660633610928</v>
      </c>
      <c r="N791">
        <f>SQRT(ssa_urop_maneuver_10004[[#This Row],[x-pos]]^2+ssa_urop_maneuver_10004[[#This Row],[y-pos]]^2+ssa_urop_maneuver_10004[[#This Row],[z-pos]]^2)-6378</f>
        <v>540.56967915791301</v>
      </c>
      <c r="O791">
        <f>SQRT(ssa_urop_maneuver_10004[[#This Row],[x-vel]]^2+ssa_urop_maneuver_10004[[#This Row],[y-vel]]^2+ssa_urop_maneuver_10004[[#This Row],[z-vel]]^2)</f>
        <v>7.5908907472560401</v>
      </c>
    </row>
    <row r="792" spans="1:15" x14ac:dyDescent="0.35">
      <c r="A792">
        <v>10004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-1410.607580776446</v>
      </c>
      <c r="I792">
        <v>-3937.3346274766482</v>
      </c>
      <c r="J792">
        <v>-5512.1501365978656</v>
      </c>
      <c r="K792">
        <v>6.9830847699005147</v>
      </c>
      <c r="L792">
        <v>-2.9517848052834879</v>
      </c>
      <c r="M792">
        <v>0.31758872441804981</v>
      </c>
      <c r="N792">
        <f>SQRT(ssa_urop_maneuver_10004[[#This Row],[x-pos]]^2+ssa_urop_maneuver_10004[[#This Row],[y-pos]]^2+ssa_urop_maneuver_10004[[#This Row],[z-pos]]^2)-6378</f>
        <v>541.26418371682939</v>
      </c>
      <c r="O792">
        <f>SQRT(ssa_urop_maneuver_10004[[#This Row],[x-vel]]^2+ssa_urop_maneuver_10004[[#This Row],[y-vel]]^2+ssa_urop_maneuver_10004[[#This Row],[z-vel]]^2)</f>
        <v>7.5879752924081458</v>
      </c>
    </row>
    <row r="793" spans="1:15" x14ac:dyDescent="0.35">
      <c r="A793">
        <v>10004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2777.8840823918122</v>
      </c>
      <c r="I793">
        <v>-4763.5459926730082</v>
      </c>
      <c r="J793">
        <v>-4183.8938073430127</v>
      </c>
      <c r="K793">
        <v>6.4722400972963294</v>
      </c>
      <c r="L793">
        <v>0.2980251475706327</v>
      </c>
      <c r="M793">
        <v>3.9493927271339699</v>
      </c>
      <c r="N793">
        <f>SQRT(ssa_urop_maneuver_10004[[#This Row],[x-pos]]^2+ssa_urop_maneuver_10004[[#This Row],[y-pos]]^2+ssa_urop_maneuver_10004[[#This Row],[z-pos]]^2)-6378</f>
        <v>543.92009421086004</v>
      </c>
      <c r="O793">
        <f>SQRT(ssa_urop_maneuver_10004[[#This Row],[x-vel]]^2+ssa_urop_maneuver_10004[[#This Row],[y-vel]]^2+ssa_urop_maneuver_10004[[#This Row],[z-vel]]^2)</f>
        <v>7.5879123465399623</v>
      </c>
    </row>
    <row r="794" spans="1:15" x14ac:dyDescent="0.35">
      <c r="A794">
        <v>10004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5808.0674901310476</v>
      </c>
      <c r="I794">
        <v>-3604.0542956163672</v>
      </c>
      <c r="J794">
        <v>-1107.1288522476541</v>
      </c>
      <c r="K794">
        <v>3.261011689490132</v>
      </c>
      <c r="L794">
        <v>3.4273232865614212</v>
      </c>
      <c r="M794">
        <v>5.9335660631029272</v>
      </c>
      <c r="N794">
        <f>SQRT(ssa_urop_maneuver_10004[[#This Row],[x-pos]]^2+ssa_urop_maneuver_10004[[#This Row],[y-pos]]^2+ssa_urop_maneuver_10004[[#This Row],[z-pos]]^2)-6378</f>
        <v>546.49201249789621</v>
      </c>
      <c r="O794">
        <f>SQRT(ssa_urop_maneuver_10004[[#This Row],[x-vel]]^2+ssa_urop_maneuver_10004[[#This Row],[y-vel]]^2+ssa_urop_maneuver_10004[[#This Row],[z-vel]]^2)</f>
        <v>7.588672372345787</v>
      </c>
    </row>
    <row r="795" spans="1:15" x14ac:dyDescent="0.35">
      <c r="A795">
        <v>10004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6414.7236118840792</v>
      </c>
      <c r="I795">
        <v>-940.76804610260183</v>
      </c>
      <c r="J795">
        <v>2432.719249953348</v>
      </c>
      <c r="K795">
        <v>-1.3115958594260539</v>
      </c>
      <c r="L795">
        <v>5.1276940941439184</v>
      </c>
      <c r="M795">
        <v>5.4363498944034729</v>
      </c>
      <c r="N795">
        <f>SQRT(ssa_urop_maneuver_10004[[#This Row],[x-pos]]^2+ssa_urop_maneuver_10004[[#This Row],[y-pos]]^2+ssa_urop_maneuver_10004[[#This Row],[z-pos]]^2)-6378</f>
        <v>546.72717747958814</v>
      </c>
      <c r="O795">
        <f>SQRT(ssa_urop_maneuver_10004[[#This Row],[x-vel]]^2+ssa_urop_maneuver_10004[[#This Row],[y-vel]]^2+ssa_urop_maneuver_10004[[#This Row],[z-vel]]^2)</f>
        <v>7.5873203831104057</v>
      </c>
    </row>
    <row r="796" spans="1:15" x14ac:dyDescent="0.35">
      <c r="A796">
        <v>10004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4346.5221217091776</v>
      </c>
      <c r="I796">
        <v>2115.1564026547262</v>
      </c>
      <c r="J796">
        <v>4955.8441337468239</v>
      </c>
      <c r="K796">
        <v>-5.3311957063971684</v>
      </c>
      <c r="L796">
        <v>4.6895056702017426</v>
      </c>
      <c r="M796">
        <v>2.6691371496720349</v>
      </c>
      <c r="N796">
        <f>SQRT(ssa_urop_maneuver_10004[[#This Row],[x-pos]]^2+ssa_urop_maneuver_10004[[#This Row],[y-pos]]^2+ssa_urop_maneuver_10004[[#This Row],[z-pos]]^2)-6378</f>
        <v>544.89912104685664</v>
      </c>
      <c r="O796">
        <f>SQRT(ssa_urop_maneuver_10004[[#This Row],[x-vel]]^2+ssa_urop_maneuver_10004[[#This Row],[y-vel]]^2+ssa_urop_maneuver_10004[[#This Row],[z-vel]]^2)</f>
        <v>7.5853414039528415</v>
      </c>
    </row>
    <row r="797" spans="1:15" x14ac:dyDescent="0.35">
      <c r="A797">
        <v>10004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468.44664898738102</v>
      </c>
      <c r="I797">
        <v>4290.7043594819661</v>
      </c>
      <c r="J797">
        <v>5410.3166196203292</v>
      </c>
      <c r="K797">
        <v>-7.1275013065694406</v>
      </c>
      <c r="L797">
        <v>2.299617908708588</v>
      </c>
      <c r="M797">
        <v>-1.209316260182572</v>
      </c>
      <c r="N797">
        <f>SQRT(ssa_urop_maneuver_10004[[#This Row],[x-pos]]^2+ssa_urop_maneuver_10004[[#This Row],[y-pos]]^2+ssa_urop_maneuver_10004[[#This Row],[z-pos]]^2)-6378</f>
        <v>543.06293050171553</v>
      </c>
      <c r="O797">
        <f>SQRT(ssa_urop_maneuver_10004[[#This Row],[x-vel]]^2+ssa_urop_maneuver_10004[[#This Row],[y-vel]]^2+ssa_urop_maneuver_10004[[#This Row],[z-vel]]^2)</f>
        <v>7.5863010234464268</v>
      </c>
    </row>
    <row r="798" spans="1:15" x14ac:dyDescent="0.35">
      <c r="A798">
        <v>10004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-3604.2076640680061</v>
      </c>
      <c r="I798">
        <v>4679.4711964481075</v>
      </c>
      <c r="J798">
        <v>3606.0253110588442</v>
      </c>
      <c r="K798">
        <v>-5.955052747718752</v>
      </c>
      <c r="L798">
        <v>-1.0522326003865909</v>
      </c>
      <c r="M798">
        <v>-4.5877189153278044</v>
      </c>
      <c r="N798">
        <f>SQRT(ssa_urop_maneuver_10004[[#This Row],[x-pos]]^2+ssa_urop_maneuver_10004[[#This Row],[y-pos]]^2+ssa_urop_maneuver_10004[[#This Row],[z-pos]]^2)-6378</f>
        <v>542.34551941671998</v>
      </c>
      <c r="O798">
        <f>SQRT(ssa_urop_maneuver_10004[[#This Row],[x-vel]]^2+ssa_urop_maneuver_10004[[#This Row],[y-vel]]^2+ssa_urop_maneuver_10004[[#This Row],[z-vel]]^2)</f>
        <v>7.5905870339180952</v>
      </c>
    </row>
    <row r="799" spans="1:15" x14ac:dyDescent="0.35">
      <c r="A799">
        <v>10004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-6171.9783505341866</v>
      </c>
      <c r="I799">
        <v>3115.3914544135191</v>
      </c>
      <c r="J799">
        <v>293.3097107455107</v>
      </c>
      <c r="K799">
        <v>-2.2916522877474099</v>
      </c>
      <c r="L799">
        <v>-3.972804583574491</v>
      </c>
      <c r="M799">
        <v>-6.0524935537780964</v>
      </c>
      <c r="N799">
        <f>SQRT(ssa_urop_maneuver_10004[[#This Row],[x-pos]]^2+ssa_urop_maneuver_10004[[#This Row],[y-pos]]^2+ssa_urop_maneuver_10004[[#This Row],[z-pos]]^2)-6378</f>
        <v>541.89965679511079</v>
      </c>
      <c r="O799">
        <f>SQRT(ssa_urop_maneuver_10004[[#This Row],[x-vel]]^2+ssa_urop_maneuver_10004[[#This Row],[y-vel]]^2+ssa_urop_maneuver_10004[[#This Row],[z-vel]]^2)</f>
        <v>7.5939136606715403</v>
      </c>
    </row>
    <row r="800" spans="1:15" x14ac:dyDescent="0.35">
      <c r="A800">
        <v>10004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-6159.3023017858977</v>
      </c>
      <c r="I800">
        <v>248.84248370831011</v>
      </c>
      <c r="J800">
        <v>-3142.1824906436641</v>
      </c>
      <c r="K800">
        <v>2.3315538783489882</v>
      </c>
      <c r="L800">
        <v>-5.2344288888467823</v>
      </c>
      <c r="M800">
        <v>-4.9814694398785058</v>
      </c>
      <c r="N800">
        <f>SQRT(ssa_urop_maneuver_10004[[#This Row],[x-pos]]^2+ssa_urop_maneuver_10004[[#This Row],[y-pos]]^2+ssa_urop_maneuver_10004[[#This Row],[z-pos]]^2)-6378</f>
        <v>540.97667512984117</v>
      </c>
      <c r="O800">
        <f>SQRT(ssa_urop_maneuver_10004[[#This Row],[x-vel]]^2+ssa_urop_maneuver_10004[[#This Row],[y-vel]]^2+ssa_urop_maneuver_10004[[#This Row],[z-vel]]^2)</f>
        <v>7.5927878319153264</v>
      </c>
    </row>
    <row r="801" spans="1:15" x14ac:dyDescent="0.35">
      <c r="A801">
        <v>10004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-3573.491144969571</v>
      </c>
      <c r="I801">
        <v>-2722.1526572809898</v>
      </c>
      <c r="J801">
        <v>-5261.9698818743645</v>
      </c>
      <c r="K801">
        <v>5.9732796031193649</v>
      </c>
      <c r="L801">
        <v>-4.309603366570399</v>
      </c>
      <c r="M801">
        <v>-1.8284668753929909</v>
      </c>
      <c r="N801">
        <f>SQRT(ssa_urop_maneuver_10004[[#This Row],[x-pos]]^2+ssa_urop_maneuver_10004[[#This Row],[y-pos]]^2+ssa_urop_maneuver_10004[[#This Row],[z-pos]]^2)-6378</f>
        <v>540.69070637435016</v>
      </c>
      <c r="O801">
        <f>SQRT(ssa_urop_maneuver_10004[[#This Row],[x-vel]]^2+ssa_urop_maneuver_10004[[#This Row],[y-vel]]^2+ssa_urop_maneuver_10004[[#This Row],[z-vel]]^2)</f>
        <v>7.5892055914045553</v>
      </c>
    </row>
    <row r="802" spans="1:15" x14ac:dyDescent="0.35">
      <c r="A802">
        <v>10004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502.41374171264982</v>
      </c>
      <c r="I802">
        <v>-4558.7221711579896</v>
      </c>
      <c r="J802">
        <v>-5182.4840707152998</v>
      </c>
      <c r="K802">
        <v>7.1203549201317582</v>
      </c>
      <c r="L802">
        <v>-1.5906102781045339</v>
      </c>
      <c r="M802">
        <v>2.083373361697098</v>
      </c>
      <c r="N802">
        <f>SQRT(ssa_urop_maneuver_10004[[#This Row],[x-pos]]^2+ssa_urop_maneuver_10004[[#This Row],[y-pos]]^2+ssa_urop_maneuver_10004[[#This Row],[z-pos]]^2)-6378</f>
        <v>542.44135477549935</v>
      </c>
      <c r="O802">
        <f>SQRT(ssa_urop_maneuver_10004[[#This Row],[x-vel]]^2+ssa_urop_maneuver_10004[[#This Row],[y-vel]]^2+ssa_urop_maneuver_10004[[#This Row],[z-vel]]^2)</f>
        <v>7.5874857370334077</v>
      </c>
    </row>
    <row r="803" spans="1:15" x14ac:dyDescent="0.35">
      <c r="A803">
        <v>10004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4368.8426387549616</v>
      </c>
      <c r="I803">
        <v>-4496.0188864622633</v>
      </c>
      <c r="J803">
        <v>-2938.157363406176</v>
      </c>
      <c r="K803">
        <v>5.2998136375997618</v>
      </c>
      <c r="L803">
        <v>1.7928308410978171</v>
      </c>
      <c r="M803">
        <v>5.1262930607948967</v>
      </c>
      <c r="N803">
        <f>SQRT(ssa_urop_maneuver_10004[[#This Row],[x-pos]]^2+ssa_urop_maneuver_10004[[#This Row],[y-pos]]^2+ssa_urop_maneuver_10004[[#This Row],[z-pos]]^2)-6378</f>
        <v>545.41971295737039</v>
      </c>
      <c r="O803">
        <f>SQRT(ssa_urop_maneuver_10004[[#This Row],[x-vel]]^2+ssa_urop_maneuver_10004[[#This Row],[y-vel]]^2+ssa_urop_maneuver_10004[[#This Row],[z-vel]]^2)</f>
        <v>7.5882242694344404</v>
      </c>
    </row>
    <row r="804" spans="1:15" x14ac:dyDescent="0.35">
      <c r="A804">
        <v>10004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6412.9444883319438</v>
      </c>
      <c r="I804">
        <v>-2558.2939803159552</v>
      </c>
      <c r="J804">
        <v>534.55402671017475</v>
      </c>
      <c r="K804">
        <v>1.266096829451097</v>
      </c>
      <c r="L804">
        <v>4.4319294343564879</v>
      </c>
      <c r="M804">
        <v>6.0279670958864306</v>
      </c>
      <c r="N804">
        <f>SQRT(ssa_urop_maneuver_10004[[#This Row],[x-pos]]^2+ssa_urop_maneuver_10004[[#This Row],[y-pos]]^2+ssa_urop_maneuver_10004[[#This Row],[z-pos]]^2)-6378</f>
        <v>547.0612349364801</v>
      </c>
      <c r="O804">
        <f>SQRT(ssa_urop_maneuver_10004[[#This Row],[x-vel]]^2+ssa_urop_maneuver_10004[[#This Row],[y-vel]]^2+ssa_urop_maneuver_10004[[#This Row],[z-vel]]^2)</f>
        <v>7.5882400463975195</v>
      </c>
    </row>
    <row r="805" spans="1:15" x14ac:dyDescent="0.35">
      <c r="A805">
        <v>10004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5781.5342256382773</v>
      </c>
      <c r="I805">
        <v>446.90082136210827</v>
      </c>
      <c r="J805">
        <v>3783.7869419149938</v>
      </c>
      <c r="K805">
        <v>-3.2931361903758312</v>
      </c>
      <c r="L805">
        <v>5.2216199405774884</v>
      </c>
      <c r="M805">
        <v>4.4091221822921849</v>
      </c>
      <c r="N805">
        <f>SQRT(ssa_urop_maneuver_10004[[#This Row],[x-pos]]^2+ssa_urop_maneuver_10004[[#This Row],[y-pos]]^2+ssa_urop_maneuver_10004[[#This Row],[z-pos]]^2)-6378</f>
        <v>546.08130860458186</v>
      </c>
      <c r="O805">
        <f>SQRT(ssa_urop_maneuver_10004[[#This Row],[x-vel]]^2+ssa_urop_maneuver_10004[[#This Row],[y-vel]]^2+ssa_urop_maneuver_10004[[#This Row],[z-vel]]^2)</f>
        <v>7.5861992585602769</v>
      </c>
    </row>
    <row r="806" spans="1:15" x14ac:dyDescent="0.35">
      <c r="A806">
        <v>10004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2740.999365631837</v>
      </c>
      <c r="I806">
        <v>3266.2943563571939</v>
      </c>
      <c r="J806">
        <v>5452.6381147059992</v>
      </c>
      <c r="K806">
        <v>-6.474099906925348</v>
      </c>
      <c r="L806">
        <v>3.836132946889244</v>
      </c>
      <c r="M806">
        <v>0.95231568184808491</v>
      </c>
      <c r="N806">
        <f>SQRT(ssa_urop_maneuver_10004[[#This Row],[x-pos]]^2+ssa_urop_maneuver_10004[[#This Row],[y-pos]]^2+ssa_urop_maneuver_10004[[#This Row],[z-pos]]^2)-6378</f>
        <v>543.9230532208021</v>
      </c>
      <c r="O806">
        <f>SQRT(ssa_urop_maneuver_10004[[#This Row],[x-vel]]^2+ssa_urop_maneuver_10004[[#This Row],[y-vel]]^2+ssa_urop_maneuver_10004[[#This Row],[z-vel]]^2)</f>
        <v>7.585300966273766</v>
      </c>
    </row>
    <row r="807" spans="1:15" x14ac:dyDescent="0.35">
      <c r="A807">
        <v>10004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-1440.4422245088158</v>
      </c>
      <c r="I807">
        <v>4726.1569112483921</v>
      </c>
      <c r="J807">
        <v>4845.874700112855</v>
      </c>
      <c r="K807">
        <v>-6.9590925328103914</v>
      </c>
      <c r="L807">
        <v>0.85300342276015928</v>
      </c>
      <c r="M807">
        <v>-2.9023387648372916</v>
      </c>
      <c r="N807">
        <f>SQRT(ssa_urop_maneuver_10004[[#This Row],[x-pos]]^2+ssa_urop_maneuver_10004[[#This Row],[y-pos]]^2+ssa_urop_maneuver_10004[[#This Row],[z-pos]]^2)-6378</f>
        <v>542.54438328970627</v>
      </c>
      <c r="O807">
        <f>SQRT(ssa_urop_maneuver_10004[[#This Row],[x-vel]]^2+ssa_urop_maneuver_10004[[#This Row],[y-vel]]^2+ssa_urop_maneuver_10004[[#This Row],[z-vel]]^2)</f>
        <v>7.5881588033814333</v>
      </c>
    </row>
    <row r="808" spans="1:15" x14ac:dyDescent="0.35">
      <c r="A808">
        <v>10004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-5020.7791958691123</v>
      </c>
      <c r="I808">
        <v>4216.1434660128944</v>
      </c>
      <c r="J808">
        <v>2214.3471631544612</v>
      </c>
      <c r="K808">
        <v>-4.5407236647532763</v>
      </c>
      <c r="L808">
        <v>-2.492915121666988</v>
      </c>
      <c r="M808">
        <v>-5.55119473279807</v>
      </c>
      <c r="N808">
        <f>SQRT(ssa_urop_maneuver_10004[[#This Row],[x-pos]]^2+ssa_urop_maneuver_10004[[#This Row],[y-pos]]^2+ssa_urop_maneuver_10004[[#This Row],[z-pos]]^2)-6378</f>
        <v>542.0739026866986</v>
      </c>
      <c r="O808">
        <f>SQRT(ssa_urop_maneuver_10004[[#This Row],[x-vel]]^2+ssa_urop_maneuver_10004[[#This Row],[y-vel]]^2+ssa_urop_maneuver_10004[[#This Row],[z-vel]]^2)</f>
        <v>7.5926648921792532</v>
      </c>
    </row>
    <row r="809" spans="1:15" x14ac:dyDescent="0.35">
      <c r="A809">
        <v>10004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-6502.9854267072369</v>
      </c>
      <c r="I809">
        <v>1944.829577017048</v>
      </c>
      <c r="J809">
        <v>-1344.312537698125</v>
      </c>
      <c r="K809">
        <v>-0.21966488361021069</v>
      </c>
      <c r="L809">
        <v>-4.8029008464698979</v>
      </c>
      <c r="M809">
        <v>-5.8781927455021377</v>
      </c>
      <c r="N809">
        <f>SQRT(ssa_urop_maneuver_10004[[#This Row],[x-pos]]^2+ssa_urop_maneuver_10004[[#This Row],[y-pos]]^2+ssa_urop_maneuver_10004[[#This Row],[z-pos]]^2)-6378</f>
        <v>541.41888763929182</v>
      </c>
      <c r="O809">
        <f>SQRT(ssa_urop_maneuver_10004[[#This Row],[x-vel]]^2+ssa_urop_maneuver_10004[[#This Row],[y-vel]]^2+ssa_urop_maneuver_10004[[#This Row],[z-vel]]^2)</f>
        <v>7.5940278611147267</v>
      </c>
    </row>
    <row r="810" spans="1:15" x14ac:dyDescent="0.35">
      <c r="A810">
        <v>10004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-5266.4977299376596</v>
      </c>
      <c r="I810">
        <v>-1139.718021532093</v>
      </c>
      <c r="J810">
        <v>-4339.6883743177859</v>
      </c>
      <c r="K810">
        <v>4.18982409454647</v>
      </c>
      <c r="L810">
        <v>-5.1049333274324837</v>
      </c>
      <c r="M810">
        <v>-3.7430808482463309</v>
      </c>
      <c r="N810">
        <f>SQRT(ssa_urop_maneuver_10004[[#This Row],[x-pos]]^2+ssa_urop_maneuver_10004[[#This Row],[y-pos]]^2+ssa_urop_maneuver_10004[[#This Row],[z-pos]]^2)-6378</f>
        <v>540.65960242534948</v>
      </c>
      <c r="O810">
        <f>SQRT(ssa_urop_maneuver_10004[[#This Row],[x-vel]]^2+ssa_urop_maneuver_10004[[#This Row],[y-vel]]^2+ssa_urop_maneuver_10004[[#This Row],[z-vel]]^2)</f>
        <v>7.5911543560437176</v>
      </c>
    </row>
    <row r="811" spans="1:15" x14ac:dyDescent="0.35">
      <c r="A811">
        <v>10004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-1831.747903591161</v>
      </c>
      <c r="I811">
        <v>-3749.13852803501</v>
      </c>
      <c r="J811">
        <v>-5519.5700417506296</v>
      </c>
      <c r="K811">
        <v>6.8430705796724602</v>
      </c>
      <c r="L811">
        <v>-3.2781710095214591</v>
      </c>
      <c r="M811">
        <v>-4.7973231206854323E-2</v>
      </c>
      <c r="N811">
        <f>SQRT(ssa_urop_maneuver_10004[[#This Row],[x-pos]]^2+ssa_urop_maneuver_10004[[#This Row],[y-pos]]^2+ssa_urop_maneuver_10004[[#This Row],[z-pos]]^2)-6378</f>
        <v>541.32030841889718</v>
      </c>
      <c r="O811">
        <f>SQRT(ssa_urop_maneuver_10004[[#This Row],[x-vel]]^2+ssa_urop_maneuver_10004[[#This Row],[y-vel]]^2+ssa_urop_maneuver_10004[[#This Row],[z-vel]]^2)</f>
        <v>7.587906269647652</v>
      </c>
    </row>
    <row r="812" spans="1:15" x14ac:dyDescent="0.35">
      <c r="A812">
        <v>10004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2366.364459802694</v>
      </c>
      <c r="I812">
        <v>-4796.7257698228968</v>
      </c>
      <c r="J812">
        <v>-4393.745101949854</v>
      </c>
      <c r="K812">
        <v>6.6432921596291363</v>
      </c>
      <c r="L812">
        <v>-8.6902250750854171E-2</v>
      </c>
      <c r="M812">
        <v>3.6646099419585769</v>
      </c>
      <c r="N812">
        <f>SQRT(ssa_urop_maneuver_10004[[#This Row],[x-pos]]^2+ssa_urop_maneuver_10004[[#This Row],[y-pos]]^2+ssa_urop_maneuver_10004[[#This Row],[z-pos]]^2)-6378</f>
        <v>543.94011014315947</v>
      </c>
      <c r="O812">
        <f>SQRT(ssa_urop_maneuver_10004[[#This Row],[x-vel]]^2+ssa_urop_maneuver_10004[[#This Row],[y-vel]]^2+ssa_urop_maneuver_10004[[#This Row],[z-vel]]^2)</f>
        <v>7.5875060952909399</v>
      </c>
    </row>
    <row r="813" spans="1:15" x14ac:dyDescent="0.35">
      <c r="A813">
        <v>10004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5577.9375319914288</v>
      </c>
      <c r="I813">
        <v>-3845.2509883386319</v>
      </c>
      <c r="J813">
        <v>-1432.0850160395271</v>
      </c>
      <c r="K813">
        <v>3.6727472383290212</v>
      </c>
      <c r="L813">
        <v>3.1441233599220331</v>
      </c>
      <c r="M813">
        <v>5.8487953108529922</v>
      </c>
      <c r="N813">
        <f>SQRT(ssa_urop_maneuver_10004[[#This Row],[x-pos]]^2+ssa_urop_maneuver_10004[[#This Row],[y-pos]]^2+ssa_urop_maneuver_10004[[#This Row],[z-pos]]^2)-6378</f>
        <v>546.60899742958736</v>
      </c>
      <c r="O813">
        <f>SQRT(ssa_urop_maneuver_10004[[#This Row],[x-vel]]^2+ssa_urop_maneuver_10004[[#This Row],[y-vel]]^2+ssa_urop_maneuver_10004[[#This Row],[z-vel]]^2)</f>
        <v>7.5883457068926958</v>
      </c>
    </row>
    <row r="814" spans="1:15" x14ac:dyDescent="0.35">
      <c r="A814">
        <v>10004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6462.3334432952588</v>
      </c>
      <c r="I814">
        <v>-1289.6259997508901</v>
      </c>
      <c r="J814">
        <v>2128.4718248892682</v>
      </c>
      <c r="K814">
        <v>-0.83139109510229192</v>
      </c>
      <c r="L814">
        <v>5.0651456953573941</v>
      </c>
      <c r="M814">
        <v>5.5876015700731818</v>
      </c>
      <c r="N814">
        <f>SQRT(ssa_urop_maneuver_10004[[#This Row],[x-pos]]^2+ssa_urop_maneuver_10004[[#This Row],[y-pos]]^2+ssa_urop_maneuver_10004[[#This Row],[z-pos]]^2)-6378</f>
        <v>546.97516680841909</v>
      </c>
      <c r="O814">
        <f>SQRT(ssa_urop_maneuver_10004[[#This Row],[x-vel]]^2+ssa_urop_maneuver_10004[[#This Row],[y-vel]]^2+ssa_urop_maneuver_10004[[#This Row],[z-vel]]^2)</f>
        <v>7.5873713085690762</v>
      </c>
    </row>
    <row r="815" spans="1:15" x14ac:dyDescent="0.35">
      <c r="A815">
        <v>10004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4651.8776886188061</v>
      </c>
      <c r="I815">
        <v>1804.0893654597407</v>
      </c>
      <c r="J815">
        <v>4799.3980979014732</v>
      </c>
      <c r="K815">
        <v>-4.9833078378617301</v>
      </c>
      <c r="L815">
        <v>4.8733424564221579</v>
      </c>
      <c r="M815">
        <v>2.9925740499450999</v>
      </c>
      <c r="N815">
        <f>SQRT(ssa_urop_maneuver_10004[[#This Row],[x-pos]]^2+ssa_urop_maneuver_10004[[#This Row],[y-pos]]^2+ssa_urop_maneuver_10004[[#This Row],[z-pos]]^2)-6378</f>
        <v>545.07204718935827</v>
      </c>
      <c r="O815">
        <f>SQRT(ssa_urop_maneuver_10004[[#This Row],[x-vel]]^2+ssa_urop_maneuver_10004[[#This Row],[y-vel]]^2+ssa_urop_maneuver_10004[[#This Row],[z-vel]]^2)</f>
        <v>7.5854019767488738</v>
      </c>
    </row>
    <row r="816" spans="1:15" x14ac:dyDescent="0.35">
      <c r="A816">
        <v>10004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904.23032397380382</v>
      </c>
      <c r="I816">
        <v>4146.8990644885471</v>
      </c>
      <c r="J816">
        <v>5466.8246190265554</v>
      </c>
      <c r="K816">
        <v>-7.0563351726879473</v>
      </c>
      <c r="L816">
        <v>2.6531567682951218</v>
      </c>
      <c r="M816">
        <v>-0.84860138944847674</v>
      </c>
      <c r="N816">
        <f>SQRT(ssa_urop_maneuver_10004[[#This Row],[x-pos]]^2+ssa_urop_maneuver_10004[[#This Row],[y-pos]]^2+ssa_urop_maneuver_10004[[#This Row],[z-pos]]^2)-6378</f>
        <v>543.02418324373502</v>
      </c>
      <c r="O816">
        <f>SQRT(ssa_urop_maneuver_10004[[#This Row],[x-vel]]^2+ssa_urop_maneuver_10004[[#This Row],[y-vel]]^2+ssa_urop_maneuver_10004[[#This Row],[z-vel]]^2)</f>
        <v>7.5862527788518328</v>
      </c>
    </row>
    <row r="817" spans="1:15" x14ac:dyDescent="0.35">
      <c r="A817">
        <v>10004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-3219.543182324398</v>
      </c>
      <c r="I817">
        <v>4762.8880210507214</v>
      </c>
      <c r="J817">
        <v>3851.9755153273481</v>
      </c>
      <c r="K817">
        <v>-6.1906255595240713</v>
      </c>
      <c r="L817">
        <v>-0.67576509100506588</v>
      </c>
      <c r="M817">
        <v>-4.3399428141295102</v>
      </c>
      <c r="N817">
        <f>SQRT(ssa_urop_maneuver_10004[[#This Row],[x-pos]]^2+ssa_urop_maneuver_10004[[#This Row],[y-pos]]^2+ssa_urop_maneuver_10004[[#This Row],[z-pos]]^2)-6378</f>
        <v>542.13554597027814</v>
      </c>
      <c r="O817">
        <f>SQRT(ssa_urop_maneuver_10004[[#This Row],[x-vel]]^2+ssa_urop_maneuver_10004[[#This Row],[y-vel]]^2+ssa_urop_maneuver_10004[[#This Row],[z-vel]]^2)</f>
        <v>7.5904945100018466</v>
      </c>
    </row>
    <row r="818" spans="1:15" x14ac:dyDescent="0.35">
      <c r="A818">
        <v>10004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-5999.0753834037114</v>
      </c>
      <c r="I818">
        <v>3391.4131141305256</v>
      </c>
      <c r="J818">
        <v>625.94310286718451</v>
      </c>
      <c r="K818">
        <v>-2.7362336888624821</v>
      </c>
      <c r="L818">
        <v>-3.7307264858762639</v>
      </c>
      <c r="M818">
        <v>-6.0219935708681147</v>
      </c>
      <c r="N818">
        <f>SQRT(ssa_urop_maneuver_10004[[#This Row],[x-pos]]^2+ssa_urop_maneuver_10004[[#This Row],[y-pos]]^2+ssa_urop_maneuver_10004[[#This Row],[z-pos]]^2)-6378</f>
        <v>541.71048053918912</v>
      </c>
      <c r="O818">
        <f>SQRT(ssa_urop_maneuver_10004[[#This Row],[x-vel]]^2+ssa_urop_maneuver_10004[[#This Row],[y-vel]]^2+ssa_urop_maneuver_10004[[#This Row],[z-vel]]^2)</f>
        <v>7.5940569842516688</v>
      </c>
    </row>
    <row r="819" spans="1:15" x14ac:dyDescent="0.35">
      <c r="A819">
        <v>10004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-6270.2523529630043</v>
      </c>
      <c r="I819">
        <v>602.12386630342746</v>
      </c>
      <c r="J819">
        <v>-2862.278462071763</v>
      </c>
      <c r="K819">
        <v>1.864613235423811</v>
      </c>
      <c r="L819">
        <v>-5.22833981429386</v>
      </c>
      <c r="M819">
        <v>-5.1812015452484061</v>
      </c>
      <c r="N819">
        <f>SQRT(ssa_urop_maneuver_10004[[#This Row],[x-pos]]^2+ssa_urop_maneuver_10004[[#This Row],[y-pos]]^2+ssa_urop_maneuver_10004[[#This Row],[z-pos]]^2)-6378</f>
        <v>540.90567320079754</v>
      </c>
      <c r="O819">
        <f>SQRT(ssa_urop_maneuver_10004[[#This Row],[x-vel]]^2+ssa_urop_maneuver_10004[[#This Row],[y-vel]]^2+ssa_urop_maneuver_10004[[#This Row],[z-vel]]^2)</f>
        <v>7.5932318010141424</v>
      </c>
    </row>
    <row r="820" spans="1:15" x14ac:dyDescent="0.35">
      <c r="A820">
        <v>10004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-3921.3037327960542</v>
      </c>
      <c r="I820">
        <v>-2439.153593144868</v>
      </c>
      <c r="J820">
        <v>-5151.798708413623</v>
      </c>
      <c r="K820">
        <v>5.6791337513865168</v>
      </c>
      <c r="L820">
        <v>-4.5412667783823126</v>
      </c>
      <c r="M820">
        <v>-2.173801812801289</v>
      </c>
      <c r="N820">
        <f>SQRT(ssa_urop_maneuver_10004[[#This Row],[x-pos]]^2+ssa_urop_maneuver_10004[[#This Row],[y-pos]]^2+ssa_urop_maneuver_10004[[#This Row],[z-pos]]^2)-6378</f>
        <v>540.60702365758516</v>
      </c>
      <c r="O820">
        <f>SQRT(ssa_urop_maneuver_10004[[#This Row],[x-vel]]^2+ssa_urop_maneuver_10004[[#This Row],[y-vel]]^2+ssa_urop_maneuver_10004[[#This Row],[z-vel]]^2)</f>
        <v>7.5895374325392542</v>
      </c>
    </row>
    <row r="821" spans="1:15" x14ac:dyDescent="0.35">
      <c r="A821">
        <v>10004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63.082387988901289</v>
      </c>
      <c r="I821">
        <v>-4463.7935039898803</v>
      </c>
      <c r="J821">
        <v>-5287.7832081692832</v>
      </c>
      <c r="K821">
        <v>7.120363230287726</v>
      </c>
      <c r="L821">
        <v>-1.9632399256365287</v>
      </c>
      <c r="M821">
        <v>1.736413780037753</v>
      </c>
      <c r="N821">
        <f>SQRT(ssa_urop_maneuver_10004[[#This Row],[x-pos]]^2+ssa_urop_maneuver_10004[[#This Row],[y-pos]]^2+ssa_urop_maneuver_10004[[#This Row],[z-pos]]^2)-6378</f>
        <v>542.26611414139734</v>
      </c>
      <c r="O821">
        <f>SQRT(ssa_urop_maneuver_10004[[#This Row],[x-vel]]^2+ssa_urop_maneuver_10004[[#This Row],[y-vel]]^2+ssa_urop_maneuver_10004[[#This Row],[z-vel]]^2)</f>
        <v>7.5874248828144442</v>
      </c>
    </row>
    <row r="822" spans="1:15" x14ac:dyDescent="0.35">
      <c r="A822">
        <v>10004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4021.101239422323</v>
      </c>
      <c r="I822">
        <v>-4628.8404910148884</v>
      </c>
      <c r="J822">
        <v>-3215.0437767486642</v>
      </c>
      <c r="K822">
        <v>5.5941785254185099</v>
      </c>
      <c r="L822">
        <v>1.433774058882366</v>
      </c>
      <c r="M822">
        <v>4.9221127249653591</v>
      </c>
      <c r="N822">
        <f>SQRT(ssa_urop_maneuver_10004[[#This Row],[x-pos]]^2+ssa_urop_maneuver_10004[[#This Row],[y-pos]]^2+ssa_urop_maneuver_10004[[#This Row],[z-pos]]^2)-6378</f>
        <v>545.28866618697339</v>
      </c>
      <c r="O822">
        <f>SQRT(ssa_urop_maneuver_10004[[#This Row],[x-vel]]^2+ssa_urop_maneuver_10004[[#This Row],[y-vel]]^2+ssa_urop_maneuver_10004[[#This Row],[z-vel]]^2)</f>
        <v>7.5879994137745914</v>
      </c>
    </row>
    <row r="823" spans="1:15" x14ac:dyDescent="0.35">
      <c r="A823">
        <v>10004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6302.0322007754094</v>
      </c>
      <c r="I823">
        <v>-2863.774227480681</v>
      </c>
      <c r="J823">
        <v>201.6815142464998</v>
      </c>
      <c r="K823">
        <v>1.73240393141741</v>
      </c>
      <c r="L823">
        <v>4.2364829317556936</v>
      </c>
      <c r="M823">
        <v>6.0524167904635444</v>
      </c>
      <c r="N823">
        <f>SQRT(ssa_urop_maneuver_10004[[#This Row],[x-pos]]^2+ssa_urop_maneuver_10004[[#This Row],[y-pos]]^2+ssa_urop_maneuver_10004[[#This Row],[z-pos]]^2)-6378</f>
        <v>547.13451990511749</v>
      </c>
      <c r="O823">
        <f>SQRT(ssa_urop_maneuver_10004[[#This Row],[x-vel]]^2+ssa_urop_maneuver_10004[[#This Row],[y-vel]]^2+ssa_urop_maneuver_10004[[#This Row],[z-vel]]^2)</f>
        <v>7.5881987334368652</v>
      </c>
    </row>
    <row r="824" spans="1:15" x14ac:dyDescent="0.35">
      <c r="A824">
        <v>10004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5953.71035302768</v>
      </c>
      <c r="I824">
        <v>96.143854748406895</v>
      </c>
      <c r="J824">
        <v>3534.130161241686</v>
      </c>
      <c r="K824">
        <v>-2.8501863395246079</v>
      </c>
      <c r="L824">
        <v>5.2715701463883509</v>
      </c>
      <c r="M824">
        <v>4.6518251585197232</v>
      </c>
      <c r="N824">
        <f>SQRT(ssa_urop_maneuver_10004[[#This Row],[x-pos]]^2+ssa_urop_maneuver_10004[[#This Row],[y-pos]]^2+ssa_urop_maneuver_10004[[#This Row],[z-pos]]^2)-6378</f>
        <v>546.30405204400722</v>
      </c>
      <c r="O824">
        <f>SQRT(ssa_urop_maneuver_10004[[#This Row],[x-vel]]^2+ssa_urop_maneuver_10004[[#This Row],[y-vel]]^2+ssa_urop_maneuver_10004[[#This Row],[z-vel]]^2)</f>
        <v>7.5863358272451027</v>
      </c>
    </row>
    <row r="825" spans="1:15" x14ac:dyDescent="0.35">
      <c r="A825">
        <v>10004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3124.243077536049</v>
      </c>
      <c r="I825">
        <v>3016.3769441369682</v>
      </c>
      <c r="J825">
        <v>5390.3097134292639</v>
      </c>
      <c r="K825">
        <v>-6.2387798180691263</v>
      </c>
      <c r="L825">
        <v>4.1100965535872076</v>
      </c>
      <c r="M825">
        <v>1.3114271219362481</v>
      </c>
      <c r="N825">
        <f>SQRT(ssa_urop_maneuver_10004[[#This Row],[x-pos]]^2+ssa_urop_maneuver_10004[[#This Row],[y-pos]]^2+ssa_urop_maneuver_10004[[#This Row],[z-pos]]^2)-6378</f>
        <v>544.05630454873335</v>
      </c>
      <c r="O825">
        <f>SQRT(ssa_urop_maneuver_10004[[#This Row],[x-vel]]^2+ssa_urop_maneuver_10004[[#This Row],[y-vel]]^2+ssa_urop_maneuver_10004[[#This Row],[z-vel]]^2)</f>
        <v>7.5851900697547503</v>
      </c>
    </row>
    <row r="826" spans="1:15" x14ac:dyDescent="0.35">
      <c r="A826">
        <v>10004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-1005.7245269579701</v>
      </c>
      <c r="I826">
        <v>4681.126418882588</v>
      </c>
      <c r="J826">
        <v>4996.8999131532009</v>
      </c>
      <c r="K826">
        <v>-7.029156810602128</v>
      </c>
      <c r="L826">
        <v>1.2373559057004611</v>
      </c>
      <c r="M826">
        <v>-2.576019477769167</v>
      </c>
      <c r="N826">
        <f>SQRT(ssa_urop_maneuver_10004[[#This Row],[x-pos]]^2+ssa_urop_maneuver_10004[[#This Row],[y-pos]]^2+ssa_urop_maneuver_10004[[#This Row],[z-pos]]^2)-6378</f>
        <v>542.50829894422077</v>
      </c>
      <c r="O826">
        <f>SQRT(ssa_urop_maneuver_10004[[#This Row],[x-vel]]^2+ssa_urop_maneuver_10004[[#This Row],[y-vel]]^2+ssa_urop_maneuver_10004[[#This Row],[z-vel]]^2)</f>
        <v>7.5878831998952263</v>
      </c>
    </row>
    <row r="827" spans="1:15" x14ac:dyDescent="0.35">
      <c r="A827">
        <v>10004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-4715.9145067018444</v>
      </c>
      <c r="I827">
        <v>4395.033328610959</v>
      </c>
      <c r="J827">
        <v>2515.9114344597019</v>
      </c>
      <c r="K827">
        <v>-4.8879720657671193</v>
      </c>
      <c r="L827">
        <v>-2.158034543673462</v>
      </c>
      <c r="M827">
        <v>-5.3941712236295363</v>
      </c>
      <c r="N827">
        <f>SQRT(ssa_urop_maneuver_10004[[#This Row],[x-pos]]^2+ssa_urop_maneuver_10004[[#This Row],[y-pos]]^2+ssa_urop_maneuver_10004[[#This Row],[z-pos]]^2)-6378</f>
        <v>541.9695042801377</v>
      </c>
      <c r="O827">
        <f>SQRT(ssa_urop_maneuver_10004[[#This Row],[x-vel]]^2+ssa_urop_maneuver_10004[[#This Row],[y-vel]]^2+ssa_urop_maneuver_10004[[#This Row],[z-vel]]^2)</f>
        <v>7.5925270626610599</v>
      </c>
    </row>
    <row r="828" spans="1:15" x14ac:dyDescent="0.35">
      <c r="A828">
        <v>10004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-6455.496654183592</v>
      </c>
      <c r="I828">
        <v>2273.066433062143</v>
      </c>
      <c r="J828">
        <v>-1018.398070594018</v>
      </c>
      <c r="K828">
        <v>-0.69890642999843433</v>
      </c>
      <c r="L828">
        <v>-4.6582026017588936</v>
      </c>
      <c r="M828">
        <v>-5.9570357387631203</v>
      </c>
      <c r="N828">
        <f>SQRT(ssa_urop_maneuver_10004[[#This Row],[x-pos]]^2+ssa_urop_maneuver_10004[[#This Row],[y-pos]]^2+ssa_urop_maneuver_10004[[#This Row],[z-pos]]^2)-6378</f>
        <v>541.3498749144801</v>
      </c>
      <c r="O828">
        <f>SQRT(ssa_urop_maneuver_10004[[#This Row],[x-vel]]^2+ssa_urop_maneuver_10004[[#This Row],[y-vel]]^2+ssa_urop_maneuver_10004[[#This Row],[z-vel]]^2)</f>
        <v>7.5943134297859709</v>
      </c>
    </row>
    <row r="829" spans="1:15" x14ac:dyDescent="0.35">
      <c r="A829">
        <v>10004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-5495.832926579561</v>
      </c>
      <c r="I829">
        <v>-799.43904965264949</v>
      </c>
      <c r="J829">
        <v>-4125.895890356057</v>
      </c>
      <c r="K829">
        <v>3.7799613626637352</v>
      </c>
      <c r="L829">
        <v>-5.2107895643179578</v>
      </c>
      <c r="M829">
        <v>-4.0241278085496166</v>
      </c>
      <c r="N829">
        <f>SQRT(ssa_urop_maneuver_10004[[#This Row],[x-pos]]^2+ssa_urop_maneuver_10004[[#This Row],[y-pos]]^2+ssa_urop_maneuver_10004[[#This Row],[z-pos]]^2)-6378</f>
        <v>540.54748115835355</v>
      </c>
      <c r="O829">
        <f>SQRT(ssa_urop_maneuver_10004[[#This Row],[x-vel]]^2+ssa_urop_maneuver_10004[[#This Row],[y-vel]]^2+ssa_urop_maneuver_10004[[#This Row],[z-vel]]^2)</f>
        <v>7.5917086618480001</v>
      </c>
    </row>
    <row r="830" spans="1:15" x14ac:dyDescent="0.35">
      <c r="A830">
        <v>10004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-2241.5522497107982</v>
      </c>
      <c r="I830">
        <v>-3538.718218710052</v>
      </c>
      <c r="J830">
        <v>-5506.8802698153231</v>
      </c>
      <c r="K830">
        <v>6.6729101115901113</v>
      </c>
      <c r="L830">
        <v>-3.5893500417981392</v>
      </c>
      <c r="M830">
        <v>-0.41292928260439038</v>
      </c>
      <c r="N830">
        <f>SQRT(ssa_urop_maneuver_10004[[#This Row],[x-pos]]^2+ssa_urop_maneuver_10004[[#This Row],[y-pos]]^2+ssa_urop_maneuver_10004[[#This Row],[z-pos]]^2)-6378</f>
        <v>541.01824146282161</v>
      </c>
      <c r="O830">
        <f>SQRT(ssa_urop_maneuver_10004[[#This Row],[x-vel]]^2+ssa_urop_maneuver_10004[[#This Row],[y-vel]]^2+ssa_urop_maneuver_10004[[#This Row],[z-vel]]^2)</f>
        <v>7.5882589355101766</v>
      </c>
    </row>
    <row r="831" spans="1:15" x14ac:dyDescent="0.35">
      <c r="A831">
        <v>10004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1947.0264553166901</v>
      </c>
      <c r="I831">
        <v>-4803.6104137065186</v>
      </c>
      <c r="J831">
        <v>-4587.1542365336427</v>
      </c>
      <c r="K831">
        <v>6.7828479145102651</v>
      </c>
      <c r="L831">
        <v>-0.47396066991761371</v>
      </c>
      <c r="M831">
        <v>3.3674141389170891</v>
      </c>
      <c r="N831">
        <f>SQRT(ssa_urop_maneuver_10004[[#This Row],[x-pos]]^2+ssa_urop_maneuver_10004[[#This Row],[y-pos]]^2+ssa_urop_maneuver_10004[[#This Row],[z-pos]]^2)-6378</f>
        <v>543.52938403943608</v>
      </c>
      <c r="O831">
        <f>SQRT(ssa_urop_maneuver_10004[[#This Row],[x-vel]]^2+ssa_urop_maneuver_10004[[#This Row],[y-vel]]^2+ssa_urop_maneuver_10004[[#This Row],[z-vel]]^2)</f>
        <v>7.5875649935261658</v>
      </c>
    </row>
    <row r="832" spans="1:15" x14ac:dyDescent="0.35">
      <c r="A832">
        <v>10004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5323.9055688106828</v>
      </c>
      <c r="I832">
        <v>-4066.6326008083788</v>
      </c>
      <c r="J832">
        <v>-1750.818424587442</v>
      </c>
      <c r="K832">
        <v>4.0642372440636034</v>
      </c>
      <c r="L832">
        <v>2.8421963646973492</v>
      </c>
      <c r="M832">
        <v>5.7435229253385387</v>
      </c>
      <c r="N832">
        <f>SQRT(ssa_urop_maneuver_10004[[#This Row],[x-pos]]^2+ssa_urop_maneuver_10004[[#This Row],[y-pos]]^2+ssa_urop_maneuver_10004[[#This Row],[z-pos]]^2)-6378</f>
        <v>546.36541290577588</v>
      </c>
      <c r="O832">
        <f>SQRT(ssa_urop_maneuver_10004[[#This Row],[x-vel]]^2+ssa_urop_maneuver_10004[[#This Row],[y-vel]]^2+ssa_urop_maneuver_10004[[#This Row],[z-vel]]^2)</f>
        <v>7.5884227706040406</v>
      </c>
    </row>
    <row r="833" spans="1:15" x14ac:dyDescent="0.35">
      <c r="A833">
        <v>10004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6479.5589773286029</v>
      </c>
      <c r="I833">
        <v>-1633.1777313141199</v>
      </c>
      <c r="J833">
        <v>1817.718460258046</v>
      </c>
      <c r="K833">
        <v>-0.35168649682845338</v>
      </c>
      <c r="L833">
        <v>4.9746459352907859</v>
      </c>
      <c r="M833">
        <v>5.7184506942548889</v>
      </c>
      <c r="N833">
        <f>SQRT(ssa_urop_maneuver_10004[[#This Row],[x-pos]]^2+ssa_urop_maneuver_10004[[#This Row],[y-pos]]^2+ssa_urop_maneuver_10004[[#This Row],[z-pos]]^2)-6378</f>
        <v>547.03100668169645</v>
      </c>
      <c r="O833">
        <f>SQRT(ssa_urop_maneuver_10004[[#This Row],[x-vel]]^2+ssa_urop_maneuver_10004[[#This Row],[y-vel]]^2+ssa_urop_maneuver_10004[[#This Row],[z-vel]]^2)</f>
        <v>7.5875861719113828</v>
      </c>
    </row>
    <row r="834" spans="1:15" x14ac:dyDescent="0.35">
      <c r="A834">
        <v>10004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4932.8239551985644</v>
      </c>
      <c r="I834">
        <v>1481.665539754267</v>
      </c>
      <c r="J834">
        <v>4626.4332096823291</v>
      </c>
      <c r="K834">
        <v>-4.615737327612889</v>
      </c>
      <c r="L834">
        <v>5.0315862098749911</v>
      </c>
      <c r="M834">
        <v>3.304219104987201</v>
      </c>
      <c r="N834">
        <f>SQRT(ssa_urop_maneuver_10004[[#This Row],[x-pos]]^2+ssa_urop_maneuver_10004[[#This Row],[y-pos]]^2+ssa_urop_maneuver_10004[[#This Row],[z-pos]]^2)-6378</f>
        <v>545.29178847227649</v>
      </c>
      <c r="O834">
        <f>SQRT(ssa_urop_maneuver_10004[[#This Row],[x-vel]]^2+ssa_urop_maneuver_10004[[#This Row],[y-vel]]^2+ssa_urop_maneuver_10004[[#This Row],[z-vel]]^2)</f>
        <v>7.5854963422761976</v>
      </c>
    </row>
    <row r="835" spans="1:15" x14ac:dyDescent="0.35">
      <c r="A835">
        <v>10004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1331.6995430637139</v>
      </c>
      <c r="I835">
        <v>3979.8035326605532</v>
      </c>
      <c r="J835">
        <v>5503.6874418642274</v>
      </c>
      <c r="K835">
        <v>-6.953050721939487</v>
      </c>
      <c r="L835">
        <v>2.9940536038208672</v>
      </c>
      <c r="M835">
        <v>-0.48599805064888935</v>
      </c>
      <c r="N835">
        <f>SQRT(ssa_urop_maneuver_10004[[#This Row],[x-pos]]^2+ssa_urop_maneuver_10004[[#This Row],[y-pos]]^2+ssa_urop_maneuver_10004[[#This Row],[z-pos]]^2)-6378</f>
        <v>543.1874190277149</v>
      </c>
      <c r="O835">
        <f>SQRT(ssa_urop_maneuver_10004[[#This Row],[x-vel]]^2+ssa_urop_maneuver_10004[[#This Row],[y-vel]]^2+ssa_urop_maneuver_10004[[#This Row],[z-vel]]^2)</f>
        <v>7.5858727533257806</v>
      </c>
    </row>
    <row r="836" spans="1:15" x14ac:dyDescent="0.35">
      <c r="A836">
        <v>10004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-2823.554046420255</v>
      </c>
      <c r="I836">
        <v>4820.9335454287911</v>
      </c>
      <c r="J836">
        <v>4083.592097178413</v>
      </c>
      <c r="K836">
        <v>-6.3953011483647444</v>
      </c>
      <c r="L836">
        <v>-0.29332318236208899</v>
      </c>
      <c r="M836">
        <v>-4.0770013652129631</v>
      </c>
      <c r="N836">
        <f>SQRT(ssa_urop_maneuver_10004[[#This Row],[x-pos]]^2+ssa_urop_maneuver_10004[[#This Row],[y-pos]]^2+ssa_urop_maneuver_10004[[#This Row],[z-pos]]^2)-6378</f>
        <v>542.22991804714547</v>
      </c>
      <c r="O836">
        <f>SQRT(ssa_urop_maneuver_10004[[#This Row],[x-vel]]^2+ssa_urop_maneuver_10004[[#This Row],[y-vel]]^2+ssa_urop_maneuver_10004[[#This Row],[z-vel]]^2)</f>
        <v>7.5899838866452676</v>
      </c>
    </row>
    <row r="837" spans="1:15" x14ac:dyDescent="0.35">
      <c r="A837">
        <v>10004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-5800.1351344272362</v>
      </c>
      <c r="I837">
        <v>3650.8224228974491</v>
      </c>
      <c r="J837">
        <v>955.82496931554215</v>
      </c>
      <c r="K837">
        <v>-3.1645522779093374</v>
      </c>
      <c r="L837">
        <v>-3.466547083373448</v>
      </c>
      <c r="M837">
        <v>-5.9695697536355654</v>
      </c>
      <c r="N837">
        <f>SQRT(ssa_urop_maneuver_10004[[#This Row],[x-pos]]^2+ssa_urop_maneuver_10004[[#This Row],[y-pos]]^2+ssa_urop_maneuver_10004[[#This Row],[z-pos]]^2)-6378</f>
        <v>541.80298224704529</v>
      </c>
      <c r="O837">
        <f>SQRT(ssa_urop_maneuver_10004[[#This Row],[x-vel]]^2+ssa_urop_maneuver_10004[[#This Row],[y-vel]]^2+ssa_urop_maneuver_10004[[#This Row],[z-vel]]^2)</f>
        <v>7.5938858856574027</v>
      </c>
    </row>
    <row r="838" spans="1:15" x14ac:dyDescent="0.35">
      <c r="A838">
        <v>10004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-6351.7008988733187</v>
      </c>
      <c r="I838">
        <v>954.57218550318566</v>
      </c>
      <c r="J838">
        <v>-2572.3088944652341</v>
      </c>
      <c r="K838">
        <v>1.392550642210368</v>
      </c>
      <c r="L838">
        <v>-5.1937062093465673</v>
      </c>
      <c r="M838">
        <v>-5.3617109871615236</v>
      </c>
      <c r="N838">
        <f>SQRT(ssa_urop_maneuver_10004[[#This Row],[x-pos]]^2+ssa_urop_maneuver_10004[[#This Row],[y-pos]]^2+ssa_urop_maneuver_10004[[#This Row],[z-pos]]^2)-6378</f>
        <v>540.96563184334718</v>
      </c>
      <c r="O838">
        <f>SQRT(ssa_urop_maneuver_10004[[#This Row],[x-vel]]^2+ssa_urop_maneuver_10004[[#This Row],[y-vel]]^2+ssa_urop_maneuver_10004[[#This Row],[z-vel]]^2)</f>
        <v>7.5935318653426478</v>
      </c>
    </row>
    <row r="839" spans="1:15" x14ac:dyDescent="0.35">
      <c r="A839">
        <v>10004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-4248.6851372845567</v>
      </c>
      <c r="I839">
        <v>-2140.9822028483559</v>
      </c>
      <c r="J839">
        <v>-5022.9670383185421</v>
      </c>
      <c r="K839">
        <v>5.3611159507486814</v>
      </c>
      <c r="L839">
        <v>-4.7500543611235013</v>
      </c>
      <c r="M839">
        <v>-2.510687441909039</v>
      </c>
      <c r="N839">
        <f>SQRT(ssa_urop_maneuver_10004[[#This Row],[x-pos]]^2+ssa_urop_maneuver_10004[[#This Row],[y-pos]]^2+ssa_urop_maneuver_10004[[#This Row],[z-pos]]^2)-6378</f>
        <v>540.47729321493443</v>
      </c>
      <c r="O839">
        <f>SQRT(ssa_urop_maneuver_10004[[#This Row],[x-vel]]^2+ssa_urop_maneuver_10004[[#This Row],[y-vel]]^2+ssa_urop_maneuver_10004[[#This Row],[z-vel]]^2)</f>
        <v>7.590002114753335</v>
      </c>
    </row>
    <row r="840" spans="1:15" x14ac:dyDescent="0.35">
      <c r="A840">
        <v>10004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-373.32518447122789</v>
      </c>
      <c r="I840">
        <v>-4344.0602844727709</v>
      </c>
      <c r="J840">
        <v>-5373.482264646449</v>
      </c>
      <c r="K840">
        <v>7.087930842287987</v>
      </c>
      <c r="L840">
        <v>-2.327681189157905</v>
      </c>
      <c r="M840">
        <v>1.3840425382420001</v>
      </c>
      <c r="N840">
        <f>SQRT(ssa_urop_maneuver_10004[[#This Row],[x-pos]]^2+ssa_urop_maneuver_10004[[#This Row],[y-pos]]^2+ssa_urop_maneuver_10004[[#This Row],[z-pos]]^2)-6378</f>
        <v>541.86582940479093</v>
      </c>
      <c r="O840">
        <f>SQRT(ssa_urop_maneuver_10004[[#This Row],[x-vel]]^2+ssa_urop_maneuver_10004[[#This Row],[y-vel]]^2+ssa_urop_maneuver_10004[[#This Row],[z-vel]]^2)</f>
        <v>7.587650301053694</v>
      </c>
    </row>
    <row r="841" spans="1:15" x14ac:dyDescent="0.35">
      <c r="A841">
        <v>10004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3657.5309187049511</v>
      </c>
      <c r="I841">
        <v>-4737.3111092829722</v>
      </c>
      <c r="J841">
        <v>-3479.368735257769</v>
      </c>
      <c r="K841">
        <v>5.8607368802086759</v>
      </c>
      <c r="L841">
        <v>1.065056635597593</v>
      </c>
      <c r="M841">
        <v>4.7007259830313783</v>
      </c>
      <c r="N841">
        <f>SQRT(ssa_urop_maneuver_10004[[#This Row],[x-pos]]^2+ssa_urop_maneuver_10004[[#This Row],[y-pos]]^2+ssa_urop_maneuver_10004[[#This Row],[z-pos]]^2)-6378</f>
        <v>544.83581802340541</v>
      </c>
      <c r="O841">
        <f>SQRT(ssa_urop_maneuver_10004[[#This Row],[x-vel]]^2+ssa_urop_maneuver_10004[[#This Row],[y-vel]]^2+ssa_urop_maneuver_10004[[#This Row],[z-vel]]^2)</f>
        <v>7.5881095922248578</v>
      </c>
    </row>
    <row r="842" spans="1:15" x14ac:dyDescent="0.35">
      <c r="A842">
        <v>10004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6162.9619529615857</v>
      </c>
      <c r="I842">
        <v>-3155.2403780176201</v>
      </c>
      <c r="J842">
        <v>-130.79263793676509</v>
      </c>
      <c r="K842">
        <v>2.1869087030807082</v>
      </c>
      <c r="L842">
        <v>4.0174427586915176</v>
      </c>
      <c r="M842">
        <v>6.0549372407129276</v>
      </c>
      <c r="N842">
        <f>SQRT(ssa_urop_maneuver_10004[[#This Row],[x-pos]]^2+ssa_urop_maneuver_10004[[#This Row],[y-pos]]^2+ssa_urop_maneuver_10004[[#This Row],[z-pos]]^2)-6378</f>
        <v>546.93672107285784</v>
      </c>
      <c r="O842">
        <f>SQRT(ssa_urop_maneuver_10004[[#This Row],[x-vel]]^2+ssa_urop_maneuver_10004[[#This Row],[y-vel]]^2+ssa_urop_maneuver_10004[[#This Row],[z-vel]]^2)</f>
        <v>7.5884570884960096</v>
      </c>
    </row>
    <row r="843" spans="1:15" x14ac:dyDescent="0.35">
      <c r="A843">
        <v>10004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6096.9015503141527</v>
      </c>
      <c r="I843">
        <v>-256.61014532367869</v>
      </c>
      <c r="J843">
        <v>3272.5465802399058</v>
      </c>
      <c r="K843">
        <v>-2.3980643145553171</v>
      </c>
      <c r="L843">
        <v>5.2936364542218248</v>
      </c>
      <c r="M843">
        <v>4.8768387872471441</v>
      </c>
      <c r="N843">
        <f>SQRT(ssa_urop_maneuver_10004[[#This Row],[x-pos]]^2+ssa_urop_maneuver_10004[[#This Row],[y-pos]]^2+ssa_urop_maneuver_10004[[#This Row],[z-pos]]^2)-6378</f>
        <v>546.42188205961793</v>
      </c>
      <c r="O843">
        <f>SQRT(ssa_urop_maneuver_10004[[#This Row],[x-vel]]^2+ssa_urop_maneuver_10004[[#This Row],[y-vel]]^2+ssa_urop_maneuver_10004[[#This Row],[z-vel]]^2)</f>
        <v>7.5866234863085218</v>
      </c>
    </row>
    <row r="844" spans="1:15" x14ac:dyDescent="0.35">
      <c r="A844">
        <v>10004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3489.5985808560131</v>
      </c>
      <c r="I844">
        <v>2749.3540767136119</v>
      </c>
      <c r="J844">
        <v>5308.6693305179397</v>
      </c>
      <c r="K844">
        <v>-5.9770071356173364</v>
      </c>
      <c r="L844">
        <v>4.3633611668749737</v>
      </c>
      <c r="M844">
        <v>1.6644812131919531</v>
      </c>
      <c r="N844">
        <f>SQRT(ssa_urop_maneuver_10004[[#This Row],[x-pos]]^2+ssa_urop_maneuver_10004[[#This Row],[y-pos]]^2+ssa_urop_maneuver_10004[[#This Row],[z-pos]]^2)-6378</f>
        <v>544.29847344332939</v>
      </c>
      <c r="O844">
        <f>SQRT(ssa_urop_maneuver_10004[[#This Row],[x-vel]]^2+ssa_urop_maneuver_10004[[#This Row],[y-vel]]^2+ssa_urop_maneuver_10004[[#This Row],[z-vel]]^2)</f>
        <v>7.5851191606251014</v>
      </c>
    </row>
    <row r="845" spans="1:15" x14ac:dyDescent="0.35">
      <c r="A845">
        <v>10004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-570.33552061479963</v>
      </c>
      <c r="I845">
        <v>4611.0026527218633</v>
      </c>
      <c r="J845">
        <v>5129.2807008494092</v>
      </c>
      <c r="K845">
        <v>-7.0660288232073496</v>
      </c>
      <c r="L845">
        <v>1.6169047057544379</v>
      </c>
      <c r="M845">
        <v>-2.2413422354077168</v>
      </c>
      <c r="N845">
        <f>SQRT(ssa_urop_maneuver_10004[[#This Row],[x-pos]]^2+ssa_urop_maneuver_10004[[#This Row],[y-pos]]^2+ssa_urop_maneuver_10004[[#This Row],[z-pos]]^2)-6378</f>
        <v>542.70434114832096</v>
      </c>
      <c r="O845">
        <f>SQRT(ssa_urop_maneuver_10004[[#This Row],[x-vel]]^2+ssa_urop_maneuver_10004[[#This Row],[y-vel]]^2+ssa_urop_maneuver_10004[[#This Row],[z-vel]]^2)</f>
        <v>7.5872761366718651</v>
      </c>
    </row>
    <row r="846" spans="1:15" x14ac:dyDescent="0.35">
      <c r="A846">
        <v>10004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-4392.0473411047533</v>
      </c>
      <c r="I846">
        <v>4551.5339033316804</v>
      </c>
      <c r="J846">
        <v>2807.5536189779882</v>
      </c>
      <c r="K846">
        <v>-5.2096446716777098</v>
      </c>
      <c r="L846">
        <v>-1.8096374582970278</v>
      </c>
      <c r="M846">
        <v>-5.2174791431883536</v>
      </c>
      <c r="N846">
        <f>SQRT(ssa_urop_maneuver_10004[[#This Row],[x-pos]]^2+ssa_urop_maneuver_10004[[#This Row],[y-pos]]^2+ssa_urop_maneuver_10004[[#This Row],[z-pos]]^2)-6378</f>
        <v>542.18049209118908</v>
      </c>
      <c r="O846">
        <f>SQRT(ssa_urop_maneuver_10004[[#This Row],[x-vel]]^2+ssa_urop_maneuver_10004[[#This Row],[y-vel]]^2+ssa_urop_maneuver_10004[[#This Row],[z-vel]]^2)</f>
        <v>7.5919216240170151</v>
      </c>
    </row>
    <row r="847" spans="1:15" x14ac:dyDescent="0.35">
      <c r="A847">
        <v>10004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-6378.9549052796174</v>
      </c>
      <c r="I847">
        <v>2591.2877140506121</v>
      </c>
      <c r="J847">
        <v>-689.28768921395522</v>
      </c>
      <c r="K847">
        <v>-1.1714904074912471</v>
      </c>
      <c r="L847">
        <v>-4.487358591409385</v>
      </c>
      <c r="M847">
        <v>-6.0135457925207536</v>
      </c>
      <c r="N847">
        <f>SQRT(ssa_urop_maneuver_10004[[#This Row],[x-pos]]^2+ssa_urop_maneuver_10004[[#This Row],[y-pos]]^2+ssa_urop_maneuver_10004[[#This Row],[z-pos]]^2)-6378</f>
        <v>541.60657979067855</v>
      </c>
      <c r="O847">
        <f>SQRT(ssa_urop_maneuver_10004[[#This Row],[x-vel]]^2+ssa_urop_maneuver_10004[[#This Row],[y-vel]]^2+ssa_urop_maneuver_10004[[#This Row],[z-vel]]^2)</f>
        <v>7.5941760515202494</v>
      </c>
    </row>
    <row r="848" spans="1:15" x14ac:dyDescent="0.35">
      <c r="A848">
        <v>10004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-5698.7072211286059</v>
      </c>
      <c r="I848">
        <v>-452.50770354654111</v>
      </c>
      <c r="J848">
        <v>-3897.2047082623262</v>
      </c>
      <c r="K848">
        <v>3.3551700718039479</v>
      </c>
      <c r="L848">
        <v>-5.2893146780529818</v>
      </c>
      <c r="M848">
        <v>-4.2899688877708888</v>
      </c>
      <c r="N848">
        <f>SQRT(ssa_urop_maneuver_10004[[#This Row],[x-pos]]^2+ssa_urop_maneuver_10004[[#This Row],[y-pos]]^2+ssa_urop_maneuver_10004[[#This Row],[z-pos]]^2)-6378</f>
        <v>540.68714078143057</v>
      </c>
      <c r="O848">
        <f>SQRT(ssa_urop_maneuver_10004[[#This Row],[x-vel]]^2+ssa_urop_maneuver_10004[[#This Row],[y-vel]]^2+ssa_urop_maneuver_10004[[#This Row],[z-vel]]^2)</f>
        <v>7.5919594988538908</v>
      </c>
    </row>
    <row r="849" spans="1:15" x14ac:dyDescent="0.35">
      <c r="A849">
        <v>10004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-2638.8202225016171</v>
      </c>
      <c r="I849">
        <v>-3307.8971592972698</v>
      </c>
      <c r="J849">
        <v>-5474.0441722617452</v>
      </c>
      <c r="K849">
        <v>6.4730756143234203</v>
      </c>
      <c r="L849">
        <v>-3.8836875129763961</v>
      </c>
      <c r="M849">
        <v>-0.77614773387151215</v>
      </c>
      <c r="N849">
        <f>SQRT(ssa_urop_maneuver_10004[[#This Row],[x-pos]]^2+ssa_urop_maneuver_10004[[#This Row],[y-pos]]^2+ssa_urop_maneuver_10004[[#This Row],[z-pos]]^2)-6378</f>
        <v>540.86662561457433</v>
      </c>
      <c r="O849">
        <f>SQRT(ssa_urop_maneuver_10004[[#This Row],[x-vel]]^2+ssa_urop_maneuver_10004[[#This Row],[y-vel]]^2+ssa_urop_maneuver_10004[[#This Row],[z-vel]]^2)</f>
        <v>7.5885533477726304</v>
      </c>
    </row>
    <row r="850" spans="1:15" x14ac:dyDescent="0.35">
      <c r="A850">
        <v>10004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1521.0641846052119</v>
      </c>
      <c r="I850">
        <v>-4784.9666225418314</v>
      </c>
      <c r="J850">
        <v>-4763.6276030922982</v>
      </c>
      <c r="K850">
        <v>6.8904527736382128</v>
      </c>
      <c r="L850">
        <v>-0.86131983994548678</v>
      </c>
      <c r="M850">
        <v>3.0581459298896818</v>
      </c>
      <c r="N850">
        <f>SQRT(ssa_urop_maneuver_10004[[#This Row],[x-pos]]^2+ssa_urop_maneuver_10004[[#This Row],[y-pos]]^2+ssa_urop_maneuver_10004[[#This Row],[z-pos]]^2)-6378</f>
        <v>543.10466424767856</v>
      </c>
      <c r="O850">
        <f>SQRT(ssa_urop_maneuver_10004[[#This Row],[x-vel]]^2+ssa_urop_maneuver_10004[[#This Row],[y-vel]]^2+ssa_urop_maneuver_10004[[#This Row],[z-vel]]^2)</f>
        <v>7.5876523260441422</v>
      </c>
    </row>
    <row r="851" spans="1:15" x14ac:dyDescent="0.35">
      <c r="A851">
        <v>10004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5046.7895907563661</v>
      </c>
      <c r="I851">
        <v>-4267.9751212695219</v>
      </c>
      <c r="J851">
        <v>-2062.9349119386338</v>
      </c>
      <c r="K851">
        <v>4.4348938742060016</v>
      </c>
      <c r="L851">
        <v>2.5229339496377801</v>
      </c>
      <c r="M851">
        <v>5.6172372112641682</v>
      </c>
      <c r="N851">
        <f>SQRT(ssa_urop_maneuver_10004[[#This Row],[x-pos]]^2+ssa_urop_maneuver_10004[[#This Row],[y-pos]]^2+ssa_urop_maneuver_10004[[#This Row],[z-pos]]^2)-6378</f>
        <v>545.97265015089852</v>
      </c>
      <c r="O851">
        <f>SQRT(ssa_urop_maneuver_10004[[#This Row],[x-vel]]^2+ssa_urop_maneuver_10004[[#This Row],[y-vel]]^2+ssa_urop_maneuver_10004[[#This Row],[z-vel]]^2)</f>
        <v>7.5885989008061072</v>
      </c>
    </row>
    <row r="852" spans="1:15" x14ac:dyDescent="0.35">
      <c r="A852">
        <v>10004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6466.8664965065273</v>
      </c>
      <c r="I852">
        <v>-1970.478585371553</v>
      </c>
      <c r="J852">
        <v>1500.51056922153</v>
      </c>
      <c r="K852">
        <v>0.12687141341392719</v>
      </c>
      <c r="L852">
        <v>4.8571859488889659</v>
      </c>
      <c r="M852">
        <v>5.8282942074993871</v>
      </c>
      <c r="N852">
        <f>SQRT(ssa_urop_maneuver_10004[[#This Row],[x-pos]]^2+ssa_urop_maneuver_10004[[#This Row],[y-pos]]^2+ssa_urop_maneuver_10004[[#This Row],[z-pos]]^2)-6378</f>
        <v>546.93177637094141</v>
      </c>
      <c r="O852">
        <f>SQRT(ssa_urop_maneuver_10004[[#This Row],[x-vel]]^2+ssa_urop_maneuver_10004[[#This Row],[y-vel]]^2+ssa_urop_maneuver_10004[[#This Row],[z-vel]]^2)</f>
        <v>7.5879750307178107</v>
      </c>
    </row>
    <row r="853" spans="1:15" x14ac:dyDescent="0.35">
      <c r="A853">
        <v>10004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5189.3825929913146</v>
      </c>
      <c r="I853">
        <v>1149.206667870141</v>
      </c>
      <c r="J853">
        <v>4436.6362656639812</v>
      </c>
      <c r="K853">
        <v>-4.2292637119738794</v>
      </c>
      <c r="L853">
        <v>5.1644406355495089</v>
      </c>
      <c r="M853">
        <v>3.6035001779437672</v>
      </c>
      <c r="N853">
        <f>SQRT(ssa_urop_maneuver_10004[[#This Row],[x-pos]]^2+ssa_urop_maneuver_10004[[#This Row],[y-pos]]^2+ssa_urop_maneuver_10004[[#This Row],[z-pos]]^2)-6378</f>
        <v>545.44632504096808</v>
      </c>
      <c r="O853">
        <f>SQRT(ssa_urop_maneuver_10004[[#This Row],[x-vel]]^2+ssa_urop_maneuver_10004[[#This Row],[y-vel]]^2+ssa_urop_maneuver_10004[[#This Row],[z-vel]]^2)</f>
        <v>7.5857321437007554</v>
      </c>
    </row>
    <row r="854" spans="1:15" x14ac:dyDescent="0.35">
      <c r="A854">
        <v>10004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1750.330231662994</v>
      </c>
      <c r="I854">
        <v>3790.5937156556151</v>
      </c>
      <c r="J854">
        <v>5520.2973969834457</v>
      </c>
      <c r="K854">
        <v>-6.8186908225650154</v>
      </c>
      <c r="L854">
        <v>3.3214440199825521</v>
      </c>
      <c r="M854">
        <v>-0.12207715204995739</v>
      </c>
      <c r="N854">
        <f>SQRT(ssa_urop_maneuver_10004[[#This Row],[x-pos]]^2+ssa_urop_maneuver_10004[[#This Row],[y-pos]]^2+ssa_urop_maneuver_10004[[#This Row],[z-pos]]^2)-6378</f>
        <v>543.4117048607568</v>
      </c>
      <c r="O854">
        <f>SQRT(ssa_urop_maneuver_10004[[#This Row],[x-vel]]^2+ssa_urop_maneuver_10004[[#This Row],[y-vel]]^2+ssa_urop_maneuver_10004[[#This Row],[z-vel]]^2)</f>
        <v>7.5856072757995356</v>
      </c>
    </row>
    <row r="855" spans="1:15" x14ac:dyDescent="0.35">
      <c r="A855">
        <v>10004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-2417.1224164566061</v>
      </c>
      <c r="I855">
        <v>4853.9358600009573</v>
      </c>
      <c r="J855">
        <v>4299.9035714079919</v>
      </c>
      <c r="K855">
        <v>-6.569137880355691</v>
      </c>
      <c r="L855">
        <v>9.3373423014699142E-2</v>
      </c>
      <c r="M855">
        <v>-3.7993546602836141</v>
      </c>
      <c r="N855">
        <f>SQRT(ssa_urop_maneuver_10004[[#This Row],[x-pos]]^2+ssa_urop_maneuver_10004[[#This Row],[y-pos]]^2+ssa_urop_maneuver_10004[[#This Row],[z-pos]]^2)-6378</f>
        <v>542.42952659352341</v>
      </c>
      <c r="O855">
        <f>SQRT(ssa_urop_maneuver_10004[[#This Row],[x-vel]]^2+ssa_urop_maneuver_10004[[#This Row],[y-vel]]^2+ssa_urop_maneuver_10004[[#This Row],[z-vel]]^2)</f>
        <v>7.5892942308141116</v>
      </c>
    </row>
    <row r="856" spans="1:15" x14ac:dyDescent="0.35">
      <c r="A856">
        <v>10004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-5575.7735776839681</v>
      </c>
      <c r="I856">
        <v>3892.9399880168949</v>
      </c>
      <c r="J856">
        <v>1281.9022398040811</v>
      </c>
      <c r="K856">
        <v>-3.5757315400241771</v>
      </c>
      <c r="L856">
        <v>-3.181698133733867</v>
      </c>
      <c r="M856">
        <v>-5.894923734117647</v>
      </c>
      <c r="N856">
        <f>SQRT(ssa_urop_maneuver_10004[[#This Row],[x-pos]]^2+ssa_urop_maneuver_10004[[#This Row],[y-pos]]^2+ssa_urop_maneuver_10004[[#This Row],[z-pos]]^2)-6378</f>
        <v>542.0799195034142</v>
      </c>
      <c r="O856">
        <f>SQRT(ssa_urop_maneuver_10004[[#This Row],[x-vel]]^2+ssa_urop_maneuver_10004[[#This Row],[y-vel]]^2+ssa_urop_maneuver_10004[[#This Row],[z-vel]]^2)</f>
        <v>7.5933645304036856</v>
      </c>
    </row>
    <row r="857" spans="1:15" x14ac:dyDescent="0.35">
      <c r="A857">
        <v>10004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-6403.7067220097842</v>
      </c>
      <c r="I857">
        <v>1304.9820043740181</v>
      </c>
      <c r="J857">
        <v>-2272.9840747623812</v>
      </c>
      <c r="K857">
        <v>0.91626023313993776</v>
      </c>
      <c r="L857">
        <v>-5.1308353756876004</v>
      </c>
      <c r="M857">
        <v>-5.5222650466024623</v>
      </c>
      <c r="N857">
        <f>SQRT(ssa_urop_maneuver_10004[[#This Row],[x-pos]]^2+ssa_urop_maneuver_10004[[#This Row],[y-pos]]^2+ssa_urop_maneuver_10004[[#This Row],[z-pos]]^2)-6378</f>
        <v>541.31314635901799</v>
      </c>
      <c r="O857">
        <f>SQRT(ssa_urop_maneuver_10004[[#This Row],[x-vel]]^2+ssa_urop_maneuver_10004[[#This Row],[y-vel]]^2+ssa_urop_maneuver_10004[[#This Row],[z-vel]]^2)</f>
        <v>7.593445575769163</v>
      </c>
    </row>
    <row r="858" spans="1:15" x14ac:dyDescent="0.35">
      <c r="A858">
        <v>10004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-4555.316030437154</v>
      </c>
      <c r="I858">
        <v>-1828.7030369869119</v>
      </c>
      <c r="J858">
        <v>-4875.7610515823999</v>
      </c>
      <c r="K858">
        <v>5.0194709997144908</v>
      </c>
      <c r="L858">
        <v>-4.935260118521084</v>
      </c>
      <c r="M858">
        <v>-2.8385888522865139</v>
      </c>
      <c r="N858">
        <f>SQRT(ssa_urop_maneuver_10004[[#This Row],[x-pos]]^2+ssa_urop_maneuver_10004[[#This Row],[y-pos]]^2+ssa_urop_maneuver_10004[[#This Row],[z-pos]]^2)-6378</f>
        <v>540.67796379993251</v>
      </c>
      <c r="O858">
        <f>SQRT(ssa_urop_maneuver_10004[[#This Row],[x-vel]]^2+ssa_urop_maneuver_10004[[#This Row],[y-vel]]^2+ssa_urop_maneuver_10004[[#This Row],[z-vel]]^2)</f>
        <v>7.5900901329802934</v>
      </c>
    </row>
    <row r="859" spans="1:15" x14ac:dyDescent="0.35">
      <c r="A859">
        <v>10004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-806.54225468922164</v>
      </c>
      <c r="I859">
        <v>-4200.1284187544252</v>
      </c>
      <c r="J859">
        <v>-5439.8040480206173</v>
      </c>
      <c r="K859">
        <v>7.0228159990647674</v>
      </c>
      <c r="L859">
        <v>-2.6832931319689828</v>
      </c>
      <c r="M859">
        <v>1.0259925242500361</v>
      </c>
      <c r="N859">
        <f>SQRT(ssa_urop_maneuver_10004[[#This Row],[x-pos]]^2+ssa_urop_maneuver_10004[[#This Row],[y-pos]]^2+ssa_urop_maneuver_10004[[#This Row],[z-pos]]^2)-6378</f>
        <v>541.75846569005716</v>
      </c>
      <c r="O859">
        <f>SQRT(ssa_urop_maneuver_10004[[#This Row],[x-vel]]^2+ssa_urop_maneuver_10004[[#This Row],[y-vel]]^2+ssa_urop_maneuver_10004[[#This Row],[z-vel]]^2)</f>
        <v>7.5876654676263193</v>
      </c>
    </row>
    <row r="860" spans="1:15" x14ac:dyDescent="0.35">
      <c r="A860">
        <v>10004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3278.2447116937155</v>
      </c>
      <c r="I860">
        <v>-4821.7659930368081</v>
      </c>
      <c r="J860">
        <v>-3731.568174175849</v>
      </c>
      <c r="K860">
        <v>6.0991844893319236</v>
      </c>
      <c r="L860">
        <v>0.68692362402548612</v>
      </c>
      <c r="M860">
        <v>4.4616649344712016</v>
      </c>
      <c r="N860">
        <f>SQRT(ssa_urop_maneuver_10004[[#This Row],[x-pos]]^2+ssa_urop_maneuver_10004[[#This Row],[y-pos]]^2+ssa_urop_maneuver_10004[[#This Row],[z-pos]]^2)-6378</f>
        <v>544.49353339359368</v>
      </c>
      <c r="O860">
        <f>SQRT(ssa_urop_maneuver_10004[[#This Row],[x-vel]]^2+ssa_urop_maneuver_10004[[#This Row],[y-vel]]^2+ssa_urop_maneuver_10004[[#This Row],[z-vel]]^2)</f>
        <v>7.5880412154680164</v>
      </c>
    </row>
    <row r="861" spans="1:15" x14ac:dyDescent="0.35">
      <c r="A861">
        <v>10004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5995.8413852941658</v>
      </c>
      <c r="I861">
        <v>-3433.030663799078</v>
      </c>
      <c r="J861">
        <v>-463.6086501233695</v>
      </c>
      <c r="K861">
        <v>2.6299245545347532</v>
      </c>
      <c r="L861">
        <v>3.7747091757652571</v>
      </c>
      <c r="M861">
        <v>6.0352344624905019</v>
      </c>
      <c r="N861">
        <f>SQRT(ssa_urop_maneuver_10004[[#This Row],[x-pos]]^2+ssa_urop_maneuver_10004[[#This Row],[y-pos]]^2+ssa_urop_maneuver_10004[[#This Row],[z-pos]]^2)-6378</f>
        <v>546.64774820064122</v>
      </c>
      <c r="O861">
        <f>SQRT(ssa_urop_maneuver_10004[[#This Row],[x-vel]]^2+ssa_urop_maneuver_10004[[#This Row],[y-vel]]^2+ssa_urop_maneuver_10004[[#This Row],[z-vel]]^2)</f>
        <v>7.5887408403096925</v>
      </c>
    </row>
    <row r="862" spans="1:15" x14ac:dyDescent="0.35">
      <c r="A862">
        <v>10004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6211.4353039667094</v>
      </c>
      <c r="I862">
        <v>-611.69192436545711</v>
      </c>
      <c r="J862">
        <v>2998.3225437501128</v>
      </c>
      <c r="K862">
        <v>-1.9364814915137609</v>
      </c>
      <c r="L862">
        <v>5.2879793081019759</v>
      </c>
      <c r="M862">
        <v>5.0845416155566419</v>
      </c>
      <c r="N862">
        <f>SQRT(ssa_urop_maneuver_10004[[#This Row],[x-pos]]^2+ssa_urop_maneuver_10004[[#This Row],[y-pos]]^2+ssa_urop_maneuver_10004[[#This Row],[z-pos]]^2)-6378</f>
        <v>546.30744710675572</v>
      </c>
      <c r="O862">
        <f>SQRT(ssa_urop_maneuver_10004[[#This Row],[x-vel]]^2+ssa_urop_maneuver_10004[[#This Row],[y-vel]]^2+ssa_urop_maneuver_10004[[#This Row],[z-vel]]^2)</f>
        <v>7.5871766270607779</v>
      </c>
    </row>
    <row r="863" spans="1:15" x14ac:dyDescent="0.35">
      <c r="A863">
        <v>10004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3837.3793927041479</v>
      </c>
      <c r="I863">
        <v>2465.039481076863</v>
      </c>
      <c r="J863">
        <v>5207.2865280119213</v>
      </c>
      <c r="K863">
        <v>-5.6890541177087028</v>
      </c>
      <c r="L863">
        <v>4.5962240749399621</v>
      </c>
      <c r="M863">
        <v>2.011946082733465</v>
      </c>
      <c r="N863">
        <f>SQRT(ssa_urop_maneuver_10004[[#This Row],[x-pos]]^2+ssa_urop_maneuver_10004[[#This Row],[y-pos]]^2+ssa_urop_maneuver_10004[[#This Row],[z-pos]]^2)-6378</f>
        <v>544.26359160300944</v>
      </c>
      <c r="O863">
        <f>SQRT(ssa_urop_maneuver_10004[[#This Row],[x-vel]]^2+ssa_urop_maneuver_10004[[#This Row],[y-vel]]^2+ssa_urop_maneuver_10004[[#This Row],[z-vel]]^2)</f>
        <v>7.5854162404645002</v>
      </c>
    </row>
    <row r="864" spans="1:15" x14ac:dyDescent="0.35">
      <c r="A864">
        <v>10004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-134.36744240882089</v>
      </c>
      <c r="I864">
        <v>4515.6923960786298</v>
      </c>
      <c r="J864">
        <v>5242.7446828932498</v>
      </c>
      <c r="K864">
        <v>-7.0706259709680754</v>
      </c>
      <c r="L864">
        <v>1.9913743256921361</v>
      </c>
      <c r="M864">
        <v>-1.8984517611423739</v>
      </c>
      <c r="N864">
        <f>SQRT(ssa_urop_maneuver_10004[[#This Row],[x-pos]]^2+ssa_urop_maneuver_10004[[#This Row],[y-pos]]^2+ssa_urop_maneuver_10004[[#This Row],[z-pos]]^2)-6378</f>
        <v>542.68668815366073</v>
      </c>
      <c r="O864">
        <f>SQRT(ssa_urop_maneuver_10004[[#This Row],[x-vel]]^2+ssa_urop_maneuver_10004[[#This Row],[y-vel]]^2+ssa_urop_maneuver_10004[[#This Row],[z-vel]]^2)</f>
        <v>7.5870575598013374</v>
      </c>
    </row>
    <row r="865" spans="1:15" x14ac:dyDescent="0.35">
      <c r="A865">
        <v>10004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-4049.580185092871</v>
      </c>
      <c r="I865">
        <v>4685.1589518051132</v>
      </c>
      <c r="J865">
        <v>3088.6928931495809</v>
      </c>
      <c r="K865">
        <v>-5.5056912789619696</v>
      </c>
      <c r="L865">
        <v>-1.448595775483146</v>
      </c>
      <c r="M865">
        <v>-5.0218779797806459</v>
      </c>
      <c r="N865">
        <f>SQRT(ssa_urop_maneuver_10004[[#This Row],[x-pos]]^2+ssa_urop_maneuver_10004[[#This Row],[y-pos]]^2+ssa_urop_maneuver_10004[[#This Row],[z-pos]]^2)-6378</f>
        <v>542.24839636332126</v>
      </c>
      <c r="O865">
        <f>SQRT(ssa_urop_maneuver_10004[[#This Row],[x-vel]]^2+ssa_urop_maneuver_10004[[#This Row],[y-vel]]^2+ssa_urop_maneuver_10004[[#This Row],[z-vel]]^2)</f>
        <v>7.5914639315346317</v>
      </c>
    </row>
    <row r="866" spans="1:15" x14ac:dyDescent="0.35">
      <c r="A866">
        <v>10004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-6273.3318597852203</v>
      </c>
      <c r="I866">
        <v>2898.5135058044207</v>
      </c>
      <c r="J866">
        <v>-357.9508555371068</v>
      </c>
      <c r="K866">
        <v>-1.6361240764041181</v>
      </c>
      <c r="L866">
        <v>-4.2909789431935161</v>
      </c>
      <c r="M866">
        <v>-6.0480860008758039</v>
      </c>
      <c r="N866">
        <f>SQRT(ssa_urop_maneuver_10004[[#This Row],[x-pos]]^2+ssa_urop_maneuver_10004[[#This Row],[y-pos]]^2+ssa_urop_maneuver_10004[[#This Row],[z-pos]]^2)-6378</f>
        <v>541.84118179793677</v>
      </c>
      <c r="O866">
        <f>SQRT(ssa_urop_maneuver_10004[[#This Row],[x-vel]]^2+ssa_urop_maneuver_10004[[#This Row],[y-vel]]^2+ssa_urop_maneuver_10004[[#This Row],[z-vel]]^2)</f>
        <v>7.5939941110267695</v>
      </c>
    </row>
    <row r="867" spans="1:15" x14ac:dyDescent="0.35">
      <c r="A867">
        <v>10004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-5874.1692991654136</v>
      </c>
      <c r="I867">
        <v>-99.990758859834912</v>
      </c>
      <c r="J867">
        <v>-3654.5621998780694</v>
      </c>
      <c r="K867">
        <v>2.917056550843609</v>
      </c>
      <c r="L867">
        <v>-5.3401547867303769</v>
      </c>
      <c r="M867">
        <v>-4.5401398898917584</v>
      </c>
      <c r="N867">
        <f>SQRT(ssa_urop_maneuver_10004[[#This Row],[x-pos]]^2+ssa_urop_maneuver_10004[[#This Row],[y-pos]]^2+ssa_urop_maneuver_10004[[#This Row],[z-pos]]^2)-6378</f>
        <v>540.93691110798318</v>
      </c>
      <c r="O867">
        <f>SQRT(ssa_urop_maneuver_10004[[#This Row],[x-vel]]^2+ssa_urop_maneuver_10004[[#This Row],[y-vel]]^2+ssa_urop_maneuver_10004[[#This Row],[z-vel]]^2)</f>
        <v>7.5920578426962289</v>
      </c>
    </row>
    <row r="868" spans="1:15" x14ac:dyDescent="0.35">
      <c r="A868">
        <v>10004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-3021.8635653950842</v>
      </c>
      <c r="I868">
        <v>-3057.2372106753692</v>
      </c>
      <c r="J868">
        <v>-5421.5161621269854</v>
      </c>
      <c r="K868">
        <v>6.2442056863255457</v>
      </c>
      <c r="L868">
        <v>-4.1599468976969716</v>
      </c>
      <c r="M868">
        <v>-1.1366093348067201</v>
      </c>
      <c r="N868">
        <f>SQRT(ssa_urop_maneuver_10004[[#This Row],[x-pos]]^2+ssa_urop_maneuver_10004[[#This Row],[y-pos]]^2+ssa_urop_maneuver_10004[[#This Row],[z-pos]]^2)-6378</f>
        <v>540.9013771266109</v>
      </c>
      <c r="O868">
        <f>SQRT(ssa_urop_maneuver_10004[[#This Row],[x-vel]]^2+ssa_urop_maneuver_10004[[#This Row],[y-vel]]^2+ssa_urop_maneuver_10004[[#This Row],[z-vel]]^2)</f>
        <v>7.5886193490495168</v>
      </c>
    </row>
    <row r="869" spans="1:15" x14ac:dyDescent="0.35">
      <c r="A869">
        <v>10004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1090.17616262293</v>
      </c>
      <c r="I869">
        <v>-4740.6152829501298</v>
      </c>
      <c r="J869">
        <v>-4923.0806815272681</v>
      </c>
      <c r="K869">
        <v>6.9656317596031716</v>
      </c>
      <c r="L869">
        <v>-1.247903038140735</v>
      </c>
      <c r="M869">
        <v>2.7376051379936088</v>
      </c>
      <c r="N869">
        <f>SQRT(ssa_urop_maneuver_10004[[#This Row],[x-pos]]^2+ssa_urop_maneuver_10004[[#This Row],[y-pos]]^2+ssa_urop_maneuver_10004[[#This Row],[z-pos]]^2)-6378</f>
        <v>542.88438881322418</v>
      </c>
      <c r="O869">
        <f>SQRT(ssa_urop_maneuver_10004[[#This Row],[x-vel]]^2+ssa_urop_maneuver_10004[[#This Row],[y-vel]]^2+ssa_urop_maneuver_10004[[#This Row],[z-vel]]^2)</f>
        <v>7.5876063217962395</v>
      </c>
    </row>
    <row r="870" spans="1:15" x14ac:dyDescent="0.35">
      <c r="A870">
        <v>10004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4747.6743706764391</v>
      </c>
      <c r="I870">
        <v>-4448.5672421054878</v>
      </c>
      <c r="J870">
        <v>-2367.8983172072349</v>
      </c>
      <c r="K870">
        <v>4.7831010656262816</v>
      </c>
      <c r="L870">
        <v>2.1869246360071339</v>
      </c>
      <c r="M870">
        <v>5.4704218618261748</v>
      </c>
      <c r="N870">
        <f>SQRT(ssa_urop_maneuver_10004[[#This Row],[x-pos]]^2+ssa_urop_maneuver_10004[[#This Row],[y-pos]]^2+ssa_urop_maneuver_10004[[#This Row],[z-pos]]^2)-6378</f>
        <v>545.66267795773001</v>
      </c>
      <c r="O870">
        <f>SQRT(ssa_urop_maneuver_10004[[#This Row],[x-vel]]^2+ssa_urop_maneuver_10004[[#This Row],[y-vel]]^2+ssa_urop_maneuver_10004[[#This Row],[z-vel]]^2)</f>
        <v>7.5885578678636927</v>
      </c>
    </row>
    <row r="871" spans="1:15" x14ac:dyDescent="0.35">
      <c r="A871">
        <v>10004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6424.3707855494422</v>
      </c>
      <c r="I871">
        <v>-2300.778056424133</v>
      </c>
      <c r="J871">
        <v>1177.4553480402069</v>
      </c>
      <c r="K871">
        <v>0.60280428620631488</v>
      </c>
      <c r="L871">
        <v>4.712453251163284</v>
      </c>
      <c r="M871">
        <v>5.9170428219112132</v>
      </c>
      <c r="N871">
        <f>SQRT(ssa_urop_maneuver_10004[[#This Row],[x-pos]]^2+ssa_urop_maneuver_10004[[#This Row],[y-pos]]^2+ssa_urop_maneuver_10004[[#This Row],[z-pos]]^2)-6378</f>
        <v>546.7758629267164</v>
      </c>
      <c r="O871">
        <f>SQRT(ssa_urop_maneuver_10004[[#This Row],[x-vel]]^2+ssa_urop_maneuver_10004[[#This Row],[y-vel]]^2+ssa_urop_maneuver_10004[[#This Row],[z-vel]]^2)</f>
        <v>7.5882794102615332</v>
      </c>
    </row>
    <row r="872" spans="1:15" x14ac:dyDescent="0.35">
      <c r="A872">
        <v>10004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5420.8766505887479</v>
      </c>
      <c r="I872">
        <v>807.15655274238873</v>
      </c>
      <c r="J872">
        <v>4230.4758110338771</v>
      </c>
      <c r="K872">
        <v>-3.8250646698577739</v>
      </c>
      <c r="L872">
        <v>5.2712465815286267</v>
      </c>
      <c r="M872">
        <v>3.890032066602279</v>
      </c>
      <c r="N872">
        <f>SQRT(ssa_urop_maneuver_10004[[#This Row],[x-pos]]^2+ssa_urop_maneuver_10004[[#This Row],[y-pos]]^2+ssa_urop_maneuver_10004[[#This Row],[z-pos]]^2)-6378</f>
        <v>545.46235270157285</v>
      </c>
      <c r="O872">
        <f>SQRT(ssa_urop_maneuver_10004[[#This Row],[x-vel]]^2+ssa_urop_maneuver_10004[[#This Row],[y-vel]]^2+ssa_urop_maneuver_10004[[#This Row],[z-vel]]^2)</f>
        <v>7.5861393166132531</v>
      </c>
    </row>
    <row r="873" spans="1:15" x14ac:dyDescent="0.35">
      <c r="A873">
        <v>10004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2158.9106017763311</v>
      </c>
      <c r="I873">
        <v>3579.2530921485022</v>
      </c>
      <c r="J873">
        <v>5516.7410395570396</v>
      </c>
      <c r="K873">
        <v>-6.6537695179305656</v>
      </c>
      <c r="L873">
        <v>3.6345572655876621</v>
      </c>
      <c r="M873">
        <v>0.24235852336879499</v>
      </c>
      <c r="N873">
        <f>SQRT(ssa_urop_maneuver_10004[[#This Row],[x-pos]]^2+ssa_urop_maneuver_10004[[#This Row],[y-pos]]^2+ssa_urop_maneuver_10004[[#This Row],[z-pos]]^2)-6378</f>
        <v>543.44344639539304</v>
      </c>
      <c r="O873">
        <f>SQRT(ssa_urop_maneuver_10004[[#This Row],[x-vel]]^2+ssa_urop_maneuver_10004[[#This Row],[y-vel]]^2+ssa_urop_maneuver_10004[[#This Row],[z-vel]]^2)</f>
        <v>7.5856043245365443</v>
      </c>
    </row>
    <row r="874" spans="1:15" x14ac:dyDescent="0.35">
      <c r="A874">
        <v>10004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-2001.622363245323</v>
      </c>
      <c r="I874">
        <v>4861.3213805408959</v>
      </c>
      <c r="J874">
        <v>4500.4313282329149</v>
      </c>
      <c r="K874">
        <v>-6.7119993684212567</v>
      </c>
      <c r="L874">
        <v>0.48310155796718218</v>
      </c>
      <c r="M874">
        <v>-3.5081074077588101</v>
      </c>
      <c r="N874">
        <f>SQRT(ssa_urop_maneuver_10004[[#This Row],[x-pos]]^2+ssa_urop_maneuver_10004[[#This Row],[y-pos]]^2+ssa_urop_maneuver_10004[[#This Row],[z-pos]]^2)-6378</f>
        <v>542.4638421198415</v>
      </c>
      <c r="O874">
        <f>SQRT(ssa_urop_maneuver_10004[[#This Row],[x-vel]]^2+ssa_urop_maneuver_10004[[#This Row],[y-vel]]^2+ssa_urop_maneuver_10004[[#This Row],[z-vel]]^2)</f>
        <v>7.5888826727898433</v>
      </c>
    </row>
    <row r="875" spans="1:15" x14ac:dyDescent="0.35">
      <c r="A875">
        <v>10004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-5326.8406406807489</v>
      </c>
      <c r="I875">
        <v>4116.369023070878</v>
      </c>
      <c r="J875">
        <v>1603.051163400582</v>
      </c>
      <c r="K875">
        <v>-3.968080418370016</v>
      </c>
      <c r="L875">
        <v>-2.877571673625428</v>
      </c>
      <c r="M875">
        <v>-5.7989637129767093</v>
      </c>
      <c r="N875">
        <f>SQRT(ssa_urop_maneuver_10004[[#This Row],[x-pos]]^2+ssa_urop_maneuver_10004[[#This Row],[y-pos]]^2+ssa_urop_maneuver_10004[[#This Row],[z-pos]]^2)-6378</f>
        <v>542.22385315573047</v>
      </c>
      <c r="O875">
        <f>SQRT(ssa_urop_maneuver_10004[[#This Row],[x-vel]]^2+ssa_urop_maneuver_10004[[#This Row],[y-vel]]^2+ssa_urop_maneuver_10004[[#This Row],[z-vel]]^2)</f>
        <v>7.5930271359928403</v>
      </c>
    </row>
    <row r="876" spans="1:15" x14ac:dyDescent="0.35">
      <c r="A876">
        <v>10004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-6425.6885509772601</v>
      </c>
      <c r="I876">
        <v>1651.330538197185</v>
      </c>
      <c r="J876">
        <v>-1965.6412009357191</v>
      </c>
      <c r="K876">
        <v>0.43862049823474591</v>
      </c>
      <c r="L876">
        <v>-5.0402412273387336</v>
      </c>
      <c r="M876">
        <v>-5.6625777152874956</v>
      </c>
      <c r="N876">
        <f>SQRT(ssa_urop_maneuver_10004[[#This Row],[x-pos]]^2+ssa_urop_maneuver_10004[[#This Row],[y-pos]]^2+ssa_urop_maneuver_10004[[#This Row],[z-pos]]^2)-6378</f>
        <v>541.54559428282573</v>
      </c>
      <c r="O876">
        <f>SQRT(ssa_urop_maneuver_10004[[#This Row],[x-vel]]^2+ssa_urop_maneuver_10004[[#This Row],[y-vel]]^2+ssa_urop_maneuver_10004[[#This Row],[z-vel]]^2)</f>
        <v>7.5934976099889111</v>
      </c>
    </row>
    <row r="877" spans="1:15" x14ac:dyDescent="0.35">
      <c r="A877">
        <v>10004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-4838.8677088013428</v>
      </c>
      <c r="I877">
        <v>-1504.191367706944</v>
      </c>
      <c r="J877">
        <v>-4710.8984525825736</v>
      </c>
      <c r="K877">
        <v>4.6568655189972752</v>
      </c>
      <c r="L877">
        <v>-5.0958257072107269</v>
      </c>
      <c r="M877">
        <v>-3.1557488333403638</v>
      </c>
      <c r="N877">
        <f>SQRT(ssa_urop_maneuver_10004[[#This Row],[x-pos]]^2+ssa_urop_maneuver_10004[[#This Row],[y-pos]]^2+ssa_urop_maneuver_10004[[#This Row],[z-pos]]^2)-6378</f>
        <v>540.80022868917149</v>
      </c>
      <c r="O877">
        <f>SQRT(ssa_urop_maneuver_10004[[#This Row],[x-vel]]^2+ssa_urop_maneuver_10004[[#This Row],[y-vel]]^2+ssa_urop_maneuver_10004[[#This Row],[z-vel]]^2)</f>
        <v>7.5902955673296768</v>
      </c>
    </row>
    <row r="878" spans="1:15" x14ac:dyDescent="0.35">
      <c r="A878">
        <v>10004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-1233.141361948148</v>
      </c>
      <c r="I878">
        <v>-4032.7363985766219</v>
      </c>
      <c r="J878">
        <v>-5486.1261206276513</v>
      </c>
      <c r="K878">
        <v>6.9257319063752814</v>
      </c>
      <c r="L878">
        <v>-3.0274765714057432</v>
      </c>
      <c r="M878">
        <v>0.66469994446748659</v>
      </c>
      <c r="N878">
        <f>SQRT(ssa_urop_maneuver_10004[[#This Row],[x-pos]]^2+ssa_urop_maneuver_10004[[#This Row],[y-pos]]^2+ssa_urop_maneuver_10004[[#This Row],[z-pos]]^2)-6378</f>
        <v>541.62284307353548</v>
      </c>
      <c r="O878">
        <f>SQRT(ssa_urop_maneuver_10004[[#This Row],[x-vel]]^2+ssa_urop_maneuver_10004[[#This Row],[y-vel]]^2+ssa_urop_maneuver_10004[[#This Row],[z-vel]]^2)</f>
        <v>7.5877007614672278</v>
      </c>
    </row>
    <row r="879" spans="1:15" x14ac:dyDescent="0.35">
      <c r="A879">
        <v>10004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2886.3886192167329</v>
      </c>
      <c r="I879">
        <v>-4881.2841706142162</v>
      </c>
      <c r="J879">
        <v>-3969.7609476957282</v>
      </c>
      <c r="K879">
        <v>6.3079926896111624</v>
      </c>
      <c r="L879">
        <v>0.30211061745477702</v>
      </c>
      <c r="M879">
        <v>4.2066308856569119</v>
      </c>
      <c r="N879">
        <f>SQRT(ssa_urop_maneuver_10004[[#This Row],[x-pos]]^2+ssa_urop_maneuver_10004[[#This Row],[y-pos]]^2+ssa_urop_maneuver_10004[[#This Row],[z-pos]]^2)-6378</f>
        <v>544.22337094685827</v>
      </c>
      <c r="O879">
        <f>SQRT(ssa_urop_maneuver_10004[[#This Row],[x-vel]]^2+ssa_urop_maneuver_10004[[#This Row],[y-vel]]^2+ssa_urop_maneuver_10004[[#This Row],[z-vel]]^2)</f>
        <v>7.5880027678915241</v>
      </c>
    </row>
    <row r="880" spans="1:15" x14ac:dyDescent="0.35">
      <c r="A880">
        <v>10004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5802.2171172402868</v>
      </c>
      <c r="I880">
        <v>-3694.8301671798999</v>
      </c>
      <c r="J880">
        <v>-794.27428786793632</v>
      </c>
      <c r="K880">
        <v>3.057906123098705</v>
      </c>
      <c r="L880">
        <v>3.5097774159190811</v>
      </c>
      <c r="M880">
        <v>5.9933054273686706</v>
      </c>
      <c r="N880">
        <f>SQRT(ssa_urop_maneuver_10004[[#This Row],[x-pos]]^2+ssa_urop_maneuver_10004[[#This Row],[y-pos]]^2+ssa_urop_maneuver_10004[[#This Row],[z-pos]]^2)-6378</f>
        <v>546.47579851839419</v>
      </c>
      <c r="O880">
        <f>SQRT(ssa_urop_maneuver_10004[[#This Row],[x-vel]]^2+ssa_urop_maneuver_10004[[#This Row],[y-vel]]^2+ssa_urop_maneuver_10004[[#This Row],[z-vel]]^2)</f>
        <v>7.5887441195962682</v>
      </c>
    </row>
    <row r="881" spans="1:15" x14ac:dyDescent="0.35">
      <c r="A881">
        <v>10004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6296.8471002764691</v>
      </c>
      <c r="I881">
        <v>-966.62476195478644</v>
      </c>
      <c r="J881">
        <v>2713.4455023660948</v>
      </c>
      <c r="K881">
        <v>-1.468283031967931</v>
      </c>
      <c r="L881">
        <v>5.2537734536542038</v>
      </c>
      <c r="M881">
        <v>5.2734922316269186</v>
      </c>
      <c r="N881">
        <f>SQRT(ssa_urop_maneuver_10004[[#This Row],[x-pos]]^2+ssa_urop_maneuver_10004[[#This Row],[y-pos]]^2+ssa_urop_maneuver_10004[[#This Row],[z-pos]]^2)-6378</f>
        <v>546.40851834978821</v>
      </c>
      <c r="O881">
        <f>SQRT(ssa_urop_maneuver_10004[[#This Row],[x-vel]]^2+ssa_urop_maneuver_10004[[#This Row],[y-vel]]^2+ssa_urop_maneuver_10004[[#This Row],[z-vel]]^2)</f>
        <v>7.5873388537296798</v>
      </c>
    </row>
    <row r="882" spans="1:15" x14ac:dyDescent="0.35">
      <c r="A882">
        <v>10004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4165.9403370734753</v>
      </c>
      <c r="I882">
        <v>2164.9985411095649</v>
      </c>
      <c r="J882">
        <v>5087.1730127319561</v>
      </c>
      <c r="K882">
        <v>-5.3759936585742087</v>
      </c>
      <c r="L882">
        <v>4.8066745746217903</v>
      </c>
      <c r="M882">
        <v>2.3521832818599249</v>
      </c>
      <c r="N882">
        <f>SQRT(ssa_urop_maneuver_10004[[#This Row],[x-pos]]^2+ssa_urop_maneuver_10004[[#This Row],[y-pos]]^2+ssa_urop_maneuver_10004[[#This Row],[z-pos]]^2)-6378</f>
        <v>544.54337917291286</v>
      </c>
      <c r="O882">
        <f>SQRT(ssa_urop_maneuver_10004[[#This Row],[x-vel]]^2+ssa_urop_maneuver_10004[[#This Row],[y-vel]]^2+ssa_urop_maneuver_10004[[#This Row],[z-vel]]^2)</f>
        <v>7.5853934950539648</v>
      </c>
    </row>
    <row r="883" spans="1:15" x14ac:dyDescent="0.35">
      <c r="A883">
        <v>10004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300.44968551399762</v>
      </c>
      <c r="I883">
        <v>4395.5275540954608</v>
      </c>
      <c r="J883">
        <v>5337.4691307118546</v>
      </c>
      <c r="K883">
        <v>-7.0423166255689136</v>
      </c>
      <c r="L883">
        <v>2.3589523025912489</v>
      </c>
      <c r="M883">
        <v>-1.5483561571508011</v>
      </c>
      <c r="N883">
        <f>SQRT(ssa_urop_maneuver_10004[[#This Row],[x-pos]]^2+ssa_urop_maneuver_10004[[#This Row],[y-pos]]^2+ssa_urop_maneuver_10004[[#This Row],[z-pos]]^2)-6378</f>
        <v>542.94713270082957</v>
      </c>
      <c r="O883">
        <f>SQRT(ssa_urop_maneuver_10004[[#This Row],[x-vel]]^2+ssa_urop_maneuver_10004[[#This Row],[y-vel]]^2+ssa_urop_maneuver_10004[[#This Row],[z-vel]]^2)</f>
        <v>7.5865859390144443</v>
      </c>
    </row>
    <row r="884" spans="1:15" x14ac:dyDescent="0.35">
      <c r="A884">
        <v>10004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-3689.670912692271</v>
      </c>
      <c r="I884">
        <v>4795.3448179029556</v>
      </c>
      <c r="J884">
        <v>3359.148763621537</v>
      </c>
      <c r="K884">
        <v>-5.7749407059911597</v>
      </c>
      <c r="L884">
        <v>-1.0761257599009739</v>
      </c>
      <c r="M884">
        <v>-4.8076081797786809</v>
      </c>
      <c r="N884">
        <f>SQRT(ssa_urop_maneuver_10004[[#This Row],[x-pos]]^2+ssa_urop_maneuver_10004[[#This Row],[y-pos]]^2+ssa_urop_maneuver_10004[[#This Row],[z-pos]]^2)-6378</f>
        <v>542.46846555175398</v>
      </c>
      <c r="O884">
        <f>SQRT(ssa_urop_maneuver_10004[[#This Row],[x-vel]]^2+ssa_urop_maneuver_10004[[#This Row],[y-vel]]^2+ssa_urop_maneuver_10004[[#This Row],[z-vel]]^2)</f>
        <v>7.5908552363426747</v>
      </c>
    </row>
    <row r="885" spans="1:15" x14ac:dyDescent="0.35">
      <c r="A885">
        <v>10004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-6139.0296651284752</v>
      </c>
      <c r="I885">
        <v>3193.639158124764</v>
      </c>
      <c r="J885">
        <v>-24.547255402295811</v>
      </c>
      <c r="K885">
        <v>-2.0915303172010429</v>
      </c>
      <c r="L885">
        <v>-4.0696251902710676</v>
      </c>
      <c r="M885">
        <v>-6.0604023762305577</v>
      </c>
      <c r="N885">
        <f>SQRT(ssa_urop_maneuver_10004[[#This Row],[x-pos]]^2+ssa_urop_maneuver_10004[[#This Row],[y-pos]]^2+ssa_urop_maneuver_10004[[#This Row],[z-pos]]^2)-6378</f>
        <v>542.08806803663992</v>
      </c>
      <c r="O885">
        <f>SQRT(ssa_urop_maneuver_10004[[#This Row],[x-vel]]^2+ssa_urop_maneuver_10004[[#This Row],[y-vel]]^2+ssa_urop_maneuver_10004[[#This Row],[z-vel]]^2)</f>
        <v>7.593735919748652</v>
      </c>
    </row>
    <row r="886" spans="1:15" x14ac:dyDescent="0.35">
      <c r="A886">
        <v>10004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-6021.8719088389698</v>
      </c>
      <c r="I886">
        <v>256.85334247512282</v>
      </c>
      <c r="J886">
        <v>-3397.8895400724518</v>
      </c>
      <c r="K886">
        <v>2.4668668832565861</v>
      </c>
      <c r="L886">
        <v>-5.363248470923061</v>
      </c>
      <c r="M886">
        <v>-4.7741236026775571</v>
      </c>
      <c r="N886">
        <f>SQRT(ssa_urop_maneuver_10004[[#This Row],[x-pos]]^2+ssa_urop_maneuver_10004[[#This Row],[y-pos]]^2+ssa_urop_maneuver_10004[[#This Row],[z-pos]]^2)-6378</f>
        <v>541.14505213890698</v>
      </c>
      <c r="O886">
        <f>SQRT(ssa_urop_maneuver_10004[[#This Row],[x-vel]]^2+ssa_urop_maneuver_10004[[#This Row],[y-vel]]^2+ssa_urop_maneuver_10004[[#This Row],[z-vel]]^2)</f>
        <v>7.5922409441619774</v>
      </c>
    </row>
    <row r="887" spans="1:15" x14ac:dyDescent="0.35">
      <c r="A887">
        <v>10004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-3389.6074819444061</v>
      </c>
      <c r="I887">
        <v>-2787.690910639431</v>
      </c>
      <c r="J887">
        <v>-5348.8263661653527</v>
      </c>
      <c r="K887">
        <v>5.9873864938911234</v>
      </c>
      <c r="L887">
        <v>-4.4171296815672969</v>
      </c>
      <c r="M887">
        <v>-1.4935249419391321</v>
      </c>
      <c r="N887">
        <f>SQRT(ssa_urop_maneuver_10004[[#This Row],[x-pos]]^2+ssa_urop_maneuver_10004[[#This Row],[y-pos]]^2+ssa_urop_maneuver_10004[[#This Row],[z-pos]]^2)-6378</f>
        <v>540.85850341664718</v>
      </c>
      <c r="O887">
        <f>SQRT(ssa_urop_maneuver_10004[[#This Row],[x-vel]]^2+ssa_urop_maneuver_10004[[#This Row],[y-vel]]^2+ssa_urop_maneuver_10004[[#This Row],[z-vel]]^2)</f>
        <v>7.5888370916239163</v>
      </c>
    </row>
    <row r="888" spans="1:15" x14ac:dyDescent="0.35">
      <c r="A888">
        <v>10004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655.82641727484042</v>
      </c>
      <c r="I888">
        <v>-4670.6104355949592</v>
      </c>
      <c r="J888">
        <v>-5064.541918284488</v>
      </c>
      <c r="K888">
        <v>7.0084338019143457</v>
      </c>
      <c r="L888">
        <v>-1.631845664540905</v>
      </c>
      <c r="M888">
        <v>2.406505767764449</v>
      </c>
      <c r="N888">
        <f>SQRT(ssa_urop_maneuver_10004[[#This Row],[x-pos]]^2+ssa_urop_maneuver_10004[[#This Row],[y-pos]]^2+ssa_urop_maneuver_10004[[#This Row],[z-pos]]^2)-6378</f>
        <v>542.57042249732513</v>
      </c>
      <c r="O888">
        <f>SQRT(ssa_urop_maneuver_10004[[#This Row],[x-vel]]^2+ssa_urop_maneuver_10004[[#This Row],[y-vel]]^2+ssa_urop_maneuver_10004[[#This Row],[z-vel]]^2)</f>
        <v>7.5876435498104469</v>
      </c>
    </row>
    <row r="889" spans="1:15" x14ac:dyDescent="0.35">
      <c r="A889">
        <v>10004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4427.7779326430336</v>
      </c>
      <c r="I889">
        <v>-4607.3778946653529</v>
      </c>
      <c r="J889">
        <v>-2664.4962249543851</v>
      </c>
      <c r="K889">
        <v>5.108056195618051</v>
      </c>
      <c r="L889">
        <v>1.8358547229629569</v>
      </c>
      <c r="M889">
        <v>5.303304152591072</v>
      </c>
      <c r="N889">
        <f>SQRT(ssa_urop_maneuver_10004[[#This Row],[x-pos]]^2+ssa_urop_maneuver_10004[[#This Row],[y-pos]]^2+ssa_urop_maneuver_10004[[#This Row],[z-pos]]^2)-6378</f>
        <v>545.34374546343952</v>
      </c>
      <c r="O889">
        <f>SQRT(ssa_urop_maneuver_10004[[#This Row],[x-vel]]^2+ssa_urop_maneuver_10004[[#This Row],[y-vel]]^2+ssa_urop_maneuver_10004[[#This Row],[z-vel]]^2)</f>
        <v>7.5886517640689677</v>
      </c>
    </row>
    <row r="890" spans="1:15" x14ac:dyDescent="0.35">
      <c r="A890">
        <v>10004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6352.4144821506516</v>
      </c>
      <c r="I890">
        <v>-2622.2614290195838</v>
      </c>
      <c r="J890">
        <v>849.72583276839805</v>
      </c>
      <c r="K890">
        <v>1.074185213382763</v>
      </c>
      <c r="L890">
        <v>4.5410058396672017</v>
      </c>
      <c r="M890">
        <v>5.9841906915649208</v>
      </c>
      <c r="N890">
        <f>SQRT(ssa_urop_maneuver_10004[[#This Row],[x-pos]]^2+ssa_urop_maneuver_10004[[#This Row],[y-pos]]^2+ssa_urop_maneuver_10004[[#This Row],[z-pos]]^2)-6378</f>
        <v>546.69918090563078</v>
      </c>
      <c r="O890">
        <f>SQRT(ssa_urop_maneuver_10004[[#This Row],[x-vel]]^2+ssa_urop_maneuver_10004[[#This Row],[y-vel]]^2+ssa_urop_maneuver_10004[[#This Row],[z-vel]]^2)</f>
        <v>7.5884877374582382</v>
      </c>
    </row>
    <row r="891" spans="1:15" x14ac:dyDescent="0.35">
      <c r="A891">
        <v>10004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5626.5785108253349</v>
      </c>
      <c r="I891">
        <v>457.09366201387712</v>
      </c>
      <c r="J891">
        <v>4008.67085401754</v>
      </c>
      <c r="K891">
        <v>-3.404496572086094</v>
      </c>
      <c r="L891">
        <v>5.3507747085121116</v>
      </c>
      <c r="M891">
        <v>4.1629701730635249</v>
      </c>
      <c r="N891">
        <f>SQRT(ssa_urop_maneuver_10004[[#This Row],[x-pos]]^2+ssa_urop_maneuver_10004[[#This Row],[y-pos]]^2+ssa_urop_maneuver_10004[[#This Row],[z-pos]]^2)-6378</f>
        <v>545.63794332029011</v>
      </c>
      <c r="O891">
        <f>SQRT(ssa_urop_maneuver_10004[[#This Row],[x-vel]]^2+ssa_urop_maneuver_10004[[#This Row],[y-vel]]^2+ssa_urop_maneuver_10004[[#This Row],[z-vel]]^2)</f>
        <v>7.5862841729278365</v>
      </c>
    </row>
    <row r="892" spans="1:15" x14ac:dyDescent="0.35">
      <c r="A892">
        <v>10004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2556.2724701165098</v>
      </c>
      <c r="I892">
        <v>3346.4024880243919</v>
      </c>
      <c r="J892">
        <v>5493.3652332122219</v>
      </c>
      <c r="K892">
        <v>-6.4584647988029982</v>
      </c>
      <c r="L892">
        <v>3.9316243989597219</v>
      </c>
      <c r="M892">
        <v>0.60692765634719048</v>
      </c>
      <c r="N892">
        <f>SQRT(ssa_urop_maneuver_10004[[#This Row],[x-pos]]^2+ssa_urop_maneuver_10004[[#This Row],[y-pos]]^2+ssa_urop_maneuver_10004[[#This Row],[z-pos]]^2)-6378</f>
        <v>543.70500229503978</v>
      </c>
      <c r="O892">
        <f>SQRT(ssa_urop_maneuver_10004[[#This Row],[x-vel]]^2+ssa_urop_maneuver_10004[[#This Row],[y-vel]]^2+ssa_urop_maneuver_10004[[#This Row],[z-vel]]^2)</f>
        <v>7.5853674368425912</v>
      </c>
    </row>
    <row r="893" spans="1:15" x14ac:dyDescent="0.35">
      <c r="A893">
        <v>10004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-1578.0224118059191</v>
      </c>
      <c r="I893">
        <v>4842.8035393016653</v>
      </c>
      <c r="J893">
        <v>4685.4228724046334</v>
      </c>
      <c r="K893">
        <v>-6.8231996971094482</v>
      </c>
      <c r="L893">
        <v>0.87477540129304743</v>
      </c>
      <c r="M893">
        <v>-3.2032261874399071</v>
      </c>
      <c r="N893">
        <f>SQRT(ssa_urop_maneuver_10004[[#This Row],[x-pos]]^2+ssa_urop_maneuver_10004[[#This Row],[y-pos]]^2+ssa_urop_maneuver_10004[[#This Row],[z-pos]]^2)-6378</f>
        <v>542.69998957381449</v>
      </c>
      <c r="O893">
        <f>SQRT(ssa_urop_maneuver_10004[[#This Row],[x-vel]]^2+ssa_urop_maneuver_10004[[#This Row],[y-vel]]^2+ssa_urop_maneuver_10004[[#This Row],[z-vel]]^2)</f>
        <v>7.5882767554460395</v>
      </c>
    </row>
    <row r="894" spans="1:15" x14ac:dyDescent="0.35">
      <c r="A894">
        <v>10004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-5053.8349908452046</v>
      </c>
      <c r="I894">
        <v>4320.4818035286044</v>
      </c>
      <c r="J894">
        <v>1919.586784065265</v>
      </c>
      <c r="K894">
        <v>-4.3408167958770791</v>
      </c>
      <c r="L894">
        <v>-2.554204612022684</v>
      </c>
      <c r="M894">
        <v>-5.6815714688406018</v>
      </c>
      <c r="N894">
        <f>SQRT(ssa_urop_maneuver_10004[[#This Row],[x-pos]]^2+ssa_urop_maneuver_10004[[#This Row],[y-pos]]^2+ssa_urop_maneuver_10004[[#This Row],[z-pos]]^2)-6378</f>
        <v>542.44973617113737</v>
      </c>
      <c r="O894">
        <f>SQRT(ssa_urop_maneuver_10004[[#This Row],[x-vel]]^2+ssa_urop_maneuver_10004[[#This Row],[y-vel]]^2+ssa_urop_maneuver_10004[[#This Row],[z-vel]]^2)</f>
        <v>7.5925559603462949</v>
      </c>
    </row>
    <row r="895" spans="1:15" x14ac:dyDescent="0.35">
      <c r="A895">
        <v>10004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-6417.7346655046604</v>
      </c>
      <c r="I895">
        <v>1993.20742739712</v>
      </c>
      <c r="J895">
        <v>-1649.986669398055</v>
      </c>
      <c r="K895">
        <v>-3.9770275425351602E-2</v>
      </c>
      <c r="L895">
        <v>-4.9212725088849139</v>
      </c>
      <c r="M895">
        <v>-5.7828353930730696</v>
      </c>
      <c r="N895">
        <f>SQRT(ssa_urop_maneuver_10004[[#This Row],[x-pos]]^2+ssa_urop_maneuver_10004[[#This Row],[y-pos]]^2+ssa_urop_maneuver_10004[[#This Row],[z-pos]]^2)-6378</f>
        <v>541.72904777654912</v>
      </c>
      <c r="O895">
        <f>SQRT(ssa_urop_maneuver_10004[[#This Row],[x-vel]]^2+ssa_urop_maneuver_10004[[#This Row],[y-vel]]^2+ssa_urop_maneuver_10004[[#This Row],[z-vel]]^2)</f>
        <v>7.5935294800831841</v>
      </c>
    </row>
    <row r="896" spans="1:15" x14ac:dyDescent="0.35">
      <c r="A896">
        <v>10004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-5099.131622165819</v>
      </c>
      <c r="I896">
        <v>-1167.401932485008</v>
      </c>
      <c r="J896">
        <v>-4528.3010189468796</v>
      </c>
      <c r="K896">
        <v>4.2737458758974869</v>
      </c>
      <c r="L896">
        <v>-5.230997863874701</v>
      </c>
      <c r="M896">
        <v>-3.4626532831624468</v>
      </c>
      <c r="N896">
        <f>SQRT(ssa_urop_maneuver_10004[[#This Row],[x-pos]]^2+ssa_urop_maneuver_10004[[#This Row],[y-pos]]^2+ssa_urop_maneuver_10004[[#This Row],[z-pos]]^2)-6378</f>
        <v>540.77739852472041</v>
      </c>
      <c r="O896">
        <f>SQRT(ssa_urop_maneuver_10004[[#This Row],[x-vel]]^2+ssa_urop_maneuver_10004[[#This Row],[y-vel]]^2+ssa_urop_maneuver_10004[[#This Row],[z-vel]]^2)</f>
        <v>7.5906659933768745</v>
      </c>
    </row>
    <row r="897" spans="1:15" x14ac:dyDescent="0.35">
      <c r="A897">
        <v>10004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-1652.6466148842489</v>
      </c>
      <c r="I897">
        <v>-3841.4415824855332</v>
      </c>
      <c r="J897">
        <v>-5512.5795730752043</v>
      </c>
      <c r="K897">
        <v>6.7970906720252717</v>
      </c>
      <c r="L897">
        <v>-3.359624579431971</v>
      </c>
      <c r="M897">
        <v>0.30004104643982071</v>
      </c>
      <c r="N897">
        <f>SQRT(ssa_urop_maneuver_10004[[#This Row],[x-pos]]^2+ssa_urop_maneuver_10004[[#This Row],[y-pos]]^2+ssa_urop_maneuver_10004[[#This Row],[z-pos]]^2)-6378</f>
        <v>541.28087410991975</v>
      </c>
      <c r="O897">
        <f>SQRT(ssa_urop_maneuver_10004[[#This Row],[x-vel]]^2+ssa_urop_maneuver_10004[[#This Row],[y-vel]]^2+ssa_urop_maneuver_10004[[#This Row],[z-vel]]^2)</f>
        <v>7.5879867915017556</v>
      </c>
    </row>
    <row r="898" spans="1:15" x14ac:dyDescent="0.35">
      <c r="A898">
        <v>10004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2482.5257112283989</v>
      </c>
      <c r="I898">
        <v>-4915.0525588389619</v>
      </c>
      <c r="J898">
        <v>-4193.999009904006</v>
      </c>
      <c r="K898">
        <v>6.4869435103562179</v>
      </c>
      <c r="L898">
        <v>-8.8854308656104358E-2</v>
      </c>
      <c r="M898">
        <v>3.935913773709355</v>
      </c>
      <c r="N898">
        <f>SQRT(ssa_urop_maneuver_10004[[#This Row],[x-pos]]^2+ssa_urop_maneuver_10004[[#This Row],[y-pos]]^2+ssa_urop_maneuver_10004[[#This Row],[z-pos]]^2)-6378</f>
        <v>543.72689855178214</v>
      </c>
      <c r="O898">
        <f>SQRT(ssa_urop_maneuver_10004[[#This Row],[x-vel]]^2+ssa_urop_maneuver_10004[[#This Row],[y-vel]]^2+ssa_urop_maneuver_10004[[#This Row],[z-vel]]^2)</f>
        <v>7.5881320777115118</v>
      </c>
    </row>
    <row r="899" spans="1:15" x14ac:dyDescent="0.35">
      <c r="A899">
        <v>10004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5582.4103393995483</v>
      </c>
      <c r="I899">
        <v>-3939.6229247896881</v>
      </c>
      <c r="J899">
        <v>-1122.571797876871</v>
      </c>
      <c r="K899">
        <v>3.4701742620505742</v>
      </c>
      <c r="L899">
        <v>3.2229755115856809</v>
      </c>
      <c r="M899">
        <v>5.9298761689981561</v>
      </c>
      <c r="N899">
        <f>SQRT(ssa_urop_maneuver_10004[[#This Row],[x-pos]]^2+ssa_urop_maneuver_10004[[#This Row],[y-pos]]^2+ssa_urop_maneuver_10004[[#This Row],[z-pos]]^2)-6378</f>
        <v>546.16792317690306</v>
      </c>
      <c r="O899">
        <f>SQRT(ssa_urop_maneuver_10004[[#This Row],[x-vel]]^2+ssa_urop_maneuver_10004[[#This Row],[y-vel]]^2+ssa_urop_maneuver_10004[[#This Row],[z-vel]]^2)</f>
        <v>7.5890125798374761</v>
      </c>
    </row>
    <row r="900" spans="1:15" x14ac:dyDescent="0.35">
      <c r="A900">
        <v>10004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6352.6202782915743</v>
      </c>
      <c r="I900">
        <v>-1320.1928607708021</v>
      </c>
      <c r="J900">
        <v>2418.4584606575399</v>
      </c>
      <c r="K900">
        <v>-0.99546727064729912</v>
      </c>
      <c r="L900">
        <v>5.1911008137336054</v>
      </c>
      <c r="M900">
        <v>5.4437774672605599</v>
      </c>
      <c r="N900">
        <f>SQRT(ssa_urop_maneuver_10004[[#This Row],[x-pos]]^2+ssa_urop_maneuver_10004[[#This Row],[y-pos]]^2+ssa_urop_maneuver_10004[[#This Row],[z-pos]]^2)-6378</f>
        <v>546.42307457578409</v>
      </c>
      <c r="O900">
        <f>SQRT(ssa_urop_maneuver_10004[[#This Row],[x-vel]]^2+ssa_urop_maneuver_10004[[#This Row],[y-vel]]^2+ssa_urop_maneuver_10004[[#This Row],[z-vel]]^2)</f>
        <v>7.5877003010351878</v>
      </c>
    </row>
    <row r="901" spans="1:15" x14ac:dyDescent="0.35">
      <c r="A901">
        <v>10004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4473.5101065556637</v>
      </c>
      <c r="I901">
        <v>1850.1209229520141</v>
      </c>
      <c r="J901">
        <v>4948.609542752095</v>
      </c>
      <c r="K901">
        <v>-5.0397260547610037</v>
      </c>
      <c r="L901">
        <v>4.9934747519414833</v>
      </c>
      <c r="M901">
        <v>2.684308934608806</v>
      </c>
      <c r="N901">
        <f>SQRT(ssa_urop_maneuver_10004[[#This Row],[x-pos]]^2+ssa_urop_maneuver_10004[[#This Row],[y-pos]]^2+ssa_urop_maneuver_10004[[#This Row],[z-pos]]^2)-6378</f>
        <v>544.71453330393979</v>
      </c>
      <c r="O901">
        <f>SQRT(ssa_urop_maneuver_10004[[#This Row],[x-vel]]^2+ssa_urop_maneuver_10004[[#This Row],[y-vel]]^2+ssa_urop_maneuver_10004[[#This Row],[z-vel]]^2)</f>
        <v>7.5854560351856657</v>
      </c>
    </row>
    <row r="902" spans="1:15" x14ac:dyDescent="0.35">
      <c r="A902">
        <v>10004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731.56089553039135</v>
      </c>
      <c r="I902">
        <v>4250.3608641022074</v>
      </c>
      <c r="J902">
        <v>5413.0490452824961</v>
      </c>
      <c r="K902">
        <v>-6.9816668886439661</v>
      </c>
      <c r="L902">
        <v>2.717537943038582</v>
      </c>
      <c r="M902">
        <v>-1.1924256673513991</v>
      </c>
      <c r="N902">
        <f>SQRT(ssa_urop_maneuver_10004[[#This Row],[x-pos]]^2+ssa_urop_maneuver_10004[[#This Row],[y-pos]]^2+ssa_urop_maneuver_10004[[#This Row],[z-pos]]^2)-6378</f>
        <v>543.11615171965059</v>
      </c>
      <c r="O902">
        <f>SQRT(ssa_urop_maneuver_10004[[#This Row],[x-vel]]^2+ssa_urop_maneuver_10004[[#This Row],[y-vel]]^2+ssa_urop_maneuver_10004[[#This Row],[z-vel]]^2)</f>
        <v>7.586208802030189</v>
      </c>
    </row>
    <row r="903" spans="1:15" x14ac:dyDescent="0.35">
      <c r="A903">
        <v>10004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-3314.6050566476142</v>
      </c>
      <c r="I903">
        <v>4880.6670809989182</v>
      </c>
      <c r="J903">
        <v>3617.6561000033998</v>
      </c>
      <c r="K903">
        <v>-6.0159130104200909</v>
      </c>
      <c r="L903">
        <v>-0.69418716957039517</v>
      </c>
      <c r="M903">
        <v>-4.5759863702804964</v>
      </c>
      <c r="N903">
        <f>SQRT(ssa_urop_maneuver_10004[[#This Row],[x-pos]]^2+ssa_urop_maneuver_10004[[#This Row],[y-pos]]^2+ssa_urop_maneuver_10004[[#This Row],[z-pos]]^2)-6378</f>
        <v>542.61799949919532</v>
      </c>
      <c r="O903">
        <f>SQRT(ssa_urop_maneuver_10004[[#This Row],[x-vel]]^2+ssa_urop_maneuver_10004[[#This Row],[y-vel]]^2+ssa_urop_maneuver_10004[[#This Row],[z-vel]]^2)</f>
        <v>7.5903067419130528</v>
      </c>
    </row>
    <row r="904" spans="1:15" x14ac:dyDescent="0.35">
      <c r="A904">
        <v>10004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-5976.9134594498946</v>
      </c>
      <c r="I904">
        <v>3474.3545768568838</v>
      </c>
      <c r="J904">
        <v>309.08966721510109</v>
      </c>
      <c r="K904">
        <v>-2.5345518658999442</v>
      </c>
      <c r="L904">
        <v>-3.824149251316459</v>
      </c>
      <c r="M904">
        <v>-6.0509314797596483</v>
      </c>
      <c r="N904">
        <f>SQRT(ssa_urop_maneuver_10004[[#This Row],[x-pos]]^2+ssa_urop_maneuver_10004[[#This Row],[y-pos]]^2+ssa_urop_maneuver_10004[[#This Row],[z-pos]]^2)-6378</f>
        <v>542.27244043605697</v>
      </c>
      <c r="O904">
        <f>SQRT(ssa_urop_maneuver_10004[[#This Row],[x-vel]]^2+ssa_urop_maneuver_10004[[#This Row],[y-vel]]^2+ssa_urop_maneuver_10004[[#This Row],[z-vel]]^2)</f>
        <v>7.5935395192247084</v>
      </c>
    </row>
    <row r="905" spans="1:15" x14ac:dyDescent="0.35">
      <c r="A905">
        <v>10004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-6140.6309427695796</v>
      </c>
      <c r="I905">
        <v>615.76312103659802</v>
      </c>
      <c r="J905">
        <v>-3128.8808037219051</v>
      </c>
      <c r="K905">
        <v>2.007912525503333</v>
      </c>
      <c r="L905">
        <v>-5.3575479404669313</v>
      </c>
      <c r="M905">
        <v>-4.9910417054040126</v>
      </c>
      <c r="N905">
        <f>SQRT(ssa_urop_maneuver_10004[[#This Row],[x-pos]]^2+ssa_urop_maneuver_10004[[#This Row],[y-pos]]^2+ssa_urop_maneuver_10004[[#This Row],[z-pos]]^2)-6378</f>
        <v>541.2779739238249</v>
      </c>
      <c r="O905">
        <f>SQRT(ssa_urop_maneuver_10004[[#This Row],[x-vel]]^2+ssa_urop_maneuver_10004[[#This Row],[y-vel]]^2+ssa_urop_maneuver_10004[[#This Row],[z-vel]]^2)</f>
        <v>7.5924653406885447</v>
      </c>
    </row>
    <row r="906" spans="1:15" x14ac:dyDescent="0.35">
      <c r="A906">
        <v>10004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-3739.284704753135</v>
      </c>
      <c r="I906">
        <v>-2500.4606747597431</v>
      </c>
      <c r="J906">
        <v>-5256.8615594039693</v>
      </c>
      <c r="K906">
        <v>5.7044176347478546</v>
      </c>
      <c r="L906">
        <v>-4.652932975948902</v>
      </c>
      <c r="M906">
        <v>-1.84517373941173</v>
      </c>
      <c r="N906">
        <f>SQRT(ssa_urop_maneuver_10004[[#This Row],[x-pos]]^2+ssa_urop_maneuver_10004[[#This Row],[y-pos]]^2+ssa_urop_maneuver_10004[[#This Row],[z-pos]]^2)-6378</f>
        <v>540.75329405231969</v>
      </c>
      <c r="O906">
        <f>SQRT(ssa_urop_maneuver_10004[[#This Row],[x-vel]]^2+ssa_urop_maneuver_10004[[#This Row],[y-vel]]^2+ssa_urop_maneuver_10004[[#This Row],[z-vel]]^2)</f>
        <v>7.5891259021648656</v>
      </c>
    </row>
    <row r="907" spans="1:15" x14ac:dyDescent="0.35">
      <c r="A907">
        <v>10004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221.2278220426349</v>
      </c>
      <c r="I907">
        <v>-4574.665430717344</v>
      </c>
      <c r="J907">
        <v>-5187.7373269674072</v>
      </c>
      <c r="K907">
        <v>7.0184975174547448</v>
      </c>
      <c r="L907">
        <v>-2.0105971178072619</v>
      </c>
      <c r="M907">
        <v>2.066881457490692</v>
      </c>
      <c r="N907">
        <f>SQRT(ssa_urop_maneuver_10004[[#This Row],[x-pos]]^2+ssa_urop_maneuver_10004[[#This Row],[y-pos]]^2+ssa_urop_maneuver_10004[[#This Row],[z-pos]]^2)-6378</f>
        <v>542.19682710376128</v>
      </c>
      <c r="O907">
        <f>SQRT(ssa_urop_maneuver_10004[[#This Row],[x-vel]]^2+ssa_urop_maneuver_10004[[#This Row],[y-vel]]^2+ssa_urop_maneuver_10004[[#This Row],[z-vel]]^2)</f>
        <v>7.5877405814888093</v>
      </c>
    </row>
    <row r="908" spans="1:15" x14ac:dyDescent="0.35">
      <c r="A908">
        <v>10004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4089.386703894399</v>
      </c>
      <c r="I908">
        <v>-4742.7280451296474</v>
      </c>
      <c r="J908">
        <v>-2951.3910821307459</v>
      </c>
      <c r="K908">
        <v>5.4071849847127034</v>
      </c>
      <c r="L908">
        <v>1.471583560253767</v>
      </c>
      <c r="M908">
        <v>5.1171624990328137</v>
      </c>
      <c r="N908">
        <f>SQRT(ssa_urop_maneuver_10004[[#This Row],[x-pos]]^2+ssa_urop_maneuver_10004[[#This Row],[y-pos]]^2+ssa_urop_maneuver_10004[[#This Row],[z-pos]]^2)-6378</f>
        <v>544.95184467785202</v>
      </c>
      <c r="O908">
        <f>SQRT(ssa_urop_maneuver_10004[[#This Row],[x-vel]]^2+ssa_urop_maneuver_10004[[#This Row],[y-vel]]^2+ssa_urop_maneuver_10004[[#This Row],[z-vel]]^2)</f>
        <v>7.5887126494036803</v>
      </c>
    </row>
    <row r="909" spans="1:15" x14ac:dyDescent="0.35">
      <c r="A909">
        <v>10004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6251.444747964385</v>
      </c>
      <c r="I909">
        <v>-2932.4930720508351</v>
      </c>
      <c r="J909">
        <v>519.07894987239706</v>
      </c>
      <c r="K909">
        <v>1.537556410849259</v>
      </c>
      <c r="L909">
        <v>4.3436191436025782</v>
      </c>
      <c r="M909">
        <v>6.0298211311118468</v>
      </c>
      <c r="N909">
        <f>SQRT(ssa_urop_maneuver_10004[[#This Row],[x-pos]]^2+ssa_urop_maneuver_10004[[#This Row],[y-pos]]^2+ssa_urop_maneuver_10004[[#This Row],[z-pos]]^2)-6378</f>
        <v>546.55919251747491</v>
      </c>
      <c r="O909">
        <f>SQRT(ssa_urop_maneuver_10004[[#This Row],[x-vel]]^2+ssa_urop_maneuver_10004[[#This Row],[y-vel]]^2+ssa_urop_maneuver_10004[[#This Row],[z-vel]]^2)</f>
        <v>7.5887976553876699</v>
      </c>
    </row>
    <row r="910" spans="1:15" x14ac:dyDescent="0.35">
      <c r="A910">
        <v>10004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5804.8142910307806</v>
      </c>
      <c r="I910">
        <v>101.5794739062228</v>
      </c>
      <c r="J910">
        <v>3772.5226947244132</v>
      </c>
      <c r="K910">
        <v>-2.9710073966266828</v>
      </c>
      <c r="L910">
        <v>5.4025424650633251</v>
      </c>
      <c r="M910">
        <v>4.420703466382597</v>
      </c>
      <c r="N910">
        <f>SQRT(ssa_urop_maneuver_10004[[#This Row],[x-pos]]^2+ssa_urop_maneuver_10004[[#This Row],[y-pos]]^2+ssa_urop_maneuver_10004[[#This Row],[z-pos]]^2)-6378</f>
        <v>545.7356120150198</v>
      </c>
      <c r="O910">
        <f>SQRT(ssa_urop_maneuver_10004[[#This Row],[x-vel]]^2+ssa_urop_maneuver_10004[[#This Row],[y-vel]]^2+ssa_urop_maneuver_10004[[#This Row],[z-vel]]^2)</f>
        <v>7.5866309502512426</v>
      </c>
    </row>
    <row r="911" spans="1:15" x14ac:dyDescent="0.35">
      <c r="A911">
        <v>10004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2938.9716906820959</v>
      </c>
      <c r="I911">
        <v>3093.7160866988952</v>
      </c>
      <c r="J911">
        <v>5450.0504462919416</v>
      </c>
      <c r="K911">
        <v>-6.2348380325905008</v>
      </c>
      <c r="L911">
        <v>4.2101198683520016</v>
      </c>
      <c r="M911">
        <v>0.9687187284870552</v>
      </c>
      <c r="N911">
        <f>SQRT(ssa_urop_maneuver_10004[[#This Row],[x-pos]]^2+ssa_urop_maneuver_10004[[#This Row],[y-pos]]^2+ssa_urop_maneuver_10004[[#This Row],[z-pos]]^2)-6378</f>
        <v>543.82661519755948</v>
      </c>
      <c r="O911">
        <f>SQRT(ssa_urop_maneuver_10004[[#This Row],[x-vel]]^2+ssa_urop_maneuver_10004[[#This Row],[y-vel]]^2+ssa_urop_maneuver_10004[[#This Row],[z-vel]]^2)</f>
        <v>7.5852969996863564</v>
      </c>
    </row>
    <row r="912" spans="1:15" x14ac:dyDescent="0.35">
      <c r="A912">
        <v>10004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-1150.2253275029941</v>
      </c>
      <c r="I912">
        <v>4798.1208304963102</v>
      </c>
      <c r="J912">
        <v>4853.0361011511186</v>
      </c>
      <c r="K912">
        <v>-6.9021178942425454</v>
      </c>
      <c r="L912">
        <v>1.2647049129708141</v>
      </c>
      <c r="M912">
        <v>-2.88736191152022</v>
      </c>
      <c r="N912">
        <f>SQRT(ssa_urop_maneuver_10004[[#This Row],[x-pos]]^2+ssa_urop_maneuver_10004[[#This Row],[y-pos]]^2+ssa_urop_maneuver_10004[[#This Row],[z-pos]]^2)-6378</f>
        <v>542.76160600464755</v>
      </c>
      <c r="O912">
        <f>SQRT(ssa_urop_maneuver_10004[[#This Row],[x-vel]]^2+ssa_urop_maneuver_10004[[#This Row],[y-vel]]^2+ssa_urop_maneuver_10004[[#This Row],[z-vel]]^2)</f>
        <v>7.5878566638421265</v>
      </c>
    </row>
    <row r="913" spans="1:15" x14ac:dyDescent="0.35">
      <c r="A913">
        <v>10004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-4759.4228502126252</v>
      </c>
      <c r="I913">
        <v>4502.825827256228</v>
      </c>
      <c r="J913">
        <v>2228.4651010169391</v>
      </c>
      <c r="K913">
        <v>-4.6905720166618883</v>
      </c>
      <c r="L913">
        <v>-2.2149055131598909</v>
      </c>
      <c r="M913">
        <v>-5.5438718478950912</v>
      </c>
      <c r="N913">
        <f>SQRT(ssa_urop_maneuver_10004[[#This Row],[x-pos]]^2+ssa_urop_maneuver_10004[[#This Row],[y-pos]]^2+ssa_urop_maneuver_10004[[#This Row],[z-pos]]^2)-6378</f>
        <v>542.52042870926289</v>
      </c>
      <c r="O913">
        <f>SQRT(ssa_urop_maneuver_10004[[#This Row],[x-vel]]^2+ssa_urop_maneuver_10004[[#This Row],[y-vel]]^2+ssa_urop_maneuver_10004[[#This Row],[z-vel]]^2)</f>
        <v>7.5922188681308036</v>
      </c>
    </row>
    <row r="914" spans="1:15" x14ac:dyDescent="0.35">
      <c r="A914">
        <v>10004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-6380.00243613353</v>
      </c>
      <c r="I914">
        <v>2326.722274640912</v>
      </c>
      <c r="J914">
        <v>-1329.0547597432219</v>
      </c>
      <c r="K914">
        <v>-0.51427965612359139</v>
      </c>
      <c r="L914">
        <v>-4.7751658275230344</v>
      </c>
      <c r="M914">
        <v>-5.881892709473072</v>
      </c>
      <c r="N914">
        <f>SQRT(ssa_urop_maneuver_10004[[#This Row],[x-pos]]^2+ssa_urop_maneuver_10004[[#This Row],[y-pos]]^2+ssa_urop_maneuver_10004[[#This Row],[z-pos]]^2)-6378</f>
        <v>541.85940484169623</v>
      </c>
      <c r="O914">
        <f>SQRT(ssa_urop_maneuver_10004[[#This Row],[x-vel]]^2+ssa_urop_maneuver_10004[[#This Row],[y-vel]]^2+ssa_urop_maneuver_10004[[#This Row],[z-vel]]^2)</f>
        <v>7.5936390545507768</v>
      </c>
    </row>
    <row r="915" spans="1:15" x14ac:dyDescent="0.35">
      <c r="A915">
        <v>10004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-5333.63344446479</v>
      </c>
      <c r="I915">
        <v>-822.11853296359743</v>
      </c>
      <c r="J915">
        <v>-4329.7219319143442</v>
      </c>
      <c r="K915">
        <v>3.873825468038095</v>
      </c>
      <c r="L915">
        <v>-5.3391430263440256</v>
      </c>
      <c r="M915">
        <v>-3.7563690602819868</v>
      </c>
      <c r="N915">
        <f>SQRT(ssa_urop_maneuver_10004[[#This Row],[x-pos]]^2+ssa_urop_maneuver_10004[[#This Row],[y-pos]]^2+ssa_urop_maneuver_10004[[#This Row],[z-pos]]^2)-6378</f>
        <v>540.81612776749807</v>
      </c>
      <c r="O915">
        <f>SQRT(ssa_urop_maneuver_10004[[#This Row],[x-vel]]^2+ssa_urop_maneuver_10004[[#This Row],[y-vel]]^2+ssa_urop_maneuver_10004[[#This Row],[z-vel]]^2)</f>
        <v>7.5909999690174139</v>
      </c>
    </row>
    <row r="916" spans="1:15" x14ac:dyDescent="0.35">
      <c r="A916">
        <v>10004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-2061.124056739392</v>
      </c>
      <c r="I916">
        <v>-3628.367867469693</v>
      </c>
      <c r="J916">
        <v>-5519.0721458427588</v>
      </c>
      <c r="K916">
        <v>6.6379228781843427</v>
      </c>
      <c r="L916">
        <v>-3.6761406485198131</v>
      </c>
      <c r="M916">
        <v>-6.5014037257185714E-2</v>
      </c>
      <c r="N916">
        <f>SQRT(ssa_urop_maneuver_10004[[#This Row],[x-pos]]^2+ssa_urop_maneuver_10004[[#This Row],[y-pos]]^2+ssa_urop_maneuver_10004[[#This Row],[z-pos]]^2)-6378</f>
        <v>541.06374518791472</v>
      </c>
      <c r="O916">
        <f>SQRT(ssa_urop_maneuver_10004[[#This Row],[x-vel]]^2+ssa_urop_maneuver_10004[[#This Row],[y-vel]]^2+ssa_urop_maneuver_10004[[#This Row],[z-vel]]^2)</f>
        <v>7.5881655905405268</v>
      </c>
    </row>
    <row r="917" spans="1:15" x14ac:dyDescent="0.35">
      <c r="A917">
        <v>10004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2070.3684449410712</v>
      </c>
      <c r="I917">
        <v>-4922.9020158411931</v>
      </c>
      <c r="J917">
        <v>-4402.6783361942626</v>
      </c>
      <c r="K917">
        <v>6.6343360202300676</v>
      </c>
      <c r="L917">
        <v>-0.48214558978599881</v>
      </c>
      <c r="M917">
        <v>3.651423149310951</v>
      </c>
      <c r="N917">
        <f>SQRT(ssa_urop_maneuver_10004[[#This Row],[x-pos]]^2+ssa_urop_maneuver_10004[[#This Row],[y-pos]]^2+ssa_urop_maneuver_10004[[#This Row],[z-pos]]^2)-6378</f>
        <v>543.34136474825755</v>
      </c>
      <c r="O917">
        <f>SQRT(ssa_urop_maneuver_10004[[#This Row],[x-vel]]^2+ssa_urop_maneuver_10004[[#This Row],[y-vel]]^2+ssa_urop_maneuver_10004[[#This Row],[z-vel]]^2)</f>
        <v>7.5881334868593422</v>
      </c>
    </row>
    <row r="918" spans="1:15" x14ac:dyDescent="0.35">
      <c r="A918">
        <v>10004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5338.4533521718913</v>
      </c>
      <c r="I918">
        <v>-4165.2665997032309</v>
      </c>
      <c r="J918">
        <v>-1446.3034612271781</v>
      </c>
      <c r="K918">
        <v>3.863159422814233</v>
      </c>
      <c r="L918">
        <v>2.916727471503167</v>
      </c>
      <c r="M918">
        <v>5.8449212590641331</v>
      </c>
      <c r="N918">
        <f>SQRT(ssa_urop_maneuver_10004[[#This Row],[x-pos]]^2+ssa_urop_maneuver_10004[[#This Row],[y-pos]]^2+ssa_urop_maneuver_10004[[#This Row],[z-pos]]^2)-6378</f>
        <v>545.89512787970671</v>
      </c>
      <c r="O918">
        <f>SQRT(ssa_urop_maneuver_10004[[#This Row],[x-vel]]^2+ssa_urop_maneuver_10004[[#This Row],[y-vel]]^2+ssa_urop_maneuver_10004[[#This Row],[z-vel]]^2)</f>
        <v>7.5890977325212718</v>
      </c>
    </row>
    <row r="919" spans="1:15" x14ac:dyDescent="0.35">
      <c r="A919">
        <v>10004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6378.6342950689268</v>
      </c>
      <c r="I919">
        <v>-1669.4617766366839</v>
      </c>
      <c r="J919">
        <v>2115.0983998159541</v>
      </c>
      <c r="K919">
        <v>-0.52141574041912686</v>
      </c>
      <c r="L919">
        <v>5.1002480043772547</v>
      </c>
      <c r="M919">
        <v>5.5940622888880576</v>
      </c>
      <c r="N919">
        <f>SQRT(ssa_urop_maneuver_10004[[#This Row],[x-pos]]^2+ssa_urop_maneuver_10004[[#This Row],[y-pos]]^2+ssa_urop_maneuver_10004[[#This Row],[z-pos]]^2)-6378</f>
        <v>546.42917032042351</v>
      </c>
      <c r="O919">
        <f>SQRT(ssa_urop_maneuver_10004[[#This Row],[x-vel]]^2+ssa_urop_maneuver_10004[[#This Row],[y-vel]]^2+ssa_urop_maneuver_10004[[#This Row],[z-vel]]^2)</f>
        <v>7.5880127156239325</v>
      </c>
    </row>
    <row r="920" spans="1:15" x14ac:dyDescent="0.35">
      <c r="A920">
        <v>10004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4758.2135325085483</v>
      </c>
      <c r="I920">
        <v>1523.013383642708</v>
      </c>
      <c r="J920">
        <v>4792.294300841736</v>
      </c>
      <c r="K920">
        <v>-4.682670149529776</v>
      </c>
      <c r="L920">
        <v>5.1553443353967934</v>
      </c>
      <c r="M920">
        <v>3.0062307756387749</v>
      </c>
      <c r="N920">
        <f>SQRT(ssa_urop_maneuver_10004[[#This Row],[x-pos]]^2+ssa_urop_maneuver_10004[[#This Row],[y-pos]]^2+ssa_urop_maneuver_10004[[#This Row],[z-pos]]^2)-6378</f>
        <v>544.87876923917247</v>
      </c>
      <c r="O920">
        <f>SQRT(ssa_urop_maneuver_10004[[#This Row],[x-vel]]^2+ssa_urop_maneuver_10004[[#This Row],[y-vel]]^2+ssa_urop_maneuver_10004[[#This Row],[z-vel]]^2)</f>
        <v>7.5856705980554366</v>
      </c>
    </row>
    <row r="921" spans="1:15" x14ac:dyDescent="0.35">
      <c r="A921">
        <v>10004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1156.115037843899</v>
      </c>
      <c r="I921">
        <v>4081.5617981028881</v>
      </c>
      <c r="J921">
        <v>5468.7690127174983</v>
      </c>
      <c r="K921">
        <v>-6.8892773355462413</v>
      </c>
      <c r="L921">
        <v>3.0643366774665859</v>
      </c>
      <c r="M921">
        <v>-0.83300108934022865</v>
      </c>
      <c r="N921">
        <f>SQRT(ssa_urop_maneuver_10004[[#This Row],[x-pos]]^2+ssa_urop_maneuver_10004[[#This Row],[y-pos]]^2+ssa_urop_maneuver_10004[[#This Row],[z-pos]]^2)-6378</f>
        <v>543.2125532251066</v>
      </c>
      <c r="O921">
        <f>SQRT(ssa_urop_maneuver_10004[[#This Row],[x-vel]]^2+ssa_urop_maneuver_10004[[#This Row],[y-vel]]^2+ssa_urop_maneuver_10004[[#This Row],[z-vel]]^2)</f>
        <v>7.5859206622387028</v>
      </c>
    </row>
    <row r="922" spans="1:15" x14ac:dyDescent="0.35">
      <c r="A922">
        <v>10004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-2926.977379154237</v>
      </c>
      <c r="I922">
        <v>4940.6508581204462</v>
      </c>
      <c r="J922">
        <v>3862.416018986145</v>
      </c>
      <c r="K922">
        <v>-6.2272378896742424</v>
      </c>
      <c r="L922">
        <v>-0.30592902781206888</v>
      </c>
      <c r="M922">
        <v>-4.328236334821316</v>
      </c>
      <c r="N922">
        <f>SQRT(ssa_urop_maneuver_10004[[#This Row],[x-pos]]^2+ssa_urop_maneuver_10004[[#This Row],[y-pos]]^2+ssa_urop_maneuver_10004[[#This Row],[z-pos]]^2)-6378</f>
        <v>542.6563983228998</v>
      </c>
      <c r="O922">
        <f>SQRT(ssa_urop_maneuver_10004[[#This Row],[x-vel]]^2+ssa_urop_maneuver_10004[[#This Row],[y-vel]]^2+ssa_urop_maneuver_10004[[#This Row],[z-vel]]^2)</f>
        <v>7.589842822794159</v>
      </c>
    </row>
    <row r="923" spans="1:15" x14ac:dyDescent="0.35">
      <c r="A923">
        <v>10004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-5788.2764342864857</v>
      </c>
      <c r="I923">
        <v>3738.5121500514601</v>
      </c>
      <c r="J923">
        <v>640.8578073035676</v>
      </c>
      <c r="K923">
        <v>-2.962403740301168</v>
      </c>
      <c r="L923">
        <v>-3.5567474071526979</v>
      </c>
      <c r="M923">
        <v>-6.0194454916263673</v>
      </c>
      <c r="N923">
        <f>SQRT(ssa_urop_maneuver_10004[[#This Row],[x-pos]]^2+ssa_urop_maneuver_10004[[#This Row],[y-pos]]^2+ssa_urop_maneuver_10004[[#This Row],[z-pos]]^2)-6378</f>
        <v>542.35518633116135</v>
      </c>
      <c r="O923">
        <f>SQRT(ssa_urop_maneuver_10004[[#This Row],[x-vel]]^2+ssa_urop_maneuver_10004[[#This Row],[y-vel]]^2+ssa_urop_maneuver_10004[[#This Row],[z-vel]]^2)</f>
        <v>7.5934189970986585</v>
      </c>
    </row>
    <row r="924" spans="1:15" x14ac:dyDescent="0.35">
      <c r="A924">
        <v>10004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-6229.9149468458008</v>
      </c>
      <c r="I924">
        <v>973.76456046746148</v>
      </c>
      <c r="J924">
        <v>-2849.0824305818369</v>
      </c>
      <c r="K924">
        <v>1.5432954337197531</v>
      </c>
      <c r="L924">
        <v>-5.3235381292022614</v>
      </c>
      <c r="M924">
        <v>-5.1893008243629417</v>
      </c>
      <c r="N924">
        <f>SQRT(ssa_urop_maneuver_10004[[#This Row],[x-pos]]^2+ssa_urop_maneuver_10004[[#This Row],[y-pos]]^2+ssa_urop_maneuver_10004[[#This Row],[z-pos]]^2)-6378</f>
        <v>541.34450366544661</v>
      </c>
      <c r="O924">
        <f>SQRT(ssa_urop_maneuver_10004[[#This Row],[x-vel]]^2+ssa_urop_maneuver_10004[[#This Row],[y-vel]]^2+ssa_urop_maneuver_10004[[#This Row],[z-vel]]^2)</f>
        <v>7.5928033067204144</v>
      </c>
    </row>
    <row r="925" spans="1:15" x14ac:dyDescent="0.35">
      <c r="A925">
        <v>10004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-4068.7302621407989</v>
      </c>
      <c r="I925">
        <v>-2198.2097416313331</v>
      </c>
      <c r="J925">
        <v>-5145.923524877081</v>
      </c>
      <c r="K925">
        <v>5.3974195234156426</v>
      </c>
      <c r="L925">
        <v>-4.8658226918077494</v>
      </c>
      <c r="M925">
        <v>-2.1891683910254489</v>
      </c>
      <c r="N925">
        <f>SQRT(ssa_urop_maneuver_10004[[#This Row],[x-pos]]^2+ssa_urop_maneuver_10004[[#This Row],[y-pos]]^2+ssa_urop_maneuver_10004[[#This Row],[z-pos]]^2)-6378</f>
        <v>540.61409085277683</v>
      </c>
      <c r="O925">
        <f>SQRT(ssa_urop_maneuver_10004[[#This Row],[x-vel]]^2+ssa_urop_maneuver_10004[[#This Row],[y-vel]]^2+ssa_urop_maneuver_10004[[#This Row],[z-vel]]^2)</f>
        <v>7.5895208165024819</v>
      </c>
    </row>
    <row r="926" spans="1:15" x14ac:dyDescent="0.35">
      <c r="A926">
        <v>10004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-210.72095093465191</v>
      </c>
      <c r="I926">
        <v>-4454.0239634750906</v>
      </c>
      <c r="J926">
        <v>-5291.6137897482567</v>
      </c>
      <c r="K926">
        <v>6.9960829671755622</v>
      </c>
      <c r="L926">
        <v>-2.3811799678073049</v>
      </c>
      <c r="M926">
        <v>1.720711651453966</v>
      </c>
      <c r="N926">
        <f>SQRT(ssa_urop_maneuver_10004[[#This Row],[x-pos]]^2+ssa_urop_maneuver_10004[[#This Row],[y-pos]]^2+ssa_urop_maneuver_10004[[#This Row],[z-pos]]^2)-6378</f>
        <v>541.82003279182572</v>
      </c>
      <c r="O926">
        <f>SQRT(ssa_urop_maneuver_10004[[#This Row],[x-vel]]^2+ssa_urop_maneuver_10004[[#This Row],[y-vel]]^2+ssa_urop_maneuver_10004[[#This Row],[z-vel]]^2)</f>
        <v>7.5878879479167489</v>
      </c>
    </row>
    <row r="927" spans="1:15" x14ac:dyDescent="0.35">
      <c r="A927">
        <v>10004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3734.9676180516099</v>
      </c>
      <c r="I927">
        <v>-4853.9497545966897</v>
      </c>
      <c r="J927">
        <v>-3226.6188528542521</v>
      </c>
      <c r="K927">
        <v>5.6787632311074523</v>
      </c>
      <c r="L927">
        <v>1.0972846526724189</v>
      </c>
      <c r="M927">
        <v>4.9129504683808971</v>
      </c>
      <c r="N927">
        <f>SQRT(ssa_urop_maneuver_10004[[#This Row],[x-pos]]^2+ssa_urop_maneuver_10004[[#This Row],[y-pos]]^2+ssa_urop_maneuver_10004[[#This Row],[z-pos]]^2)-6378</f>
        <v>544.56314883713185</v>
      </c>
      <c r="O927">
        <f>SQRT(ssa_urop_maneuver_10004[[#This Row],[x-vel]]^2+ssa_urop_maneuver_10004[[#This Row],[y-vel]]^2+ssa_urop_maneuver_10004[[#This Row],[z-vel]]^2)</f>
        <v>7.5887724797052956</v>
      </c>
    </row>
    <row r="928" spans="1:15" x14ac:dyDescent="0.35">
      <c r="A928">
        <v>10004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6122.4284363554216</v>
      </c>
      <c r="I928">
        <v>-3229.270765734374</v>
      </c>
      <c r="J928">
        <v>187.5579612496592</v>
      </c>
      <c r="K928">
        <v>1.9899800201916369</v>
      </c>
      <c r="L928">
        <v>4.1219481503159781</v>
      </c>
      <c r="M928">
        <v>6.0532474229673738</v>
      </c>
      <c r="N928">
        <f>SQRT(ssa_urop_maneuver_10004[[#This Row],[x-pos]]^2+ssa_urop_maneuver_10004[[#This Row],[y-pos]]^2+ssa_urop_maneuver_10004[[#This Row],[z-pos]]^2)-6378</f>
        <v>546.41316109519084</v>
      </c>
      <c r="O928">
        <f>SQRT(ssa_urop_maneuver_10004[[#This Row],[x-vel]]^2+ssa_urop_maneuver_10004[[#This Row],[y-vel]]^2+ssa_urop_maneuver_10004[[#This Row],[z-vel]]^2)</f>
        <v>7.588957859832691</v>
      </c>
    </row>
    <row r="929" spans="1:15" x14ac:dyDescent="0.35">
      <c r="A929">
        <v>10004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5954.8525006767077</v>
      </c>
      <c r="I929">
        <v>-256.8263878503007</v>
      </c>
      <c r="J929">
        <v>3523.3556358062401</v>
      </c>
      <c r="K929">
        <v>-2.527121466825526</v>
      </c>
      <c r="L929">
        <v>5.4261561001226042</v>
      </c>
      <c r="M929">
        <v>4.6616577659423077</v>
      </c>
      <c r="N929">
        <f>SQRT(ssa_urop_maneuver_10004[[#This Row],[x-pos]]^2+ssa_urop_maneuver_10004[[#This Row],[y-pos]]^2+ssa_urop_maneuver_10004[[#This Row],[z-pos]]^2)-6378</f>
        <v>545.89074398776665</v>
      </c>
      <c r="O929">
        <f>SQRT(ssa_urop_maneuver_10004[[#This Row],[x-vel]]^2+ssa_urop_maneuver_10004[[#This Row],[y-vel]]^2+ssa_urop_maneuver_10004[[#This Row],[z-vel]]^2)</f>
        <v>7.5868680005492628</v>
      </c>
    </row>
    <row r="930" spans="1:15" x14ac:dyDescent="0.35">
      <c r="A930">
        <v>10004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3305.162957122745</v>
      </c>
      <c r="I930">
        <v>2823.108421943798</v>
      </c>
      <c r="J930">
        <v>5387.135646629783</v>
      </c>
      <c r="K930">
        <v>-5.9841292696134847</v>
      </c>
      <c r="L930">
        <v>4.4684867245762483</v>
      </c>
      <c r="M930">
        <v>1.3260742239285761</v>
      </c>
      <c r="N930">
        <f>SQRT(ssa_urop_maneuver_10004[[#This Row],[x-pos]]^2+ssa_urop_maneuver_10004[[#This Row],[y-pos]]^2+ssa_urop_maneuver_10004[[#This Row],[z-pos]]^2)-6378</f>
        <v>544.08594358490063</v>
      </c>
      <c r="O930">
        <f>SQRT(ssa_urop_maneuver_10004[[#This Row],[x-vel]]^2+ssa_urop_maneuver_10004[[#This Row],[y-vel]]^2+ssa_urop_maneuver_10004[[#This Row],[z-vel]]^2)</f>
        <v>7.5852257428850969</v>
      </c>
    </row>
    <row r="931" spans="1:15" x14ac:dyDescent="0.35">
      <c r="A931">
        <v>10004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-720.35601027864516</v>
      </c>
      <c r="I931">
        <v>4728.0176815811647</v>
      </c>
      <c r="J931">
        <v>5002.6283361176174</v>
      </c>
      <c r="K931">
        <v>-6.9483169377012803</v>
      </c>
      <c r="L931">
        <v>1.6506790169075789</v>
      </c>
      <c r="M931">
        <v>-2.5618746216031481</v>
      </c>
      <c r="N931">
        <f>SQRT(ssa_urop_maneuver_10004[[#This Row],[x-pos]]^2+ssa_urop_maneuver_10004[[#This Row],[y-pos]]^2+ssa_urop_maneuver_10004[[#This Row],[z-pos]]^2)-6378</f>
        <v>542.93593730035991</v>
      </c>
      <c r="O931">
        <f>SQRT(ssa_urop_maneuver_10004[[#This Row],[x-vel]]^2+ssa_urop_maneuver_10004[[#This Row],[y-vel]]^2+ssa_urop_maneuver_10004[[#This Row],[z-vel]]^2)</f>
        <v>7.5872953718976657</v>
      </c>
    </row>
    <row r="932" spans="1:15" x14ac:dyDescent="0.35">
      <c r="A932">
        <v>10004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-4445.0987270221403</v>
      </c>
      <c r="I932">
        <v>4662.9371537032821</v>
      </c>
      <c r="J932">
        <v>2528.575245971168</v>
      </c>
      <c r="K932">
        <v>-5.0158491020341343</v>
      </c>
      <c r="L932">
        <v>-1.861429096300625</v>
      </c>
      <c r="M932">
        <v>-5.3860952843917076</v>
      </c>
      <c r="N932">
        <f>SQRT(ssa_urop_maneuver_10004[[#This Row],[x-pos]]^2+ssa_urop_maneuver_10004[[#This Row],[y-pos]]^2+ssa_urop_maneuver_10004[[#This Row],[z-pos]]^2)-6378</f>
        <v>542.66314502436035</v>
      </c>
      <c r="O932">
        <f>SQRT(ssa_urop_maneuver_10004[[#This Row],[x-vel]]^2+ssa_urop_maneuver_10004[[#This Row],[y-vel]]^2+ssa_urop_maneuver_10004[[#This Row],[z-vel]]^2)</f>
        <v>7.5916851164598356</v>
      </c>
    </row>
    <row r="933" spans="1:15" x14ac:dyDescent="0.35">
      <c r="A933">
        <v>10004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-6312.9606984936991</v>
      </c>
      <c r="I933">
        <v>2650.583764916003</v>
      </c>
      <c r="J933">
        <v>-1003.814878568943</v>
      </c>
      <c r="K933">
        <v>-0.98307585188391577</v>
      </c>
      <c r="L933">
        <v>-4.6028805416240504</v>
      </c>
      <c r="M933">
        <v>-5.9590500465700282</v>
      </c>
      <c r="N933">
        <f>SQRT(ssa_urop_maneuver_10004[[#This Row],[x-pos]]^2+ssa_urop_maneuver_10004[[#This Row],[y-pos]]^2+ssa_urop_maneuver_10004[[#This Row],[z-pos]]^2)-6378</f>
        <v>542.02249895177192</v>
      </c>
      <c r="O933">
        <f>SQRT(ssa_urop_maneuver_10004[[#This Row],[x-vel]]^2+ssa_urop_maneuver_10004[[#This Row],[y-vel]]^2+ssa_urop_maneuver_10004[[#This Row],[z-vel]]^2)</f>
        <v>7.5936305459605329</v>
      </c>
    </row>
    <row r="934" spans="1:15" x14ac:dyDescent="0.35">
      <c r="A934">
        <v>10004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-5541.8566265844574</v>
      </c>
      <c r="I934">
        <v>-469.93241931754761</v>
      </c>
      <c r="J934">
        <v>-4115.5453566375108</v>
      </c>
      <c r="K934">
        <v>3.4585658467661351</v>
      </c>
      <c r="L934">
        <v>-5.4203259783808591</v>
      </c>
      <c r="M934">
        <v>-4.0357423677307329</v>
      </c>
      <c r="N934">
        <f>SQRT(ssa_urop_maneuver_10004[[#This Row],[x-pos]]^2+ssa_urop_maneuver_10004[[#This Row],[y-pos]]^2+ssa_urop_maneuver_10004[[#This Row],[z-pos]]^2)-6378</f>
        <v>540.867315600457</v>
      </c>
      <c r="O934">
        <f>SQRT(ssa_urop_maneuver_10004[[#This Row],[x-vel]]^2+ssa_urop_maneuver_10004[[#This Row],[y-vel]]^2+ssa_urop_maneuver_10004[[#This Row],[z-vel]]^2)</f>
        <v>7.5913653506483554</v>
      </c>
    </row>
    <row r="935" spans="1:15" x14ac:dyDescent="0.35">
      <c r="A935">
        <v>10004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-2457.3198216927499</v>
      </c>
      <c r="I935">
        <v>-3394.8362082411272</v>
      </c>
      <c r="J935">
        <v>-5505.2178567661203</v>
      </c>
      <c r="K935">
        <v>6.4491208807835134</v>
      </c>
      <c r="L935">
        <v>-3.976018730438311</v>
      </c>
      <c r="M935">
        <v>-0.42912170809246308</v>
      </c>
      <c r="N935">
        <f>SQRT(ssa_urop_maneuver_10004[[#This Row],[x-pos]]^2+ssa_urop_maneuver_10004[[#This Row],[y-pos]]^2+ssa_urop_maneuver_10004[[#This Row],[z-pos]]^2)-6378</f>
        <v>540.86965026265261</v>
      </c>
      <c r="O935">
        <f>SQRT(ssa_urop_maneuver_10004[[#This Row],[x-vel]]^2+ssa_urop_maneuver_10004[[#This Row],[y-vel]]^2+ssa_urop_maneuver_10004[[#This Row],[z-vel]]^2)</f>
        <v>7.5884142296075527</v>
      </c>
    </row>
    <row r="936" spans="1:15" x14ac:dyDescent="0.35">
      <c r="A936">
        <v>10004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1651.4038992545661</v>
      </c>
      <c r="I936">
        <v>-4905.2575027986304</v>
      </c>
      <c r="J936">
        <v>-4594.7242520382733</v>
      </c>
      <c r="K936">
        <v>6.7500373294428062</v>
      </c>
      <c r="L936">
        <v>-0.87591422778156858</v>
      </c>
      <c r="M936">
        <v>3.3540173999525309</v>
      </c>
      <c r="N936">
        <f>SQRT(ssa_urop_maneuver_10004[[#This Row],[x-pos]]^2+ssa_urop_maneuver_10004[[#This Row],[y-pos]]^2+ssa_urop_maneuver_10004[[#This Row],[z-pos]]^2)-6378</f>
        <v>542.99537346356828</v>
      </c>
      <c r="O936">
        <f>SQRT(ssa_urop_maneuver_10004[[#This Row],[x-vel]]^2+ssa_urop_maneuver_10004[[#This Row],[y-vel]]^2+ssa_urop_maneuver_10004[[#This Row],[z-vel]]^2)</f>
        <v>7.5881264092321157</v>
      </c>
    </row>
    <row r="937" spans="1:15" x14ac:dyDescent="0.35">
      <c r="A937">
        <v>10004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5071.4543629866002</v>
      </c>
      <c r="I937">
        <v>-4371.0016662570952</v>
      </c>
      <c r="J937">
        <v>-1764.1070349250119</v>
      </c>
      <c r="K937">
        <v>4.2356821161585581</v>
      </c>
      <c r="L937">
        <v>2.5929866723749622</v>
      </c>
      <c r="M937">
        <v>5.7384995806094512</v>
      </c>
      <c r="N937">
        <f>SQRT(ssa_urop_maneuver_10004[[#This Row],[x-pos]]^2+ssa_urop_maneuver_10004[[#This Row],[y-pos]]^2+ssa_urop_maneuver_10004[[#This Row],[z-pos]]^2)-6378</f>
        <v>545.68244165993201</v>
      </c>
      <c r="O937">
        <f>SQRT(ssa_urop_maneuver_10004[[#This Row],[x-vel]]^2+ssa_urop_maneuver_10004[[#This Row],[y-vel]]^2+ssa_urop_maneuver_10004[[#This Row],[z-vel]]^2)</f>
        <v>7.5891343583385362</v>
      </c>
    </row>
    <row r="938" spans="1:15" x14ac:dyDescent="0.35">
      <c r="A938">
        <v>10004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6375.0645613135284</v>
      </c>
      <c r="I938">
        <v>-2012.7880371852141</v>
      </c>
      <c r="J938">
        <v>1804.4429437855949</v>
      </c>
      <c r="K938">
        <v>-4.7863971067766908E-2</v>
      </c>
      <c r="L938">
        <v>4.9820146501871641</v>
      </c>
      <c r="M938">
        <v>5.7233864881928396</v>
      </c>
      <c r="N938">
        <f>SQRT(ssa_urop_maneuver_10004[[#This Row],[x-pos]]^2+ssa_urop_maneuver_10004[[#This Row],[y-pos]]^2+ssa_urop_maneuver_10004[[#This Row],[z-pos]]^2)-6378</f>
        <v>546.50562718589845</v>
      </c>
      <c r="O938">
        <f>SQRT(ssa_urop_maneuver_10004[[#This Row],[x-vel]]^2+ssa_urop_maneuver_10004[[#This Row],[y-vel]]^2+ssa_urop_maneuver_10004[[#This Row],[z-vel]]^2)</f>
        <v>7.5881429762250967</v>
      </c>
    </row>
    <row r="939" spans="1:15" x14ac:dyDescent="0.35">
      <c r="A939">
        <v>10004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5019.3324942521622</v>
      </c>
      <c r="I939">
        <v>1185.3595332004411</v>
      </c>
      <c r="J939">
        <v>4618.59387111871</v>
      </c>
      <c r="K939">
        <v>-4.3059029409385143</v>
      </c>
      <c r="L939">
        <v>5.2916929231288101</v>
      </c>
      <c r="M939">
        <v>3.3167190148722741</v>
      </c>
      <c r="N939">
        <f>SQRT(ssa_urop_maneuver_10004[[#This Row],[x-pos]]^2+ssa_urop_maneuver_10004[[#This Row],[y-pos]]^2+ssa_urop_maneuver_10004[[#This Row],[z-pos]]^2)-6378</f>
        <v>545.16295179740155</v>
      </c>
      <c r="O939">
        <f>SQRT(ssa_urop_maneuver_10004[[#This Row],[x-vel]]^2+ssa_urop_maneuver_10004[[#This Row],[y-vel]]^2+ssa_urop_maneuver_10004[[#This Row],[z-vel]]^2)</f>
        <v>7.5857391962214065</v>
      </c>
    </row>
    <row r="940" spans="1:15" x14ac:dyDescent="0.35">
      <c r="A940">
        <v>10004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1572.982784730196</v>
      </c>
      <c r="I940">
        <v>3890.2366701158799</v>
      </c>
      <c r="J940">
        <v>5504.4189267535057</v>
      </c>
      <c r="K940">
        <v>-6.7655501738588733</v>
      </c>
      <c r="L940">
        <v>3.3981515739411989</v>
      </c>
      <c r="M940">
        <v>-0.47084943741624741</v>
      </c>
      <c r="N940">
        <f>SQRT(ssa_urop_maneuver_10004[[#This Row],[x-pos]]^2+ssa_urop_maneuver_10004[[#This Row],[y-pos]]^2+ssa_urop_maneuver_10004[[#This Row],[z-pos]]^2)-6378</f>
        <v>543.47700362964952</v>
      </c>
      <c r="O940">
        <f>SQRT(ssa_urop_maneuver_10004[[#This Row],[x-vel]]^2+ssa_urop_maneuver_10004[[#This Row],[y-vel]]^2+ssa_urop_maneuver_10004[[#This Row],[z-vel]]^2)</f>
        <v>7.5856313163240463</v>
      </c>
    </row>
    <row r="941" spans="1:15" x14ac:dyDescent="0.35">
      <c r="A941">
        <v>10004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-2527.8900168452478</v>
      </c>
      <c r="I941">
        <v>4975.5688246548389</v>
      </c>
      <c r="J941">
        <v>4092.7923660736469</v>
      </c>
      <c r="K941">
        <v>-6.4083133307904037</v>
      </c>
      <c r="L941">
        <v>8.7224941923611549E-2</v>
      </c>
      <c r="M941">
        <v>-4.0648550440652844</v>
      </c>
      <c r="N941">
        <f>SQRT(ssa_urop_maneuver_10004[[#This Row],[x-pos]]^2+ssa_urop_maneuver_10004[[#This Row],[y-pos]]^2+ssa_urop_maneuver_10004[[#This Row],[z-pos]]^2)-6378</f>
        <v>542.79926149673247</v>
      </c>
      <c r="O941">
        <f>SQRT(ssa_urop_maneuver_10004[[#This Row],[x-vel]]^2+ssa_urop_maneuver_10004[[#This Row],[y-vel]]^2+ssa_urop_maneuver_10004[[#This Row],[z-vel]]^2)</f>
        <v>7.5892775983846157</v>
      </c>
    </row>
    <row r="942" spans="1:15" x14ac:dyDescent="0.35">
      <c r="A942">
        <v>10004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-5573.6917073373388</v>
      </c>
      <c r="I942">
        <v>3985.6917875786221</v>
      </c>
      <c r="J942">
        <v>970.07579500317308</v>
      </c>
      <c r="K942">
        <v>-3.3741460723757122</v>
      </c>
      <c r="L942">
        <v>-3.2682709998108028</v>
      </c>
      <c r="M942">
        <v>-5.9655907505781576</v>
      </c>
      <c r="N942">
        <f>SQRT(ssa_urop_maneuver_10004[[#This Row],[x-pos]]^2+ssa_urop_maneuver_10004[[#This Row],[y-pos]]^2+ssa_urop_maneuver_10004[[#This Row],[z-pos]]^2)-6378</f>
        <v>542.4642418022604</v>
      </c>
      <c r="O942">
        <f>SQRT(ssa_urop_maneuver_10004[[#This Row],[x-vel]]^2+ssa_urop_maneuver_10004[[#This Row],[y-vel]]^2+ssa_urop_maneuver_10004[[#This Row],[z-vel]]^2)</f>
        <v>7.5930711868990413</v>
      </c>
    </row>
    <row r="943" spans="1:15" x14ac:dyDescent="0.35">
      <c r="A943">
        <v>10004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-6289.8668739031409</v>
      </c>
      <c r="I943">
        <v>1330.1294175312501</v>
      </c>
      <c r="J943">
        <v>-2558.8373521287272</v>
      </c>
      <c r="K943">
        <v>1.0734671103033651</v>
      </c>
      <c r="L943">
        <v>-5.2613767867884844</v>
      </c>
      <c r="M943">
        <v>-5.3682783908218701</v>
      </c>
      <c r="N943">
        <f>SQRT(ssa_urop_maneuver_10004[[#This Row],[x-pos]]^2+ssa_urop_maneuver_10004[[#This Row],[y-pos]]^2+ssa_urop_maneuver_10004[[#This Row],[z-pos]]^2)-6378</f>
        <v>541.48828696568125</v>
      </c>
      <c r="O943">
        <f>SQRT(ssa_urop_maneuver_10004[[#This Row],[x-vel]]^2+ssa_urop_maneuver_10004[[#This Row],[y-vel]]^2+ssa_urop_maneuver_10004[[#This Row],[z-vel]]^2)</f>
        <v>7.5929460824389379</v>
      </c>
    </row>
    <row r="944" spans="1:15" x14ac:dyDescent="0.35">
      <c r="A944">
        <v>10004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-4377.9644914802848</v>
      </c>
      <c r="I944">
        <v>-1881.5964809428119</v>
      </c>
      <c r="J944">
        <v>-5016.1062850278167</v>
      </c>
      <c r="K944">
        <v>5.0664256938791263</v>
      </c>
      <c r="L944">
        <v>-5.0555116928093859</v>
      </c>
      <c r="M944">
        <v>-2.5253545068780889</v>
      </c>
      <c r="N944">
        <f>SQRT(ssa_urop_maneuver_10004[[#This Row],[x-pos]]^2+ssa_urop_maneuver_10004[[#This Row],[y-pos]]^2+ssa_urop_maneuver_10004[[#This Row],[z-pos]]^2)-6378</f>
        <v>540.69212123607758</v>
      </c>
      <c r="O944">
        <f>SQRT(ssa_urop_maneuver_10004[[#This Row],[x-vel]]^2+ssa_urop_maneuver_10004[[#This Row],[y-vel]]^2+ssa_urop_maneuver_10004[[#This Row],[z-vel]]^2)</f>
        <v>7.5897485579655726</v>
      </c>
    </row>
    <row r="945" spans="1:15" x14ac:dyDescent="0.35">
      <c r="A945">
        <v>10004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-640.07541113187153</v>
      </c>
      <c r="I945">
        <v>-4309.1438501333678</v>
      </c>
      <c r="J945">
        <v>-5376.2938244789893</v>
      </c>
      <c r="K945">
        <v>6.9410543645107019</v>
      </c>
      <c r="L945">
        <v>-2.743261300174642</v>
      </c>
      <c r="M945">
        <v>1.3677404394487029</v>
      </c>
      <c r="N945">
        <f>SQRT(ssa_urop_maneuver_10004[[#This Row],[x-pos]]^2+ssa_urop_maneuver_10004[[#This Row],[y-pos]]^2+ssa_urop_maneuver_10004[[#This Row],[z-pos]]^2)-6378</f>
        <v>541.7509016010672</v>
      </c>
      <c r="O945">
        <f>SQRT(ssa_urop_maneuver_10004[[#This Row],[x-vel]]^2+ssa_urop_maneuver_10004[[#This Row],[y-vel]]^2+ssa_urop_maneuver_10004[[#This Row],[z-vel]]^2)</f>
        <v>7.5877817682002595</v>
      </c>
    </row>
    <row r="946" spans="1:15" x14ac:dyDescent="0.35">
      <c r="A946">
        <v>10004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3364.4121233397832</v>
      </c>
      <c r="I946">
        <v>-4941.3719741010982</v>
      </c>
      <c r="J946">
        <v>-3490.5899468468779</v>
      </c>
      <c r="K946">
        <v>5.9228606469017429</v>
      </c>
      <c r="L946">
        <v>0.71302268410528558</v>
      </c>
      <c r="M946">
        <v>4.6900182093869711</v>
      </c>
      <c r="N946">
        <f>SQRT(ssa_urop_maneuver_10004[[#This Row],[x-pos]]^2+ssa_urop_maneuver_10004[[#This Row],[y-pos]]^2+ssa_urop_maneuver_10004[[#This Row],[z-pos]]^2)-6378</f>
        <v>544.47384243060787</v>
      </c>
      <c r="O946">
        <f>SQRT(ssa_urop_maneuver_10004[[#This Row],[x-vel]]^2+ssa_urop_maneuver_10004[[#This Row],[y-vel]]^2+ssa_urop_maneuver_10004[[#This Row],[z-vel]]^2)</f>
        <v>7.5884748398507202</v>
      </c>
    </row>
    <row r="947" spans="1:15" x14ac:dyDescent="0.35">
      <c r="A947">
        <v>10004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5965.4882487692284</v>
      </c>
      <c r="I947">
        <v>-3512.912022365776</v>
      </c>
      <c r="J947">
        <v>-145.58114354202689</v>
      </c>
      <c r="K947">
        <v>2.4320022316821679</v>
      </c>
      <c r="L947">
        <v>3.8760657215760288</v>
      </c>
      <c r="M947">
        <v>6.0541584077843922</v>
      </c>
      <c r="N947">
        <f>SQRT(ssa_urop_maneuver_10004[[#This Row],[x-pos]]^2+ssa_urop_maneuver_10004[[#This Row],[y-pos]]^2+ssa_urop_maneuver_10004[[#This Row],[z-pos]]^2)-6378</f>
        <v>546.5068266585431</v>
      </c>
      <c r="O947">
        <f>SQRT(ssa_urop_maneuver_10004[[#This Row],[x-vel]]^2+ssa_urop_maneuver_10004[[#This Row],[y-vel]]^2+ssa_urop_maneuver_10004[[#This Row],[z-vel]]^2)</f>
        <v>7.588896781445257</v>
      </c>
    </row>
    <row r="948" spans="1:15" x14ac:dyDescent="0.35">
      <c r="A948">
        <v>10004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6077.0851460596596</v>
      </c>
      <c r="I948">
        <v>-618.40193935171737</v>
      </c>
      <c r="J948">
        <v>3260.384488512449</v>
      </c>
      <c r="K948">
        <v>-2.0724553640109988</v>
      </c>
      <c r="L948">
        <v>5.4216200299481168</v>
      </c>
      <c r="M948">
        <v>4.8859848173123739</v>
      </c>
      <c r="N948">
        <f>SQRT(ssa_urop_maneuver_10004[[#This Row],[x-pos]]^2+ssa_urop_maneuver_10004[[#This Row],[y-pos]]^2+ssa_urop_maneuver_10004[[#This Row],[z-pos]]^2)-6378</f>
        <v>546.12390443625009</v>
      </c>
      <c r="O948">
        <f>SQRT(ssa_urop_maneuver_10004[[#This Row],[x-vel]]^2+ssa_urop_maneuver_10004[[#This Row],[y-vel]]^2+ssa_urop_maneuver_10004[[#This Row],[z-vel]]^2)</f>
        <v>7.5869547659096801</v>
      </c>
    </row>
    <row r="949" spans="1:15" x14ac:dyDescent="0.35">
      <c r="A949">
        <v>10004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3655.3990843923661</v>
      </c>
      <c r="I949">
        <v>2534.305668014144</v>
      </c>
      <c r="J949">
        <v>5304.0770070448161</v>
      </c>
      <c r="K949">
        <v>-5.706246053116284</v>
      </c>
      <c r="L949">
        <v>4.7067443688323332</v>
      </c>
      <c r="M949">
        <v>1.679648598226549</v>
      </c>
      <c r="N949">
        <f>SQRT(ssa_urop_maneuver_10004[[#This Row],[x-pos]]^2+ssa_urop_maneuver_10004[[#This Row],[y-pos]]^2+ssa_urop_maneuver_10004[[#This Row],[z-pos]]^2)-6378</f>
        <v>544.27423479933077</v>
      </c>
      <c r="O949">
        <f>SQRT(ssa_urop_maneuver_10004[[#This Row],[x-vel]]^2+ssa_urop_maneuver_10004[[#This Row],[y-vel]]^2+ssa_urop_maneuver_10004[[#This Row],[z-vel]]^2)</f>
        <v>7.5852426451475141</v>
      </c>
    </row>
    <row r="950" spans="1:15" x14ac:dyDescent="0.35">
      <c r="A950">
        <v>10004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-288.02863016521962</v>
      </c>
      <c r="I950">
        <v>4632.2386104596171</v>
      </c>
      <c r="J950">
        <v>5134.0953799530798</v>
      </c>
      <c r="K950">
        <v>-6.9624877057239161</v>
      </c>
      <c r="L950">
        <v>2.0326599773463352</v>
      </c>
      <c r="M950">
        <v>-2.226211814336692</v>
      </c>
      <c r="N950">
        <f>SQRT(ssa_urop_maneuver_10004[[#This Row],[x-pos]]^2+ssa_urop_maneuver_10004[[#This Row],[y-pos]]^2+ssa_urop_maneuver_10004[[#This Row],[z-pos]]^2)-6378</f>
        <v>542.94866376591926</v>
      </c>
      <c r="O950">
        <f>SQRT(ssa_urop_maneuver_10004[[#This Row],[x-vel]]^2+ssa_urop_maneuver_10004[[#This Row],[y-vel]]^2+ssa_urop_maneuver_10004[[#This Row],[z-vel]]^2)</f>
        <v>7.5870917140993193</v>
      </c>
    </row>
    <row r="951" spans="1:15" x14ac:dyDescent="0.35">
      <c r="A951">
        <v>10004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-4110.8527384894142</v>
      </c>
      <c r="I951">
        <v>4800.3402714369249</v>
      </c>
      <c r="J951">
        <v>2819.893935022174</v>
      </c>
      <c r="K951">
        <v>-5.3169509308425491</v>
      </c>
      <c r="L951">
        <v>-1.494327200813155</v>
      </c>
      <c r="M951">
        <v>-5.2084147042688329</v>
      </c>
      <c r="N951">
        <f>SQRT(ssa_urop_maneuver_10004[[#This Row],[x-pos]]^2+ssa_urop_maneuver_10004[[#This Row],[y-pos]]^2+ssa_urop_maneuver_10004[[#This Row],[z-pos]]^2)-6378</f>
        <v>542.56202659147402</v>
      </c>
      <c r="O951">
        <f>SQRT(ssa_urop_maneuver_10004[[#This Row],[x-vel]]^2+ssa_urop_maneuver_10004[[#This Row],[y-vel]]^2+ssa_urop_maneuver_10004[[#This Row],[z-vel]]^2)</f>
        <v>7.5914797448008331</v>
      </c>
    </row>
    <row r="952" spans="1:15" x14ac:dyDescent="0.35">
      <c r="A952">
        <v>10004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-6216.5411182640464</v>
      </c>
      <c r="I952">
        <v>2964.1203662640469</v>
      </c>
      <c r="J952">
        <v>-674.41251584290967</v>
      </c>
      <c r="K952">
        <v>-1.445841020818013</v>
      </c>
      <c r="L952">
        <v>-4.4043760695746874</v>
      </c>
      <c r="M952">
        <v>-6.0145726808183362</v>
      </c>
      <c r="N952">
        <f>SQRT(ssa_urop_maneuver_10004[[#This Row],[x-pos]]^2+ssa_urop_maneuver_10004[[#This Row],[y-pos]]^2+ssa_urop_maneuver_10004[[#This Row],[z-pos]]^2)-6378</f>
        <v>541.98737443172467</v>
      </c>
      <c r="O952">
        <f>SQRT(ssa_urop_maneuver_10004[[#This Row],[x-vel]]^2+ssa_urop_maneuver_10004[[#This Row],[y-vel]]^2+ssa_urop_maneuver_10004[[#This Row],[z-vel]]^2)</f>
        <v>7.5936861505179758</v>
      </c>
    </row>
    <row r="953" spans="1:15" x14ac:dyDescent="0.35">
      <c r="A953">
        <v>10004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-5723.4430192928539</v>
      </c>
      <c r="I953">
        <v>-111.2524457312158</v>
      </c>
      <c r="J953">
        <v>-3886.1142108408549</v>
      </c>
      <c r="K953">
        <v>3.0284623910081598</v>
      </c>
      <c r="L953">
        <v>-5.4737223994706223</v>
      </c>
      <c r="M953">
        <v>-4.30112207284487</v>
      </c>
      <c r="N953">
        <f>SQRT(ssa_urop_maneuver_10004[[#This Row],[x-pos]]^2+ssa_urop_maneuver_10004[[#This Row],[y-pos]]^2+ssa_urop_maneuver_10004[[#This Row],[z-pos]]^2)-6378</f>
        <v>540.96385027935503</v>
      </c>
      <c r="O953">
        <f>SQRT(ssa_urop_maneuver_10004[[#This Row],[x-vel]]^2+ssa_urop_maneuver_10004[[#This Row],[y-vel]]^2+ssa_urop_maneuver_10004[[#This Row],[z-vel]]^2)</f>
        <v>7.5916317380211904</v>
      </c>
    </row>
    <row r="954" spans="1:15" x14ac:dyDescent="0.35">
      <c r="A954">
        <v>10004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-2840.708536441311</v>
      </c>
      <c r="I954">
        <v>-3140.681527206491</v>
      </c>
      <c r="J954">
        <v>-5471.6046409790806</v>
      </c>
      <c r="K954">
        <v>6.230739476902837</v>
      </c>
      <c r="L954">
        <v>-4.2583262395274568</v>
      </c>
      <c r="M954">
        <v>-0.79275304749317943</v>
      </c>
      <c r="N954">
        <f>SQRT(ssa_urop_maneuver_10004[[#This Row],[x-pos]]^2+ssa_urop_maneuver_10004[[#This Row],[y-pos]]^2+ssa_urop_maneuver_10004[[#This Row],[z-pos]]^2)-6378</f>
        <v>540.95677046261426</v>
      </c>
      <c r="O954">
        <f>SQRT(ssa_urop_maneuver_10004[[#This Row],[x-vel]]^2+ssa_urop_maneuver_10004[[#This Row],[y-vel]]^2+ssa_urop_maneuver_10004[[#This Row],[z-vel]]^2)</f>
        <v>7.5884065643317511</v>
      </c>
    </row>
    <row r="955" spans="1:15" x14ac:dyDescent="0.35">
      <c r="A955">
        <v>10004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1226.0569110251899</v>
      </c>
      <c r="I955">
        <v>-4861.5802437010334</v>
      </c>
      <c r="J955">
        <v>-4770.9900382742017</v>
      </c>
      <c r="K955">
        <v>6.8336818300513391</v>
      </c>
      <c r="L955">
        <v>-1.2699437427572859</v>
      </c>
      <c r="M955">
        <v>3.0433445915094381</v>
      </c>
      <c r="N955">
        <f>SQRT(ssa_urop_maneuver_10004[[#This Row],[x-pos]]^2+ssa_urop_maneuver_10004[[#This Row],[y-pos]]^2+ssa_urop_maneuver_10004[[#This Row],[z-pos]]^2)-6378</f>
        <v>543.0204421261833</v>
      </c>
      <c r="O955">
        <f>SQRT(ssa_urop_maneuver_10004[[#This Row],[x-vel]]^2+ssa_urop_maneuver_10004[[#This Row],[y-vel]]^2+ssa_urop_maneuver_10004[[#This Row],[z-vel]]^2)</f>
        <v>7.5877474105831926</v>
      </c>
    </row>
    <row r="956" spans="1:15" x14ac:dyDescent="0.35">
      <c r="A956">
        <v>10004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4781.5687693311111</v>
      </c>
      <c r="I956">
        <v>-4556.4580259213744</v>
      </c>
      <c r="J956">
        <v>-2076.9602239903879</v>
      </c>
      <c r="K956">
        <v>4.5873473584294846</v>
      </c>
      <c r="L956">
        <v>2.2510028130683071</v>
      </c>
      <c r="M956">
        <v>5.6105917752610814</v>
      </c>
      <c r="N956">
        <f>SQRT(ssa_urop_maneuver_10004[[#This Row],[x-pos]]^2+ssa_urop_maneuver_10004[[#This Row],[y-pos]]^2+ssa_urop_maneuver_10004[[#This Row],[z-pos]]^2)-6378</f>
        <v>545.76150729241635</v>
      </c>
      <c r="O956">
        <f>SQRT(ssa_urop_maneuver_10004[[#This Row],[x-vel]]^2+ssa_urop_maneuver_10004[[#This Row],[y-vel]]^2+ssa_urop_maneuver_10004[[#This Row],[z-vel]]^2)</f>
        <v>7.5887752318775847</v>
      </c>
    </row>
    <row r="957" spans="1:15" x14ac:dyDescent="0.35">
      <c r="A957">
        <v>10004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6341.9258269292413</v>
      </c>
      <c r="I957">
        <v>-2350.3679422268465</v>
      </c>
      <c r="J957">
        <v>1485.7108628786571</v>
      </c>
      <c r="K957">
        <v>0.42502953474037619</v>
      </c>
      <c r="L957">
        <v>4.8354993169758229</v>
      </c>
      <c r="M957">
        <v>5.8324471848662469</v>
      </c>
      <c r="N957">
        <f>SQRT(ssa_urop_maneuver_10004[[#This Row],[x-pos]]^2+ssa_urop_maneuver_10004[[#This Row],[y-pos]]^2+ssa_urop_maneuver_10004[[#This Row],[z-pos]]^2)-6378</f>
        <v>546.70861669972692</v>
      </c>
      <c r="O957">
        <f>SQRT(ssa_urop_maneuver_10004[[#This Row],[x-vel]]^2+ssa_urop_maneuver_10004[[#This Row],[y-vel]]^2+ssa_urop_maneuver_10004[[#This Row],[z-vel]]^2)</f>
        <v>7.5881581371324547</v>
      </c>
    </row>
    <row r="958" spans="1:15" x14ac:dyDescent="0.35">
      <c r="A958">
        <v>10004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5256.6708679556559</v>
      </c>
      <c r="I958">
        <v>836.46732432238105</v>
      </c>
      <c r="J958">
        <v>4427.2102330313619</v>
      </c>
      <c r="K958">
        <v>-3.909895425531142</v>
      </c>
      <c r="L958">
        <v>5.4017032670482577</v>
      </c>
      <c r="M958">
        <v>3.616573953138376</v>
      </c>
      <c r="N958">
        <f>SQRT(ssa_urop_maneuver_10004[[#This Row],[x-pos]]^2+ssa_urop_maneuver_10004[[#This Row],[y-pos]]^2+ssa_urop_maneuver_10004[[#This Row],[z-pos]]^2)-6378</f>
        <v>545.32699257591867</v>
      </c>
      <c r="O958">
        <f>SQRT(ssa_urop_maneuver_10004[[#This Row],[x-vel]]^2+ssa_urop_maneuver_10004[[#This Row],[y-vel]]^2+ssa_urop_maneuver_10004[[#This Row],[z-vel]]^2)</f>
        <v>7.5858610310463837</v>
      </c>
    </row>
    <row r="959" spans="1:15" x14ac:dyDescent="0.35">
      <c r="A959">
        <v>10004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1981.713120440352</v>
      </c>
      <c r="I959">
        <v>3675.2934765763021</v>
      </c>
      <c r="J959">
        <v>5520.0958068873306</v>
      </c>
      <c r="K959">
        <v>-6.6108799835662344</v>
      </c>
      <c r="L959">
        <v>3.7184764390622642</v>
      </c>
      <c r="M959">
        <v>-0.1055020969883927</v>
      </c>
      <c r="N959">
        <f>SQRT(ssa_urop_maneuver_10004[[#This Row],[x-pos]]^2+ssa_urop_maneuver_10004[[#This Row],[y-pos]]^2+ssa_urop_maneuver_10004[[#This Row],[z-pos]]^2)-6378</f>
        <v>543.44686809808991</v>
      </c>
      <c r="O959">
        <f>SQRT(ssa_urop_maneuver_10004[[#This Row],[x-vel]]^2+ssa_urop_maneuver_10004[[#This Row],[y-vel]]^2+ssa_urop_maneuver_10004[[#This Row],[z-vel]]^2)</f>
        <v>7.5856398462784149</v>
      </c>
    </row>
    <row r="960" spans="1:15" x14ac:dyDescent="0.35">
      <c r="A960">
        <v>10004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-2118.0178969853059</v>
      </c>
      <c r="I960">
        <v>4984.0914097898012</v>
      </c>
      <c r="J960">
        <v>4308.9946752247488</v>
      </c>
      <c r="K960">
        <v>-6.5594569227962261</v>
      </c>
      <c r="L960">
        <v>0.48489262474816142</v>
      </c>
      <c r="M960">
        <v>-3.7860379720312798</v>
      </c>
      <c r="N960">
        <f>SQRT(ssa_urop_maneuver_10004[[#This Row],[x-pos]]^2+ssa_urop_maneuver_10004[[#This Row],[y-pos]]^2+ssa_urop_maneuver_10004[[#This Row],[z-pos]]^2)-6378</f>
        <v>542.59261221217912</v>
      </c>
      <c r="O960">
        <f>SQRT(ssa_urop_maneuver_10004[[#This Row],[x-vel]]^2+ssa_urop_maneuver_10004[[#This Row],[y-vel]]^2+ssa_urop_maneuver_10004[[#This Row],[z-vel]]^2)</f>
        <v>7.5891817414802514</v>
      </c>
    </row>
    <row r="961" spans="1:15" x14ac:dyDescent="0.35">
      <c r="A961">
        <v>10004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-5333.7253742878102</v>
      </c>
      <c r="I961">
        <v>4214.3127874527609</v>
      </c>
      <c r="J961">
        <v>1296.559738826795</v>
      </c>
      <c r="K961">
        <v>-3.7687966604561178</v>
      </c>
      <c r="L961">
        <v>-2.95906109853376</v>
      </c>
      <c r="M961">
        <v>-5.8903728298149822</v>
      </c>
      <c r="N961">
        <f>SQRT(ssa_urop_maneuver_10004[[#This Row],[x-pos]]^2+ssa_urop_maneuver_10004[[#This Row],[y-pos]]^2+ssa_urop_maneuver_10004[[#This Row],[z-pos]]^2)-6378</f>
        <v>542.26919961616113</v>
      </c>
      <c r="O961">
        <f>SQRT(ssa_urop_maneuver_10004[[#This Row],[x-vel]]^2+ssa_urop_maneuver_10004[[#This Row],[y-vel]]^2+ssa_urop_maneuver_10004[[#This Row],[z-vel]]^2)</f>
        <v>7.5931787103257076</v>
      </c>
    </row>
    <row r="962" spans="1:15" x14ac:dyDescent="0.35">
      <c r="A962">
        <v>10004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-6319.9836099399799</v>
      </c>
      <c r="I962">
        <v>1683.3649922603699</v>
      </c>
      <c r="J962">
        <v>-2258.851610506928</v>
      </c>
      <c r="K962">
        <v>0.60079835788458968</v>
      </c>
      <c r="L962">
        <v>-5.1703808120334571</v>
      </c>
      <c r="M962">
        <v>-5.5285610595975534</v>
      </c>
      <c r="N962">
        <f>SQRT(ssa_urop_maneuver_10004[[#This Row],[x-pos]]^2+ssa_urop_maneuver_10004[[#This Row],[y-pos]]^2+ssa_urop_maneuver_10004[[#This Row],[z-pos]]^2)-6378</f>
        <v>541.41624166139263</v>
      </c>
      <c r="O962">
        <f>SQRT(ssa_urop_maneuver_10004[[#This Row],[x-vel]]^2+ssa_urop_maneuver_10004[[#This Row],[y-vel]]^2+ssa_urop_maneuver_10004[[#This Row],[z-vel]]^2)</f>
        <v>7.5933381195610536</v>
      </c>
    </row>
    <row r="963" spans="1:15" x14ac:dyDescent="0.35">
      <c r="A963">
        <v>10004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-4664.9912803508832</v>
      </c>
      <c r="I963">
        <v>-1551.3778478269869</v>
      </c>
      <c r="J963">
        <v>-4868.1167414536358</v>
      </c>
      <c r="K963">
        <v>4.7137241268154897</v>
      </c>
      <c r="L963">
        <v>-5.2202263380397156</v>
      </c>
      <c r="M963">
        <v>-2.8530970704449499</v>
      </c>
      <c r="N963">
        <f>SQRT(ssa_urop_maneuver_10004[[#This Row],[x-pos]]^2+ssa_urop_maneuver_10004[[#This Row],[y-pos]]^2+ssa_urop_maneuver_10004[[#This Row],[z-pos]]^2)-6378</f>
        <v>540.63263086711595</v>
      </c>
      <c r="O963">
        <f>SQRT(ssa_urop_maneuver_10004[[#This Row],[x-vel]]^2+ssa_urop_maneuver_10004[[#This Row],[y-vel]]^2+ssa_urop_maneuver_10004[[#This Row],[z-vel]]^2)</f>
        <v>7.5901331383229076</v>
      </c>
    </row>
    <row r="964" spans="1:15" x14ac:dyDescent="0.35">
      <c r="A964">
        <v>10004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-1063.86552890862</v>
      </c>
      <c r="I964">
        <v>-4139.4910172661675</v>
      </c>
      <c r="J964">
        <v>-5441.816201502259</v>
      </c>
      <c r="K964">
        <v>6.8542139737248302</v>
      </c>
      <c r="L964">
        <v>-3.0944068676669909</v>
      </c>
      <c r="M964">
        <v>1.0094980457146909</v>
      </c>
      <c r="N964">
        <f>SQRT(ssa_urop_maneuver_10004[[#This Row],[x-pos]]^2+ssa_urop_maneuver_10004[[#This Row],[y-pos]]^2+ssa_urop_maneuver_10004[[#This Row],[z-pos]]^2)-6378</f>
        <v>541.57797243153982</v>
      </c>
      <c r="O964">
        <f>SQRT(ssa_urop_maneuver_10004[[#This Row],[x-vel]]^2+ssa_urop_maneuver_10004[[#This Row],[y-vel]]^2+ssa_urop_maneuver_10004[[#This Row],[z-vel]]^2)</f>
        <v>7.587798716661581</v>
      </c>
    </row>
    <row r="965" spans="1:15" x14ac:dyDescent="0.35">
      <c r="A965">
        <v>10004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2980.4994318434742</v>
      </c>
      <c r="I965">
        <v>-5003.0109658619576</v>
      </c>
      <c r="J965">
        <v>-3742.277418402949</v>
      </c>
      <c r="K965">
        <v>6.137931833670339</v>
      </c>
      <c r="L965">
        <v>0.32105082745533942</v>
      </c>
      <c r="M965">
        <v>4.4502641470687845</v>
      </c>
      <c r="N965">
        <f>SQRT(ssa_urop_maneuver_10004[[#This Row],[x-pos]]^2+ssa_urop_maneuver_10004[[#This Row],[y-pos]]^2+ssa_urop_maneuver_10004[[#This Row],[z-pos]]^2)-6378</f>
        <v>544.29267396596788</v>
      </c>
      <c r="O965">
        <f>SQRT(ssa_urop_maneuver_10004[[#This Row],[x-vel]]^2+ssa_urop_maneuver_10004[[#This Row],[y-vel]]^2+ssa_urop_maneuver_10004[[#This Row],[z-vel]]^2)</f>
        <v>7.5882891225413482</v>
      </c>
    </row>
    <row r="966" spans="1:15" x14ac:dyDescent="0.35">
      <c r="A966">
        <v>10004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5781.7104565661102</v>
      </c>
      <c r="I966">
        <v>-3780.438985362171</v>
      </c>
      <c r="J966">
        <v>-478.3791105558044</v>
      </c>
      <c r="K966">
        <v>2.8598090252046982</v>
      </c>
      <c r="L966">
        <v>3.6067934940546831</v>
      </c>
      <c r="M966">
        <v>6.0335119548877501</v>
      </c>
      <c r="N966">
        <f>SQRT(ssa_urop_maneuver_10004[[#This Row],[x-pos]]^2+ssa_urop_maneuver_10004[[#This Row],[y-pos]]^2+ssa_urop_maneuver_10004[[#This Row],[z-pos]]^2)-6378</f>
        <v>546.50296404212895</v>
      </c>
      <c r="O966">
        <f>SQRT(ssa_urop_maneuver_10004[[#This Row],[x-vel]]^2+ssa_urop_maneuver_10004[[#This Row],[y-vel]]^2+ssa_urop_maneuver_10004[[#This Row],[z-vel]]^2)</f>
        <v>7.5888558741862289</v>
      </c>
    </row>
    <row r="967" spans="1:15" x14ac:dyDescent="0.35">
      <c r="A967">
        <v>10004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6170.1490339471802</v>
      </c>
      <c r="I967">
        <v>-980.26741905618007</v>
      </c>
      <c r="J967">
        <v>2985.6788939281082</v>
      </c>
      <c r="K967">
        <v>-1.6111049452667769</v>
      </c>
      <c r="L967">
        <v>5.3878359693829703</v>
      </c>
      <c r="M967">
        <v>5.093116126920993</v>
      </c>
      <c r="N967">
        <f>SQRT(ssa_urop_maneuver_10004[[#This Row],[x-pos]]^2+ssa_urop_maneuver_10004[[#This Row],[y-pos]]^2+ssa_urop_maneuver_10004[[#This Row],[z-pos]]^2)-6378</f>
        <v>546.30081464043269</v>
      </c>
      <c r="O967">
        <f>SQRT(ssa_urop_maneuver_10004[[#This Row],[x-vel]]^2+ssa_urop_maneuver_10004[[#This Row],[y-vel]]^2+ssa_urop_maneuver_10004[[#This Row],[z-vel]]^2)</f>
        <v>7.5871119314230953</v>
      </c>
    </row>
    <row r="968" spans="1:15" x14ac:dyDescent="0.35">
      <c r="A968">
        <v>10004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3986.1967438487209</v>
      </c>
      <c r="I968">
        <v>2228.9571831958851</v>
      </c>
      <c r="J968">
        <v>5202.1019380140451</v>
      </c>
      <c r="K968">
        <v>-5.403689264117066</v>
      </c>
      <c r="L968">
        <v>4.9219449327009626</v>
      </c>
      <c r="M968">
        <v>2.0273383983484772</v>
      </c>
      <c r="N968">
        <f>SQRT(ssa_urop_maneuver_10004[[#This Row],[x-pos]]^2+ssa_urop_maneuver_10004[[#This Row],[y-pos]]^2+ssa_urop_maneuver_10004[[#This Row],[z-pos]]^2)-6378</f>
        <v>544.41859314215162</v>
      </c>
      <c r="O968">
        <f>SQRT(ssa_urop_maneuver_10004[[#This Row],[x-vel]]^2+ssa_urop_maneuver_10004[[#This Row],[y-vel]]^2+ssa_urop_maneuver_10004[[#This Row],[z-vel]]^2)</f>
        <v>7.5852159207957222</v>
      </c>
    </row>
    <row r="969" spans="1:15" x14ac:dyDescent="0.35">
      <c r="A969">
        <v>10004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142.68850385232091</v>
      </c>
      <c r="I969">
        <v>4510.4939508427778</v>
      </c>
      <c r="J969">
        <v>5247.332879289932</v>
      </c>
      <c r="K969">
        <v>-6.9441095380299034</v>
      </c>
      <c r="L969">
        <v>2.407422206816952</v>
      </c>
      <c r="M969">
        <v>-1.8824568633789549</v>
      </c>
      <c r="N969">
        <f>SQRT(ssa_urop_maneuver_10004[[#This Row],[x-pos]]^2+ssa_urop_maneuver_10004[[#This Row],[y-pos]]^2+ssa_urop_maneuver_10004[[#This Row],[z-pos]]^2)-6378</f>
        <v>542.94054560491622</v>
      </c>
      <c r="O969">
        <f>SQRT(ssa_urop_maneuver_10004[[#This Row],[x-vel]]^2+ssa_urop_maneuver_10004[[#This Row],[y-vel]]^2+ssa_urop_maneuver_10004[[#This Row],[z-vel]]^2)</f>
        <v>7.5868295618470176</v>
      </c>
    </row>
    <row r="970" spans="1:15" x14ac:dyDescent="0.35">
      <c r="A970">
        <v>10004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-3759.7360615542771</v>
      </c>
      <c r="I970">
        <v>4913.1591857013436</v>
      </c>
      <c r="J970">
        <v>3101.3292521567541</v>
      </c>
      <c r="K970">
        <v>-5.5912566910043289</v>
      </c>
      <c r="L970">
        <v>-1.115563260013511</v>
      </c>
      <c r="M970">
        <v>-5.0120310265010204</v>
      </c>
      <c r="N970">
        <f>SQRT(ssa_urop_maneuver_10004[[#This Row],[x-pos]]^2+ssa_urop_maneuver_10004[[#This Row],[y-pos]]^2+ssa_urop_maneuver_10004[[#This Row],[z-pos]]^2)-6378</f>
        <v>542.47625289447296</v>
      </c>
      <c r="O970">
        <f>SQRT(ssa_urop_maneuver_10004[[#This Row],[x-vel]]^2+ssa_urop_maneuver_10004[[#This Row],[y-vel]]^2+ssa_urop_maneuver_10004[[#This Row],[z-vel]]^2)</f>
        <v>7.5912507390022048</v>
      </c>
    </row>
    <row r="971" spans="1:15" x14ac:dyDescent="0.35">
      <c r="A971">
        <v>10004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-6091.8353635651674</v>
      </c>
      <c r="I971">
        <v>3264.6450355720549</v>
      </c>
      <c r="J971">
        <v>-342.41138231283122</v>
      </c>
      <c r="K971">
        <v>-1.8986485100165331</v>
      </c>
      <c r="L971">
        <v>-4.1804000662573504</v>
      </c>
      <c r="M971">
        <v>-6.0486489120992459</v>
      </c>
      <c r="N971">
        <f>SQRT(ssa_urop_maneuver_10004[[#This Row],[x-pos]]^2+ssa_urop_maneuver_10004[[#This Row],[y-pos]]^2+ssa_urop_maneuver_10004[[#This Row],[z-pos]]^2)-6378</f>
        <v>541.94298096493003</v>
      </c>
      <c r="O971">
        <f>SQRT(ssa_urop_maneuver_10004[[#This Row],[x-vel]]^2+ssa_urop_maneuver_10004[[#This Row],[y-vel]]^2+ssa_urop_maneuver_10004[[#This Row],[z-vel]]^2)</f>
        <v>7.5938636108631723</v>
      </c>
    </row>
    <row r="972" spans="1:15" x14ac:dyDescent="0.35">
      <c r="A972">
        <v>10004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-5877.0405862191701</v>
      </c>
      <c r="I972">
        <v>251.27223380908001</v>
      </c>
      <c r="J972">
        <v>-3642.6022093597981</v>
      </c>
      <c r="K972">
        <v>2.5874877190599341</v>
      </c>
      <c r="L972">
        <v>-5.4984554811919439</v>
      </c>
      <c r="M972">
        <v>-4.5510696113943592</v>
      </c>
      <c r="N972">
        <f>SQRT(ssa_urop_maneuver_10004[[#This Row],[x-pos]]^2+ssa_urop_maneuver_10004[[#This Row],[y-pos]]^2+ssa_urop_maneuver_10004[[#This Row],[z-pos]]^2)-6378</f>
        <v>540.90848640041349</v>
      </c>
      <c r="O972">
        <f>SQRT(ssa_urop_maneuver_10004[[#This Row],[x-vel]]^2+ssa_urop_maneuver_10004[[#This Row],[y-vel]]^2+ssa_urop_maneuver_10004[[#This Row],[z-vel]]^2)</f>
        <v>7.5921235489613128</v>
      </c>
    </row>
    <row r="973" spans="1:15" x14ac:dyDescent="0.35">
      <c r="A973">
        <v>10004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-3207.8565979091318</v>
      </c>
      <c r="I973">
        <v>-2867.509251322499</v>
      </c>
      <c r="J973">
        <v>-5418.1006059788251</v>
      </c>
      <c r="K973">
        <v>5.9854775489498362</v>
      </c>
      <c r="L973">
        <v>-4.5204292547811873</v>
      </c>
      <c r="M973">
        <v>-1.1530841057437871</v>
      </c>
      <c r="N973">
        <f>SQRT(ssa_urop_maneuver_10004[[#This Row],[x-pos]]^2+ssa_urop_maneuver_10004[[#This Row],[y-pos]]^2+ssa_urop_maneuver_10004[[#This Row],[z-pos]]^2)-6378</f>
        <v>540.7258534846851</v>
      </c>
      <c r="O973">
        <f>SQRT(ssa_urop_maneuver_10004[[#This Row],[x-vel]]^2+ssa_urop_maneuver_10004[[#This Row],[y-vel]]^2+ssa_urop_maneuver_10004[[#This Row],[z-vel]]^2)</f>
        <v>7.5887960238356049</v>
      </c>
    </row>
    <row r="974" spans="1:15" x14ac:dyDescent="0.35">
      <c r="A974">
        <v>10004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798.63860858976352</v>
      </c>
      <c r="I974">
        <v>-4791.3877211935906</v>
      </c>
      <c r="J974">
        <v>-4929.4816764759044</v>
      </c>
      <c r="K974">
        <v>6.8852794699088129</v>
      </c>
      <c r="L974">
        <v>-1.6600348229511841</v>
      </c>
      <c r="M974">
        <v>2.7225425434858002</v>
      </c>
      <c r="N974">
        <f>SQRT(ssa_urop_maneuver_10004[[#This Row],[x-pos]]^2+ssa_urop_maneuver_10004[[#This Row],[y-pos]]^2+ssa_urop_maneuver_10004[[#This Row],[z-pos]]^2)-6378</f>
        <v>542.62204723293507</v>
      </c>
      <c r="O974">
        <f>SQRT(ssa_urop_maneuver_10004[[#This Row],[x-vel]]^2+ssa_urop_maneuver_10004[[#This Row],[y-vel]]^2+ssa_urop_maneuver_10004[[#This Row],[z-vel]]^2)</f>
        <v>7.587820958170302</v>
      </c>
    </row>
    <row r="975" spans="1:15" x14ac:dyDescent="0.35">
      <c r="A975">
        <v>10004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4472.0706445639553</v>
      </c>
      <c r="I975">
        <v>-4718.5270026523458</v>
      </c>
      <c r="J975">
        <v>-2381.2537123686971</v>
      </c>
      <c r="K975">
        <v>4.9146241419386003</v>
      </c>
      <c r="L975">
        <v>1.89501510874003</v>
      </c>
      <c r="M975">
        <v>5.4631579379889796</v>
      </c>
      <c r="N975">
        <f>SQRT(ssa_urop_maneuver_10004[[#This Row],[x-pos]]^2+ssa_urop_maneuver_10004[[#This Row],[y-pos]]^2+ssa_urop_maneuver_10004[[#This Row],[z-pos]]^2)-6378</f>
        <v>545.45882976129997</v>
      </c>
      <c r="O975">
        <f>SQRT(ssa_urop_maneuver_10004[[#This Row],[x-vel]]^2+ssa_urop_maneuver_10004[[#This Row],[y-vel]]^2+ssa_urop_maneuver_10004[[#This Row],[z-vel]]^2)</f>
        <v>7.5888541542376942</v>
      </c>
    </row>
    <row r="976" spans="1:15" x14ac:dyDescent="0.35">
      <c r="A976">
        <v>10004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6279.485853380872</v>
      </c>
      <c r="I976">
        <v>-2677.127846868555</v>
      </c>
      <c r="J976">
        <v>1162.8799387018919</v>
      </c>
      <c r="K976">
        <v>0.89122618707429768</v>
      </c>
      <c r="L976">
        <v>4.662528506903767</v>
      </c>
      <c r="M976">
        <v>5.9203338782497106</v>
      </c>
      <c r="N976">
        <f>SQRT(ssa_urop_maneuver_10004[[#This Row],[x-pos]]^2+ssa_urop_maneuver_10004[[#This Row],[y-pos]]^2+ssa_urop_maneuver_10004[[#This Row],[z-pos]]^2)-6378</f>
        <v>546.6838081695023</v>
      </c>
      <c r="O976">
        <f>SQRT(ssa_urop_maneuver_10004[[#This Row],[x-vel]]^2+ssa_urop_maneuver_10004[[#This Row],[y-vel]]^2+ssa_urop_maneuver_10004[[#This Row],[z-vel]]^2)</f>
        <v>7.588399661599837</v>
      </c>
    </row>
    <row r="977" spans="1:15" x14ac:dyDescent="0.35">
      <c r="A977">
        <v>10004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5466.9996835996326</v>
      </c>
      <c r="I977">
        <v>481.41394563886422</v>
      </c>
      <c r="J977">
        <v>4220.7783426301266</v>
      </c>
      <c r="K977">
        <v>-3.499824115113658</v>
      </c>
      <c r="L977">
        <v>5.4836442116124884</v>
      </c>
      <c r="M977">
        <v>3.9024305680571612</v>
      </c>
      <c r="N977">
        <f>SQRT(ssa_urop_maneuver_10004[[#This Row],[x-pos]]^2+ssa_urop_maneuver_10004[[#This Row],[y-pos]]^2+ssa_urop_maneuver_10004[[#This Row],[z-pos]]^2)-6378</f>
        <v>545.49729148134975</v>
      </c>
      <c r="O977">
        <f>SQRT(ssa_urop_maneuver_10004[[#This Row],[x-vel]]^2+ssa_urop_maneuver_10004[[#This Row],[y-vel]]^2+ssa_urop_maneuver_10004[[#This Row],[z-vel]]^2)</f>
        <v>7.5860455452619835</v>
      </c>
    </row>
    <row r="978" spans="1:15" x14ac:dyDescent="0.35">
      <c r="A978">
        <v>10004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2376.877973367913</v>
      </c>
      <c r="I978">
        <v>3439.8005955921149</v>
      </c>
      <c r="J978">
        <v>5516.0414116031188</v>
      </c>
      <c r="K978">
        <v>-6.4269206749246246</v>
      </c>
      <c r="L978">
        <v>4.0206500625936528</v>
      </c>
      <c r="M978">
        <v>0.25887692496034392</v>
      </c>
      <c r="N978">
        <f>SQRT(ssa_urop_maneuver_10004[[#This Row],[x-pos]]^2+ssa_urop_maneuver_10004[[#This Row],[y-pos]]^2+ssa_urop_maneuver_10004[[#This Row],[z-pos]]^2)-6378</f>
        <v>543.59590645379649</v>
      </c>
      <c r="O978">
        <f>SQRT(ssa_urop_maneuver_10004[[#This Row],[x-vel]]^2+ssa_urop_maneuver_10004[[#This Row],[y-vel]]^2+ssa_urop_maneuver_10004[[#This Row],[z-vel]]^2)</f>
        <v>7.5853776141919829</v>
      </c>
    </row>
    <row r="979" spans="1:15" x14ac:dyDescent="0.35">
      <c r="A979">
        <v>10004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-1702.506477053319</v>
      </c>
      <c r="I979">
        <v>4966.3300745698807</v>
      </c>
      <c r="J979">
        <v>4509.197567339439</v>
      </c>
      <c r="K979">
        <v>-6.6782940716923687</v>
      </c>
      <c r="L979">
        <v>0.88233051835050769</v>
      </c>
      <c r="M979">
        <v>-3.4942508582438001</v>
      </c>
      <c r="N979">
        <f>SQRT(ssa_urop_maneuver_10004[[#This Row],[x-pos]]^2+ssa_urop_maneuver_10004[[#This Row],[y-pos]]^2+ssa_urop_maneuver_10004[[#This Row],[z-pos]]^2)-6378</f>
        <v>542.68099360790438</v>
      </c>
      <c r="O979">
        <f>SQRT(ssa_urop_maneuver_10004[[#This Row],[x-vel]]^2+ssa_urop_maneuver_10004[[#This Row],[y-vel]]^2+ssa_urop_maneuver_10004[[#This Row],[z-vel]]^2)</f>
        <v>7.5886697063419257</v>
      </c>
    </row>
    <row r="980" spans="1:15" x14ac:dyDescent="0.35">
      <c r="A980">
        <v>10004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-5071.3892044214808</v>
      </c>
      <c r="I980">
        <v>4422.1513866157202</v>
      </c>
      <c r="J980">
        <v>1617.764054146995</v>
      </c>
      <c r="K980">
        <v>-4.1421383321198464</v>
      </c>
      <c r="L980">
        <v>-2.6319373886538449</v>
      </c>
      <c r="M980">
        <v>-5.7937463069920554</v>
      </c>
      <c r="N980">
        <f>SQRT(ssa_urop_maneuver_10004[[#This Row],[x-pos]]^2+ssa_urop_maneuver_10004[[#This Row],[y-pos]]^2+ssa_urop_maneuver_10004[[#This Row],[z-pos]]^2)-6378</f>
        <v>542.37368093372515</v>
      </c>
      <c r="O980">
        <f>SQRT(ssa_urop_maneuver_10004[[#This Row],[x-vel]]^2+ssa_urop_maneuver_10004[[#This Row],[y-vel]]^2+ssa_urop_maneuver_10004[[#This Row],[z-vel]]^2)</f>
        <v>7.5928848700605682</v>
      </c>
    </row>
    <row r="981" spans="1:15" x14ac:dyDescent="0.35">
      <c r="A981">
        <v>10004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-6320.720785008014</v>
      </c>
      <c r="I981">
        <v>2030.181091187163</v>
      </c>
      <c r="J981">
        <v>-1951.0922575247189</v>
      </c>
      <c r="K981">
        <v>0.12936387777145841</v>
      </c>
      <c r="L981">
        <v>-5.0512170793310389</v>
      </c>
      <c r="M981">
        <v>-5.6683355464806606</v>
      </c>
      <c r="N981">
        <f>SQRT(ssa_urop_maneuver_10004[[#This Row],[x-pos]]^2+ssa_urop_maneuver_10004[[#This Row],[y-pos]]^2+ssa_urop_maneuver_10004[[#This Row],[z-pos]]^2)-6378</f>
        <v>541.53087300137213</v>
      </c>
      <c r="O981">
        <f>SQRT(ssa_urop_maneuver_10004[[#This Row],[x-vel]]^2+ssa_urop_maneuver_10004[[#This Row],[y-vel]]^2+ssa_urop_maneuver_10004[[#This Row],[z-vel]]^2)</f>
        <v>7.5935207159060196</v>
      </c>
    </row>
    <row r="982" spans="1:15" x14ac:dyDescent="0.35">
      <c r="A982">
        <v>10004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-4928.2050882879612</v>
      </c>
      <c r="I982">
        <v>-1210.594352012087</v>
      </c>
      <c r="J982">
        <v>-4702.5790709480289</v>
      </c>
      <c r="K982">
        <v>4.3420353662224667</v>
      </c>
      <c r="L982">
        <v>-5.3585950557635433</v>
      </c>
      <c r="M982">
        <v>-3.169940848305651</v>
      </c>
      <c r="N982">
        <f>SQRT(ssa_urop_maneuver_10004[[#This Row],[x-pos]]^2+ssa_urop_maneuver_10004[[#This Row],[y-pos]]^2+ssa_urop_maneuver_10004[[#This Row],[z-pos]]^2)-6378</f>
        <v>540.5976899852576</v>
      </c>
      <c r="O982">
        <f>SQRT(ssa_urop_maneuver_10004[[#This Row],[x-vel]]^2+ssa_urop_maneuver_10004[[#This Row],[y-vel]]^2+ssa_urop_maneuver_10004[[#This Row],[z-vel]]^2)</f>
        <v>7.5905426074119964</v>
      </c>
    </row>
    <row r="983" spans="1:15" x14ac:dyDescent="0.35">
      <c r="A983">
        <v>10004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-1479.3397706772439</v>
      </c>
      <c r="I983">
        <v>-3946.80993717191</v>
      </c>
      <c r="J983">
        <v>-5487.302038560143</v>
      </c>
      <c r="K983">
        <v>6.7365559936434529</v>
      </c>
      <c r="L983">
        <v>-3.4317324401201792</v>
      </c>
      <c r="M983">
        <v>0.64841466638493539</v>
      </c>
      <c r="N983">
        <f>SQRT(ssa_urop_maneuver_10004[[#This Row],[x-pos]]^2+ssa_urop_maneuver_10004[[#This Row],[y-pos]]^2+ssa_urop_maneuver_10004[[#This Row],[z-pos]]^2)-6378</f>
        <v>541.26574859302855</v>
      </c>
      <c r="O983">
        <f>SQRT(ssa_urop_maneuver_10004[[#This Row],[x-vel]]^2+ssa_urop_maneuver_10004[[#This Row],[y-vel]]^2+ssa_urop_maneuver_10004[[#This Row],[z-vel]]^2)</f>
        <v>7.5880442655304678</v>
      </c>
    </row>
    <row r="984" spans="1:15" x14ac:dyDescent="0.35">
      <c r="A984">
        <v>10004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2585.9508923504482</v>
      </c>
      <c r="I984">
        <v>-5038.5846271339406</v>
      </c>
      <c r="J984">
        <v>-3979.6235430842512</v>
      </c>
      <c r="K984">
        <v>6.3229314709652042</v>
      </c>
      <c r="L984">
        <v>-7.5001525975341488E-2</v>
      </c>
      <c r="M984">
        <v>4.1949920799564042</v>
      </c>
      <c r="N984">
        <f>SQRT(ssa_urop_maneuver_10004[[#This Row],[x-pos]]^2+ssa_urop_maneuver_10004[[#This Row],[y-pos]]^2+ssa_urop_maneuver_10004[[#This Row],[z-pos]]^2)-6378</f>
        <v>543.8408394811413</v>
      </c>
      <c r="O984">
        <f>SQRT(ssa_urop_maneuver_10004[[#This Row],[x-vel]]^2+ssa_urop_maneuver_10004[[#This Row],[y-vel]]^2+ssa_urop_maneuver_10004[[#This Row],[z-vel]]^2)</f>
        <v>7.5883493703385705</v>
      </c>
    </row>
    <row r="985" spans="1:15" x14ac:dyDescent="0.35">
      <c r="A985">
        <v>10004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5572.6784673986604</v>
      </c>
      <c r="I985">
        <v>-4029.487467639487</v>
      </c>
      <c r="J985">
        <v>-808.42878858453184</v>
      </c>
      <c r="K985">
        <v>3.270669964429842</v>
      </c>
      <c r="L985">
        <v>3.3172065896334169</v>
      </c>
      <c r="M985">
        <v>5.991100481628119</v>
      </c>
      <c r="N985">
        <f>SQRT(ssa_urop_maneuver_10004[[#This Row],[x-pos]]^2+ssa_urop_maneuver_10004[[#This Row],[y-pos]]^2+ssa_urop_maneuver_10004[[#This Row],[z-pos]]^2)-6378</f>
        <v>546.23798400117266</v>
      </c>
      <c r="O985">
        <f>SQRT(ssa_urop_maneuver_10004[[#This Row],[x-vel]]^2+ssa_urop_maneuver_10004[[#This Row],[y-vel]]^2+ssa_urop_maneuver_10004[[#This Row],[z-vel]]^2)</f>
        <v>7.5890991926246123</v>
      </c>
    </row>
    <row r="986" spans="1:15" x14ac:dyDescent="0.35">
      <c r="A986">
        <v>10004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6233.6837533182279</v>
      </c>
      <c r="I986">
        <v>-1338.758010503692</v>
      </c>
      <c r="J986">
        <v>2701.0074416091129</v>
      </c>
      <c r="K986">
        <v>-1.146548207424166</v>
      </c>
      <c r="L986">
        <v>5.3258297094220222</v>
      </c>
      <c r="M986">
        <v>5.2811443195287033</v>
      </c>
      <c r="N986">
        <f>SQRT(ssa_urop_maneuver_10004[[#This Row],[x-pos]]^2+ssa_urop_maneuver_10004[[#This Row],[y-pos]]^2+ssa_urop_maneuver_10004[[#This Row],[z-pos]]^2)-6378</f>
        <v>546.34309856893469</v>
      </c>
      <c r="O986">
        <f>SQRT(ssa_urop_maneuver_10004[[#This Row],[x-vel]]^2+ssa_urop_maneuver_10004[[#This Row],[y-vel]]^2+ssa_urop_maneuver_10004[[#This Row],[z-vel]]^2)</f>
        <v>7.5874580861708969</v>
      </c>
    </row>
    <row r="987" spans="1:15" x14ac:dyDescent="0.35">
      <c r="A987">
        <v>10004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4295.3490670566607</v>
      </c>
      <c r="I987">
        <v>1910.5746151334929</v>
      </c>
      <c r="J987">
        <v>5081.5729536469998</v>
      </c>
      <c r="K987">
        <v>-5.079032815196757</v>
      </c>
      <c r="L987">
        <v>5.1126521295234486</v>
      </c>
      <c r="M987">
        <v>2.3665585455927021</v>
      </c>
      <c r="N987">
        <f>SQRT(ssa_urop_maneuver_10004[[#This Row],[x-pos]]^2+ssa_urop_maneuver_10004[[#This Row],[y-pos]]^2+ssa_urop_maneuver_10004[[#This Row],[z-pos]]^2)-6378</f>
        <v>544.62252698308748</v>
      </c>
      <c r="O987">
        <f>SQRT(ssa_urop_maneuver_10004[[#This Row],[x-vel]]^2+ssa_urop_maneuver_10004[[#This Row],[y-vel]]^2+ssa_urop_maneuver_10004[[#This Row],[z-vel]]^2)</f>
        <v>7.5852742524633872</v>
      </c>
    </row>
    <row r="988" spans="1:15" x14ac:dyDescent="0.35">
      <c r="A988">
        <v>10004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568.60409711164573</v>
      </c>
      <c r="I988">
        <v>4364.7319815452329</v>
      </c>
      <c r="J988">
        <v>5341.1350122364438</v>
      </c>
      <c r="K988">
        <v>-6.8935617411046382</v>
      </c>
      <c r="L988">
        <v>2.771486189882872</v>
      </c>
      <c r="M988">
        <v>-1.532947687223323</v>
      </c>
      <c r="N988">
        <f>SQRT(ssa_urop_maneuver_10004[[#This Row],[x-pos]]^2+ssa_urop_maneuver_10004[[#This Row],[y-pos]]^2+ssa_urop_maneuver_10004[[#This Row],[z-pos]]^2)-6378</f>
        <v>543.1212320630475</v>
      </c>
      <c r="O988">
        <f>SQRT(ssa_urop_maneuver_10004[[#This Row],[x-vel]]^2+ssa_urop_maneuver_10004[[#This Row],[y-vel]]^2+ssa_urop_maneuver_10004[[#This Row],[z-vel]]^2)</f>
        <v>7.5863204381898095</v>
      </c>
    </row>
    <row r="989" spans="1:15" x14ac:dyDescent="0.35">
      <c r="A989">
        <v>10004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-3394.4570643164179</v>
      </c>
      <c r="I989">
        <v>5001.1387145293656</v>
      </c>
      <c r="J989">
        <v>3370.7478583539059</v>
      </c>
      <c r="K989">
        <v>-5.8369343187800862</v>
      </c>
      <c r="L989">
        <v>-0.72870049918959601</v>
      </c>
      <c r="M989">
        <v>-4.7975481787005876</v>
      </c>
      <c r="N989">
        <f>SQRT(ssa_urop_maneuver_10004[[#This Row],[x-pos]]^2+ssa_urop_maneuver_10004[[#This Row],[y-pos]]^2+ssa_urop_maneuver_10004[[#This Row],[z-pos]]^2)-6378</f>
        <v>542.66964448163162</v>
      </c>
      <c r="O989">
        <f>SQRT(ssa_urop_maneuver_10004[[#This Row],[x-vel]]^2+ssa_urop_maneuver_10004[[#This Row],[y-vel]]^2+ssa_urop_maneuver_10004[[#This Row],[z-vel]]^2)</f>
        <v>7.5906044019053738</v>
      </c>
    </row>
    <row r="990" spans="1:15" x14ac:dyDescent="0.35">
      <c r="A990">
        <v>10004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-5940.1451533383524</v>
      </c>
      <c r="I990">
        <v>3550.2153153949789</v>
      </c>
      <c r="J990">
        <v>-9.7093332270466881</v>
      </c>
      <c r="K990">
        <v>-2.3389890454816298</v>
      </c>
      <c r="L990">
        <v>-3.9328136645186791</v>
      </c>
      <c r="M990">
        <v>-6.0601047930145677</v>
      </c>
      <c r="N990">
        <f>SQRT(ssa_urop_maneuver_10004[[#This Row],[x-pos]]^2+ssa_urop_maneuver_10004[[#This Row],[y-pos]]^2+ssa_urop_maneuver_10004[[#This Row],[z-pos]]^2)-6378</f>
        <v>542.22019155069211</v>
      </c>
      <c r="O990">
        <f>SQRT(ssa_urop_maneuver_10004[[#This Row],[x-vel]]^2+ssa_urop_maneuver_10004[[#This Row],[y-vel]]^2+ssa_urop_maneuver_10004[[#This Row],[z-vel]]^2)</f>
        <v>7.5936001459799058</v>
      </c>
    </row>
    <row r="991" spans="1:15" x14ac:dyDescent="0.35">
      <c r="A991">
        <v>10004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-6002.5866633361529</v>
      </c>
      <c r="I991">
        <v>615.18084260802732</v>
      </c>
      <c r="J991">
        <v>-3385.9877005435019</v>
      </c>
      <c r="K991">
        <v>2.1375189361302231</v>
      </c>
      <c r="L991">
        <v>-5.4943950738600709</v>
      </c>
      <c r="M991">
        <v>-4.783858805770163</v>
      </c>
      <c r="N991">
        <f>SQRT(ssa_urop_maneuver_10004[[#This Row],[x-pos]]^2+ssa_urop_maneuver_10004[[#This Row],[y-pos]]^2+ssa_urop_maneuver_10004[[#This Row],[z-pos]]^2)-6378</f>
        <v>541.13338707997718</v>
      </c>
      <c r="O991">
        <f>SQRT(ssa_urop_maneuver_10004[[#This Row],[x-vel]]^2+ssa_urop_maneuver_10004[[#This Row],[y-vel]]^2+ssa_urop_maneuver_10004[[#This Row],[z-vel]]^2)</f>
        <v>7.5922769643577821</v>
      </c>
    </row>
    <row r="992" spans="1:15" x14ac:dyDescent="0.35">
      <c r="A992">
        <v>10004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-3557.9632740801972</v>
      </c>
      <c r="I992">
        <v>-2577.2612819630199</v>
      </c>
      <c r="J992">
        <v>-5344.8023101475192</v>
      </c>
      <c r="K992">
        <v>5.713975979605495</v>
      </c>
      <c r="L992">
        <v>-4.7609679486205101</v>
      </c>
      <c r="M992">
        <v>-1.509040317361132</v>
      </c>
      <c r="N992">
        <f>SQRT(ssa_urop_maneuver_10004[[#This Row],[x-pos]]^2+ssa_urop_maneuver_10004[[#This Row],[y-pos]]^2+ssa_urop_maneuver_10004[[#This Row],[z-pos]]^2)-6378</f>
        <v>540.69135818092491</v>
      </c>
      <c r="O992">
        <f>SQRT(ssa_urop_maneuver_10004[[#This Row],[x-vel]]^2+ssa_urop_maneuver_10004[[#This Row],[y-vel]]^2+ssa_urop_maneuver_10004[[#This Row],[z-vel]]^2)</f>
        <v>7.5890407814638694</v>
      </c>
    </row>
    <row r="993" spans="1:15" x14ac:dyDescent="0.35">
      <c r="A993">
        <v>10004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370.0856468058102</v>
      </c>
      <c r="I993">
        <v>-4695.7083058104799</v>
      </c>
      <c r="J993">
        <v>-5069.8788212505769</v>
      </c>
      <c r="K993">
        <v>6.9046771272670142</v>
      </c>
      <c r="L993">
        <v>-2.0445842555640419</v>
      </c>
      <c r="M993">
        <v>2.3919463881980421</v>
      </c>
      <c r="N993">
        <f>SQRT(ssa_urop_maneuver_10004[[#This Row],[x-pos]]^2+ssa_urop_maneuver_10004[[#This Row],[y-pos]]^2+ssa_urop_maneuver_10004[[#This Row],[z-pos]]^2)-6378</f>
        <v>542.2825911514874</v>
      </c>
      <c r="O993">
        <f>SQRT(ssa_urop_maneuver_10004[[#This Row],[x-vel]]^2+ssa_urop_maneuver_10004[[#This Row],[y-vel]]^2+ssa_urop_maneuver_10004[[#This Row],[z-vel]]^2)</f>
        <v>7.5879047525597141</v>
      </c>
    </row>
    <row r="994" spans="1:15" x14ac:dyDescent="0.35">
      <c r="A994">
        <v>10004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4143.6719556381267</v>
      </c>
      <c r="I994">
        <v>-4857.3247030678021</v>
      </c>
      <c r="J994">
        <v>-2676.7447983924721</v>
      </c>
      <c r="K994">
        <v>5.2171210686811058</v>
      </c>
      <c r="L994">
        <v>1.5263105860678789</v>
      </c>
      <c r="M994">
        <v>5.2956636308992131</v>
      </c>
      <c r="N994">
        <f>SQRT(ssa_urop_maneuver_10004[[#This Row],[x-pos]]^2+ssa_urop_maneuver_10004[[#This Row],[y-pos]]^2+ssa_urop_maneuver_10004[[#This Row],[z-pos]]^2)-6378</f>
        <v>545.04725266957666</v>
      </c>
      <c r="O994">
        <f>SQRT(ssa_urop_maneuver_10004[[#This Row],[x-vel]]^2+ssa_urop_maneuver_10004[[#This Row],[y-vel]]^2+ssa_urop_maneuver_10004[[#This Row],[z-vel]]^2)</f>
        <v>7.5889412662141345</v>
      </c>
    </row>
    <row r="995" spans="1:15" x14ac:dyDescent="0.35">
      <c r="A995">
        <v>10004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6188.2863292101702</v>
      </c>
      <c r="I995">
        <v>-2992.528816855357</v>
      </c>
      <c r="J995">
        <v>835.85743778494145</v>
      </c>
      <c r="K995">
        <v>1.3504577511877811</v>
      </c>
      <c r="L995">
        <v>4.4640405848746649</v>
      </c>
      <c r="M995">
        <v>5.9865221423314896</v>
      </c>
      <c r="N995">
        <f>SQRT(ssa_urop_maneuver_10004[[#This Row],[x-pos]]^2+ssa_urop_maneuver_10004[[#This Row],[y-pos]]^2+ssa_urop_maneuver_10004[[#This Row],[z-pos]]^2)-6378</f>
        <v>546.50533022392938</v>
      </c>
      <c r="O995">
        <f>SQRT(ssa_urop_maneuver_10004[[#This Row],[x-vel]]^2+ssa_urop_maneuver_10004[[#This Row],[y-vel]]^2+ssa_urop_maneuver_10004[[#This Row],[z-vel]]^2)</f>
        <v>7.5887971274620662</v>
      </c>
    </row>
    <row r="996" spans="1:15" x14ac:dyDescent="0.35">
      <c r="A996">
        <v>10004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5650.6315880166312</v>
      </c>
      <c r="I996">
        <v>121.18188791942529</v>
      </c>
      <c r="J996">
        <v>3998.9323261238419</v>
      </c>
      <c r="K996">
        <v>-3.076200406858272</v>
      </c>
      <c r="L996">
        <v>5.5379622841896774</v>
      </c>
      <c r="M996">
        <v>4.1739052495247826</v>
      </c>
      <c r="N996">
        <f>SQRT(ssa_urop_maneuver_10004[[#This Row],[x-pos]]^2+ssa_urop_maneuver_10004[[#This Row],[y-pos]]^2+ssa_urop_maneuver_10004[[#This Row],[z-pos]]^2)-6378</f>
        <v>545.56715446375347</v>
      </c>
      <c r="O996">
        <f>SQRT(ssa_urop_maneuver_10004[[#This Row],[x-vel]]^2+ssa_urop_maneuver_10004[[#This Row],[y-vel]]^2+ssa_urop_maneuver_10004[[#This Row],[z-vel]]^2)</f>
        <v>7.5864036431152861</v>
      </c>
    </row>
    <row r="997" spans="1:15" x14ac:dyDescent="0.35">
      <c r="A997">
        <v>10004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2758.3909024569439</v>
      </c>
      <c r="I997">
        <v>3184.8171663773728</v>
      </c>
      <c r="J997">
        <v>5491.724402064925</v>
      </c>
      <c r="K997">
        <v>-6.2146414918643211</v>
      </c>
      <c r="L997">
        <v>4.3044068197414864</v>
      </c>
      <c r="M997">
        <v>0.62203946119496323</v>
      </c>
      <c r="N997">
        <f>SQRT(ssa_urop_maneuver_10004[[#This Row],[x-pos]]^2+ssa_urop_maneuver_10004[[#This Row],[y-pos]]^2+ssa_urop_maneuver_10004[[#This Row],[z-pos]]^2)-6378</f>
        <v>543.76405710600557</v>
      </c>
      <c r="O997">
        <f>SQRT(ssa_urop_maneuver_10004[[#This Row],[x-vel]]^2+ssa_urop_maneuver_10004[[#This Row],[y-vel]]^2+ssa_urop_maneuver_10004[[#This Row],[z-vel]]^2)</f>
        <v>7.5852897132227151</v>
      </c>
    </row>
    <row r="998" spans="1:15" x14ac:dyDescent="0.35">
      <c r="A998">
        <v>10004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-1281.9578415144481</v>
      </c>
      <c r="I998">
        <v>4922.7971800167788</v>
      </c>
      <c r="J998">
        <v>4692.6174875762481</v>
      </c>
      <c r="K998">
        <v>-6.7653015319838694</v>
      </c>
      <c r="L998">
        <v>1.2781465496745503</v>
      </c>
      <c r="M998">
        <v>-3.1899551913585649</v>
      </c>
      <c r="N998">
        <f>SQRT(ssa_urop_maneuver_10004[[#This Row],[x-pos]]^2+ssa_urop_maneuver_10004[[#This Row],[y-pos]]^2+ssa_urop_maneuver_10004[[#This Row],[z-pos]]^2)-6378</f>
        <v>542.83859569835295</v>
      </c>
      <c r="O998">
        <f>SQRT(ssa_urop_maneuver_10004[[#This Row],[x-vel]]^2+ssa_urop_maneuver_10004[[#This Row],[y-vel]]^2+ssa_urop_maneuver_10004[[#This Row],[z-vel]]^2)</f>
        <v>7.5880681035414881</v>
      </c>
    </row>
    <row r="999" spans="1:15" x14ac:dyDescent="0.35">
      <c r="A999">
        <v>10004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-4787.285836361254</v>
      </c>
      <c r="I999">
        <v>4608.8236315771264</v>
      </c>
      <c r="J999">
        <v>1932.750073485754</v>
      </c>
      <c r="K999">
        <v>-4.493689366275607</v>
      </c>
      <c r="L999">
        <v>-2.2883526392368339</v>
      </c>
      <c r="M999">
        <v>-5.6756848021065531</v>
      </c>
      <c r="N999">
        <f>SQRT(ssa_urop_maneuver_10004[[#This Row],[x-pos]]^2+ssa_urop_maneuver_10004[[#This Row],[y-pos]]^2+ssa_urop_maneuver_10004[[#This Row],[z-pos]]^2)-6378</f>
        <v>542.61296364476948</v>
      </c>
      <c r="O999">
        <f>SQRT(ssa_urop_maneuver_10004[[#This Row],[x-vel]]^2+ssa_urop_maneuver_10004[[#This Row],[y-vel]]^2+ssa_urop_maneuver_10004[[#This Row],[z-vel]]^2)</f>
        <v>7.5923118939453449</v>
      </c>
    </row>
    <row r="1000" spans="1:15" x14ac:dyDescent="0.35">
      <c r="A1000">
        <v>10004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-6292.2609356570529</v>
      </c>
      <c r="I1000">
        <v>2369.586048421932</v>
      </c>
      <c r="J1000">
        <v>-1636.2901620591051</v>
      </c>
      <c r="K1000">
        <v>-0.34003833551149498</v>
      </c>
      <c r="L1000">
        <v>-4.9044122845002169</v>
      </c>
      <c r="M1000">
        <v>-5.7870552843473391</v>
      </c>
      <c r="N1000">
        <f>SQRT(ssa_urop_maneuver_10004[[#This Row],[x-pos]]^2+ssa_urop_maneuver_10004[[#This Row],[y-pos]]^2+ssa_urop_maneuver_10004[[#This Row],[z-pos]]^2)-6378</f>
        <v>541.89387329914553</v>
      </c>
      <c r="O1000">
        <f>SQRT(ssa_urop_maneuver_10004[[#This Row],[x-vel]]^2+ssa_urop_maneuver_10004[[#This Row],[y-vel]]^2+ssa_urop_maneuver_10004[[#This Row],[z-vel]]^2)</f>
        <v>7.5933454280749357</v>
      </c>
    </row>
    <row r="1001" spans="1:15" x14ac:dyDescent="0.35">
      <c r="A1001">
        <v>10004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-5167.3762950981454</v>
      </c>
      <c r="I1001">
        <v>-860.24217410333927</v>
      </c>
      <c r="J1001">
        <v>-4519.8634211620683</v>
      </c>
      <c r="K1001">
        <v>3.9518148223755771</v>
      </c>
      <c r="L1001">
        <v>-5.4701279537055916</v>
      </c>
      <c r="M1001">
        <v>-3.4753171787274111</v>
      </c>
      <c r="N1001">
        <f>SQRT(ssa_urop_maneuver_10004[[#This Row],[x-pos]]^2+ssa_urop_maneuver_10004[[#This Row],[y-pos]]^2+ssa_urop_maneuver_10004[[#This Row],[z-pos]]^2)-6378</f>
        <v>540.88428283109442</v>
      </c>
      <c r="O1001">
        <f>SQRT(ssa_urop_maneuver_10004[[#This Row],[x-vel]]^2+ssa_urop_maneuver_10004[[#This Row],[y-vel]]^2+ssa_urop_maneuver_10004[[#This Row],[z-vel]]^2)</f>
        <v>7.5905842800812433</v>
      </c>
    </row>
    <row r="1002" spans="1:15" x14ac:dyDescent="0.35">
      <c r="A1002">
        <v>10004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-1886.2191657027529</v>
      </c>
      <c r="I1002">
        <v>-3731.6750410047898</v>
      </c>
      <c r="J1002">
        <v>-5512.9807332241826</v>
      </c>
      <c r="K1002">
        <v>6.5879067841757086</v>
      </c>
      <c r="L1002">
        <v>-3.7545592182151362</v>
      </c>
      <c r="M1002">
        <v>0.28434595732731371</v>
      </c>
      <c r="N1002">
        <f>SQRT(ssa_urop_maneuver_10004[[#This Row],[x-pos]]^2+ssa_urop_maneuver_10004[[#This Row],[y-pos]]^2+ssa_urop_maneuver_10004[[#This Row],[z-pos]]^2)-6378</f>
        <v>541.26137081289471</v>
      </c>
      <c r="O1002">
        <f>SQRT(ssa_urop_maneuver_10004[[#This Row],[x-vel]]^2+ssa_urop_maneuver_10004[[#This Row],[y-vel]]^2+ssa_urop_maneuver_10004[[#This Row],[z-vel]]^2)</f>
        <v>7.5880223605048087</v>
      </c>
    </row>
    <row r="1003" spans="1:15" x14ac:dyDescent="0.35">
      <c r="A1003">
        <v>10004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2180.925447564267</v>
      </c>
      <c r="I1003">
        <v>-5048.3828523449702</v>
      </c>
      <c r="J1003">
        <v>-4203.0173080227223</v>
      </c>
      <c r="K1003">
        <v>6.4775828667788158</v>
      </c>
      <c r="L1003">
        <v>-0.47482583990360733</v>
      </c>
      <c r="M1003">
        <v>3.9239219937906249</v>
      </c>
      <c r="N1003">
        <f>SQRT(ssa_urop_maneuver_10004[[#This Row],[x-pos]]^2+ssa_urop_maneuver_10004[[#This Row],[y-pos]]^2+ssa_urop_maneuver_10004[[#This Row],[z-pos]]^2)-6378</f>
        <v>543.55760817048304</v>
      </c>
      <c r="O1003">
        <f>SQRT(ssa_urop_maneuver_10004[[#This Row],[x-vel]]^2+ssa_urop_maneuver_10004[[#This Row],[y-vel]]^2+ssa_urop_maneuver_10004[[#This Row],[z-vel]]^2)</f>
        <v>7.58826088030587</v>
      </c>
    </row>
    <row r="1004" spans="1:15" x14ac:dyDescent="0.35">
      <c r="A1004">
        <v>10004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5338.4348459152752</v>
      </c>
      <c r="I1004">
        <v>-4260.3320838741674</v>
      </c>
      <c r="J1004">
        <v>-1136.356347091797</v>
      </c>
      <c r="K1004">
        <v>3.6646848083349819</v>
      </c>
      <c r="L1004">
        <v>3.007099456835117</v>
      </c>
      <c r="M1004">
        <v>5.9265876323936002</v>
      </c>
      <c r="N1004">
        <f>SQRT(ssa_urop_maneuver_10004[[#This Row],[x-pos]]^2+ssa_urop_maneuver_10004[[#This Row],[y-pos]]^2+ssa_urop_maneuver_10004[[#This Row],[z-pos]]^2)-6378</f>
        <v>545.91665291732625</v>
      </c>
      <c r="O1004">
        <f>SQRT(ssa_urop_maneuver_10004[[#This Row],[x-vel]]^2+ssa_urop_maneuver_10004[[#This Row],[y-vel]]^2+ssa_urop_maneuver_10004[[#This Row],[z-vel]]^2)</f>
        <v>7.5892689273855645</v>
      </c>
    </row>
    <row r="1005" spans="1:15" x14ac:dyDescent="0.35">
      <c r="A1005">
        <v>10004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6267.8681963027866</v>
      </c>
      <c r="I1005">
        <v>-1694.2245393619619</v>
      </c>
      <c r="J1005">
        <v>2405.7280080275341</v>
      </c>
      <c r="K1005">
        <v>-0.67854641721717401</v>
      </c>
      <c r="L1005">
        <v>5.2356014651693812</v>
      </c>
      <c r="M1005">
        <v>5.4503419355276481</v>
      </c>
      <c r="N1005">
        <f>SQRT(ssa_urop_maneuver_10004[[#This Row],[x-pos]]^2+ssa_urop_maneuver_10004[[#This Row],[y-pos]]^2+ssa_urop_maneuver_10004[[#This Row],[z-pos]]^2)-6378</f>
        <v>546.16751419319189</v>
      </c>
      <c r="O1005">
        <f>SQRT(ssa_urop_maneuver_10004[[#This Row],[x-vel]]^2+ssa_urop_maneuver_10004[[#This Row],[y-vel]]^2+ssa_urop_maneuver_10004[[#This Row],[z-vel]]^2)</f>
        <v>7.58802841036941</v>
      </c>
    </row>
    <row r="1006" spans="1:15" x14ac:dyDescent="0.35">
      <c r="A1006">
        <v>10004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4583.0282255942884</v>
      </c>
      <c r="I1006">
        <v>1578.892720910796</v>
      </c>
      <c r="J1006">
        <v>4942.0935021178248</v>
      </c>
      <c r="K1006">
        <v>-4.7325296419412668</v>
      </c>
      <c r="L1006">
        <v>5.2790774609548432</v>
      </c>
      <c r="M1006">
        <v>2.6976955757493628</v>
      </c>
      <c r="N1006">
        <f>SQRT(ssa_urop_maneuver_10004[[#This Row],[x-pos]]^2+ssa_urop_maneuver_10004[[#This Row],[y-pos]]^2+ssa_urop_maneuver_10004[[#This Row],[z-pos]]^2)-6378</f>
        <v>544.52397066375306</v>
      </c>
      <c r="O1006">
        <f>SQRT(ssa_urop_maneuver_10004[[#This Row],[x-vel]]^2+ssa_urop_maneuver_10004[[#This Row],[y-vel]]^2+ssa_urop_maneuver_10004[[#This Row],[z-vel]]^2)</f>
        <v>7.5857140118799533</v>
      </c>
    </row>
    <row r="1007" spans="1:15" x14ac:dyDescent="0.35">
      <c r="A1007">
        <v>10004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989.57229189054306</v>
      </c>
      <c r="I1007">
        <v>4194.8269750332283</v>
      </c>
      <c r="J1007">
        <v>5415.2547322412374</v>
      </c>
      <c r="K1007">
        <v>-6.8117315570929202</v>
      </c>
      <c r="L1007">
        <v>3.1248517530213271</v>
      </c>
      <c r="M1007">
        <v>-1.177743857565072</v>
      </c>
      <c r="N1007">
        <f>SQRT(ssa_urop_maneuver_10004[[#This Row],[x-pos]]^2+ssa_urop_maneuver_10004[[#This Row],[y-pos]]^2+ssa_urop_maneuver_10004[[#This Row],[z-pos]]^2)-6378</f>
        <v>543.04114179398948</v>
      </c>
      <c r="O1007">
        <f>SQRT(ssa_urop_maneuver_10004[[#This Row],[x-vel]]^2+ssa_urop_maneuver_10004[[#This Row],[y-vel]]^2+ssa_urop_maneuver_10004[[#This Row],[z-vel]]^2)</f>
        <v>7.5862682445513521</v>
      </c>
    </row>
    <row r="1008" spans="1:15" x14ac:dyDescent="0.35">
      <c r="A1008">
        <v>10004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-3015.5586930782929</v>
      </c>
      <c r="I1008">
        <v>5063.8567061611893</v>
      </c>
      <c r="J1008">
        <v>3627.607082194666</v>
      </c>
      <c r="K1008">
        <v>-6.0541474594043407</v>
      </c>
      <c r="L1008">
        <v>-0.33460733571706608</v>
      </c>
      <c r="M1008">
        <v>-4.5657827694881457</v>
      </c>
      <c r="N1008">
        <f>SQRT(ssa_urop_maneuver_10004[[#This Row],[x-pos]]^2+ssa_urop_maneuver_10004[[#This Row],[y-pos]]^2+ssa_urop_maneuver_10004[[#This Row],[z-pos]]^2)-6378</f>
        <v>542.67714278903532</v>
      </c>
      <c r="O1008">
        <f>SQRT(ssa_urop_maneuver_10004[[#This Row],[x-vel]]^2+ssa_urop_maneuver_10004[[#This Row],[y-vel]]^2+ssa_urop_maneuver_10004[[#This Row],[z-vel]]^2)</f>
        <v>7.5901933985559653</v>
      </c>
    </row>
    <row r="1009" spans="1:15" x14ac:dyDescent="0.35">
      <c r="A1009">
        <v>10004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-5761.6829640186088</v>
      </c>
      <c r="I1009">
        <v>3819.8378592879012</v>
      </c>
      <c r="J1009">
        <v>322.66958515615988</v>
      </c>
      <c r="K1009">
        <v>-2.7656321970713962</v>
      </c>
      <c r="L1009">
        <v>-3.6624880931445278</v>
      </c>
      <c r="M1009">
        <v>-6.0495086105359253</v>
      </c>
      <c r="N1009">
        <f>SQRT(ssa_urop_maneuver_10004[[#This Row],[x-pos]]^2+ssa_urop_maneuver_10004[[#This Row],[y-pos]]^2+ssa_urop_maneuver_10004[[#This Row],[z-pos]]^2)-6378</f>
        <v>542.42394007016628</v>
      </c>
      <c r="O1009">
        <f>SQRT(ssa_urop_maneuver_10004[[#This Row],[x-vel]]^2+ssa_urop_maneuver_10004[[#This Row],[y-vel]]^2+ssa_urop_maneuver_10004[[#This Row],[z-vel]]^2)</f>
        <v>7.5933586054427655</v>
      </c>
    </row>
    <row r="1010" spans="1:15" x14ac:dyDescent="0.35">
      <c r="A1010">
        <v>10004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-6099.3037066426441</v>
      </c>
      <c r="I1010">
        <v>979.19354571877511</v>
      </c>
      <c r="J1010">
        <v>-3117.3732491923529</v>
      </c>
      <c r="K1010">
        <v>1.680436376494846</v>
      </c>
      <c r="L1010">
        <v>-5.4615302005544288</v>
      </c>
      <c r="M1010">
        <v>-4.9991371411145877</v>
      </c>
      <c r="N1010">
        <f>SQRT(ssa_urop_maneuver_10004[[#This Row],[x-pos]]^2+ssa_urop_maneuver_10004[[#This Row],[y-pos]]^2+ssa_urop_maneuver_10004[[#This Row],[z-pos]]^2)-6378</f>
        <v>541.41772699279136</v>
      </c>
      <c r="O1010">
        <f>SQRT(ssa_urop_maneuver_10004[[#This Row],[x-vel]]^2+ssa_urop_maneuver_10004[[#This Row],[y-vel]]^2+ssa_urop_maneuver_10004[[#This Row],[z-vel]]^2)</f>
        <v>7.592334996737601</v>
      </c>
    </row>
    <row r="1011" spans="1:15" x14ac:dyDescent="0.35">
      <c r="A1011">
        <v>10004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-3889.2432434282259</v>
      </c>
      <c r="I1011">
        <v>-2270.867380088906</v>
      </c>
      <c r="J1011">
        <v>-5252.3099453418763</v>
      </c>
      <c r="K1011">
        <v>5.4174506207163127</v>
      </c>
      <c r="L1011">
        <v>-4.9788026358983544</v>
      </c>
      <c r="M1011">
        <v>-1.859401831713035</v>
      </c>
      <c r="N1011">
        <f>SQRT(ssa_urop_maneuver_10004[[#This Row],[x-pos]]^2+ssa_urop_maneuver_10004[[#This Row],[y-pos]]^2+ssa_urop_maneuver_10004[[#This Row],[z-pos]]^2)-6378</f>
        <v>540.80129982362905</v>
      </c>
      <c r="O1011">
        <f>SQRT(ssa_urop_maneuver_10004[[#This Row],[x-vel]]^2+ssa_urop_maneuver_10004[[#This Row],[y-vel]]^2+ssa_urop_maneuver_10004[[#This Row],[z-vel]]^2)</f>
        <v>7.589112074999667</v>
      </c>
    </row>
    <row r="1012" spans="1:15" x14ac:dyDescent="0.35">
      <c r="A1012">
        <v>10004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-57.538036590534773</v>
      </c>
      <c r="I1012">
        <v>-4574.6372602870151</v>
      </c>
      <c r="J1012">
        <v>-5192.0579873698498</v>
      </c>
      <c r="K1012">
        <v>6.8916668933988046</v>
      </c>
      <c r="L1012">
        <v>-2.4221742792910672</v>
      </c>
      <c r="M1012">
        <v>2.052638713053101</v>
      </c>
      <c r="N1012">
        <f>SQRT(ssa_urop_maneuver_10004[[#This Row],[x-pos]]^2+ssa_urop_maneuver_10004[[#This Row],[y-pos]]^2+ssa_urop_maneuver_10004[[#This Row],[z-pos]]^2)-6378</f>
        <v>542.12159091674039</v>
      </c>
      <c r="O1012">
        <f>SQRT(ssa_urop_maneuver_10004[[#This Row],[x-vel]]^2+ssa_urop_maneuver_10004[[#This Row],[y-vel]]^2+ssa_urop_maneuver_10004[[#This Row],[z-vel]]^2)</f>
        <v>7.5878407004333335</v>
      </c>
    </row>
    <row r="1013" spans="1:15" x14ac:dyDescent="0.35">
      <c r="A1013">
        <v>10004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3797.9455055751505</v>
      </c>
      <c r="I1013">
        <v>-4972.1787081469711</v>
      </c>
      <c r="J1013">
        <v>-2962.6904663217279</v>
      </c>
      <c r="K1013">
        <v>5.493294234944214</v>
      </c>
      <c r="L1013">
        <v>1.146013028389381</v>
      </c>
      <c r="M1013">
        <v>5.1089680032466536</v>
      </c>
      <c r="N1013">
        <f>SQRT(ssa_urop_maneuver_10004[[#This Row],[x-pos]]^2+ssa_urop_maneuver_10004[[#This Row],[y-pos]]^2+ssa_urop_maneuver_10004[[#This Row],[z-pos]]^2)-6378</f>
        <v>544.75132937058606</v>
      </c>
      <c r="O1013">
        <f>SQRT(ssa_urop_maneuver_10004[[#This Row],[x-vel]]^2+ssa_urop_maneuver_10004[[#This Row],[y-vel]]^2+ssa_urop_maneuver_10004[[#This Row],[z-vel]]^2)</f>
        <v>7.5888853905634672</v>
      </c>
    </row>
    <row r="1014" spans="1:15" x14ac:dyDescent="0.35">
      <c r="A1014">
        <v>10004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6068.7564293682317</v>
      </c>
      <c r="I1014">
        <v>-3295.5540493929007</v>
      </c>
      <c r="J1014">
        <v>505.57887036807398</v>
      </c>
      <c r="K1014">
        <v>1.800814794658141</v>
      </c>
      <c r="L1014">
        <v>4.2400508926679734</v>
      </c>
      <c r="M1014">
        <v>6.0309317358027972</v>
      </c>
      <c r="N1014">
        <f>SQRT(ssa_urop_maneuver_10004[[#This Row],[x-pos]]^2+ssa_urop_maneuver_10004[[#This Row],[y-pos]]^2+ssa_urop_maneuver_10004[[#This Row],[z-pos]]^2)-6378</f>
        <v>546.31159651490907</v>
      </c>
      <c r="O1014">
        <f>SQRT(ssa_urop_maneuver_10004[[#This Row],[x-vel]]^2+ssa_urop_maneuver_10004[[#This Row],[y-vel]]^2+ssa_urop_maneuver_10004[[#This Row],[z-vel]]^2)</f>
        <v>7.5890119975519514</v>
      </c>
    </row>
    <row r="1015" spans="1:15" x14ac:dyDescent="0.35">
      <c r="A1015">
        <v>10004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5806.9560303769749</v>
      </c>
      <c r="I1015">
        <v>-243.4172310728101</v>
      </c>
      <c r="J1015">
        <v>3762.415719109732</v>
      </c>
      <c r="K1015">
        <v>-2.640538757999348</v>
      </c>
      <c r="L1015">
        <v>5.5640307545630368</v>
      </c>
      <c r="M1015">
        <v>4.430461168928014</v>
      </c>
      <c r="N1015">
        <f>SQRT(ssa_urop_maneuver_10004[[#This Row],[x-pos]]^2+ssa_urop_maneuver_10004[[#This Row],[y-pos]]^2+ssa_urop_maneuver_10004[[#This Row],[z-pos]]^2)-6378</f>
        <v>545.56572370903814</v>
      </c>
      <c r="O1015">
        <f>SQRT(ssa_urop_maneuver_10004[[#This Row],[x-vel]]^2+ssa_urop_maneuver_10004[[#This Row],[y-vel]]^2+ssa_urop_maneuver_10004[[#This Row],[z-vel]]^2)</f>
        <v>7.5868220843511969</v>
      </c>
    </row>
    <row r="1016" spans="1:15" x14ac:dyDescent="0.35">
      <c r="A1016">
        <v>10004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3124.9195895777011</v>
      </c>
      <c r="I1016">
        <v>2910.6532953289857</v>
      </c>
      <c r="J1016">
        <v>5447.4232613427412</v>
      </c>
      <c r="K1016">
        <v>-5.9747706995748864</v>
      </c>
      <c r="L1016">
        <v>4.5687662575271659</v>
      </c>
      <c r="M1016">
        <v>0.98300312633880749</v>
      </c>
      <c r="N1016">
        <f>SQRT(ssa_urop_maneuver_10004[[#This Row],[x-pos]]^2+ssa_urop_maneuver_10004[[#This Row],[y-pos]]^2+ssa_urop_maneuver_10004[[#This Row],[z-pos]]^2)-6378</f>
        <v>543.8093902645096</v>
      </c>
      <c r="O1016">
        <f>SQRT(ssa_urop_maneuver_10004[[#This Row],[x-vel]]^2+ssa_urop_maneuver_10004[[#This Row],[y-vel]]^2+ssa_urop_maneuver_10004[[#This Row],[z-vel]]^2)</f>
        <v>7.5853678338501975</v>
      </c>
    </row>
    <row r="1017" spans="1:15" x14ac:dyDescent="0.35">
      <c r="A1017">
        <v>10004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-857.91719593642381</v>
      </c>
      <c r="I1017">
        <v>4853.1945643220224</v>
      </c>
      <c r="J1017">
        <v>4858.9139395514703</v>
      </c>
      <c r="K1017">
        <v>-6.8204965454772326</v>
      </c>
      <c r="L1017">
        <v>1.6711306777124759</v>
      </c>
      <c r="M1017">
        <v>-2.8742523589911029</v>
      </c>
      <c r="N1017">
        <f>SQRT(ssa_urop_maneuver_10004[[#This Row],[x-pos]]^2+ssa_urop_maneuver_10004[[#This Row],[y-pos]]^2+ssa_urop_maneuver_10004[[#This Row],[z-pos]]^2)-6378</f>
        <v>542.87885071078472</v>
      </c>
      <c r="O1017">
        <f>SQRT(ssa_urop_maneuver_10004[[#This Row],[x-vel]]^2+ssa_urop_maneuver_10004[[#This Row],[y-vel]]^2+ssa_urop_maneuver_10004[[#This Row],[z-vel]]^2)</f>
        <v>7.58769909076688</v>
      </c>
    </row>
    <row r="1018" spans="1:15" x14ac:dyDescent="0.35">
      <c r="A1018">
        <v>10004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-4482.593117438314</v>
      </c>
      <c r="I1018">
        <v>4773.1687815289406</v>
      </c>
      <c r="J1018">
        <v>2240.5322338634592</v>
      </c>
      <c r="K1018">
        <v>-4.8221177960559212</v>
      </c>
      <c r="L1018">
        <v>-1.9298672925319993</v>
      </c>
      <c r="M1018">
        <v>-5.5371198808648963</v>
      </c>
      <c r="N1018">
        <f>SQRT(ssa_urop_maneuver_10004[[#This Row],[x-pos]]^2+ssa_urop_maneuver_10004[[#This Row],[y-pos]]^2+ssa_urop_maneuver_10004[[#This Row],[z-pos]]^2)-6378</f>
        <v>542.74894534175291</v>
      </c>
      <c r="O1018">
        <f>SQRT(ssa_urop_maneuver_10004[[#This Row],[x-vel]]^2+ssa_urop_maneuver_10004[[#This Row],[y-vel]]^2+ssa_urop_maneuver_10004[[#This Row],[z-vel]]^2)</f>
        <v>7.5918972846643076</v>
      </c>
    </row>
    <row r="1019" spans="1:15" x14ac:dyDescent="0.35">
      <c r="A1019">
        <v>10004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-6234.544401373224</v>
      </c>
      <c r="I1019">
        <v>2699.5876005406089</v>
      </c>
      <c r="J1019">
        <v>-1315.7118306939101</v>
      </c>
      <c r="K1019">
        <v>-0.8047554879548755</v>
      </c>
      <c r="L1019">
        <v>-4.7309544472917189</v>
      </c>
      <c r="M1019">
        <v>-5.8846057885944081</v>
      </c>
      <c r="N1019">
        <f>SQRT(ssa_urop_maneuver_10004[[#This Row],[x-pos]]^2+ssa_urop_maneuver_10004[[#This Row],[y-pos]]^2+ssa_urop_maneuver_10004[[#This Row],[z-pos]]^2)-6378</f>
        <v>542.14557123726536</v>
      </c>
      <c r="O1019">
        <f>SQRT(ssa_urop_maneuver_10004[[#This Row],[x-vel]]^2+ssa_urop_maneuver_10004[[#This Row],[y-vel]]^2+ssa_urop_maneuver_10004[[#This Row],[z-vel]]^2)</f>
        <v>7.5932961660204983</v>
      </c>
    </row>
    <row r="1020" spans="1:15" x14ac:dyDescent="0.35">
      <c r="A1020">
        <v>10004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-5380.7191381133007</v>
      </c>
      <c r="I1020">
        <v>-502.49178336718933</v>
      </c>
      <c r="J1020">
        <v>-4320.7544453162018</v>
      </c>
      <c r="K1020">
        <v>3.5459107971753419</v>
      </c>
      <c r="L1020">
        <v>-5.5543256080655734</v>
      </c>
      <c r="M1020">
        <v>-3.7677322400907589</v>
      </c>
      <c r="N1020">
        <f>SQRT(ssa_urop_maneuver_10004[[#This Row],[x-pos]]^2+ssa_urop_maneuver_10004[[#This Row],[y-pos]]^2+ssa_urop_maneuver_10004[[#This Row],[z-pos]]^2)-6378</f>
        <v>541.07186061324319</v>
      </c>
      <c r="O1020">
        <f>SQRT(ssa_urop_maneuver_10004[[#This Row],[x-vel]]^2+ssa_urop_maneuver_10004[[#This Row],[y-vel]]^2+ssa_urop_maneuver_10004[[#This Row],[z-vel]]^2)</f>
        <v>7.5907721988580974</v>
      </c>
    </row>
    <row r="1021" spans="1:15" x14ac:dyDescent="0.35">
      <c r="A1021">
        <v>10004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-2281.3411961699621</v>
      </c>
      <c r="I1021">
        <v>-3495.4126688661531</v>
      </c>
      <c r="J1021">
        <v>-5518.4061639282927</v>
      </c>
      <c r="K1021">
        <v>6.4096945193497614</v>
      </c>
      <c r="L1021">
        <v>-4.0605814364273778</v>
      </c>
      <c r="M1021">
        <v>-8.0293630689498879E-2</v>
      </c>
      <c r="N1021">
        <f>SQRT(ssa_urop_maneuver_10004[[#This Row],[x-pos]]^2+ssa_urop_maneuver_10004[[#This Row],[y-pos]]^2+ssa_urop_maneuver_10004[[#This Row],[z-pos]]^2)-6378</f>
        <v>541.19315882234696</v>
      </c>
      <c r="O1021">
        <f>SQRT(ssa_urop_maneuver_10004[[#This Row],[x-vel]]^2+ssa_urop_maneuver_10004[[#This Row],[y-vel]]^2+ssa_urop_maneuver_10004[[#This Row],[z-vel]]^2)</f>
        <v>7.5880796319207331</v>
      </c>
    </row>
    <row r="1022" spans="1:15" x14ac:dyDescent="0.35">
      <c r="A1022">
        <v>10004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1768.721724536297</v>
      </c>
      <c r="I1022">
        <v>-5032.0701611269014</v>
      </c>
      <c r="J1022">
        <v>-4410.7014861032812</v>
      </c>
      <c r="K1022">
        <v>6.6010117469710829</v>
      </c>
      <c r="L1022">
        <v>-0.87548835573864303</v>
      </c>
      <c r="M1022">
        <v>3.6388206479157201</v>
      </c>
      <c r="N1022">
        <f>SQRT(ssa_urop_maneuver_10004[[#This Row],[x-pos]]^2+ssa_urop_maneuver_10004[[#This Row],[y-pos]]^2+ssa_urop_maneuver_10004[[#This Row],[z-pos]]^2)-6378</f>
        <v>543.30004008380456</v>
      </c>
      <c r="O1022">
        <f>SQRT(ssa_urop_maneuver_10004[[#This Row],[x-vel]]^2+ssa_urop_maneuver_10004[[#This Row],[y-vel]]^2+ssa_urop_maneuver_10004[[#This Row],[z-vel]]^2)</f>
        <v>7.5882047713791927</v>
      </c>
    </row>
    <row r="1023" spans="1:15" x14ac:dyDescent="0.35">
      <c r="A1023">
        <v>10004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5081.0947578094283</v>
      </c>
      <c r="I1023">
        <v>-4470.9731860971469</v>
      </c>
      <c r="J1023">
        <v>-1459.6662501361379</v>
      </c>
      <c r="K1023">
        <v>4.038741345064361</v>
      </c>
      <c r="L1023">
        <v>2.6787725777165101</v>
      </c>
      <c r="M1023">
        <v>5.8403727546553892</v>
      </c>
      <c r="N1023">
        <f>SQRT(ssa_urop_maneuver_10004[[#This Row],[x-pos]]^2+ssa_urop_maneuver_10004[[#This Row],[y-pos]]^2+ssa_urop_maneuver_10004[[#This Row],[z-pos]]^2)-6378</f>
        <v>545.70931874126381</v>
      </c>
      <c r="O1023">
        <f>SQRT(ssa_urop_maneuver_10004[[#This Row],[x-vel]]^2+ssa_urop_maneuver_10004[[#This Row],[y-vel]]^2+ssa_urop_maneuver_10004[[#This Row],[z-vel]]^2)</f>
        <v>7.5892824488734911</v>
      </c>
    </row>
    <row r="1024" spans="1:15" x14ac:dyDescent="0.35">
      <c r="A1024">
        <v>10004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6272.8152252224736</v>
      </c>
      <c r="I1024">
        <v>-2044.0389995332191</v>
      </c>
      <c r="J1024">
        <v>2101.9797693306718</v>
      </c>
      <c r="K1024">
        <v>-0.2102051507944328</v>
      </c>
      <c r="L1024">
        <v>5.1169345483179418</v>
      </c>
      <c r="M1024">
        <v>5.5994046566880362</v>
      </c>
      <c r="N1024">
        <f>SQRT(ssa_urop_maneuver_10004[[#This Row],[x-pos]]^2+ssa_urop_maneuver_10004[[#This Row],[y-pos]]^2+ssa_urop_maneuver_10004[[#This Row],[z-pos]]^2)-6378</f>
        <v>546.2057473815039</v>
      </c>
      <c r="O1024">
        <f>SQRT(ssa_urop_maneuver_10004[[#This Row],[x-vel]]^2+ssa_urop_maneuver_10004[[#This Row],[y-vel]]^2+ssa_urop_maneuver_10004[[#This Row],[z-vel]]^2)</f>
        <v>7.5881840967737411</v>
      </c>
    </row>
    <row r="1025" spans="1:15" x14ac:dyDescent="0.35">
      <c r="A1025">
        <v>10004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4847.9477194256579</v>
      </c>
      <c r="I1025">
        <v>1235.8511620402289</v>
      </c>
      <c r="J1025">
        <v>4784.8605566180577</v>
      </c>
      <c r="K1025">
        <v>-4.3656323303353348</v>
      </c>
      <c r="L1025">
        <v>5.4193880293717225</v>
      </c>
      <c r="M1025">
        <v>3.019139727779423</v>
      </c>
      <c r="N1025">
        <f>SQRT(ssa_urop_maneuver_10004[[#This Row],[x-pos]]^2+ssa_urop_maneuver_10004[[#This Row],[y-pos]]^2+ssa_urop_maneuver_10004[[#This Row],[z-pos]]^2)-6378</f>
        <v>544.77514666480329</v>
      </c>
      <c r="O1025">
        <f>SQRT(ssa_urop_maneuver_10004[[#This Row],[x-vel]]^2+ssa_urop_maneuver_10004[[#This Row],[y-vel]]^2+ssa_urop_maneuver_10004[[#This Row],[z-vel]]^2)</f>
        <v>7.5857575068296681</v>
      </c>
    </row>
    <row r="1026" spans="1:15" x14ac:dyDescent="0.35">
      <c r="A1026">
        <v>10004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1403.980081172981</v>
      </c>
      <c r="I1026">
        <v>4001.4703727564788</v>
      </c>
      <c r="J1026">
        <v>5470.0635710946972</v>
      </c>
      <c r="K1026">
        <v>-6.6982717269524521</v>
      </c>
      <c r="L1026">
        <v>3.465505929685651</v>
      </c>
      <c r="M1026">
        <v>-0.81785060807519194</v>
      </c>
      <c r="N1026">
        <f>SQRT(ssa_urop_maneuver_10004[[#This Row],[x-pos]]^2+ssa_urop_maneuver_10004[[#This Row],[y-pos]]^2+ssa_urop_maneuver_10004[[#This Row],[z-pos]]^2)-6378</f>
        <v>543.30917415163822</v>
      </c>
      <c r="O1026">
        <f>SQRT(ssa_urop_maneuver_10004[[#This Row],[x-vel]]^2+ssa_urop_maneuver_10004[[#This Row],[y-vel]]^2+ssa_urop_maneuver_10004[[#This Row],[z-vel]]^2)</f>
        <v>7.5858720720762189</v>
      </c>
    </row>
    <row r="1027" spans="1:15" x14ac:dyDescent="0.35">
      <c r="A1027">
        <v>10004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-2624.1968346728231</v>
      </c>
      <c r="I1027">
        <v>5101.0366813046357</v>
      </c>
      <c r="J1027">
        <v>3871.9414597355062</v>
      </c>
      <c r="K1027">
        <v>-6.2419211194097182</v>
      </c>
      <c r="L1027">
        <v>6.5482056666460065E-2</v>
      </c>
      <c r="M1027">
        <v>-4.3169015927186898</v>
      </c>
      <c r="N1027">
        <f>SQRT(ssa_urop_maneuver_10004[[#This Row],[x-pos]]^2+ssa_urop_maneuver_10004[[#This Row],[y-pos]]^2+ssa_urop_maneuver_10004[[#This Row],[z-pos]]^2)-6378</f>
        <v>542.90419806118916</v>
      </c>
      <c r="O1027">
        <f>SQRT(ssa_urop_maneuver_10004[[#This Row],[x-vel]]^2+ssa_urop_maneuver_10004[[#This Row],[y-vel]]^2+ssa_urop_maneuver_10004[[#This Row],[z-vel]]^2)</f>
        <v>7.5895656345996176</v>
      </c>
    </row>
    <row r="1028" spans="1:15" x14ac:dyDescent="0.35">
      <c r="A1028">
        <v>10004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-5556.990244107843</v>
      </c>
      <c r="I1028">
        <v>4072.6915897657782</v>
      </c>
      <c r="J1028">
        <v>654.80191639314125</v>
      </c>
      <c r="K1028">
        <v>-3.177559736070529</v>
      </c>
      <c r="L1028">
        <v>-3.369975142436815</v>
      </c>
      <c r="M1028">
        <v>-6.0166378463921424</v>
      </c>
      <c r="N1028">
        <f>SQRT(ssa_urop_maneuver_10004[[#This Row],[x-pos]]^2+ssa_urop_maneuver_10004[[#This Row],[y-pos]]^2+ssa_urop_maneuver_10004[[#This Row],[z-pos]]^2)-6378</f>
        <v>542.67358774930017</v>
      </c>
      <c r="O1028">
        <f>SQRT(ssa_urop_maneuver_10004[[#This Row],[x-vel]]^2+ssa_urop_maneuver_10004[[#This Row],[y-vel]]^2+ssa_urop_maneuver_10004[[#This Row],[z-vel]]^2)</f>
        <v>7.5929934355020299</v>
      </c>
    </row>
    <row r="1029" spans="1:15" x14ac:dyDescent="0.35">
      <c r="A1029">
        <v>10004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-6167.1683057741884</v>
      </c>
      <c r="I1029">
        <v>1342.3407869814721</v>
      </c>
      <c r="J1029">
        <v>-2836.525488829433</v>
      </c>
      <c r="K1029">
        <v>1.217128795730019</v>
      </c>
      <c r="L1029">
        <v>-5.3998689249864009</v>
      </c>
      <c r="M1029">
        <v>-5.1966404401137423</v>
      </c>
      <c r="N1029">
        <f>SQRT(ssa_urop_maneuver_10004[[#This Row],[x-pos]]^2+ssa_urop_maneuver_10004[[#This Row],[y-pos]]^2+ssa_urop_maneuver_10004[[#This Row],[z-pos]]^2)-6378</f>
        <v>541.66188111231077</v>
      </c>
      <c r="O1029">
        <f>SQRT(ssa_urop_maneuver_10004[[#This Row],[x-vel]]^2+ssa_urop_maneuver_10004[[#This Row],[y-vel]]^2+ssa_urop_maneuver_10004[[#This Row],[z-vel]]^2)</f>
        <v>7.5924343116193338</v>
      </c>
    </row>
    <row r="1030" spans="1:15" x14ac:dyDescent="0.35">
      <c r="A1030">
        <v>10004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-4201.1143906327097</v>
      </c>
      <c r="I1030">
        <v>-1949.139796534959</v>
      </c>
      <c r="J1030">
        <v>-5140.2079444739211</v>
      </c>
      <c r="K1030">
        <v>5.0968543111757452</v>
      </c>
      <c r="L1030">
        <v>-5.1733346111976033</v>
      </c>
      <c r="M1030">
        <v>-2.203788175533234</v>
      </c>
      <c r="N1030">
        <f>SQRT(ssa_urop_maneuver_10004[[#This Row],[x-pos]]^2+ssa_urop_maneuver_10004[[#This Row],[y-pos]]^2+ssa_urop_maneuver_10004[[#This Row],[z-pos]]^2)-6378</f>
        <v>540.8326892656105</v>
      </c>
      <c r="O1030">
        <f>SQRT(ssa_urop_maneuver_10004[[#This Row],[x-vel]]^2+ssa_urop_maneuver_10004[[#This Row],[y-vel]]^2+ssa_urop_maneuver_10004[[#This Row],[z-vel]]^2)</f>
        <v>7.5893344366542408</v>
      </c>
    </row>
    <row r="1031" spans="1:15" x14ac:dyDescent="0.35">
      <c r="A1031">
        <v>10004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-483.18275020120552</v>
      </c>
      <c r="I1031">
        <v>-4428.3760331031508</v>
      </c>
      <c r="J1031">
        <v>-5295.3158817547492</v>
      </c>
      <c r="K1031">
        <v>6.8466692370051829</v>
      </c>
      <c r="L1031">
        <v>-2.7913796914332329</v>
      </c>
      <c r="M1031">
        <v>1.7051264398486881</v>
      </c>
      <c r="N1031">
        <f>SQRT(ssa_urop_maneuver_10004[[#This Row],[x-pos]]^2+ssa_urop_maneuver_10004[[#This Row],[y-pos]]^2+ssa_urop_maneuver_10004[[#This Row],[z-pos]]^2)-6378</f>
        <v>541.85188773708342</v>
      </c>
      <c r="O1031">
        <f>SQRT(ssa_urop_maneuver_10004[[#This Row],[x-vel]]^2+ssa_urop_maneuver_10004[[#This Row],[y-vel]]^2+ssa_urop_maneuver_10004[[#This Row],[z-vel]]^2)</f>
        <v>7.587894068749911</v>
      </c>
    </row>
    <row r="1032" spans="1:15" x14ac:dyDescent="0.35">
      <c r="A1032">
        <v>10004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3435.9374724402251</v>
      </c>
      <c r="I1032">
        <v>-5062.3990798981777</v>
      </c>
      <c r="J1032">
        <v>-3238.2256293703208</v>
      </c>
      <c r="K1032">
        <v>5.7428471210544174</v>
      </c>
      <c r="L1032">
        <v>0.755520389084404</v>
      </c>
      <c r="M1032">
        <v>4.903171663607397</v>
      </c>
      <c r="N1032">
        <f>SQRT(ssa_urop_maneuver_10004[[#This Row],[x-pos]]^2+ssa_urop_maneuver_10004[[#This Row],[y-pos]]^2+ssa_urop_maneuver_10004[[#This Row],[z-pos]]^2)-6378</f>
        <v>544.40247207453649</v>
      </c>
      <c r="O1032">
        <f>SQRT(ssa_urop_maneuver_10004[[#This Row],[x-vel]]^2+ssa_urop_maneuver_10004[[#This Row],[y-vel]]^2+ssa_urop_maneuver_10004[[#This Row],[z-vel]]^2)</f>
        <v>7.5889522647680288</v>
      </c>
    </row>
    <row r="1033" spans="1:15" x14ac:dyDescent="0.35">
      <c r="A1033">
        <v>10004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5921.458575440035</v>
      </c>
      <c r="I1033">
        <v>-3584.7441784167172</v>
      </c>
      <c r="J1033">
        <v>172.94589236476989</v>
      </c>
      <c r="K1033">
        <v>2.2408505550261664</v>
      </c>
      <c r="L1033">
        <v>3.9914631018114171</v>
      </c>
      <c r="M1033">
        <v>6.0533770473299509</v>
      </c>
      <c r="N1033">
        <f>SQRT(ssa_urop_maneuver_10004[[#This Row],[x-pos]]^2+ssa_urop_maneuver_10004[[#This Row],[y-pos]]^2+ssa_urop_maneuver_10004[[#This Row],[z-pos]]^2)-6378</f>
        <v>546.15863242825526</v>
      </c>
      <c r="O1033">
        <f>SQRT(ssa_urop_maneuver_10004[[#This Row],[x-vel]]^2+ssa_urop_maneuver_10004[[#This Row],[y-vel]]^2+ssa_urop_maneuver_10004[[#This Row],[z-vel]]^2)</f>
        <v>7.5892399211135873</v>
      </c>
    </row>
    <row r="1034" spans="1:15" x14ac:dyDescent="0.35">
      <c r="A1034">
        <v>10004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5935.5556283939723</v>
      </c>
      <c r="I1034">
        <v>-610.8811184494042</v>
      </c>
      <c r="J1034">
        <v>3511.8522834315741</v>
      </c>
      <c r="K1034">
        <v>-2.194390626297988</v>
      </c>
      <c r="L1034">
        <v>5.5610857601983126</v>
      </c>
      <c r="M1034">
        <v>4.6714644991687271</v>
      </c>
      <c r="N1034">
        <f>SQRT(ssa_urop_maneuver_10004[[#This Row],[x-pos]]^2+ssa_urop_maneuver_10004[[#This Row],[y-pos]]^2+ssa_urop_maneuver_10004[[#This Row],[z-pos]]^2)-6378</f>
        <v>545.66252927458299</v>
      </c>
      <c r="O1034">
        <f>SQRT(ssa_urop_maneuver_10004[[#This Row],[x-vel]]^2+ssa_urop_maneuver_10004[[#This Row],[y-vel]]^2+ssa_urop_maneuver_10004[[#This Row],[z-vel]]^2)</f>
        <v>7.5870683152360394</v>
      </c>
    </row>
    <row r="1035" spans="1:15" x14ac:dyDescent="0.35">
      <c r="A1035">
        <v>10004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3475.4042105230178</v>
      </c>
      <c r="I1035">
        <v>2618.0371925147629</v>
      </c>
      <c r="J1035">
        <v>5383.4520955534044</v>
      </c>
      <c r="K1035">
        <v>-5.7079059012974263</v>
      </c>
      <c r="L1035">
        <v>4.8121338954160624</v>
      </c>
      <c r="M1035">
        <v>1.3414369845492551</v>
      </c>
      <c r="N1035">
        <f>SQRT(ssa_urop_maneuver_10004[[#This Row],[x-pos]]^2+ssa_urop_maneuver_10004[[#This Row],[y-pos]]^2+ssa_urop_maneuver_10004[[#This Row],[z-pos]]^2)-6378</f>
        <v>544.00185156216503</v>
      </c>
      <c r="O1035">
        <f>SQRT(ssa_urop_maneuver_10004[[#This Row],[x-vel]]^2+ssa_urop_maneuver_10004[[#This Row],[y-vel]]^2+ssa_urop_maneuver_10004[[#This Row],[z-vel]]^2)</f>
        <v>7.5852670084180129</v>
      </c>
    </row>
    <row r="1036" spans="1:15" x14ac:dyDescent="0.35">
      <c r="A1036">
        <v>10004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-431.50481028248072</v>
      </c>
      <c r="I1036">
        <v>4757.320300263902</v>
      </c>
      <c r="J1036">
        <v>5008.2761571191077</v>
      </c>
      <c r="K1036">
        <v>-6.8434992437137989</v>
      </c>
      <c r="L1036">
        <v>2.0599941540421098</v>
      </c>
      <c r="M1036">
        <v>-2.5472364062992203</v>
      </c>
      <c r="N1036">
        <f>SQRT(ssa_urop_maneuver_10004[[#This Row],[x-pos]]^2+ssa_urop_maneuver_10004[[#This Row],[y-pos]]^2+ssa_urop_maneuver_10004[[#This Row],[z-pos]]^2)-6378</f>
        <v>543.06371207256507</v>
      </c>
      <c r="O1036">
        <f>SQRT(ssa_urop_maneuver_10004[[#This Row],[x-vel]]^2+ssa_urop_maneuver_10004[[#This Row],[y-vel]]^2+ssa_urop_maneuver_10004[[#This Row],[z-vel]]^2)</f>
        <v>7.5871912538814508</v>
      </c>
    </row>
    <row r="1037" spans="1:15" x14ac:dyDescent="0.35">
      <c r="A1037">
        <v>10004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-4158.0412161663371</v>
      </c>
      <c r="I1037">
        <v>4914.4773963791113</v>
      </c>
      <c r="J1037">
        <v>2541.2744970350909</v>
      </c>
      <c r="K1037">
        <v>-5.1265731558228573</v>
      </c>
      <c r="L1037">
        <v>-1.556835966097003</v>
      </c>
      <c r="M1037">
        <v>-5.3780940634064391</v>
      </c>
      <c r="N1037">
        <f>SQRT(ssa_urop_maneuver_10004[[#This Row],[x-pos]]^2+ssa_urop_maneuver_10004[[#This Row],[y-pos]]^2+ssa_urop_maneuver_10004[[#This Row],[z-pos]]^2)-6378</f>
        <v>542.94436505165049</v>
      </c>
      <c r="O1037">
        <f>SQRT(ssa_urop_maneuver_10004[[#This Row],[x-vel]]^2+ssa_urop_maneuver_10004[[#This Row],[y-vel]]^2+ssa_urop_maneuver_10004[[#This Row],[z-vel]]^2)</f>
        <v>7.5914021301854575</v>
      </c>
    </row>
    <row r="1038" spans="1:15" x14ac:dyDescent="0.35">
      <c r="A1038">
        <v>10004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-6147.7496584559303</v>
      </c>
      <c r="I1038">
        <v>3019.5549567473722</v>
      </c>
      <c r="J1038">
        <v>-989.27338443102235</v>
      </c>
      <c r="K1038">
        <v>-1.2638467018312709</v>
      </c>
      <c r="L1038">
        <v>-4.5303304224324989</v>
      </c>
      <c r="M1038">
        <v>-5.9612124665495001</v>
      </c>
      <c r="N1038">
        <f>SQRT(ssa_urop_maneuver_10004[[#This Row],[x-pos]]^2+ssa_urop_maneuver_10004[[#This Row],[y-pos]]^2+ssa_urop_maneuver_10004[[#This Row],[z-pos]]^2)-6378</f>
        <v>542.34679976417374</v>
      </c>
      <c r="O1038">
        <f>SQRT(ssa_urop_maneuver_10004[[#This Row],[x-vel]]^2+ssa_urop_maneuver_10004[[#This Row],[y-vel]]^2+ssa_urop_maneuver_10004[[#This Row],[z-vel]]^2)</f>
        <v>7.5932375370122847</v>
      </c>
    </row>
    <row r="1039" spans="1:15" x14ac:dyDescent="0.35">
      <c r="A1039">
        <v>10004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-5567.9024854029012</v>
      </c>
      <c r="I1039">
        <v>-137.52994077552279</v>
      </c>
      <c r="J1039">
        <v>-4105.3424272005341</v>
      </c>
      <c r="K1039">
        <v>3.1250617041519431</v>
      </c>
      <c r="L1039">
        <v>-5.6103264881505543</v>
      </c>
      <c r="M1039">
        <v>-4.0475470670117044</v>
      </c>
      <c r="N1039">
        <f>SQRT(ssa_urop_maneuver_10004[[#This Row],[x-pos]]^2+ssa_urop_maneuver_10004[[#This Row],[y-pos]]^2+ssa_urop_maneuver_10004[[#This Row],[z-pos]]^2)-6378</f>
        <v>541.12487357601458</v>
      </c>
      <c r="O1039">
        <f>SQRT(ssa_urop_maneuver_10004[[#This Row],[x-vel]]^2+ssa_urop_maneuver_10004[[#This Row],[y-vel]]^2+ssa_urop_maneuver_10004[[#This Row],[z-vel]]^2)</f>
        <v>7.5910744442454146</v>
      </c>
    </row>
    <row r="1040" spans="1:15" x14ac:dyDescent="0.35">
      <c r="A1040">
        <v>10004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-2663.991087670157</v>
      </c>
      <c r="I1040">
        <v>-3237.7283938391879</v>
      </c>
      <c r="J1040">
        <v>-5503.8248393414269</v>
      </c>
      <c r="K1040">
        <v>6.2024349061393131</v>
      </c>
      <c r="L1040">
        <v>-4.3490773291142313</v>
      </c>
      <c r="M1040">
        <v>-0.44556158132541929</v>
      </c>
      <c r="N1040">
        <f>SQRT(ssa_urop_maneuver_10004[[#This Row],[x-pos]]^2+ssa_urop_maneuver_10004[[#This Row],[y-pos]]^2+ssa_urop_maneuver_10004[[#This Row],[z-pos]]^2)-6378</f>
        <v>540.94656212997415</v>
      </c>
      <c r="O1040">
        <f>SQRT(ssa_urop_maneuver_10004[[#This Row],[x-vel]]^2+ssa_urop_maneuver_10004[[#This Row],[y-vel]]^2+ssa_urop_maneuver_10004[[#This Row],[z-vel]]^2)</f>
        <v>7.5883593419305058</v>
      </c>
    </row>
    <row r="1041" spans="1:15" x14ac:dyDescent="0.35">
      <c r="A1041">
        <v>10004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1350.202685950414</v>
      </c>
      <c r="I1041">
        <v>-4988.9186030408773</v>
      </c>
      <c r="J1041">
        <v>-4602.79076965888</v>
      </c>
      <c r="K1041">
        <v>6.6930587596651501</v>
      </c>
      <c r="L1041">
        <v>-1.2762810036680139</v>
      </c>
      <c r="M1041">
        <v>3.3401255823423561</v>
      </c>
      <c r="N1041">
        <f>SQRT(ssa_urop_maneuver_10004[[#This Row],[x-pos]]^2+ssa_urop_maneuver_10004[[#This Row],[y-pos]]^2+ssa_urop_maneuver_10004[[#This Row],[z-pos]]^2)-6378</f>
        <v>542.84091640402039</v>
      </c>
      <c r="O1041">
        <f>SQRT(ssa_urop_maneuver_10004[[#This Row],[x-vel]]^2+ssa_urop_maneuver_10004[[#This Row],[y-vel]]^2+ssa_urop_maneuver_10004[[#This Row],[z-vel]]^2)</f>
        <v>7.5883046635247915</v>
      </c>
    </row>
    <row r="1042" spans="1:15" x14ac:dyDescent="0.35">
      <c r="A1042">
        <v>10004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4801.2205242676264</v>
      </c>
      <c r="I1042">
        <v>-4660.3944988221419</v>
      </c>
      <c r="J1042">
        <v>-1778.164618056247</v>
      </c>
      <c r="K1042">
        <v>4.3921155276941706</v>
      </c>
      <c r="L1042">
        <v>2.3325422532299549</v>
      </c>
      <c r="M1042">
        <v>5.7331439590580056</v>
      </c>
      <c r="N1042">
        <f>SQRT(ssa_urop_maneuver_10004[[#This Row],[x-pos]]^2+ssa_urop_maneuver_10004[[#This Row],[y-pos]]^2+ssa_urop_maneuver_10004[[#This Row],[z-pos]]^2)-6378</f>
        <v>545.35647039840751</v>
      </c>
      <c r="O1042">
        <f>SQRT(ssa_urop_maneuver_10004[[#This Row],[x-vel]]^2+ssa_urop_maneuver_10004[[#This Row],[y-vel]]^2+ssa_urop_maneuver_10004[[#This Row],[z-vel]]^2)</f>
        <v>7.5894908806189765</v>
      </c>
    </row>
    <row r="1043" spans="1:15" x14ac:dyDescent="0.35">
      <c r="A1043">
        <v>10004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6248.2915978695364</v>
      </c>
      <c r="I1043">
        <v>-2386.9133826076718</v>
      </c>
      <c r="J1043">
        <v>1790.361719700265</v>
      </c>
      <c r="K1043">
        <v>0.25647655776803618</v>
      </c>
      <c r="L1043">
        <v>4.970255100723378</v>
      </c>
      <c r="M1043">
        <v>5.7286318868782784</v>
      </c>
      <c r="N1043">
        <f>SQRT(ssa_urop_maneuver_10004[[#This Row],[x-pos]]^2+ssa_urop_maneuver_10004[[#This Row],[y-pos]]^2+ssa_urop_maneuver_10004[[#This Row],[z-pos]]^2)-6378</f>
        <v>546.15326776110123</v>
      </c>
      <c r="O1043">
        <f>SQRT(ssa_urop_maneuver_10004[[#This Row],[x-vel]]^2+ssa_urop_maneuver_10004[[#This Row],[y-vel]]^2+ssa_urop_maneuver_10004[[#This Row],[z-vel]]^2)</f>
        <v>7.5885729413579392</v>
      </c>
    </row>
    <row r="1044" spans="1:15" x14ac:dyDescent="0.35">
      <c r="A1044">
        <v>10004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5088.493739124905</v>
      </c>
      <c r="I1044">
        <v>882.68839822008295</v>
      </c>
      <c r="J1044">
        <v>4610.2828626390783</v>
      </c>
      <c r="K1044">
        <v>-3.9807054481330191</v>
      </c>
      <c r="L1044">
        <v>5.532806722661034</v>
      </c>
      <c r="M1044">
        <v>3.3299818730795518</v>
      </c>
      <c r="N1044">
        <f>SQRT(ssa_urop_maneuver_10004[[#This Row],[x-pos]]^2+ssa_urop_maneuver_10004[[#This Row],[y-pos]]^2+ssa_urop_maneuver_10004[[#This Row],[z-pos]]^2)-6378</f>
        <v>544.90512826871418</v>
      </c>
      <c r="O1044">
        <f>SQRT(ssa_urop_maneuver_10004[[#This Row],[x-vel]]^2+ssa_urop_maneuver_10004[[#This Row],[y-vel]]^2+ssa_urop_maneuver_10004[[#This Row],[z-vel]]^2)</f>
        <v>7.5859571162877941</v>
      </c>
    </row>
    <row r="1045" spans="1:15" x14ac:dyDescent="0.35">
      <c r="A1045">
        <v>10004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1809.0963964590389</v>
      </c>
      <c r="I1045">
        <v>3785.0130077798649</v>
      </c>
      <c r="J1045">
        <v>5505.1976107357714</v>
      </c>
      <c r="K1045">
        <v>-6.5543694709610136</v>
      </c>
      <c r="L1045">
        <v>3.7913865229950021</v>
      </c>
      <c r="M1045">
        <v>-0.45485302875733952</v>
      </c>
      <c r="N1045">
        <f>SQRT(ssa_urop_maneuver_10004[[#This Row],[x-pos]]^2+ssa_urop_maneuver_10004[[#This Row],[y-pos]]^2+ssa_urop_maneuver_10004[[#This Row],[z-pos]]^2)-6378</f>
        <v>543.44161096477819</v>
      </c>
      <c r="O1045">
        <f>SQRT(ssa_urop_maneuver_10004[[#This Row],[x-vel]]^2+ssa_urop_maneuver_10004[[#This Row],[y-vel]]^2+ssa_urop_maneuver_10004[[#This Row],[z-vel]]^2)</f>
        <v>7.5855957054395944</v>
      </c>
    </row>
    <row r="1046" spans="1:15" x14ac:dyDescent="0.35">
      <c r="A1046">
        <v>10004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-2223.1903218262191</v>
      </c>
      <c r="I1046">
        <v>5111.6101005308037</v>
      </c>
      <c r="J1046">
        <v>4102.3595199312931</v>
      </c>
      <c r="K1046">
        <v>-6.3992321244671846</v>
      </c>
      <c r="L1046">
        <v>0.46908901763447963</v>
      </c>
      <c r="M1046">
        <v>-4.0525827149529734</v>
      </c>
      <c r="N1046">
        <f>SQRT(ssa_urop_maneuver_10004[[#This Row],[x-pos]]^2+ssa_urop_maneuver_10004[[#This Row],[y-pos]]^2+ssa_urop_maneuver_10004[[#This Row],[z-pos]]^2)-6378</f>
        <v>543.01774724506959</v>
      </c>
      <c r="O1046">
        <f>SQRT(ssa_urop_maneuver_10004[[#This Row],[x-vel]]^2+ssa_urop_maneuver_10004[[#This Row],[y-vel]]^2+ssa_urop_maneuver_10004[[#This Row],[z-vel]]^2)</f>
        <v>7.5890475654599561</v>
      </c>
    </row>
    <row r="1047" spans="1:15" x14ac:dyDescent="0.35">
      <c r="A1047">
        <v>10004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-5327.6151033465749</v>
      </c>
      <c r="I1047">
        <v>4306.4123859978044</v>
      </c>
      <c r="J1047">
        <v>984.53818072355443</v>
      </c>
      <c r="K1047">
        <v>-3.571650976795786</v>
      </c>
      <c r="L1047">
        <v>-3.056967588975712</v>
      </c>
      <c r="M1047">
        <v>-5.96218947676988</v>
      </c>
      <c r="N1047">
        <f>SQRT(ssa_urop_maneuver_10004[[#This Row],[x-pos]]^2+ssa_urop_maneuver_10004[[#This Row],[y-pos]]^2+ssa_urop_maneuver_10004[[#This Row],[z-pos]]^2)-6378</f>
        <v>542.83707054170463</v>
      </c>
      <c r="O1047">
        <f>SQRT(ssa_urop_maneuver_10004[[#This Row],[x-vel]]^2+ssa_urop_maneuver_10004[[#This Row],[y-vel]]^2+ssa_urop_maneuver_10004[[#This Row],[z-vel]]^2)</f>
        <v>7.5927231542444478</v>
      </c>
    </row>
    <row r="1048" spans="1:15" x14ac:dyDescent="0.35">
      <c r="A1048">
        <v>10004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-6205.5100186552281</v>
      </c>
      <c r="I1048">
        <v>1701.7706797203471</v>
      </c>
      <c r="J1048">
        <v>-2545.527441625859</v>
      </c>
      <c r="K1048">
        <v>0.75151783404543859</v>
      </c>
      <c r="L1048">
        <v>-5.3091585236059844</v>
      </c>
      <c r="M1048">
        <v>-5.3754459591440797</v>
      </c>
      <c r="N1048">
        <f>SQRT(ssa_urop_maneuver_10004[[#This Row],[x-pos]]^2+ssa_urop_maneuver_10004[[#This Row],[y-pos]]^2+ssa_urop_maneuver_10004[[#This Row],[z-pos]]^2)-6378</f>
        <v>541.83294553102223</v>
      </c>
      <c r="O1048">
        <f>SQRT(ssa_urop_maneuver_10004[[#This Row],[x-vel]]^2+ssa_urop_maneuver_10004[[#This Row],[y-vel]]^2+ssa_urop_maneuver_10004[[#This Row],[z-vel]]^2)</f>
        <v>7.5925860247576278</v>
      </c>
    </row>
    <row r="1049" spans="1:15" x14ac:dyDescent="0.35">
      <c r="A1049">
        <v>10004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-4490.8686730274121</v>
      </c>
      <c r="I1049">
        <v>-1614.1572882481039</v>
      </c>
      <c r="J1049">
        <v>-5009.6578089749464</v>
      </c>
      <c r="K1049">
        <v>4.7547883898084624</v>
      </c>
      <c r="L1049">
        <v>-5.3424062626186473</v>
      </c>
      <c r="M1049">
        <v>-2.5402010670487312</v>
      </c>
      <c r="N1049">
        <f>SQRT(ssa_urop_maneuver_10004[[#This Row],[x-pos]]^2+ssa_urop_maneuver_10004[[#This Row],[y-pos]]^2+ssa_urop_maneuver_10004[[#This Row],[z-pos]]^2)-6378</f>
        <v>540.82045963089877</v>
      </c>
      <c r="O1049">
        <f>SQRT(ssa_urop_maneuver_10004[[#This Row],[x-vel]]^2+ssa_urop_maneuver_10004[[#This Row],[y-vel]]^2+ssa_urop_maneuver_10004[[#This Row],[z-vel]]^2)</f>
        <v>7.5895941108704754</v>
      </c>
    </row>
    <row r="1050" spans="1:15" x14ac:dyDescent="0.35">
      <c r="A1050">
        <v>10004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-903.25447290320415</v>
      </c>
      <c r="I1050">
        <v>-4257.4259996389974</v>
      </c>
      <c r="J1050">
        <v>-5379.4785666374</v>
      </c>
      <c r="K1050">
        <v>6.7699584684323018</v>
      </c>
      <c r="L1050">
        <v>-3.14927901012405</v>
      </c>
      <c r="M1050">
        <v>1.3517328310695771</v>
      </c>
      <c r="N1050">
        <f>SQRT(ssa_urop_maneuver_10004[[#This Row],[x-pos]]^2+ssa_urop_maneuver_10004[[#This Row],[y-pos]]^2+ssa_urop_maneuver_10004[[#This Row],[z-pos]]^2)-6378</f>
        <v>541.56172269117997</v>
      </c>
      <c r="O1050">
        <f>SQRT(ssa_urop_maneuver_10004[[#This Row],[x-vel]]^2+ssa_urop_maneuver_10004[[#This Row],[y-vel]]^2+ssa_urop_maneuver_10004[[#This Row],[z-vel]]^2)</f>
        <v>7.5879824455844345</v>
      </c>
    </row>
    <row r="1051" spans="1:15" x14ac:dyDescent="0.35">
      <c r="A1051">
        <v>10004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3060.6226088643002</v>
      </c>
      <c r="I1051">
        <v>-5126.7401310759606</v>
      </c>
      <c r="J1051">
        <v>-3501.921390847996</v>
      </c>
      <c r="K1051">
        <v>5.9634699636364346</v>
      </c>
      <c r="L1051">
        <v>0.35749761343942388</v>
      </c>
      <c r="M1051">
        <v>4.6798860137123208</v>
      </c>
      <c r="N1051">
        <f>SQRT(ssa_urop_maneuver_10004[[#This Row],[x-pos]]^2+ssa_urop_maneuver_10004[[#This Row],[y-pos]]^2+ssa_urop_maneuver_10004[[#This Row],[z-pos]]^2)-6378</f>
        <v>544.01766489763031</v>
      </c>
      <c r="O1051">
        <f>SQRT(ssa_urop_maneuver_10004[[#This Row],[x-vel]]^2+ssa_urop_maneuver_10004[[#This Row],[y-vel]]^2+ssa_urop_maneuver_10004[[#This Row],[z-vel]]^2)</f>
        <v>7.5889466760644071</v>
      </c>
    </row>
    <row r="1052" spans="1:15" x14ac:dyDescent="0.35">
      <c r="A1052">
        <v>10004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5747.5419886880527</v>
      </c>
      <c r="I1052">
        <v>-3857.6537947589732</v>
      </c>
      <c r="J1052">
        <v>-160.08938344041769</v>
      </c>
      <c r="K1052">
        <v>2.6670657859227065</v>
      </c>
      <c r="L1052">
        <v>3.7196600854418178</v>
      </c>
      <c r="M1052">
        <v>6.0540293836150427</v>
      </c>
      <c r="N1052">
        <f>SQRT(ssa_urop_maneuver_10004[[#This Row],[x-pos]]^2+ssa_urop_maneuver_10004[[#This Row],[y-pos]]^2+ssa_urop_maneuver_10004[[#This Row],[z-pos]]^2)-6378</f>
        <v>545.96998279461513</v>
      </c>
      <c r="O1052">
        <f>SQRT(ssa_urop_maneuver_10004[[#This Row],[x-vel]]^2+ssa_urop_maneuver_10004[[#This Row],[y-vel]]^2+ssa_urop_maneuver_10004[[#This Row],[z-vel]]^2)</f>
        <v>7.589491605854958</v>
      </c>
    </row>
    <row r="1053" spans="1:15" x14ac:dyDescent="0.35">
      <c r="A1053">
        <v>10004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6035.3975959787231</v>
      </c>
      <c r="I1053">
        <v>-978.30128078844746</v>
      </c>
      <c r="J1053">
        <v>3248.8020425920231</v>
      </c>
      <c r="K1053">
        <v>-1.741336694128562</v>
      </c>
      <c r="L1053">
        <v>5.529198762399183</v>
      </c>
      <c r="M1053">
        <v>4.8954284105837784</v>
      </c>
      <c r="N1053">
        <f>SQRT(ssa_urop_maneuver_10004[[#This Row],[x-pos]]^2+ssa_urop_maneuver_10004[[#This Row],[y-pos]]^2+ssa_urop_maneuver_10004[[#This Row],[z-pos]]^2)-6378</f>
        <v>545.7137613775003</v>
      </c>
      <c r="O1053">
        <f>SQRT(ssa_urop_maneuver_10004[[#This Row],[x-vel]]^2+ssa_urop_maneuver_10004[[#This Row],[y-vel]]^2+ssa_urop_maneuver_10004[[#This Row],[z-vel]]^2)</f>
        <v>7.5874575293431503</v>
      </c>
    </row>
    <row r="1054" spans="1:15" x14ac:dyDescent="0.35">
      <c r="A1054">
        <v>10004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3806.8709271828411</v>
      </c>
      <c r="I1054">
        <v>2309.3452034396819</v>
      </c>
      <c r="J1054">
        <v>5300.0243563758977</v>
      </c>
      <c r="K1054">
        <v>-5.4166408404323372</v>
      </c>
      <c r="L1054">
        <v>5.0325212984528784</v>
      </c>
      <c r="M1054">
        <v>1.6944473599968839</v>
      </c>
      <c r="N1054">
        <f>SQRT(ssa_urop_maneuver_10004[[#This Row],[x-pos]]^2+ssa_urop_maneuver_10004[[#This Row],[y-pos]]^2+ssa_urop_maneuver_10004[[#This Row],[z-pos]]^2)-6378</f>
        <v>544.10948360812563</v>
      </c>
      <c r="O1054">
        <f>SQRT(ssa_urop_maneuver_10004[[#This Row],[x-vel]]^2+ssa_urop_maneuver_10004[[#This Row],[y-vel]]^2+ssa_urop_maneuver_10004[[#This Row],[z-vel]]^2)</f>
        <v>7.5853424754207239</v>
      </c>
    </row>
    <row r="1055" spans="1:15" x14ac:dyDescent="0.35">
      <c r="A1055">
        <v>10004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-6.537978050589027</v>
      </c>
      <c r="I1055">
        <v>4635.7927232831626</v>
      </c>
      <c r="J1055">
        <v>5139.1675507382924</v>
      </c>
      <c r="K1055">
        <v>-6.8344421695097406</v>
      </c>
      <c r="L1055">
        <v>2.4411121242648242</v>
      </c>
      <c r="M1055">
        <v>-2.2116041903859118</v>
      </c>
      <c r="N1055">
        <f>SQRT(ssa_urop_maneuver_10004[[#This Row],[x-pos]]^2+ssa_urop_maneuver_10004[[#This Row],[y-pos]]^2+ssa_urop_maneuver_10004[[#This Row],[z-pos]]^2)-6378</f>
        <v>543.10251570972832</v>
      </c>
      <c r="O1055">
        <f>SQRT(ssa_urop_maneuver_10004[[#This Row],[x-vel]]^2+ssa_urop_maneuver_10004[[#This Row],[y-vel]]^2+ssa_urop_maneuver_10004[[#This Row],[z-vel]]^2)</f>
        <v>7.5868189161557202</v>
      </c>
    </row>
    <row r="1056" spans="1:15" x14ac:dyDescent="0.35">
      <c r="A1056">
        <v>10004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-3816.7046649175468</v>
      </c>
      <c r="I1056">
        <v>5031.0721027871523</v>
      </c>
      <c r="J1056">
        <v>2832.1643624190142</v>
      </c>
      <c r="K1056">
        <v>-5.4044921978734797</v>
      </c>
      <c r="L1056">
        <v>-1.172996813199741</v>
      </c>
      <c r="M1056">
        <v>-5.1999331336097274</v>
      </c>
      <c r="N1056">
        <f>SQRT(ssa_urop_maneuver_10004[[#This Row],[x-pos]]^2+ssa_urop_maneuver_10004[[#This Row],[y-pos]]^2+ssa_urop_maneuver_10004[[#This Row],[z-pos]]^2)-6378</f>
        <v>542.98807818672685</v>
      </c>
      <c r="O1056">
        <f>SQRT(ssa_urop_maneuver_10004[[#This Row],[x-vel]]^2+ssa_urop_maneuver_10004[[#This Row],[y-vel]]^2+ssa_urop_maneuver_10004[[#This Row],[z-vel]]^2)</f>
        <v>7.5910316844724308</v>
      </c>
    </row>
    <row r="1057" spans="1:15" x14ac:dyDescent="0.35">
      <c r="A1057">
        <v>10004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-6032.8457012672079</v>
      </c>
      <c r="I1057">
        <v>3325.972883028855</v>
      </c>
      <c r="J1057">
        <v>-659.9466452485691</v>
      </c>
      <c r="K1057">
        <v>-1.7131328702153159</v>
      </c>
      <c r="L1057">
        <v>-4.3046384412809564</v>
      </c>
      <c r="M1057">
        <v>-6.0160545075018588</v>
      </c>
      <c r="N1057">
        <f>SQRT(ssa_urop_maneuver_10004[[#This Row],[x-pos]]^2+ssa_urop_maneuver_10004[[#This Row],[y-pos]]^2+ssa_urop_maneuver_10004[[#This Row],[z-pos]]^2)-6378</f>
        <v>542.46620167430228</v>
      </c>
      <c r="O1057">
        <f>SQRT(ssa_urop_maneuver_10004[[#This Row],[x-vel]]^2+ssa_urop_maneuver_10004[[#This Row],[y-vel]]^2+ssa_urop_maneuver_10004[[#This Row],[z-vel]]^2)</f>
        <v>7.59326334183132</v>
      </c>
    </row>
    <row r="1058" spans="1:15" x14ac:dyDescent="0.35">
      <c r="A1058">
        <v>10004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-5727.3425627611596</v>
      </c>
      <c r="I1058">
        <v>230.6568219424046</v>
      </c>
      <c r="J1058">
        <v>-3875.529739801922</v>
      </c>
      <c r="K1058">
        <v>2.693244625636376</v>
      </c>
      <c r="L1058">
        <v>-5.6375010351337611</v>
      </c>
      <c r="M1058">
        <v>-4.3121170109799696</v>
      </c>
      <c r="N1058">
        <f>SQRT(ssa_urop_maneuver_10004[[#This Row],[x-pos]]^2+ssa_urop_maneuver_10004[[#This Row],[y-pos]]^2+ssa_urop_maneuver_10004[[#This Row],[z-pos]]^2)-6378</f>
        <v>541.20415689646325</v>
      </c>
      <c r="O1058">
        <f>SQRT(ssa_urop_maneuver_10004[[#This Row],[x-vel]]^2+ssa_urop_maneuver_10004[[#This Row],[y-vel]]^2+ssa_urop_maneuver_10004[[#This Row],[z-vel]]^2)</f>
        <v>7.5913989258262724</v>
      </c>
    </row>
    <row r="1059" spans="1:15" x14ac:dyDescent="0.35">
      <c r="A1059">
        <v>10004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-3030.7834581432799</v>
      </c>
      <c r="I1059">
        <v>-2961.4243164764548</v>
      </c>
      <c r="J1059">
        <v>-5469.3644645919994</v>
      </c>
      <c r="K1059">
        <v>5.9679617647577663</v>
      </c>
      <c r="L1059">
        <v>-4.6169466496700462</v>
      </c>
      <c r="M1059">
        <v>-0.80848999956406109</v>
      </c>
      <c r="N1059">
        <f>SQRT(ssa_urop_maneuver_10004[[#This Row],[x-pos]]^2+ssa_urop_maneuver_10004[[#This Row],[y-pos]]^2+ssa_urop_maneuver_10004[[#This Row],[z-pos]]^2)-6378</f>
        <v>540.78818861473064</v>
      </c>
      <c r="O1059">
        <f>SQRT(ssa_urop_maneuver_10004[[#This Row],[x-vel]]^2+ssa_urop_maneuver_10004[[#This Row],[y-vel]]^2+ssa_urop_maneuver_10004[[#This Row],[z-vel]]^2)</f>
        <v>7.5885716752828527</v>
      </c>
    </row>
    <row r="1060" spans="1:15" x14ac:dyDescent="0.35">
      <c r="A1060">
        <v>10004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929.0626899190039</v>
      </c>
      <c r="I1060">
        <v>-4919.5524025159739</v>
      </c>
      <c r="J1060">
        <v>-4777.848299510415</v>
      </c>
      <c r="K1060">
        <v>6.752937616371506</v>
      </c>
      <c r="L1060">
        <v>-1.673293829645083</v>
      </c>
      <c r="M1060">
        <v>3.0299367508788659</v>
      </c>
      <c r="N1060">
        <f>SQRT(ssa_urop_maneuver_10004[[#This Row],[x-pos]]^2+ssa_urop_maneuver_10004[[#This Row],[y-pos]]^2+ssa_urop_maneuver_10004[[#This Row],[z-pos]]^2)-6378</f>
        <v>542.47597322863294</v>
      </c>
      <c r="O1060">
        <f>SQRT(ssa_urop_maneuver_10004[[#This Row],[x-vel]]^2+ssa_urop_maneuver_10004[[#This Row],[y-vel]]^2+ssa_urop_maneuver_10004[[#This Row],[z-vel]]^2)</f>
        <v>7.5883196694169364</v>
      </c>
    </row>
    <row r="1061" spans="1:15" x14ac:dyDescent="0.35">
      <c r="A1061">
        <v>10004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4501.3210321709212</v>
      </c>
      <c r="I1061">
        <v>-4827.0045438232901</v>
      </c>
      <c r="J1061">
        <v>-2089.643249562952</v>
      </c>
      <c r="K1061">
        <v>4.7217973162197771</v>
      </c>
      <c r="L1061">
        <v>1.9715524888447322</v>
      </c>
      <c r="M1061">
        <v>5.60522958888515</v>
      </c>
      <c r="N1061">
        <f>SQRT(ssa_urop_maneuver_10004[[#This Row],[x-pos]]^2+ssa_urop_maneuver_10004[[#This Row],[y-pos]]^2+ssa_urop_maneuver_10004[[#This Row],[z-pos]]^2)-6378</f>
        <v>545.03927557824773</v>
      </c>
      <c r="O1061">
        <f>SQRT(ssa_urop_maneuver_10004[[#This Row],[x-vel]]^2+ssa_urop_maneuver_10004[[#This Row],[y-vel]]^2+ssa_urop_maneuver_10004[[#This Row],[z-vel]]^2)</f>
        <v>7.5895314648431187</v>
      </c>
    </row>
    <row r="1062" spans="1:15" x14ac:dyDescent="0.35">
      <c r="A1062">
        <v>10004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6194.8046355696779</v>
      </c>
      <c r="I1062">
        <v>-2720.014270507997</v>
      </c>
      <c r="J1062">
        <v>1472.7565133528581</v>
      </c>
      <c r="K1062">
        <v>0.71814605416504473</v>
      </c>
      <c r="L1062">
        <v>4.7965349875272567</v>
      </c>
      <c r="M1062">
        <v>5.8368209540172433</v>
      </c>
      <c r="N1062">
        <f>SQRT(ssa_urop_maneuver_10004[[#This Row],[x-pos]]^2+ssa_urop_maneuver_10004[[#This Row],[y-pos]]^2+ssa_urop_maneuver_10004[[#This Row],[z-pos]]^2)-6378</f>
        <v>546.09516487649034</v>
      </c>
      <c r="O1062">
        <f>SQRT(ssa_urop_maneuver_10004[[#This Row],[x-vel]]^2+ssa_urop_maneuver_10004[[#This Row],[y-vel]]^2+ssa_urop_maneuver_10004[[#This Row],[z-vel]]^2)</f>
        <v>7.5888708310881592</v>
      </c>
    </row>
    <row r="1063" spans="1:15" x14ac:dyDescent="0.35">
      <c r="A1063">
        <v>10004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5303.3599358447827</v>
      </c>
      <c r="I1063">
        <v>522.25059991290652</v>
      </c>
      <c r="J1063">
        <v>4419.2807605295702</v>
      </c>
      <c r="K1063">
        <v>-3.580313685499688</v>
      </c>
      <c r="L1063">
        <v>5.6185360446112611</v>
      </c>
      <c r="M1063">
        <v>3.6282985038180828</v>
      </c>
      <c r="N1063">
        <f>SQRT(ssa_urop_maneuver_10004[[#This Row],[x-pos]]^2+ssa_urop_maneuver_10004[[#This Row],[y-pos]]^2+ssa_urop_maneuver_10004[[#This Row],[z-pos]]^2)-6378</f>
        <v>545.03508142344981</v>
      </c>
      <c r="O1063">
        <f>SQRT(ssa_urop_maneuver_10004[[#This Row],[x-vel]]^2+ssa_urop_maneuver_10004[[#This Row],[y-vel]]^2+ssa_urop_maneuver_10004[[#This Row],[z-vel]]^2)</f>
        <v>7.5862469907050114</v>
      </c>
    </row>
    <row r="1064" spans="1:15" x14ac:dyDescent="0.35">
      <c r="A1064">
        <v>10004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2202.4293994644572</v>
      </c>
      <c r="I1064">
        <v>3547.3695541503912</v>
      </c>
      <c r="J1064">
        <v>5520.2511831850588</v>
      </c>
      <c r="K1064">
        <v>-6.381194775235663</v>
      </c>
      <c r="L1064">
        <v>4.100130004111298</v>
      </c>
      <c r="M1064">
        <v>-9.1103748929572848E-2</v>
      </c>
      <c r="N1064">
        <f>SQRT(ssa_urop_maneuver_10004[[#This Row],[x-pos]]^2+ssa_urop_maneuver_10004[[#This Row],[y-pos]]^2+ssa_urop_maneuver_10004[[#This Row],[z-pos]]^2)-6378</f>
        <v>543.53878402733153</v>
      </c>
      <c r="O1064">
        <f>SQRT(ssa_urop_maneuver_10004[[#This Row],[x-vel]]^2+ssa_urop_maneuver_10004[[#This Row],[y-vel]]^2+ssa_urop_maneuver_10004[[#This Row],[z-vel]]^2)</f>
        <v>7.5854474293332004</v>
      </c>
    </row>
    <row r="1065" spans="1:15" x14ac:dyDescent="0.35">
      <c r="A1065">
        <v>10004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-1815.120965071163</v>
      </c>
      <c r="I1065">
        <v>5095.7803428193156</v>
      </c>
      <c r="J1065">
        <v>4317.3128980933152</v>
      </c>
      <c r="K1065">
        <v>-6.5253254002553138</v>
      </c>
      <c r="L1065">
        <v>0.8731341800196295</v>
      </c>
      <c r="M1065">
        <v>-3.7741448927865591</v>
      </c>
      <c r="N1065">
        <f>SQRT(ssa_urop_maneuver_10004[[#This Row],[x-pos]]^2+ssa_urop_maneuver_10004[[#This Row],[y-pos]]^2+ssa_urop_maneuver_10004[[#This Row],[z-pos]]^2)-6378</f>
        <v>543.04270180061212</v>
      </c>
      <c r="O1065">
        <f>SQRT(ssa_urop_maneuver_10004[[#This Row],[x-vel]]^2+ssa_urop_maneuver_10004[[#This Row],[y-vel]]^2+ssa_urop_maneuver_10004[[#This Row],[z-vel]]^2)</f>
        <v>7.5885706524537673</v>
      </c>
    </row>
    <row r="1066" spans="1:15" x14ac:dyDescent="0.35">
      <c r="A1066">
        <v>10004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-5075.2138787741678</v>
      </c>
      <c r="I1066">
        <v>4519.4453181627296</v>
      </c>
      <c r="J1066">
        <v>1309.9327722497781</v>
      </c>
      <c r="K1066">
        <v>-3.9456855647062019</v>
      </c>
      <c r="L1066">
        <v>-2.725998585402134</v>
      </c>
      <c r="M1066">
        <v>-5.8861364622707644</v>
      </c>
      <c r="N1066">
        <f>SQRT(ssa_urop_maneuver_10004[[#This Row],[x-pos]]^2+ssa_urop_maneuver_10004[[#This Row],[y-pos]]^2+ssa_urop_maneuver_10004[[#This Row],[z-pos]]^2)-6378</f>
        <v>542.91798585844663</v>
      </c>
      <c r="O1066">
        <f>SQRT(ssa_urop_maneuver_10004[[#This Row],[x-vel]]^2+ssa_urop_maneuver_10004[[#This Row],[y-vel]]^2+ssa_urop_maneuver_10004[[#This Row],[z-vel]]^2)</f>
        <v>7.5925032311892187</v>
      </c>
    </row>
    <row r="1067" spans="1:15" x14ac:dyDescent="0.35">
      <c r="A1067">
        <v>10004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-6214.4308108087916</v>
      </c>
      <c r="I1067">
        <v>2054.8244533308821</v>
      </c>
      <c r="J1067">
        <v>-2245.9187548685486</v>
      </c>
      <c r="K1067">
        <v>0.28639775105658211</v>
      </c>
      <c r="L1067">
        <v>-5.190478113587373</v>
      </c>
      <c r="M1067">
        <v>-5.5342506952325099</v>
      </c>
      <c r="N1067">
        <f>SQRT(ssa_urop_maneuver_10004[[#This Row],[x-pos]]^2+ssa_urop_maneuver_10004[[#This Row],[y-pos]]^2+ssa_urop_maneuver_10004[[#This Row],[z-pos]]^2)-6378</f>
        <v>541.94254960302897</v>
      </c>
      <c r="O1067">
        <f>SQRT(ssa_urop_maneuver_10004[[#This Row],[x-vel]]^2+ssa_urop_maneuver_10004[[#This Row],[y-vel]]^2+ssa_urop_maneuver_10004[[#This Row],[z-vel]]^2)</f>
        <v>7.5928267119117976</v>
      </c>
    </row>
    <row r="1068" spans="1:15" x14ac:dyDescent="0.35">
      <c r="A1068">
        <v>10004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-4757.0216192607704</v>
      </c>
      <c r="I1068">
        <v>-1268.6840243479321</v>
      </c>
      <c r="J1068">
        <v>-4861.1230535065442</v>
      </c>
      <c r="K1068">
        <v>4.3935689613895281</v>
      </c>
      <c r="L1068">
        <v>-5.4852324539675559</v>
      </c>
      <c r="M1068">
        <v>-2.8664639595668922</v>
      </c>
      <c r="N1068">
        <f>SQRT(ssa_urop_maneuver_10004[[#This Row],[x-pos]]^2+ssa_urop_maneuver_10004[[#This Row],[y-pos]]^2+ssa_urop_maneuver_10004[[#This Row],[z-pos]]^2)-6378</f>
        <v>540.76659391562498</v>
      </c>
      <c r="O1068">
        <f>SQRT(ssa_urop_maneuver_10004[[#This Row],[x-vel]]^2+ssa_urop_maneuver_10004[[#This Row],[y-vel]]^2+ssa_urop_maneuver_10004[[#This Row],[z-vel]]^2)</f>
        <v>7.5899828013006925</v>
      </c>
    </row>
    <row r="1069" spans="1:15" x14ac:dyDescent="0.35">
      <c r="A1069">
        <v>10004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-1315.283983372618</v>
      </c>
      <c r="I1069">
        <v>-4063.516543056302</v>
      </c>
      <c r="J1069">
        <v>-5443.7037182786471</v>
      </c>
      <c r="K1069">
        <v>6.6623918560499229</v>
      </c>
      <c r="L1069">
        <v>-3.493343479461632</v>
      </c>
      <c r="M1069">
        <v>0.99445070974703342</v>
      </c>
      <c r="N1069">
        <f>SQRT(ssa_urop_maneuver_10004[[#This Row],[x-pos]]^2+ssa_urop_maneuver_10004[[#This Row],[y-pos]]^2+ssa_urop_maneuver_10004[[#This Row],[z-pos]]^2)-6378</f>
        <v>541.25204230988766</v>
      </c>
      <c r="O1069">
        <f>SQRT(ssa_urop_maneuver_10004[[#This Row],[x-vel]]^2+ssa_urop_maneuver_10004[[#This Row],[y-vel]]^2+ssa_urop_maneuver_10004[[#This Row],[z-vel]]^2)</f>
        <v>7.5881385150228917</v>
      </c>
    </row>
    <row r="1070" spans="1:15" x14ac:dyDescent="0.35">
      <c r="A1070">
        <v>10004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2674.4656979985671</v>
      </c>
      <c r="I1070">
        <v>-5165.1593477017004</v>
      </c>
      <c r="J1070">
        <v>-3751.9743022174421</v>
      </c>
      <c r="K1070">
        <v>6.1542472044072181</v>
      </c>
      <c r="L1070">
        <v>-4.4856921932996473E-2</v>
      </c>
      <c r="M1070">
        <v>4.4402459275250532</v>
      </c>
      <c r="N1070">
        <f>SQRT(ssa_urop_maneuver_10004[[#This Row],[x-pos]]^2+ssa_urop_maneuver_10004[[#This Row],[y-pos]]^2+ssa_urop_maneuver_10004[[#This Row],[z-pos]]^2)-6378</f>
        <v>543.62907279935644</v>
      </c>
      <c r="O1070">
        <f>SQRT(ssa_urop_maneuver_10004[[#This Row],[x-vel]]^2+ssa_urop_maneuver_10004[[#This Row],[y-vel]]^2+ssa_urop_maneuver_10004[[#This Row],[z-vel]]^2)</f>
        <v>7.5889758659058986</v>
      </c>
    </row>
    <row r="1071" spans="1:15" x14ac:dyDescent="0.35">
      <c r="A1071">
        <v>10004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5548.3752687759988</v>
      </c>
      <c r="I1071">
        <v>-4112.4866411750436</v>
      </c>
      <c r="J1071">
        <v>-491.46607620180879</v>
      </c>
      <c r="K1071">
        <v>3.0769106261074288</v>
      </c>
      <c r="L1071">
        <v>3.426923729138303</v>
      </c>
      <c r="M1071">
        <v>6.0325177421750702</v>
      </c>
      <c r="N1071">
        <f>SQRT(ssa_urop_maneuver_10004[[#This Row],[x-pos]]^2+ssa_urop_maneuver_10004[[#This Row],[y-pos]]^2+ssa_urop_maneuver_10004[[#This Row],[z-pos]]^2)-6378</f>
        <v>545.76728386111608</v>
      </c>
      <c r="O1071">
        <f>SQRT(ssa_urop_maneuver_10004[[#This Row],[x-vel]]^2+ssa_urop_maneuver_10004[[#This Row],[y-vel]]^2+ssa_urop_maneuver_10004[[#This Row],[z-vel]]^2)</f>
        <v>7.5896281566385708</v>
      </c>
    </row>
    <row r="1072" spans="1:15" x14ac:dyDescent="0.35">
      <c r="A1072">
        <v>10004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6106.2263779486566</v>
      </c>
      <c r="I1072">
        <v>-1343.124891170057</v>
      </c>
      <c r="J1072">
        <v>2974.736656571848</v>
      </c>
      <c r="K1072">
        <v>-1.284019107080139</v>
      </c>
      <c r="L1072">
        <v>5.4685988404849892</v>
      </c>
      <c r="M1072">
        <v>5.1009067081146489</v>
      </c>
      <c r="N1072">
        <f>SQRT(ssa_urop_maneuver_10004[[#This Row],[x-pos]]^2+ssa_urop_maneuver_10004[[#This Row],[y-pos]]^2+ssa_urop_maneuver_10004[[#This Row],[z-pos]]^2)-6378</f>
        <v>545.8026566323224</v>
      </c>
      <c r="O1072">
        <f>SQRT(ssa_urop_maneuver_10004[[#This Row],[x-vel]]^2+ssa_urop_maneuver_10004[[#This Row],[y-vel]]^2+ssa_urop_maneuver_10004[[#This Row],[z-vel]]^2)</f>
        <v>7.5877221608589274</v>
      </c>
    </row>
    <row r="1073" spans="1:15" x14ac:dyDescent="0.35">
      <c r="A1073">
        <v>10004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4117.7796173121505</v>
      </c>
      <c r="I1073">
        <v>1986.75736249242</v>
      </c>
      <c r="J1073">
        <v>5197.6417596931333</v>
      </c>
      <c r="K1073">
        <v>-5.1025426129406606</v>
      </c>
      <c r="L1073">
        <v>5.2286581505393004</v>
      </c>
      <c r="M1073">
        <v>2.0404117110095039</v>
      </c>
      <c r="N1073">
        <f>SQRT(ssa_urop_maneuver_10004[[#This Row],[x-pos]]^2+ssa_urop_maneuver_10004[[#This Row],[y-pos]]^2+ssa_urop_maneuver_10004[[#This Row],[z-pos]]^2)-6378</f>
        <v>544.34018640193426</v>
      </c>
      <c r="O1073">
        <f>SQRT(ssa_urop_maneuver_10004[[#This Row],[x-vel]]^2+ssa_urop_maneuver_10004[[#This Row],[y-vel]]^2+ssa_urop_maneuver_10004[[#This Row],[z-vel]]^2)</f>
        <v>7.5853864187990512</v>
      </c>
    </row>
    <row r="1074" spans="1:15" x14ac:dyDescent="0.35">
      <c r="A1074">
        <v>10004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414.88500063155459</v>
      </c>
      <c r="I1074">
        <v>4489.7629066478867</v>
      </c>
      <c r="J1074">
        <v>5251.0905505287246</v>
      </c>
      <c r="K1074">
        <v>-6.7934474943729759</v>
      </c>
      <c r="L1074">
        <v>2.812335656388993</v>
      </c>
      <c r="M1074">
        <v>-1.868942305430622</v>
      </c>
      <c r="N1074">
        <f>SQRT(ssa_urop_maneuver_10004[[#This Row],[x-pos]]^2+ssa_urop_maneuver_10004[[#This Row],[y-pos]]^2+ssa_urop_maneuver_10004[[#This Row],[z-pos]]^2)-6378</f>
        <v>543.27535151668326</v>
      </c>
      <c r="O1074">
        <f>SQRT(ssa_urop_maneuver_10004[[#This Row],[x-vel]]^2+ssa_urop_maneuver_10004[[#This Row],[y-vel]]^2+ssa_urop_maneuver_10004[[#This Row],[z-vel]]^2)</f>
        <v>7.5863763447398069</v>
      </c>
    </row>
    <row r="1075" spans="1:15" x14ac:dyDescent="0.35">
      <c r="A1075">
        <v>10004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-3460.2784072809941</v>
      </c>
      <c r="I1075">
        <v>5122.8249635631746</v>
      </c>
      <c r="J1075">
        <v>3112.075723320464</v>
      </c>
      <c r="K1075">
        <v>-5.6546224104871943</v>
      </c>
      <c r="L1075">
        <v>-0.78030492513825034</v>
      </c>
      <c r="M1075">
        <v>-5.0031202024242667</v>
      </c>
      <c r="N1075">
        <f>SQRT(ssa_urop_maneuver_10004[[#This Row],[x-pos]]^2+ssa_urop_maneuver_10004[[#This Row],[y-pos]]^2+ssa_urop_maneuver_10004[[#This Row],[z-pos]]^2)-6378</f>
        <v>543.11823124570856</v>
      </c>
      <c r="O1075">
        <f>SQRT(ssa_urop_maneuver_10004[[#This Row],[x-vel]]^2+ssa_urop_maneuver_10004[[#This Row],[y-vel]]^2+ssa_urop_maneuver_10004[[#This Row],[z-vel]]^2)</f>
        <v>7.5904441333353381</v>
      </c>
    </row>
    <row r="1076" spans="1:15" x14ac:dyDescent="0.35">
      <c r="A1076">
        <v>10004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-5890.6008881400003</v>
      </c>
      <c r="I1076">
        <v>3617.7371562122648</v>
      </c>
      <c r="J1076">
        <v>-328.8276202968359</v>
      </c>
      <c r="K1076">
        <v>-2.1508744968581466</v>
      </c>
      <c r="L1076">
        <v>-4.0551342151817256</v>
      </c>
      <c r="M1076">
        <v>-6.0485880369401723</v>
      </c>
      <c r="N1076">
        <f>SQRT(ssa_urop_maneuver_10004[[#This Row],[x-pos]]^2+ssa_urop_maneuver_10004[[#This Row],[y-pos]]^2+ssa_urop_maneuver_10004[[#This Row],[z-pos]]^2)-6378</f>
        <v>542.64509700249255</v>
      </c>
      <c r="O1076">
        <f>SQRT(ssa_urop_maneuver_10004[[#This Row],[x-vel]]^2+ssa_urop_maneuver_10004[[#This Row],[y-vel]]^2+ssa_urop_maneuver_10004[[#This Row],[z-vel]]^2)</f>
        <v>7.593141105299444</v>
      </c>
    </row>
    <row r="1077" spans="1:15" x14ac:dyDescent="0.35">
      <c r="A1077">
        <v>10004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-5858.8430557717538</v>
      </c>
      <c r="I1077">
        <v>600.51083502917231</v>
      </c>
      <c r="J1077">
        <v>-3631.8668139960619</v>
      </c>
      <c r="K1077">
        <v>2.2518563479136802</v>
      </c>
      <c r="L1077">
        <v>-5.6361349594029706</v>
      </c>
      <c r="M1077">
        <v>-4.560337312537917</v>
      </c>
      <c r="N1077">
        <f>SQRT(ssa_urop_maneuver_10004[[#This Row],[x-pos]]^2+ssa_urop_maneuver_10004[[#This Row],[y-pos]]^2+ssa_urop_maneuver_10004[[#This Row],[z-pos]]^2)-6378</f>
        <v>541.32885255197561</v>
      </c>
      <c r="O1077">
        <f>SQRT(ssa_urop_maneuver_10004[[#This Row],[x-vel]]^2+ssa_urop_maneuver_10004[[#This Row],[y-vel]]^2+ssa_urop_maneuver_10004[[#This Row],[z-vel]]^2)</f>
        <v>7.5916764088288833</v>
      </c>
    </row>
    <row r="1078" spans="1:15" x14ac:dyDescent="0.35">
      <c r="A1078">
        <v>10004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-3380.7966522646739</v>
      </c>
      <c r="I1078">
        <v>-2667.948743783928</v>
      </c>
      <c r="J1078">
        <v>-5414.8598738458059</v>
      </c>
      <c r="K1078">
        <v>5.7072328114370272</v>
      </c>
      <c r="L1078">
        <v>-4.8635057914337949</v>
      </c>
      <c r="M1078">
        <v>-1.1678212292334571</v>
      </c>
      <c r="N1078">
        <f>SQRT(ssa_urop_maneuver_10004[[#This Row],[x-pos]]^2+ssa_urop_maneuver_10004[[#This Row],[y-pos]]^2+ssa_urop_maneuver_10004[[#This Row],[z-pos]]^2)-6378</f>
        <v>540.70247639018544</v>
      </c>
      <c r="O1078">
        <f>SQRT(ssa_urop_maneuver_10004[[#This Row],[x-vel]]^2+ssa_urop_maneuver_10004[[#This Row],[y-vel]]^2+ssa_urop_maneuver_10004[[#This Row],[z-vel]]^2)</f>
        <v>7.588807638272419</v>
      </c>
    </row>
    <row r="1079" spans="1:15" x14ac:dyDescent="0.35">
      <c r="A1079">
        <v>10004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506.55654853515398</v>
      </c>
      <c r="I1079">
        <v>-4824.7100121837484</v>
      </c>
      <c r="J1079">
        <v>-4935.0503051550941</v>
      </c>
      <c r="K1079">
        <v>6.7807688329952578</v>
      </c>
      <c r="L1079">
        <v>-2.064948192590998</v>
      </c>
      <c r="M1079">
        <v>2.709084647188531</v>
      </c>
      <c r="N1079">
        <f>SQRT(ssa_urop_maneuver_10004[[#This Row],[x-pos]]^2+ssa_urop_maneuver_10004[[#This Row],[y-pos]]^2+ssa_urop_maneuver_10004[[#This Row],[z-pos]]^2)-6378</f>
        <v>542.19853421427069</v>
      </c>
      <c r="O1079">
        <f>SQRT(ssa_urop_maneuver_10004[[#This Row],[x-vel]]^2+ssa_urop_maneuver_10004[[#This Row],[y-vel]]^2+ssa_urop_maneuver_10004[[#This Row],[z-vel]]^2)</f>
        <v>7.5882788977631357</v>
      </c>
    </row>
    <row r="1080" spans="1:15" x14ac:dyDescent="0.35">
      <c r="A1080">
        <v>10004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4182.4912477695771</v>
      </c>
      <c r="I1080">
        <v>-4970.4915678297912</v>
      </c>
      <c r="J1080">
        <v>-2392.9982025002</v>
      </c>
      <c r="K1080">
        <v>5.027129424749627</v>
      </c>
      <c r="L1080">
        <v>1.5976326768187952</v>
      </c>
      <c r="M1080">
        <v>5.4567400818481993</v>
      </c>
      <c r="N1080">
        <f>SQRT(ssa_urop_maneuver_10004[[#This Row],[x-pos]]^2+ssa_urop_maneuver_10004[[#This Row],[y-pos]]^2+ssa_urop_maneuver_10004[[#This Row],[z-pos]]^2)-6378</f>
        <v>544.82166899490221</v>
      </c>
      <c r="O1080">
        <f>SQRT(ssa_urop_maneuver_10004[[#This Row],[x-vel]]^2+ssa_urop_maneuver_10004[[#This Row],[y-vel]]^2+ssa_urop_maneuver_10004[[#This Row],[z-vel]]^2)</f>
        <v>7.5894975290905391</v>
      </c>
    </row>
    <row r="1081" spans="1:15" x14ac:dyDescent="0.35">
      <c r="A1081">
        <v>10004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6112.8180458189172</v>
      </c>
      <c r="I1081">
        <v>-3042.0935404012598</v>
      </c>
      <c r="J1081">
        <v>1150.0820797161459</v>
      </c>
      <c r="K1081">
        <v>1.1734566499848711</v>
      </c>
      <c r="L1081">
        <v>4.5968532120465824</v>
      </c>
      <c r="M1081">
        <v>5.923248009391747</v>
      </c>
      <c r="N1081">
        <f>SQRT(ssa_urop_maneuver_10004[[#This Row],[x-pos]]^2+ssa_urop_maneuver_10004[[#This Row],[y-pos]]^2+ssa_urop_maneuver_10004[[#This Row],[z-pos]]^2)-6378</f>
        <v>546.12928532712249</v>
      </c>
      <c r="O1081">
        <f>SQRT(ssa_urop_maneuver_10004[[#This Row],[x-vel]]^2+ssa_urop_maneuver_10004[[#This Row],[y-vel]]^2+ssa_urop_maneuver_10004[[#This Row],[z-vel]]^2)</f>
        <v>7.5890003915706838</v>
      </c>
    </row>
    <row r="1082" spans="1:15" x14ac:dyDescent="0.35">
      <c r="A1082">
        <v>10004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5492.2493548616567</v>
      </c>
      <c r="I1082">
        <v>156.0248445255433</v>
      </c>
      <c r="J1082">
        <v>4212.1959442372427</v>
      </c>
      <c r="K1082">
        <v>-3.1654877062896078</v>
      </c>
      <c r="L1082">
        <v>5.6763294530050734</v>
      </c>
      <c r="M1082">
        <v>3.9130424782940199</v>
      </c>
      <c r="N1082">
        <f>SQRT(ssa_urop_maneuver_10004[[#This Row],[x-pos]]^2+ssa_urop_maneuver_10004[[#This Row],[y-pos]]^2+ssa_urop_maneuver_10004[[#This Row],[z-pos]]^2)-6378</f>
        <v>545.27533763725023</v>
      </c>
      <c r="O1082">
        <f>SQRT(ssa_urop_maneuver_10004[[#This Row],[x-vel]]^2+ssa_urop_maneuver_10004[[#This Row],[y-vel]]^2+ssa_urop_maneuver_10004[[#This Row],[z-vel]]^2)</f>
        <v>7.5863647364635005</v>
      </c>
    </row>
    <row r="1083" spans="1:15" x14ac:dyDescent="0.35">
      <c r="A1083">
        <v>10004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2583.266873005598</v>
      </c>
      <c r="I1083">
        <v>3289.6255683652848</v>
      </c>
      <c r="J1083">
        <v>5515.0919883912266</v>
      </c>
      <c r="K1083">
        <v>-6.179206260058252</v>
      </c>
      <c r="L1083">
        <v>4.3908131146565861</v>
      </c>
      <c r="M1083">
        <v>0.2728907651891086</v>
      </c>
      <c r="N1083">
        <f>SQRT(ssa_urop_maneuver_10004[[#This Row],[x-pos]]^2+ssa_urop_maneuver_10004[[#This Row],[y-pos]]^2+ssa_urop_maneuver_10004[[#This Row],[z-pos]]^2)-6378</f>
        <v>543.78761286619101</v>
      </c>
      <c r="O1083">
        <f>SQRT(ssa_urop_maneuver_10004[[#This Row],[x-vel]]^2+ssa_urop_maneuver_10004[[#This Row],[y-vel]]^2+ssa_urop_maneuver_10004[[#This Row],[z-vel]]^2)</f>
        <v>7.5852685635980519</v>
      </c>
    </row>
    <row r="1084" spans="1:15" x14ac:dyDescent="0.35">
      <c r="A1084">
        <v>10004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-1400.855167019211</v>
      </c>
      <c r="I1084">
        <v>5053.972348301003</v>
      </c>
      <c r="J1084">
        <v>4516.3734957418956</v>
      </c>
      <c r="K1084">
        <v>-6.6200617653333946</v>
      </c>
      <c r="L1084">
        <v>1.2763390580254921</v>
      </c>
      <c r="M1084">
        <v>-3.482048989309416</v>
      </c>
      <c r="N1084">
        <f>SQRT(ssa_urop_maneuver_10004[[#This Row],[x-pos]]^2+ssa_urop_maneuver_10004[[#This Row],[y-pos]]^2+ssa_urop_maneuver_10004[[#This Row],[z-pos]]^2)-6378</f>
        <v>543.17484603556659</v>
      </c>
      <c r="O1084">
        <f>SQRT(ssa_urop_maneuver_10004[[#This Row],[x-vel]]^2+ssa_urop_maneuver_10004[[#This Row],[y-vel]]^2+ssa_urop_maneuver_10004[[#This Row],[z-vel]]^2)</f>
        <v>7.5880777758152442</v>
      </c>
    </row>
    <row r="1085" spans="1:15" x14ac:dyDescent="0.35">
      <c r="A1085">
        <v>10004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-4800.3337570422118</v>
      </c>
      <c r="I1085">
        <v>4711.5421198501299</v>
      </c>
      <c r="J1085">
        <v>1630.448839087069</v>
      </c>
      <c r="K1085">
        <v>-4.2989265013597322</v>
      </c>
      <c r="L1085">
        <v>-2.3779369105965471</v>
      </c>
      <c r="M1085">
        <v>-5.7883066123164202</v>
      </c>
      <c r="N1085">
        <f>SQRT(ssa_urop_maneuver_10004[[#This Row],[x-pos]]^2+ssa_urop_maneuver_10004[[#This Row],[y-pos]]^2+ssa_urop_maneuver_10004[[#This Row],[z-pos]]^2)-6378</f>
        <v>542.99680270127192</v>
      </c>
      <c r="O1085">
        <f>SQRT(ssa_urop_maneuver_10004[[#This Row],[x-vel]]^2+ssa_urop_maneuver_10004[[#This Row],[y-vel]]^2+ssa_urop_maneuver_10004[[#This Row],[z-vel]]^2)</f>
        <v>7.592091046151678</v>
      </c>
    </row>
    <row r="1086" spans="1:15" x14ac:dyDescent="0.35">
      <c r="A1086">
        <v>10004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-6194.1277911986908</v>
      </c>
      <c r="I1086">
        <v>2400.9340600076271</v>
      </c>
      <c r="J1086">
        <v>-1938.003127412414</v>
      </c>
      <c r="K1086">
        <v>-0.17785485699460271</v>
      </c>
      <c r="L1086">
        <v>-5.0440163499956956</v>
      </c>
      <c r="M1086">
        <v>-5.672590995469359</v>
      </c>
      <c r="N1086">
        <f>SQRT(ssa_urop_maneuver_10004[[#This Row],[x-pos]]^2+ssa_urop_maneuver_10004[[#This Row],[y-pos]]^2+ssa_urop_maneuver_10004[[#This Row],[z-pos]]^2)-6378</f>
        <v>542.08378389055179</v>
      </c>
      <c r="O1086">
        <f>SQRT(ssa_urop_maneuver_10004[[#This Row],[x-vel]]^2+ssa_urop_maneuver_10004[[#This Row],[y-vel]]^2+ssa_urop_maneuver_10004[[#This Row],[z-vel]]^2)</f>
        <v>7.5928928539167817</v>
      </c>
    </row>
    <row r="1087" spans="1:15" x14ac:dyDescent="0.35">
      <c r="A1087">
        <v>10004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-4999.6722963401917</v>
      </c>
      <c r="I1087">
        <v>-913.22377230890504</v>
      </c>
      <c r="J1087">
        <v>-4694.7289819154385</v>
      </c>
      <c r="K1087">
        <v>4.0131677595496944</v>
      </c>
      <c r="L1087">
        <v>-5.6015072035365652</v>
      </c>
      <c r="M1087">
        <v>-3.1825427317051029</v>
      </c>
      <c r="N1087">
        <f>SQRT(ssa_urop_maneuver_10004[[#This Row],[x-pos]]^2+ssa_urop_maneuver_10004[[#This Row],[y-pos]]^2+ssa_urop_maneuver_10004[[#This Row],[z-pos]]^2)-6378</f>
        <v>540.90026974941247</v>
      </c>
      <c r="O1087">
        <f>SQRT(ssa_urop_maneuver_10004[[#This Row],[x-vel]]^2+ssa_urop_maneuver_10004[[#This Row],[y-vel]]^2+ssa_urop_maneuver_10004[[#This Row],[z-vel]]^2)</f>
        <v>7.5901895007101183</v>
      </c>
    </row>
    <row r="1088" spans="1:15" x14ac:dyDescent="0.35">
      <c r="A1088">
        <v>10004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-1719.427580862691</v>
      </c>
      <c r="I1088">
        <v>-3846.9578269584408</v>
      </c>
      <c r="J1088">
        <v>-5488.2276194772348</v>
      </c>
      <c r="K1088">
        <v>6.5238120084454314</v>
      </c>
      <c r="L1088">
        <v>-3.823301979250024</v>
      </c>
      <c r="M1088">
        <v>0.63291086247224704</v>
      </c>
      <c r="N1088">
        <f>SQRT(ssa_urop_maneuver_10004[[#This Row],[x-pos]]^2+ssa_urop_maneuver_10004[[#This Row],[y-pos]]^2+ssa_urop_maneuver_10004[[#This Row],[z-pos]]^2)-6378</f>
        <v>541.25994102121331</v>
      </c>
      <c r="O1088">
        <f>SQRT(ssa_urop_maneuver_10004[[#This Row],[x-vel]]^2+ssa_urop_maneuver_10004[[#This Row],[y-vel]]^2+ssa_urop_maneuver_10004[[#This Row],[z-vel]]^2)</f>
        <v>7.5880390949117631</v>
      </c>
    </row>
    <row r="1089" spans="1:15" x14ac:dyDescent="0.35">
      <c r="A1089">
        <v>10004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2277.2256175398929</v>
      </c>
      <c r="I1089">
        <v>-5177.9059785457248</v>
      </c>
      <c r="J1089">
        <v>-3988.9520964893009</v>
      </c>
      <c r="K1089">
        <v>6.3151586863298457</v>
      </c>
      <c r="L1089">
        <v>-0.45165797545532471</v>
      </c>
      <c r="M1089">
        <v>4.1835563548977657</v>
      </c>
      <c r="N1089">
        <f>SQRT(ssa_urop_maneuver_10004[[#This Row],[x-pos]]^2+ssa_urop_maneuver_10004[[#This Row],[y-pos]]^2+ssa_urop_maneuver_10004[[#This Row],[z-pos]]^2)-6378</f>
        <v>543.57537443072943</v>
      </c>
      <c r="O1089">
        <f>SQRT(ssa_urop_maneuver_10004[[#This Row],[x-vel]]^2+ssa_urop_maneuver_10004[[#This Row],[y-vel]]^2+ssa_urop_maneuver_10004[[#This Row],[z-vel]]^2)</f>
        <v>7.5886341284137018</v>
      </c>
    </row>
    <row r="1090" spans="1:15" x14ac:dyDescent="0.35">
      <c r="A1090">
        <v>10004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5323.911003157782</v>
      </c>
      <c r="I1090">
        <v>-4349.6734999535311</v>
      </c>
      <c r="J1090">
        <v>-822.13033873948348</v>
      </c>
      <c r="K1090">
        <v>3.471048615355671</v>
      </c>
      <c r="L1090">
        <v>3.112922479853192</v>
      </c>
      <c r="M1090">
        <v>5.988465780206087</v>
      </c>
      <c r="N1090">
        <f>SQRT(ssa_urop_maneuver_10004[[#This Row],[x-pos]]^2+ssa_urop_maneuver_10004[[#This Row],[y-pos]]^2+ssa_urop_maneuver_10004[[#This Row],[z-pos]]^2)-6378</f>
        <v>545.84186847290766</v>
      </c>
      <c r="O1090">
        <f>SQRT(ssa_urop_maneuver_10004[[#This Row],[x-vel]]^2+ssa_urop_maneuver_10004[[#This Row],[y-vel]]^2+ssa_urop_maneuver_10004[[#This Row],[z-vel]]^2)</f>
        <v>7.5894787209950838</v>
      </c>
    </row>
    <row r="1091" spans="1:15" x14ac:dyDescent="0.35">
      <c r="A1091">
        <v>10004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6148.390160353194</v>
      </c>
      <c r="I1091">
        <v>-1705.914769395637</v>
      </c>
      <c r="J1091">
        <v>2688.6967860442178</v>
      </c>
      <c r="K1091">
        <v>-0.82186016268359141</v>
      </c>
      <c r="L1091">
        <v>5.3791297578499444</v>
      </c>
      <c r="M1091">
        <v>5.2881662734505026</v>
      </c>
      <c r="N1091">
        <f>SQRT(ssa_urop_maneuver_10004[[#This Row],[x-pos]]^2+ssa_urop_maneuver_10004[[#This Row],[y-pos]]^2+ssa_urop_maneuver_10004[[#This Row],[z-pos]]^2)-6378</f>
        <v>546.01163861346049</v>
      </c>
      <c r="O1091">
        <f>SQRT(ssa_urop_maneuver_10004[[#This Row],[x-vel]]^2+ssa_urop_maneuver_10004[[#This Row],[y-vel]]^2+ssa_urop_maneuver_10004[[#This Row],[z-vel]]^2)</f>
        <v>7.587831944267907</v>
      </c>
    </row>
    <row r="1092" spans="1:15" x14ac:dyDescent="0.35">
      <c r="A1092">
        <v>10004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4408.7691708089778</v>
      </c>
      <c r="I1092">
        <v>1649.665446003555</v>
      </c>
      <c r="J1092">
        <v>5075.6690000636372</v>
      </c>
      <c r="K1092">
        <v>-4.7652881942107941</v>
      </c>
      <c r="L1092">
        <v>5.4005931270929324</v>
      </c>
      <c r="M1092">
        <v>2.3801187178958392</v>
      </c>
      <c r="N1092">
        <f>SQRT(ssa_urop_maneuver_10004[[#This Row],[x-pos]]^2+ssa_urop_maneuver_10004[[#This Row],[y-pos]]^2+ssa_urop_maneuver_10004[[#This Row],[z-pos]]^2)-6378</f>
        <v>544.50370049888716</v>
      </c>
      <c r="O1092">
        <f>SQRT(ssa_urop_maneuver_10004[[#This Row],[x-vel]]^2+ssa_urop_maneuver_10004[[#This Row],[y-vel]]^2+ssa_urop_maneuver_10004[[#This Row],[z-vel]]^2)</f>
        <v>7.5854691884923193</v>
      </c>
    </row>
    <row r="1093" spans="1:15" x14ac:dyDescent="0.35">
      <c r="A1093">
        <v>10004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833.37468920588162</v>
      </c>
      <c r="I1093">
        <v>4318.7219400385984</v>
      </c>
      <c r="J1093">
        <v>5343.9690813131774</v>
      </c>
      <c r="K1093">
        <v>-6.7210245636126933</v>
      </c>
      <c r="L1093">
        <v>3.173928432634284</v>
      </c>
      <c r="M1093">
        <v>-1.5183626359235629</v>
      </c>
      <c r="N1093">
        <f>SQRT(ssa_urop_maneuver_10004[[#This Row],[x-pos]]^2+ssa_urop_maneuver_10004[[#This Row],[y-pos]]^2+ssa_urop_maneuver_10004[[#This Row],[z-pos]]^2)-6378</f>
        <v>543.26275400746272</v>
      </c>
      <c r="O1093">
        <f>SQRT(ssa_urop_maneuver_10004[[#This Row],[x-vel]]^2+ssa_urop_maneuver_10004[[#This Row],[y-vel]]^2+ssa_urop_maneuver_10004[[#This Row],[z-vel]]^2)</f>
        <v>7.5862650872704327</v>
      </c>
    </row>
    <row r="1094" spans="1:15" x14ac:dyDescent="0.35">
      <c r="A1094">
        <v>10004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-3088.6052493478742</v>
      </c>
      <c r="I1094">
        <v>5189.231512607189</v>
      </c>
      <c r="J1094">
        <v>3381.177114891565</v>
      </c>
      <c r="K1094">
        <v>-5.8776301538565559</v>
      </c>
      <c r="L1094">
        <v>-0.37904268376973488</v>
      </c>
      <c r="M1094">
        <v>-4.7877021445573353</v>
      </c>
      <c r="N1094">
        <f>SQRT(ssa_urop_maneuver_10004[[#This Row],[x-pos]]^2+ssa_urop_maneuver_10004[[#This Row],[y-pos]]^2+ssa_urop_maneuver_10004[[#This Row],[z-pos]]^2)-6378</f>
        <v>542.9800433176506</v>
      </c>
      <c r="O1094">
        <f>SQRT(ssa_urop_maneuver_10004[[#This Row],[x-vel]]^2+ssa_urop_maneuver_10004[[#This Row],[y-vel]]^2+ssa_urop_maneuver_10004[[#This Row],[z-vel]]^2)</f>
        <v>7.5902767674599394</v>
      </c>
    </row>
    <row r="1095" spans="1:15" x14ac:dyDescent="0.35">
      <c r="A1095">
        <v>10004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-5720.9708269987304</v>
      </c>
      <c r="I1095">
        <v>3894.1881626297131</v>
      </c>
      <c r="J1095">
        <v>4.0977971350960427</v>
      </c>
      <c r="K1095">
        <v>-2.5768711917200231</v>
      </c>
      <c r="L1095">
        <v>-3.7818258737039119</v>
      </c>
      <c r="M1095">
        <v>-6.0591641559423586</v>
      </c>
      <c r="N1095">
        <f>SQRT(ssa_urop_maneuver_10004[[#This Row],[x-pos]]^2+ssa_urop_maneuver_10004[[#This Row],[y-pos]]^2+ssa_urop_maneuver_10004[[#This Row],[z-pos]]^2)-6378</f>
        <v>542.56539895963124</v>
      </c>
      <c r="O1095">
        <f>SQRT(ssa_urop_maneuver_10004[[#This Row],[x-vel]]^2+ssa_urop_maneuver_10004[[#This Row],[y-vel]]^2+ssa_urop_maneuver_10004[[#This Row],[z-vel]]^2)</f>
        <v>7.5931510156449278</v>
      </c>
    </row>
    <row r="1096" spans="1:15" x14ac:dyDescent="0.35">
      <c r="A1096">
        <v>10004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-5962.0667954127102</v>
      </c>
      <c r="I1096">
        <v>971.5681984013662</v>
      </c>
      <c r="J1096">
        <v>-3374.6223389060051</v>
      </c>
      <c r="K1096">
        <v>1.8016117563269729</v>
      </c>
      <c r="L1096">
        <v>-5.6055398609382561</v>
      </c>
      <c r="M1096">
        <v>-4.7926822852541857</v>
      </c>
      <c r="N1096">
        <f>SQRT(ssa_urop_maneuver_10004[[#This Row],[x-pos]]^2+ssa_urop_maneuver_10004[[#This Row],[y-pos]]^2+ssa_urop_maneuver_10004[[#This Row],[z-pos]]^2)-6378</f>
        <v>541.41190906793054</v>
      </c>
      <c r="O1096">
        <f>SQRT(ssa_urop_maneuver_10004[[#This Row],[x-vel]]^2+ssa_urop_maneuver_10004[[#This Row],[y-vel]]^2+ssa_urop_maneuver_10004[[#This Row],[z-vel]]^2)</f>
        <v>7.5919487314188663</v>
      </c>
    </row>
    <row r="1097" spans="1:15" x14ac:dyDescent="0.35">
      <c r="A1097">
        <v>10004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-3713.3407818078481</v>
      </c>
      <c r="I1097">
        <v>-2357.2086770295232</v>
      </c>
      <c r="J1097">
        <v>-5340.8422465815611</v>
      </c>
      <c r="K1097">
        <v>5.4206322614506721</v>
      </c>
      <c r="L1097">
        <v>-5.0877344848508717</v>
      </c>
      <c r="M1097">
        <v>-1.5239877701123461</v>
      </c>
      <c r="N1097">
        <f>SQRT(ssa_urop_maneuver_10004[[#This Row],[x-pos]]^2+ssa_urop_maneuver_10004[[#This Row],[y-pos]]^2+ssa_urop_maneuver_10004[[#This Row],[z-pos]]^2)-6378</f>
        <v>540.80975398015744</v>
      </c>
      <c r="O1097">
        <f>SQRT(ssa_urop_maneuver_10004[[#This Row],[x-vel]]^2+ssa_urop_maneuver_10004[[#This Row],[y-vel]]^2+ssa_urop_maneuver_10004[[#This Row],[z-vel]]^2)</f>
        <v>7.5888625646846837</v>
      </c>
    </row>
    <row r="1098" spans="1:15" x14ac:dyDescent="0.35">
      <c r="A1098">
        <v>10004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83.439080122074373</v>
      </c>
      <c r="I1098">
        <v>-4703.7927348407547</v>
      </c>
      <c r="J1098">
        <v>-5075.1367535730251</v>
      </c>
      <c r="K1098">
        <v>6.7763630519081373</v>
      </c>
      <c r="L1098">
        <v>-2.4506962758249626</v>
      </c>
      <c r="M1098">
        <v>2.3773531431063368</v>
      </c>
      <c r="N1098">
        <f>SQRT(ssa_urop_maneuver_10004[[#This Row],[x-pos]]^2+ssa_urop_maneuver_10004[[#This Row],[y-pos]]^2+ssa_urop_maneuver_10004[[#This Row],[z-pos]]^2)-6378</f>
        <v>542.2341896716207</v>
      </c>
      <c r="O1098">
        <f>SQRT(ssa_urop_maneuver_10004[[#This Row],[x-vel]]^2+ssa_urop_maneuver_10004[[#This Row],[y-vel]]^2+ssa_urop_maneuver_10004[[#This Row],[z-vel]]^2)</f>
        <v>7.587938877893369</v>
      </c>
    </row>
    <row r="1099" spans="1:15" x14ac:dyDescent="0.35">
      <c r="A1099">
        <v>10004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3845.192565352138</v>
      </c>
      <c r="I1099">
        <v>-5090.1893266002662</v>
      </c>
      <c r="J1099">
        <v>-2688.9901346410902</v>
      </c>
      <c r="K1099">
        <v>5.3074116216926486</v>
      </c>
      <c r="L1099">
        <v>1.210418891887834</v>
      </c>
      <c r="M1099">
        <v>5.2877933832486956</v>
      </c>
      <c r="N1099">
        <f>SQRT(ssa_urop_maneuver_10004[[#This Row],[x-pos]]^2+ssa_urop_maneuver_10004[[#This Row],[y-pos]]^2+ssa_urop_maneuver_10004[[#This Row],[z-pos]]^2)-6378</f>
        <v>544.87521117286542</v>
      </c>
      <c r="O1099">
        <f>SQRT(ssa_urop_maneuver_10004[[#This Row],[x-vel]]^2+ssa_urop_maneuver_10004[[#This Row],[y-vel]]^2+ssa_urop_maneuver_10004[[#This Row],[z-vel]]^2)</f>
        <v>7.5891034305671345</v>
      </c>
    </row>
    <row r="1100" spans="1:15" x14ac:dyDescent="0.35">
      <c r="A1100">
        <v>10004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6002.3728042763196</v>
      </c>
      <c r="I1100">
        <v>-3352.914801726211</v>
      </c>
      <c r="J1100">
        <v>821.78423589672411</v>
      </c>
      <c r="K1100">
        <v>1.62177578700331</v>
      </c>
      <c r="L1100">
        <v>4.370308018108874</v>
      </c>
      <c r="M1100">
        <v>5.9885173710312989</v>
      </c>
      <c r="N1100">
        <f>SQRT(ssa_urop_maneuver_10004[[#This Row],[x-pos]]^2+ssa_urop_maneuver_10004[[#This Row],[y-pos]]^2+ssa_urop_maneuver_10004[[#This Row],[z-pos]]^2)-6378</f>
        <v>546.29391920353464</v>
      </c>
      <c r="O1100">
        <f>SQRT(ssa_urop_maneuver_10004[[#This Row],[x-vel]]^2+ssa_urop_maneuver_10004[[#This Row],[y-vel]]^2+ssa_urop_maneuver_10004[[#This Row],[z-vel]]^2)</f>
        <v>7.588945195453749</v>
      </c>
    </row>
    <row r="1101" spans="1:15" x14ac:dyDescent="0.35">
      <c r="A1101">
        <v>10004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5654.7300873610857</v>
      </c>
      <c r="I1101">
        <v>-216.25638319050961</v>
      </c>
      <c r="J1101">
        <v>3988.8960746489402</v>
      </c>
      <c r="K1101">
        <v>-2.7371756764965638</v>
      </c>
      <c r="L1101">
        <v>5.7053060598636156</v>
      </c>
      <c r="M1101">
        <v>4.1848411613072081</v>
      </c>
      <c r="N1101">
        <f>SQRT(ssa_urop_maneuver_10004[[#This Row],[x-pos]]^2+ssa_urop_maneuver_10004[[#This Row],[y-pos]]^2+ssa_urop_maneuver_10004[[#This Row],[z-pos]]^2)-6378</f>
        <v>545.44069654150189</v>
      </c>
      <c r="O1101">
        <f>SQRT(ssa_urop_maneuver_10004[[#This Row],[x-vel]]^2+ssa_urop_maneuver_10004[[#This Row],[y-vel]]^2+ssa_urop_maneuver_10004[[#This Row],[z-vel]]^2)</f>
        <v>7.5865369877231847</v>
      </c>
    </row>
    <row r="1102" spans="1:15" x14ac:dyDescent="0.35">
      <c r="A1102">
        <v>10004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2950.6906464886169</v>
      </c>
      <c r="I1102">
        <v>3010.974571575799</v>
      </c>
      <c r="J1102">
        <v>5489.8439064555823</v>
      </c>
      <c r="K1102">
        <v>-5.9490157484022159</v>
      </c>
      <c r="L1102">
        <v>4.6626176231036807</v>
      </c>
      <c r="M1102">
        <v>0.6373393729761595</v>
      </c>
      <c r="N1102">
        <f>SQRT(ssa_urop_maneuver_10004[[#This Row],[x-pos]]^2+ssa_urop_maneuver_10004[[#This Row],[y-pos]]^2+ssa_urop_maneuver_10004[[#This Row],[z-pos]]^2)-6378</f>
        <v>543.77211985478243</v>
      </c>
      <c r="O1102">
        <f>SQRT(ssa_urop_maneuver_10004[[#This Row],[x-vel]]^2+ssa_urop_maneuver_10004[[#This Row],[y-vel]]^2+ssa_urop_maneuver_10004[[#This Row],[z-vel]]^2)</f>
        <v>7.5853142947646033</v>
      </c>
    </row>
    <row r="1103" spans="1:15" x14ac:dyDescent="0.35">
      <c r="A1103">
        <v>10004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-981.54782100240482</v>
      </c>
      <c r="I1103">
        <v>4984.9470746287661</v>
      </c>
      <c r="J1103">
        <v>4699.6563876623932</v>
      </c>
      <c r="K1103">
        <v>-6.6836418598561318</v>
      </c>
      <c r="L1103">
        <v>1.6780862024390859</v>
      </c>
      <c r="M1103">
        <v>-3.1765616757435482</v>
      </c>
      <c r="N1103">
        <f>SQRT(ssa_urop_maneuver_10004[[#This Row],[x-pos]]^2+ssa_urop_maneuver_10004[[#This Row],[y-pos]]^2+ssa_urop_maneuver_10004[[#This Row],[z-pos]]^2)-6378</f>
        <v>542.97562659054529</v>
      </c>
      <c r="O1103">
        <f>SQRT(ssa_urop_maneuver_10004[[#This Row],[x-vel]]^2+ssa_urop_maneuver_10004[[#This Row],[y-vel]]^2+ssa_urop_maneuver_10004[[#This Row],[z-vel]]^2)</f>
        <v>7.5879895817957088</v>
      </c>
    </row>
    <row r="1104" spans="1:15" x14ac:dyDescent="0.35">
      <c r="A1104">
        <v>10004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-4504.0105176326178</v>
      </c>
      <c r="I1104">
        <v>4881.0849793848411</v>
      </c>
      <c r="J1104">
        <v>1945.8280515668589</v>
      </c>
      <c r="K1104">
        <v>-4.630511200734543</v>
      </c>
      <c r="L1104">
        <v>-2.0134062512568209</v>
      </c>
      <c r="M1104">
        <v>-5.6696864964296987</v>
      </c>
      <c r="N1104">
        <f>SQRT(ssa_urop_maneuver_10004[[#This Row],[x-pos]]^2+ssa_urop_maneuver_10004[[#This Row],[y-pos]]^2+ssa_urop_maneuver_10004[[#This Row],[z-pos]]^2)-6378</f>
        <v>542.79100429900609</v>
      </c>
      <c r="O1104">
        <f>SQRT(ssa_urop_maneuver_10004[[#This Row],[x-vel]]^2+ssa_urop_maneuver_10004[[#This Row],[y-vel]]^2+ssa_urop_maneuver_10004[[#This Row],[z-vel]]^2)</f>
        <v>7.5921527698357973</v>
      </c>
    </row>
    <row r="1105" spans="1:15" x14ac:dyDescent="0.35">
      <c r="A1105">
        <v>10004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-6144.5364609145918</v>
      </c>
      <c r="I1105">
        <v>2738.3031073146321</v>
      </c>
      <c r="J1105">
        <v>-1622.5803466852769</v>
      </c>
      <c r="K1105">
        <v>-0.63863570862310703</v>
      </c>
      <c r="L1105">
        <v>-4.8695631438949807</v>
      </c>
      <c r="M1105">
        <v>-5.7910791584069976</v>
      </c>
      <c r="N1105">
        <f>SQRT(ssa_urop_maneuver_10004[[#This Row],[x-pos]]^2+ssa_urop_maneuver_10004[[#This Row],[y-pos]]^2+ssa_urop_maneuver_10004[[#This Row],[z-pos]]^2)-6378</f>
        <v>541.9999428097608</v>
      </c>
      <c r="O1105">
        <f>SQRT(ssa_urop_maneuver_10004[[#This Row],[x-vel]]^2+ssa_urop_maneuver_10004[[#This Row],[y-vel]]^2+ssa_urop_maneuver_10004[[#This Row],[z-vel]]^2)</f>
        <v>7.5932271531704361</v>
      </c>
    </row>
    <row r="1106" spans="1:15" x14ac:dyDescent="0.35">
      <c r="A1106">
        <v>10004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-5217.0225543140759</v>
      </c>
      <c r="I1106">
        <v>-549.10042808593153</v>
      </c>
      <c r="J1106">
        <v>-4511.2908086519756</v>
      </c>
      <c r="K1106">
        <v>3.616479030998577</v>
      </c>
      <c r="L1106">
        <v>-5.689825153134179</v>
      </c>
      <c r="M1106">
        <v>-3.4877603261963319</v>
      </c>
      <c r="N1106">
        <f>SQRT(ssa_urop_maneuver_10004[[#This Row],[x-pos]]^2+ssa_urop_maneuver_10004[[#This Row],[y-pos]]^2+ssa_urop_maneuver_10004[[#This Row],[z-pos]]^2)-6378</f>
        <v>540.85686891799469</v>
      </c>
      <c r="O1106">
        <f>SQRT(ssa_urop_maneuver_10004[[#This Row],[x-vel]]^2+ssa_urop_maneuver_10004[[#This Row],[y-vel]]^2+ssa_urop_maneuver_10004[[#This Row],[z-vel]]^2)</f>
        <v>7.5906194047574234</v>
      </c>
    </row>
    <row r="1107" spans="1:15" x14ac:dyDescent="0.35">
      <c r="A1107">
        <v>10004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-2112.507358395877</v>
      </c>
      <c r="I1107">
        <v>-3607.8855590487528</v>
      </c>
      <c r="J1107">
        <v>-5513.1077695809408</v>
      </c>
      <c r="K1107">
        <v>6.355750731910077</v>
      </c>
      <c r="L1107">
        <v>-4.1366658991207537</v>
      </c>
      <c r="M1107">
        <v>0.26885969187999081</v>
      </c>
      <c r="N1107">
        <f>SQRT(ssa_urop_maneuver_10004[[#This Row],[x-pos]]^2+ssa_urop_maneuver_10004[[#This Row],[y-pos]]^2+ssa_urop_maneuver_10004[[#This Row],[z-pos]]^2)-6378</f>
        <v>541.09552076591808</v>
      </c>
      <c r="O1107">
        <f>SQRT(ssa_urop_maneuver_10004[[#This Row],[x-vel]]^2+ssa_urop_maneuver_10004[[#This Row],[y-vel]]^2+ssa_urop_maneuver_10004[[#This Row],[z-vel]]^2)</f>
        <v>7.5881392752796648</v>
      </c>
    </row>
    <row r="1108" spans="1:15" x14ac:dyDescent="0.35">
      <c r="A1108">
        <v>10004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1872.3095892139841</v>
      </c>
      <c r="I1108">
        <v>-5163.4592824043411</v>
      </c>
      <c r="J1108">
        <v>-4211.6892213298624</v>
      </c>
      <c r="K1108">
        <v>6.4452837822567854</v>
      </c>
      <c r="L1108">
        <v>-0.86004304090628492</v>
      </c>
      <c r="M1108">
        <v>3.912007516236113</v>
      </c>
      <c r="N1108">
        <f>SQRT(ssa_urop_maneuver_10004[[#This Row],[x-pos]]^2+ssa_urop_maneuver_10004[[#This Row],[y-pos]]^2+ssa_urop_maneuver_10004[[#This Row],[z-pos]]^2)-6378</f>
        <v>543.35687968597176</v>
      </c>
      <c r="O1108">
        <f>SQRT(ssa_urop_maneuver_10004[[#This Row],[x-vel]]^2+ssa_urop_maneuver_10004[[#This Row],[y-vel]]^2+ssa_urop_maneuver_10004[[#This Row],[z-vel]]^2)</f>
        <v>7.5884886422212894</v>
      </c>
    </row>
    <row r="1109" spans="1:15" x14ac:dyDescent="0.35">
      <c r="A1109">
        <v>10004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5076.1043132307441</v>
      </c>
      <c r="I1109">
        <v>-4566.1514958932048</v>
      </c>
      <c r="J1109">
        <v>-1149.7735010557601</v>
      </c>
      <c r="K1109">
        <v>3.8456641673844358</v>
      </c>
      <c r="L1109">
        <v>2.7795974029011061</v>
      </c>
      <c r="M1109">
        <v>5.9231771100366339</v>
      </c>
      <c r="N1109">
        <f>SQRT(ssa_urop_maneuver_10004[[#This Row],[x-pos]]^2+ssa_urop_maneuver_10004[[#This Row],[y-pos]]^2+ssa_urop_maneuver_10004[[#This Row],[z-pos]]^2)-6378</f>
        <v>545.76729721454012</v>
      </c>
      <c r="O1109">
        <f>SQRT(ssa_urop_maneuver_10004[[#This Row],[x-vel]]^2+ssa_urop_maneuver_10004[[#This Row],[y-vel]]^2+ssa_urop_maneuver_10004[[#This Row],[z-vel]]^2)</f>
        <v>7.5894216965050196</v>
      </c>
    </row>
    <row r="1110" spans="1:15" x14ac:dyDescent="0.35">
      <c r="A1110">
        <v>10004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6161.163401212093</v>
      </c>
      <c r="I1110">
        <v>-2063.089365373216</v>
      </c>
      <c r="J1110">
        <v>2393.210664142985</v>
      </c>
      <c r="K1110">
        <v>-0.3595852791397065</v>
      </c>
      <c r="L1110">
        <v>5.2605256436785872</v>
      </c>
      <c r="M1110">
        <v>5.4566600246533357</v>
      </c>
      <c r="N1110">
        <f>SQRT(ssa_urop_maneuver_10004[[#This Row],[x-pos]]^2+ssa_urop_maneuver_10004[[#This Row],[y-pos]]^2+ssa_urop_maneuver_10004[[#This Row],[z-pos]]^2)-6378</f>
        <v>546.1410636207529</v>
      </c>
      <c r="O1110">
        <f>SQRT(ssa_urop_maneuver_10004[[#This Row],[x-vel]]^2+ssa_urop_maneuver_10004[[#This Row],[y-vel]]^2+ssa_urop_maneuver_10004[[#This Row],[z-vel]]^2)</f>
        <v>7.5879885506913975</v>
      </c>
    </row>
    <row r="1111" spans="1:15" x14ac:dyDescent="0.35">
      <c r="A1111">
        <v>10004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4676.4849415952876</v>
      </c>
      <c r="I1111">
        <v>1300.8042735455281</v>
      </c>
      <c r="J1111">
        <v>4935.7505162546104</v>
      </c>
      <c r="K1111">
        <v>-4.4084737952332267</v>
      </c>
      <c r="L1111">
        <v>5.5457219015256367</v>
      </c>
      <c r="M1111">
        <v>2.7112193725864762</v>
      </c>
      <c r="N1111">
        <f>SQRT(ssa_urop_maneuver_10004[[#This Row],[x-pos]]^2+ssa_urop_maneuver_10004[[#This Row],[y-pos]]^2+ssa_urop_maneuver_10004[[#This Row],[z-pos]]^2)-6378</f>
        <v>544.66107257530257</v>
      </c>
      <c r="O1111">
        <f>SQRT(ssa_urop_maneuver_10004[[#This Row],[x-vel]]^2+ssa_urop_maneuver_10004[[#This Row],[y-vel]]^2+ssa_urop_maneuver_10004[[#This Row],[z-vel]]^2)</f>
        <v>7.5855377593554554</v>
      </c>
    </row>
    <row r="1112" spans="1:15" x14ac:dyDescent="0.35">
      <c r="A1112">
        <v>10004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1244.389994903672</v>
      </c>
      <c r="I1112">
        <v>4123.3918143894916</v>
      </c>
      <c r="J1112">
        <v>5417.8690846256468</v>
      </c>
      <c r="K1112">
        <v>-6.6174590310382699</v>
      </c>
      <c r="L1112">
        <v>3.522163042383879</v>
      </c>
      <c r="M1112">
        <v>-1.1624501271944081</v>
      </c>
      <c r="N1112">
        <f>SQRT(ssa_urop_maneuver_10004[[#This Row],[x-pos]]^2+ssa_urop_maneuver_10004[[#This Row],[y-pos]]^2+ssa_urop_maneuver_10004[[#This Row],[z-pos]]^2)-6378</f>
        <v>543.28398005261533</v>
      </c>
      <c r="O1112">
        <f>SQRT(ssa_urop_maneuver_10004[[#This Row],[x-vel]]^2+ssa_urop_maneuver_10004[[#This Row],[y-vel]]^2+ssa_urop_maneuver_10004[[#This Row],[z-vel]]^2)</f>
        <v>7.5860191683661808</v>
      </c>
    </row>
    <row r="1113" spans="1:15" x14ac:dyDescent="0.35">
      <c r="A1113">
        <v>10004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-2705.4909059968095</v>
      </c>
      <c r="I1113">
        <v>5228.9787805787801</v>
      </c>
      <c r="J1113">
        <v>3638.2906426474428</v>
      </c>
      <c r="K1113">
        <v>-6.0710364290835939</v>
      </c>
      <c r="L1113">
        <v>2.7993962348795681E-2</v>
      </c>
      <c r="M1113">
        <v>-4.555163242739166</v>
      </c>
      <c r="N1113">
        <f>SQRT(ssa_urop_maneuver_10004[[#This Row],[x-pos]]^2+ssa_urop_maneuver_10004[[#This Row],[y-pos]]^2+ssa_urop_maneuver_10004[[#This Row],[z-pos]]^2)-6378</f>
        <v>542.9146021714887</v>
      </c>
      <c r="O1113">
        <f>SQRT(ssa_urop_maneuver_10004[[#This Row],[x-vel]]^2+ssa_urop_maneuver_10004[[#This Row],[y-vel]]^2+ssa_urop_maneuver_10004[[#This Row],[z-vel]]^2)</f>
        <v>7.5899788638170822</v>
      </c>
    </row>
    <row r="1114" spans="1:15" x14ac:dyDescent="0.35">
      <c r="A1114">
        <v>10004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-5525.8385537292042</v>
      </c>
      <c r="I1114">
        <v>4152.7517877933242</v>
      </c>
      <c r="J1114">
        <v>337.10219724121629</v>
      </c>
      <c r="K1114">
        <v>-2.987246623149677</v>
      </c>
      <c r="L1114">
        <v>-3.4861894147133969</v>
      </c>
      <c r="M1114">
        <v>-6.048121175438796</v>
      </c>
      <c r="N1114">
        <f>SQRT(ssa_urop_maneuver_10004[[#This Row],[x-pos]]^2+ssa_urop_maneuver_10004[[#This Row],[y-pos]]^2+ssa_urop_maneuver_10004[[#This Row],[z-pos]]^2)-6378</f>
        <v>542.54022633244767</v>
      </c>
      <c r="O1114">
        <f>SQRT(ssa_urop_maneuver_10004[[#This Row],[x-vel]]^2+ssa_urop_maneuver_10004[[#This Row],[y-vel]]^2+ssa_urop_maneuver_10004[[#This Row],[z-vel]]^2)</f>
        <v>7.5932159705601716</v>
      </c>
    </row>
    <row r="1115" spans="1:15" x14ac:dyDescent="0.35">
      <c r="A1115">
        <v>10004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-6036.3878948532401</v>
      </c>
      <c r="I1115">
        <v>1340.858670414425</v>
      </c>
      <c r="J1115">
        <v>-3105.1963994186799</v>
      </c>
      <c r="K1115">
        <v>1.3466772219717631</v>
      </c>
      <c r="L1115">
        <v>-5.5454951822118046</v>
      </c>
      <c r="M1115">
        <v>-5.0077845769999616</v>
      </c>
      <c r="N1115">
        <f>SQRT(ssa_urop_maneuver_10004[[#This Row],[x-pos]]^2+ssa_urop_maneuver_10004[[#This Row],[y-pos]]^2+ssa_urop_maneuver_10004[[#This Row],[z-pos]]^2)-6378</f>
        <v>541.40210351436326</v>
      </c>
      <c r="O1115">
        <f>SQRT(ssa_urop_maneuver_10004[[#This Row],[x-vel]]^2+ssa_urop_maneuver_10004[[#This Row],[y-vel]]^2+ssa_urop_maneuver_10004[[#This Row],[z-vel]]^2)</f>
        <v>7.5923621308358706</v>
      </c>
    </row>
    <row r="1116" spans="1:15" x14ac:dyDescent="0.35">
      <c r="A1116">
        <v>10004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-4025.514957284367</v>
      </c>
      <c r="I1116">
        <v>-2031.504487350662</v>
      </c>
      <c r="J1116">
        <v>-5247.4680837619744</v>
      </c>
      <c r="K1116">
        <v>5.1113639775433386</v>
      </c>
      <c r="L1116">
        <v>-5.2875635046340106</v>
      </c>
      <c r="M1116">
        <v>-1.8742528842975581</v>
      </c>
      <c r="N1116">
        <f>SQRT(ssa_urop_maneuver_10004[[#This Row],[x-pos]]^2+ssa_urop_maneuver_10004[[#This Row],[y-pos]]^2+ssa_urop_maneuver_10004[[#This Row],[z-pos]]^2)-6378</f>
        <v>540.64888858703398</v>
      </c>
      <c r="O1116">
        <f>SQRT(ssa_urop_maneuver_10004[[#This Row],[x-vel]]^2+ssa_urop_maneuver_10004[[#This Row],[y-vel]]^2+ssa_urop_maneuver_10004[[#This Row],[z-vel]]^2)</f>
        <v>7.5892814811919367</v>
      </c>
    </row>
    <row r="1117" spans="1:15" x14ac:dyDescent="0.35">
      <c r="A1117">
        <v>10004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-336.09963577953039</v>
      </c>
      <c r="I1117">
        <v>-4557.2740021685131</v>
      </c>
      <c r="J1117">
        <v>-5196.4202583365977</v>
      </c>
      <c r="K1117">
        <v>6.740604175405144</v>
      </c>
      <c r="L1117">
        <v>-2.8265712657371811</v>
      </c>
      <c r="M1117">
        <v>2.037916309514153</v>
      </c>
      <c r="N1117">
        <f>SQRT(ssa_urop_maneuver_10004[[#This Row],[x-pos]]^2+ssa_urop_maneuver_10004[[#This Row],[y-pos]]^2+ssa_urop_maneuver_10004[[#This Row],[z-pos]]^2)-6378</f>
        <v>541.86219496191552</v>
      </c>
      <c r="O1117">
        <f>SQRT(ssa_urop_maneuver_10004[[#This Row],[x-vel]]^2+ssa_urop_maneuver_10004[[#This Row],[y-vel]]^2+ssa_urop_maneuver_10004[[#This Row],[z-vel]]^2)</f>
        <v>7.5880401062701388</v>
      </c>
    </row>
    <row r="1118" spans="1:15" x14ac:dyDescent="0.35">
      <c r="A1118">
        <v>10004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3493.186592237897</v>
      </c>
      <c r="I1118">
        <v>-5183.8983638386717</v>
      </c>
      <c r="J1118">
        <v>-2974.2539755481539</v>
      </c>
      <c r="K1118">
        <v>5.560220648008559</v>
      </c>
      <c r="L1118">
        <v>0.81455748948449003</v>
      </c>
      <c r="M1118">
        <v>5.1005863239776383</v>
      </c>
      <c r="N1118">
        <f>SQRT(ssa_urop_maneuver_10004[[#This Row],[x-pos]]^2+ssa_urop_maneuver_10004[[#This Row],[y-pos]]^2+ssa_urop_maneuver_10004[[#This Row],[z-pos]]^2)-6378</f>
        <v>544.52421634362054</v>
      </c>
      <c r="O1118">
        <f>SQRT(ssa_urop_maneuver_10004[[#This Row],[x-vel]]^2+ssa_urop_maneuver_10004[[#This Row],[y-vel]]^2+ssa_urop_maneuver_10004[[#This Row],[z-vel]]^2)</f>
        <v>7.5891724454359126</v>
      </c>
    </row>
    <row r="1119" spans="1:15" x14ac:dyDescent="0.35">
      <c r="A1119">
        <v>10004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5864.801078498238</v>
      </c>
      <c r="I1119">
        <v>-3647.8234276064209</v>
      </c>
      <c r="J1119">
        <v>491.83158383783302</v>
      </c>
      <c r="K1119">
        <v>2.0576823925273011</v>
      </c>
      <c r="L1119">
        <v>4.1199615709510988</v>
      </c>
      <c r="M1119">
        <v>6.0322126016254876</v>
      </c>
      <c r="N1119">
        <f>SQRT(ssa_urop_maneuver_10004[[#This Row],[x-pos]]^2+ssa_urop_maneuver_10004[[#This Row],[y-pos]]^2+ssa_urop_maneuver_10004[[#This Row],[z-pos]]^2)-6378</f>
        <v>546.18989891299771</v>
      </c>
      <c r="O1119">
        <f>SQRT(ssa_urop_maneuver_10004[[#This Row],[x-vel]]^2+ssa_urop_maneuver_10004[[#This Row],[y-vel]]^2+ssa_urop_maneuver_10004[[#This Row],[z-vel]]^2)</f>
        <v>7.5891850053770638</v>
      </c>
    </row>
    <row r="1120" spans="1:15" x14ac:dyDescent="0.35">
      <c r="A1120">
        <v>10004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5788.7132405401426</v>
      </c>
      <c r="I1120">
        <v>-589.17406597508273</v>
      </c>
      <c r="J1120">
        <v>3752.2471113263719</v>
      </c>
      <c r="K1120">
        <v>-2.3008057306360108</v>
      </c>
      <c r="L1120">
        <v>5.7049282202686156</v>
      </c>
      <c r="M1120">
        <v>4.4406687534419573</v>
      </c>
      <c r="N1120">
        <f>SQRT(ssa_urop_maneuver_10004[[#This Row],[x-pos]]^2+ssa_urop_maneuver_10004[[#This Row],[y-pos]]^2+ssa_urop_maneuver_10004[[#This Row],[z-pos]]^2)-6378</f>
        <v>545.56017130489545</v>
      </c>
      <c r="O1120">
        <f>SQRT(ssa_urop_maneuver_10004[[#This Row],[x-vel]]^2+ssa_urop_maneuver_10004[[#This Row],[y-vel]]^2+ssa_urop_maneuver_10004[[#This Row],[z-vel]]^2)</f>
        <v>7.5867945791579521</v>
      </c>
    </row>
    <row r="1121" spans="1:15" x14ac:dyDescent="0.35">
      <c r="A1121">
        <v>10004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3299.9848964008038</v>
      </c>
      <c r="I1121">
        <v>2715.4647447341749</v>
      </c>
      <c r="J1121">
        <v>5445.1093377513598</v>
      </c>
      <c r="K1121">
        <v>-5.6934622319165156</v>
      </c>
      <c r="L1121">
        <v>4.9115802776524937</v>
      </c>
      <c r="M1121">
        <v>0.99804623944767468</v>
      </c>
      <c r="N1121">
        <f>SQRT(ssa_urop_maneuver_10004[[#This Row],[x-pos]]^2+ssa_urop_maneuver_10004[[#This Row],[y-pos]]^2+ssa_urop_maneuver_10004[[#This Row],[z-pos]]^2)-6378</f>
        <v>543.91193214957912</v>
      </c>
      <c r="O1121">
        <f>SQRT(ssa_urop_maneuver_10004[[#This Row],[x-vel]]^2+ssa_urop_maneuver_10004[[#This Row],[y-vel]]^2+ssa_urop_maneuver_10004[[#This Row],[z-vel]]^2)</f>
        <v>7.5851980400092645</v>
      </c>
    </row>
    <row r="1122" spans="1:15" x14ac:dyDescent="0.35">
      <c r="A1122">
        <v>10004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-562.35661325823287</v>
      </c>
      <c r="I1122">
        <v>4889.9024771258382</v>
      </c>
      <c r="J1122">
        <v>4865.5562228160488</v>
      </c>
      <c r="K1122">
        <v>-6.7148206695171746</v>
      </c>
      <c r="L1122">
        <v>2.0733343551002061</v>
      </c>
      <c r="M1122">
        <v>-2.8605153163024011</v>
      </c>
      <c r="N1122">
        <f>SQRT(ssa_urop_maneuver_10004[[#This Row],[x-pos]]^2+ssa_urop_maneuver_10004[[#This Row],[y-pos]]^2+ssa_urop_maneuver_10004[[#This Row],[z-pos]]^2)-6378</f>
        <v>543.0568957104133</v>
      </c>
      <c r="O1122">
        <f>SQRT(ssa_urop_maneuver_10004[[#This Row],[x-vel]]^2+ssa_urop_maneuver_10004[[#This Row],[y-vel]]^2+ssa_urop_maneuver_10004[[#This Row],[z-vel]]^2)</f>
        <v>7.5874949651788564</v>
      </c>
    </row>
    <row r="1123" spans="1:15" x14ac:dyDescent="0.35">
      <c r="A1123">
        <v>10004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-4189.77739601958</v>
      </c>
      <c r="I1123">
        <v>5026.5654751848542</v>
      </c>
      <c r="J1123">
        <v>2253.4991504819318</v>
      </c>
      <c r="K1123">
        <v>-4.936698835474493</v>
      </c>
      <c r="L1123">
        <v>-1.6360533167228779</v>
      </c>
      <c r="M1123">
        <v>-5.5305653670686379</v>
      </c>
      <c r="N1123">
        <f>SQRT(ssa_urop_maneuver_10004[[#This Row],[x-pos]]^2+ssa_urop_maneuver_10004[[#This Row],[y-pos]]^2+ssa_urop_maneuver_10004[[#This Row],[z-pos]]^2)-6378</f>
        <v>542.89976272881358</v>
      </c>
      <c r="O1123">
        <f>SQRT(ssa_urop_maneuver_10004[[#This Row],[x-vel]]^2+ssa_urop_maneuver_10004[[#This Row],[y-vel]]^2+ssa_urop_maneuver_10004[[#This Row],[z-vel]]^2)</f>
        <v>7.5917599492314158</v>
      </c>
    </row>
    <row r="1124" spans="1:15" x14ac:dyDescent="0.35">
      <c r="A1124">
        <v>10004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-6066.8356924952222</v>
      </c>
      <c r="I1124">
        <v>3063.889491145902</v>
      </c>
      <c r="J1124">
        <v>-1301.7891860109221</v>
      </c>
      <c r="K1124">
        <v>-1.0920209328821071</v>
      </c>
      <c r="L1124">
        <v>-4.6685898508081474</v>
      </c>
      <c r="M1124">
        <v>-5.8881079716365514</v>
      </c>
      <c r="N1124">
        <f>SQRT(ssa_urop_maneuver_10004[[#This Row],[x-pos]]^2+ssa_urop_maneuver_10004[[#This Row],[y-pos]]^2+ssa_urop_maneuver_10004[[#This Row],[z-pos]]^2)-6378</f>
        <v>542.15673366602732</v>
      </c>
      <c r="O1124">
        <f>SQRT(ssa_urop_maneuver_10004[[#This Row],[x-vel]]^2+ssa_urop_maneuver_10004[[#This Row],[y-vel]]^2+ssa_urop_maneuver_10004[[#This Row],[z-vel]]^2)</f>
        <v>7.5932902222008778</v>
      </c>
    </row>
    <row r="1125" spans="1:15" x14ac:dyDescent="0.35">
      <c r="A1125">
        <v>10004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-5408.1822979474928</v>
      </c>
      <c r="I1125">
        <v>-179.53179982733261</v>
      </c>
      <c r="J1125">
        <v>-4311.6817515261364</v>
      </c>
      <c r="K1125">
        <v>3.2063250119154079</v>
      </c>
      <c r="L1125">
        <v>-5.7493967531541426</v>
      </c>
      <c r="M1125">
        <v>-3.7797655524025422</v>
      </c>
      <c r="N1125">
        <f>SQRT(ssa_urop_maneuver_10004[[#This Row],[x-pos]]^2+ssa_urop_maneuver_10004[[#This Row],[y-pos]]^2+ssa_urop_maneuver_10004[[#This Row],[z-pos]]^2)-6378</f>
        <v>540.90648595754283</v>
      </c>
      <c r="O1125">
        <f>SQRT(ssa_urop_maneuver_10004[[#This Row],[x-vel]]^2+ssa_urop_maneuver_10004[[#This Row],[y-vel]]^2+ssa_urop_maneuver_10004[[#This Row],[z-vel]]^2)</f>
        <v>7.5909624382118128</v>
      </c>
    </row>
    <row r="1126" spans="1:15" x14ac:dyDescent="0.35">
      <c r="A1126">
        <v>10004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-2492.3522143182759</v>
      </c>
      <c r="I1126">
        <v>-3348.5448862129811</v>
      </c>
      <c r="J1126">
        <v>-5517.8137278115246</v>
      </c>
      <c r="K1126">
        <v>6.159585050543126</v>
      </c>
      <c r="L1126">
        <v>-4.4310586881561473</v>
      </c>
      <c r="M1126">
        <v>-9.5438668978545318E-2</v>
      </c>
      <c r="N1126">
        <f>SQRT(ssa_urop_maneuver_10004[[#This Row],[x-pos]]^2+ssa_urop_maneuver_10004[[#This Row],[y-pos]]^2+ssa_urop_maneuver_10004[[#This Row],[z-pos]]^2)-6378</f>
        <v>540.87568540045595</v>
      </c>
      <c r="O1126">
        <f>SQRT(ssa_urop_maneuver_10004[[#This Row],[x-vel]]^2+ssa_urop_maneuver_10004[[#This Row],[y-vel]]^2+ssa_urop_maneuver_10004[[#This Row],[z-vel]]^2)</f>
        <v>7.5884041558350619</v>
      </c>
    </row>
    <row r="1127" spans="1:15" x14ac:dyDescent="0.35">
      <c r="A1127">
        <v>10004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1462.1843500559551</v>
      </c>
      <c r="I1127">
        <v>-5122.2894384461651</v>
      </c>
      <c r="J1127">
        <v>-4418.5259619028311</v>
      </c>
      <c r="K1127">
        <v>6.5442208695035289</v>
      </c>
      <c r="L1127">
        <v>-1.2666499297515481</v>
      </c>
      <c r="M1127">
        <v>3.6268949467965772</v>
      </c>
      <c r="N1127">
        <f>SQRT(ssa_urop_maneuver_10004[[#This Row],[x-pos]]^2+ssa_urop_maneuver_10004[[#This Row],[y-pos]]^2+ssa_urop_maneuver_10004[[#This Row],[z-pos]]^2)-6378</f>
        <v>542.92507117184687</v>
      </c>
      <c r="O1127">
        <f>SQRT(ssa_urop_maneuver_10004[[#This Row],[x-vel]]^2+ssa_urop_maneuver_10004[[#This Row],[y-vel]]^2+ssa_urop_maneuver_10004[[#This Row],[z-vel]]^2)</f>
        <v>7.5885173643132475</v>
      </c>
    </row>
    <row r="1128" spans="1:15" x14ac:dyDescent="0.35">
      <c r="A1128">
        <v>10004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4806.7614671373994</v>
      </c>
      <c r="I1128">
        <v>-4760.3876052192936</v>
      </c>
      <c r="J1128">
        <v>-1472.3732821481631</v>
      </c>
      <c r="K1128">
        <v>4.1989558905982554</v>
      </c>
      <c r="L1128">
        <v>2.4301211036944101</v>
      </c>
      <c r="M1128">
        <v>5.8365988057095457</v>
      </c>
      <c r="N1128">
        <f>SQRT(ssa_urop_maneuver_10004[[#This Row],[x-pos]]^2+ssa_urop_maneuver_10004[[#This Row],[y-pos]]^2+ssa_urop_maneuver_10004[[#This Row],[z-pos]]^2)-6378</f>
        <v>545.44777086287559</v>
      </c>
      <c r="O1128">
        <f>SQRT(ssa_urop_maneuver_10004[[#This Row],[x-vel]]^2+ssa_urop_maneuver_10004[[#This Row],[y-vel]]^2+ssa_urop_maneuver_10004[[#This Row],[z-vel]]^2)</f>
        <v>7.5896379866645036</v>
      </c>
    </row>
    <row r="1129" spans="1:15" x14ac:dyDescent="0.35">
      <c r="A1129">
        <v>10004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6144.9231478887414</v>
      </c>
      <c r="I1129">
        <v>-2411.584366981941</v>
      </c>
      <c r="J1129">
        <v>2089.8445970798648</v>
      </c>
      <c r="K1129">
        <v>9.9991085292303244E-2</v>
      </c>
      <c r="L1129">
        <v>5.1145037928401109</v>
      </c>
      <c r="M1129">
        <v>5.6049168014102344</v>
      </c>
      <c r="N1129">
        <f>SQRT(ssa_urop_maneuver_10004[[#This Row],[x-pos]]^2+ssa_urop_maneuver_10004[[#This Row],[y-pos]]^2+ssa_urop_maneuver_10004[[#This Row],[z-pos]]^2)-6378</f>
        <v>546.10789145247782</v>
      </c>
      <c r="O1129">
        <f>SQRT(ssa_urop_maneuver_10004[[#This Row],[x-vel]]^2+ssa_urop_maneuver_10004[[#This Row],[y-vel]]^2+ssa_urop_maneuver_10004[[#This Row],[z-vel]]^2)</f>
        <v>7.5883621167445972</v>
      </c>
    </row>
    <row r="1130" spans="1:15" x14ac:dyDescent="0.35">
      <c r="A1130">
        <v>10004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4919.6637217466969</v>
      </c>
      <c r="I1130">
        <v>943.5699958359171</v>
      </c>
      <c r="J1130">
        <v>4778.2883228443798</v>
      </c>
      <c r="K1130">
        <v>-4.0345629913208789</v>
      </c>
      <c r="L1130">
        <v>5.6634767586774579</v>
      </c>
      <c r="M1130">
        <v>3.0315441702287989</v>
      </c>
      <c r="N1130">
        <f>SQRT(ssa_urop_maneuver_10004[[#This Row],[x-pos]]^2+ssa_urop_maneuver_10004[[#This Row],[y-pos]]^2+ssa_urop_maneuver_10004[[#This Row],[z-pos]]^2)-6378</f>
        <v>544.82130119962858</v>
      </c>
      <c r="O1130">
        <f>SQRT(ssa_urop_maneuver_10004[[#This Row],[x-vel]]^2+ssa_urop_maneuver_10004[[#This Row],[y-vel]]^2+ssa_urop_maneuver_10004[[#This Row],[z-vel]]^2)</f>
        <v>7.5857054769522936</v>
      </c>
    </row>
    <row r="1131" spans="1:15" x14ac:dyDescent="0.35">
      <c r="A1131">
        <v>10004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1645.460090276094</v>
      </c>
      <c r="I1131">
        <v>3906.1462821487112</v>
      </c>
      <c r="J1131">
        <v>5471.8362714331906</v>
      </c>
      <c r="K1131">
        <v>-6.4839369069126738</v>
      </c>
      <c r="L1131">
        <v>3.854231320089418</v>
      </c>
      <c r="M1131">
        <v>-0.80340988163812521</v>
      </c>
      <c r="N1131">
        <f>SQRT(ssa_urop_maneuver_10004[[#This Row],[x-pos]]^2+ssa_urop_maneuver_10004[[#This Row],[y-pos]]^2+ssa_urop_maneuver_10004[[#This Row],[z-pos]]^2)-6378</f>
        <v>543.45287259889483</v>
      </c>
      <c r="O1131">
        <f>SQRT(ssa_urop_maneuver_10004[[#This Row],[x-vel]]^2+ssa_urop_maneuver_10004[[#This Row],[y-vel]]^2+ssa_urop_maneuver_10004[[#This Row],[z-vel]]^2)</f>
        <v>7.5856446212234525</v>
      </c>
    </row>
    <row r="1132" spans="1:15" x14ac:dyDescent="0.35">
      <c r="A1132">
        <v>10004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-2313.4594303572212</v>
      </c>
      <c r="I1132">
        <v>5242.4582744089121</v>
      </c>
      <c r="J1132">
        <v>3881.490605497183</v>
      </c>
      <c r="K1132">
        <v>-6.2339188494230147</v>
      </c>
      <c r="L1132">
        <v>0.43728902114761542</v>
      </c>
      <c r="M1132">
        <v>-4.3063599858978447</v>
      </c>
      <c r="N1132">
        <f>SQRT(ssa_urop_maneuver_10004[[#This Row],[x-pos]]^2+ssa_urop_maneuver_10004[[#This Row],[y-pos]]^2+ssa_urop_maneuver_10004[[#This Row],[z-pos]]^2)-6378</f>
        <v>543.08608640219973</v>
      </c>
      <c r="O1132">
        <f>SQRT(ssa_urop_maneuver_10004[[#This Row],[x-vel]]^2+ssa_urop_maneuver_10004[[#This Row],[y-vel]]^2+ssa_urop_maneuver_10004[[#This Row],[z-vel]]^2)</f>
        <v>7.5893150044882107</v>
      </c>
    </row>
    <row r="1133" spans="1:15" x14ac:dyDescent="0.35">
      <c r="A1133">
        <v>10004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-5306.7501764953422</v>
      </c>
      <c r="I1133">
        <v>4391.9805638055623</v>
      </c>
      <c r="J1133">
        <v>668.30316086739276</v>
      </c>
      <c r="K1133">
        <v>-3.3799684883102228</v>
      </c>
      <c r="L1133">
        <v>-3.1705379266588678</v>
      </c>
      <c r="M1133">
        <v>-6.0145353191493758</v>
      </c>
      <c r="N1133">
        <f>SQRT(ssa_urop_maneuver_10004[[#This Row],[x-pos]]^2+ssa_urop_maneuver_10004[[#This Row],[y-pos]]^2+ssa_urop_maneuver_10004[[#This Row],[z-pos]]^2)-6378</f>
        <v>542.81785798503097</v>
      </c>
      <c r="O1133">
        <f>SQRT(ssa_urop_maneuver_10004[[#This Row],[x-vel]]^2+ssa_urop_maneuver_10004[[#This Row],[y-vel]]^2+ssa_urop_maneuver_10004[[#This Row],[z-vel]]^2)</f>
        <v>7.592834308191355</v>
      </c>
    </row>
    <row r="1134" spans="1:15" x14ac:dyDescent="0.35">
      <c r="A1134">
        <v>10004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-6082.155694822055</v>
      </c>
      <c r="I1134">
        <v>1706.110652805213</v>
      </c>
      <c r="J1134">
        <v>-2824.669483896349</v>
      </c>
      <c r="K1134">
        <v>0.88886837339436764</v>
      </c>
      <c r="L1134">
        <v>-5.4564212344961751</v>
      </c>
      <c r="M1134">
        <v>-5.2040490131475128</v>
      </c>
      <c r="N1134">
        <f>SQRT(ssa_urop_maneuver_10004[[#This Row],[x-pos]]^2+ssa_urop_maneuver_10004[[#This Row],[y-pos]]^2+ssa_urop_maneuver_10004[[#This Row],[z-pos]]^2)-6378</f>
        <v>541.69574106600885</v>
      </c>
      <c r="O1134">
        <f>SQRT(ssa_urop_maneuver_10004[[#This Row],[x-vel]]^2+ssa_urop_maneuver_10004[[#This Row],[y-vel]]^2+ssa_urop_maneuver_10004[[#This Row],[z-vel]]^2)</f>
        <v>7.5924137008413286</v>
      </c>
    </row>
    <row r="1135" spans="1:15" x14ac:dyDescent="0.35">
      <c r="A1135">
        <v>10004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-4316.8781383704572</v>
      </c>
      <c r="I1135">
        <v>-1692.8380751117279</v>
      </c>
      <c r="J1135">
        <v>-5134.9489103772012</v>
      </c>
      <c r="K1135">
        <v>4.7801936232037523</v>
      </c>
      <c r="L1135">
        <v>-5.4618914526118356</v>
      </c>
      <c r="M1135">
        <v>-2.2175291637359078</v>
      </c>
      <c r="N1135">
        <f>SQRT(ssa_urop_maneuver_10004[[#This Row],[x-pos]]^2+ssa_urop_maneuver_10004[[#This Row],[y-pos]]^2+ssa_urop_maneuver_10004[[#This Row],[z-pos]]^2)-6378</f>
        <v>540.73094738281998</v>
      </c>
      <c r="O1135">
        <f>SQRT(ssa_urop_maneuver_10004[[#This Row],[x-vel]]^2+ssa_urop_maneuver_10004[[#This Row],[y-vel]]^2+ssa_urop_maneuver_10004[[#This Row],[z-vel]]^2)</f>
        <v>7.5894627548629101</v>
      </c>
    </row>
    <row r="1136" spans="1:15" x14ac:dyDescent="0.35">
      <c r="A1136">
        <v>10004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-751.39261848833041</v>
      </c>
      <c r="I1136">
        <v>-4386.3672263999442</v>
      </c>
      <c r="J1136">
        <v>-5298.7213803287395</v>
      </c>
      <c r="K1136">
        <v>6.6735434437293666</v>
      </c>
      <c r="L1136">
        <v>-3.1911653888637752</v>
      </c>
      <c r="M1136">
        <v>1.6910620836299799</v>
      </c>
      <c r="N1136">
        <f>SQRT(ssa_urop_maneuver_10004[[#This Row],[x-pos]]^2+ssa_urop_maneuver_10004[[#This Row],[y-pos]]^2+ssa_urop_maneuver_10004[[#This Row],[z-pos]]^2)-6378</f>
        <v>541.62835550488217</v>
      </c>
      <c r="O1136">
        <f>SQRT(ssa_urop_maneuver_10004[[#This Row],[x-vel]]^2+ssa_urop_maneuver_10004[[#This Row],[y-vel]]^2+ssa_urop_maneuver_10004[[#This Row],[z-vel]]^2)</f>
        <v>7.5881097517837919</v>
      </c>
    </row>
    <row r="1137" spans="1:15" x14ac:dyDescent="0.35">
      <c r="A1137">
        <v>10004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3127.0317929173402</v>
      </c>
      <c r="I1137">
        <v>-5252.0101770000128</v>
      </c>
      <c r="J1137">
        <v>-3248.6771212294561</v>
      </c>
      <c r="K1137">
        <v>5.7852881163691876</v>
      </c>
      <c r="L1137">
        <v>0.41124711793449842</v>
      </c>
      <c r="M1137">
        <v>4.8945785325062356</v>
      </c>
      <c r="N1137">
        <f>SQRT(ssa_urop_maneuver_10004[[#This Row],[x-pos]]^2+ssa_urop_maneuver_10004[[#This Row],[y-pos]]^2+ssa_urop_maneuver_10004[[#This Row],[z-pos]]^2)-6378</f>
        <v>544.12696873058303</v>
      </c>
      <c r="O1137">
        <f>SQRT(ssa_urop_maneuver_10004[[#This Row],[x-vel]]^2+ssa_urop_maneuver_10004[[#This Row],[y-vel]]^2+ssa_urop_maneuver_10004[[#This Row],[z-vel]]^2)</f>
        <v>7.5891753038312979</v>
      </c>
    </row>
    <row r="1138" spans="1:15" x14ac:dyDescent="0.35">
      <c r="A1138">
        <v>10004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5700.6111578040318</v>
      </c>
      <c r="I1138">
        <v>-3926.6456449514062</v>
      </c>
      <c r="J1138">
        <v>159.97423375490271</v>
      </c>
      <c r="K1138">
        <v>2.4812060616116112</v>
      </c>
      <c r="L1138">
        <v>3.8466039746777811</v>
      </c>
      <c r="M1138">
        <v>6.0538130120324656</v>
      </c>
      <c r="N1138">
        <f>SQRT(ssa_urop_maneuver_10004[[#This Row],[x-pos]]^2+ssa_urop_maneuver_10004[[#This Row],[y-pos]]^2+ssa_urop_maneuver_10004[[#This Row],[z-pos]]^2)-6378</f>
        <v>545.95157037952868</v>
      </c>
      <c r="O1138">
        <f>SQRT(ssa_urop_maneuver_10004[[#This Row],[x-vel]]^2+ssa_urop_maneuver_10004[[#This Row],[y-vel]]^2+ssa_urop_maneuver_10004[[#This Row],[z-vel]]^2)</f>
        <v>7.5895584616523442</v>
      </c>
    </row>
    <row r="1139" spans="1:15" x14ac:dyDescent="0.35">
      <c r="A1139">
        <v>10004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5894.6915875322338</v>
      </c>
      <c r="I1139">
        <v>-962.13652107952146</v>
      </c>
      <c r="J1139">
        <v>3501.7796185037851</v>
      </c>
      <c r="K1139">
        <v>-1.8565518366013609</v>
      </c>
      <c r="L1139">
        <v>5.675752653661772</v>
      </c>
      <c r="M1139">
        <v>4.6803084735791609</v>
      </c>
      <c r="N1139">
        <f>SQRT(ssa_urop_maneuver_10004[[#This Row],[x-pos]]^2+ssa_urop_maneuver_10004[[#This Row],[y-pos]]^2+ssa_urop_maneuver_10004[[#This Row],[z-pos]]^2)-6378</f>
        <v>545.55082987673359</v>
      </c>
      <c r="O1139">
        <f>SQRT(ssa_urop_maneuver_10004[[#This Row],[x-vel]]^2+ssa_urop_maneuver_10004[[#This Row],[y-vel]]^2+ssa_urop_maneuver_10004[[#This Row],[z-vel]]^2)</f>
        <v>7.5872419439077747</v>
      </c>
    </row>
    <row r="1140" spans="1:15" x14ac:dyDescent="0.35">
      <c r="A1140">
        <v>10004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3631.428143928486</v>
      </c>
      <c r="I1140">
        <v>2403.8935607108779</v>
      </c>
      <c r="J1140">
        <v>5380.3662677564753</v>
      </c>
      <c r="K1140">
        <v>-5.4131966531920508</v>
      </c>
      <c r="L1140">
        <v>5.1378529296130324</v>
      </c>
      <c r="M1140">
        <v>1.35504655142757</v>
      </c>
      <c r="N1140">
        <f>SQRT(ssa_urop_maneuver_10004[[#This Row],[x-pos]]^2+ssa_urop_maneuver_10004[[#This Row],[y-pos]]^2+ssa_urop_maneuver_10004[[#This Row],[z-pos]]^2)-6378</f>
        <v>544.01674304207791</v>
      </c>
      <c r="O1140">
        <f>SQRT(ssa_urop_maneuver_10004[[#This Row],[x-vel]]^2+ssa_urop_maneuver_10004[[#This Row],[y-vel]]^2+ssa_urop_maneuver_10004[[#This Row],[z-vel]]^2)</f>
        <v>7.5852740154195217</v>
      </c>
    </row>
    <row r="1141" spans="1:15" x14ac:dyDescent="0.35">
      <c r="A1141">
        <v>10004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-143.5510126062762</v>
      </c>
      <c r="I1141">
        <v>4769.4019807391887</v>
      </c>
      <c r="J1141">
        <v>5013.456607211845</v>
      </c>
      <c r="K1141">
        <v>-6.7144132598503701</v>
      </c>
      <c r="L1141">
        <v>2.4611310033525511</v>
      </c>
      <c r="M1141">
        <v>-2.5342544542205219</v>
      </c>
      <c r="N1141">
        <f>SQRT(ssa_urop_maneuver_10004[[#This Row],[x-pos]]^2+ssa_urop_maneuver_10004[[#This Row],[y-pos]]^2+ssa_urop_maneuver_10004[[#This Row],[z-pos]]^2)-6378</f>
        <v>543.16675853828019</v>
      </c>
      <c r="O1141">
        <f>SQRT(ssa_urop_maneuver_10004[[#This Row],[x-vel]]^2+ssa_urop_maneuver_10004[[#This Row],[y-vel]]^2+ssa_urop_maneuver_10004[[#This Row],[z-vel]]^2)</f>
        <v>7.5870255620008402</v>
      </c>
    </row>
    <row r="1142" spans="1:15" x14ac:dyDescent="0.35">
      <c r="A1142">
        <v>10004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-3858.142237372057</v>
      </c>
      <c r="I1142">
        <v>5147.8215722069963</v>
      </c>
      <c r="J1142">
        <v>2552.6690740932841</v>
      </c>
      <c r="K1142">
        <v>-5.217431734531405</v>
      </c>
      <c r="L1142">
        <v>-1.247211426114931</v>
      </c>
      <c r="M1142">
        <v>-5.3711097335996509</v>
      </c>
      <c r="N1142">
        <f>SQRT(ssa_urop_maneuver_10004[[#This Row],[x-pos]]^2+ssa_urop_maneuver_10004[[#This Row],[y-pos]]^2+ssa_urop_maneuver_10004[[#This Row],[z-pos]]^2)-6378</f>
        <v>543.08718807285641</v>
      </c>
      <c r="O1142">
        <f>SQRT(ssa_urop_maneuver_10004[[#This Row],[x-vel]]^2+ssa_urop_maneuver_10004[[#This Row],[y-vel]]^2+ssa_urop_maneuver_10004[[#This Row],[z-vel]]^2)</f>
        <v>7.5911757993275284</v>
      </c>
    </row>
    <row r="1143" spans="1:15" x14ac:dyDescent="0.35">
      <c r="A1143">
        <v>10004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-5961.2709138657929</v>
      </c>
      <c r="I1143">
        <v>3376.884541729326</v>
      </c>
      <c r="J1143">
        <v>-976.35292577440259</v>
      </c>
      <c r="K1143">
        <v>-1.5373474707845081</v>
      </c>
      <c r="L1143">
        <v>-4.4417820571481927</v>
      </c>
      <c r="M1143">
        <v>-5.9633434667350063</v>
      </c>
      <c r="N1143">
        <f>SQRT(ssa_urop_maneuver_10004[[#This Row],[x-pos]]^2+ssa_urop_maneuver_10004[[#This Row],[y-pos]]^2+ssa_urop_maneuver_10004[[#This Row],[z-pos]]^2)-6378</f>
        <v>542.50324415363775</v>
      </c>
      <c r="O1143">
        <f>SQRT(ssa_urop_maneuver_10004[[#This Row],[x-vel]]^2+ssa_urop_maneuver_10004[[#This Row],[y-vel]]^2+ssa_urop_maneuver_10004[[#This Row],[z-vel]]^2)</f>
        <v>7.5930448695751975</v>
      </c>
    </row>
    <row r="1144" spans="1:15" x14ac:dyDescent="0.35">
      <c r="A1144">
        <v>10004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-5572.9733020453341</v>
      </c>
      <c r="I1144">
        <v>194.53703184959991</v>
      </c>
      <c r="J1144">
        <v>-4096.3530214355033</v>
      </c>
      <c r="K1144">
        <v>2.7833369588341141</v>
      </c>
      <c r="L1144">
        <v>-5.7799761312795637</v>
      </c>
      <c r="M1144">
        <v>-4.0580428208622994</v>
      </c>
      <c r="N1144">
        <f>SQRT(ssa_urop_maneuver_10004[[#This Row],[x-pos]]^2+ssa_urop_maneuver_10004[[#This Row],[y-pos]]^2+ssa_urop_maneuver_10004[[#This Row],[z-pos]]^2)-6378</f>
        <v>541.24736935273268</v>
      </c>
      <c r="O1144">
        <f>SQRT(ssa_urop_maneuver_10004[[#This Row],[x-vel]]^2+ssa_urop_maneuver_10004[[#This Row],[y-vel]]^2+ssa_urop_maneuver_10004[[#This Row],[z-vel]]^2)</f>
        <v>7.5909683335214524</v>
      </c>
    </row>
    <row r="1145" spans="1:15" x14ac:dyDescent="0.35">
      <c r="A1145">
        <v>10004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-2858.599975820754</v>
      </c>
      <c r="I1145">
        <v>-3069.521285519214</v>
      </c>
      <c r="J1145">
        <v>-5502.5881830499548</v>
      </c>
      <c r="K1145">
        <v>5.9352843168145508</v>
      </c>
      <c r="L1145">
        <v>-4.7057412131042096</v>
      </c>
      <c r="M1145">
        <v>-0.45994910389163579</v>
      </c>
      <c r="N1145">
        <f>SQRT(ssa_urop_maneuver_10004[[#This Row],[x-pos]]^2+ssa_urop_maneuver_10004[[#This Row],[y-pos]]^2+ssa_urop_maneuver_10004[[#This Row],[z-pos]]^2)-6378</f>
        <v>540.96173253320922</v>
      </c>
      <c r="O1145">
        <f>SQRT(ssa_urop_maneuver_10004[[#This Row],[x-vel]]^2+ssa_urop_maneuver_10004[[#This Row],[y-vel]]^2+ssa_urop_maneuver_10004[[#This Row],[z-vel]]^2)</f>
        <v>7.5883564402512729</v>
      </c>
    </row>
    <row r="1146" spans="1:15" x14ac:dyDescent="0.35">
      <c r="A1146">
        <v>10004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1047.1326012941911</v>
      </c>
      <c r="I1146">
        <v>-5054.6538620319006</v>
      </c>
      <c r="J1146">
        <v>-4609.7989007341466</v>
      </c>
      <c r="K1146">
        <v>6.6117683412831232</v>
      </c>
      <c r="L1146">
        <v>-1.671110437282205</v>
      </c>
      <c r="M1146">
        <v>3.3280488337015228</v>
      </c>
      <c r="N1146">
        <f>SQRT(ssa_urop_maneuver_10004[[#This Row],[x-pos]]^2+ssa_urop_maneuver_10004[[#This Row],[y-pos]]^2+ssa_urop_maneuver_10004[[#This Row],[z-pos]]^2)-6378</f>
        <v>542.71226499533714</v>
      </c>
      <c r="O1146">
        <f>SQRT(ssa_urop_maneuver_10004[[#This Row],[x-vel]]^2+ssa_urop_maneuver_10004[[#This Row],[y-vel]]^2+ssa_urop_maneuver_10004[[#This Row],[z-vel]]^2)</f>
        <v>7.5884122009738881</v>
      </c>
    </row>
    <row r="1147" spans="1:15" x14ac:dyDescent="0.35">
      <c r="A1147">
        <v>10004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4515.9671815653137</v>
      </c>
      <c r="I1147">
        <v>-4932.5499106809002</v>
      </c>
      <c r="J1147">
        <v>-1790.4092247857079</v>
      </c>
      <c r="K1147">
        <v>4.5306976802482897</v>
      </c>
      <c r="L1147">
        <v>2.0643253026807198</v>
      </c>
      <c r="M1147">
        <v>5.7284057776207913</v>
      </c>
      <c r="N1147">
        <f>SQRT(ssa_urop_maneuver_10004[[#This Row],[x-pos]]^2+ssa_urop_maneuver_10004[[#This Row],[y-pos]]^2+ssa_urop_maneuver_10004[[#This Row],[z-pos]]^2)-6378</f>
        <v>545.11876241704249</v>
      </c>
      <c r="O1147">
        <f>SQRT(ssa_urop_maneuver_10004[[#This Row],[x-vel]]^2+ssa_urop_maneuver_10004[[#This Row],[y-vel]]^2+ssa_urop_maneuver_10004[[#This Row],[z-vel]]^2)</f>
        <v>7.5896833384650737</v>
      </c>
    </row>
    <row r="1148" spans="1:15" x14ac:dyDescent="0.35">
      <c r="A1148">
        <v>10004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6099.7516368219794</v>
      </c>
      <c r="I1148">
        <v>-2751.6941522890688</v>
      </c>
      <c r="J1148">
        <v>1778.0660801601671</v>
      </c>
      <c r="K1148">
        <v>0.55696063541303209</v>
      </c>
      <c r="L1148">
        <v>4.9409284739183263</v>
      </c>
      <c r="M1148">
        <v>5.7330979426069799</v>
      </c>
      <c r="N1148">
        <f>SQRT(ssa_urop_maneuver_10004[[#This Row],[x-pos]]^2+ssa_urop_maneuver_10004[[#This Row],[y-pos]]^2+ssa_urop_maneuver_10004[[#This Row],[z-pos]]^2)-6378</f>
        <v>545.89411560217468</v>
      </c>
      <c r="O1148">
        <f>SQRT(ssa_urop_maneuver_10004[[#This Row],[x-vel]]^2+ssa_urop_maneuver_10004[[#This Row],[y-vel]]^2+ssa_urop_maneuver_10004[[#This Row],[z-vel]]^2)</f>
        <v>7.588899218813026</v>
      </c>
    </row>
    <row r="1149" spans="1:15" x14ac:dyDescent="0.35">
      <c r="A1149">
        <v>10004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5138.3586950220024</v>
      </c>
      <c r="I1149">
        <v>577.6803007343542</v>
      </c>
      <c r="J1149">
        <v>4602.9480151043172</v>
      </c>
      <c r="K1149">
        <v>-3.6438332554033779</v>
      </c>
      <c r="L1149">
        <v>5.7539947202409794</v>
      </c>
      <c r="M1149">
        <v>3.3414290790969701</v>
      </c>
      <c r="N1149">
        <f>SQRT(ssa_urop_maneuver_10004[[#This Row],[x-pos]]^2+ssa_urop_maneuver_10004[[#This Row],[y-pos]]^2+ssa_urop_maneuver_10004[[#This Row],[z-pos]]^2)-6378</f>
        <v>544.68553657592656</v>
      </c>
      <c r="O1149">
        <f>SQRT(ssa_urop_maneuver_10004[[#This Row],[x-vel]]^2+ssa_urop_maneuver_10004[[#This Row],[y-vel]]^2+ssa_urop_maneuver_10004[[#This Row],[z-vel]]^2)</f>
        <v>7.5862457331923716</v>
      </c>
    </row>
    <row r="1150" spans="1:15" x14ac:dyDescent="0.35">
      <c r="A1150">
        <v>10004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2036.386348236706</v>
      </c>
      <c r="I1150">
        <v>3666.8261265344968</v>
      </c>
      <c r="J1150">
        <v>5505.6614518902024</v>
      </c>
      <c r="K1150">
        <v>-6.3211666259318164</v>
      </c>
      <c r="L1150">
        <v>4.1703228681167577</v>
      </c>
      <c r="M1150">
        <v>-0.44123063199181689</v>
      </c>
      <c r="N1150">
        <f>SQRT(ssa_urop_maneuver_10004[[#This Row],[x-pos]]^2+ssa_urop_maneuver_10004[[#This Row],[y-pos]]^2+ssa_urop_maneuver_10004[[#This Row],[z-pos]]^2)-6378</f>
        <v>543.32871812562735</v>
      </c>
      <c r="O1150">
        <f>SQRT(ssa_urop_maneuver_10004[[#This Row],[x-vel]]^2+ssa_urop_maneuver_10004[[#This Row],[y-vel]]^2+ssa_urop_maneuver_10004[[#This Row],[z-vel]]^2)</f>
        <v>7.58573825067407</v>
      </c>
    </row>
    <row r="1151" spans="1:15" x14ac:dyDescent="0.35">
      <c r="A1151">
        <v>10004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-1913.14432451517</v>
      </c>
      <c r="I1151">
        <v>5229.3381323193098</v>
      </c>
      <c r="J1151">
        <v>4110.3131087996162</v>
      </c>
      <c r="K1151">
        <v>-6.3666875263538456</v>
      </c>
      <c r="L1151">
        <v>0.84808175461116064</v>
      </c>
      <c r="M1151">
        <v>-4.0420994146885807</v>
      </c>
      <c r="N1151">
        <f>SQRT(ssa_urop_maneuver_10004[[#This Row],[x-pos]]^2+ssa_urop_maneuver_10004[[#This Row],[y-pos]]^2+ssa_urop_maneuver_10004[[#This Row],[z-pos]]^2)-6378</f>
        <v>543.03838747650479</v>
      </c>
      <c r="O1151">
        <f>SQRT(ssa_urop_maneuver_10004[[#This Row],[x-vel]]^2+ssa_urop_maneuver_10004[[#This Row],[y-vel]]^2+ssa_urop_maneuver_10004[[#This Row],[z-vel]]^2)</f>
        <v>7.5889736064213427</v>
      </c>
    </row>
    <row r="1152" spans="1:15" x14ac:dyDescent="0.35">
      <c r="A1152">
        <v>10004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-5064.1607069908487</v>
      </c>
      <c r="I1152">
        <v>4610.9386605197387</v>
      </c>
      <c r="J1152">
        <v>996.69847095180319</v>
      </c>
      <c r="K1152">
        <v>-3.7539713236508403</v>
      </c>
      <c r="L1152">
        <v>-2.8359688963898999</v>
      </c>
      <c r="M1152">
        <v>-5.9591766309222418</v>
      </c>
      <c r="N1152">
        <f>SQRT(ssa_urop_maneuver_10004[[#This Row],[x-pos]]^2+ssa_urop_maneuver_10004[[#This Row],[y-pos]]^2+ssa_urop_maneuver_10004[[#This Row],[z-pos]]^2)-6378</f>
        <v>542.97441400438038</v>
      </c>
      <c r="O1152">
        <f>SQRT(ssa_urop_maneuver_10004[[#This Row],[x-vel]]^2+ssa_urop_maneuver_10004[[#This Row],[y-vel]]^2+ssa_urop_maneuver_10004[[#This Row],[z-vel]]^2)</f>
        <v>7.5925494004723832</v>
      </c>
    </row>
    <row r="1153" spans="1:15" x14ac:dyDescent="0.35">
      <c r="A1153">
        <v>10004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-6098.8500284714937</v>
      </c>
      <c r="I1153">
        <v>2065.902841976927</v>
      </c>
      <c r="J1153">
        <v>-2534.2411051002641</v>
      </c>
      <c r="K1153">
        <v>0.43022848826745957</v>
      </c>
      <c r="L1153">
        <v>-5.3386980643803614</v>
      </c>
      <c r="M1153">
        <v>-5.3812928004981986</v>
      </c>
      <c r="N1153">
        <f>SQRT(ssa_urop_maneuver_10004[[#This Row],[x-pos]]^2+ssa_urop_maneuver_10004[[#This Row],[y-pos]]^2+ssa_urop_maneuver_10004[[#This Row],[z-pos]]^2)-6378</f>
        <v>541.99307810743994</v>
      </c>
      <c r="O1153">
        <f>SQRT(ssa_urop_maneuver_10004[[#This Row],[x-vel]]^2+ssa_urop_maneuver_10004[[#This Row],[y-vel]]^2+ssa_urop_maneuver_10004[[#This Row],[z-vel]]^2)</f>
        <v>7.5924374070142502</v>
      </c>
    </row>
    <row r="1154" spans="1:15" x14ac:dyDescent="0.35">
      <c r="A1154">
        <v>10004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-4585.6915274482053</v>
      </c>
      <c r="I1154">
        <v>-1342.5063911047232</v>
      </c>
      <c r="J1154">
        <v>-5004.0296046996009</v>
      </c>
      <c r="K1154">
        <v>4.428886869410265</v>
      </c>
      <c r="L1154">
        <v>-5.6098736643162539</v>
      </c>
      <c r="M1154">
        <v>-2.5525313970661978</v>
      </c>
      <c r="N1154">
        <f>SQRT(ssa_urop_maneuver_10004[[#This Row],[x-pos]]^2+ssa_urop_maneuver_10004[[#This Row],[y-pos]]^2+ssa_urop_maneuver_10004[[#This Row],[z-pos]]^2)-6378</f>
        <v>540.90182614100377</v>
      </c>
      <c r="O1154">
        <f>SQRT(ssa_urop_maneuver_10004[[#This Row],[x-vel]]^2+ssa_urop_maneuver_10004[[#This Row],[y-vel]]^2+ssa_urop_maneuver_10004[[#This Row],[z-vel]]^2)</f>
        <v>7.5895413540366485</v>
      </c>
    </row>
    <row r="1155" spans="1:15" x14ac:dyDescent="0.35">
      <c r="A1155">
        <v>10004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-1160.0847518470971</v>
      </c>
      <c r="I1155">
        <v>-4191.5519313111154</v>
      </c>
      <c r="J1155">
        <v>-5381.9076434698254</v>
      </c>
      <c r="K1155">
        <v>6.5754059419690876</v>
      </c>
      <c r="L1155">
        <v>-3.5428216234795151</v>
      </c>
      <c r="M1155">
        <v>1.338208666344904</v>
      </c>
      <c r="N1155">
        <f>SQRT(ssa_urop_maneuver_10004[[#This Row],[x-pos]]^2+ssa_urop_maneuver_10004[[#This Row],[y-pos]]^2+ssa_urop_maneuver_10004[[#This Row],[z-pos]]^2)-6378</f>
        <v>541.52556951594852</v>
      </c>
      <c r="O1155">
        <f>SQRT(ssa_urop_maneuver_10004[[#This Row],[x-vel]]^2+ssa_urop_maneuver_10004[[#This Row],[y-vel]]^2+ssa_urop_maneuver_10004[[#This Row],[z-vel]]^2)</f>
        <v>7.5880399835634114</v>
      </c>
    </row>
    <row r="1156" spans="1:15" x14ac:dyDescent="0.35">
      <c r="A1156">
        <v>10004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2748.797029731254</v>
      </c>
      <c r="I1156">
        <v>-5294.0254144305964</v>
      </c>
      <c r="J1156">
        <v>-3511.3359906670789</v>
      </c>
      <c r="K1156">
        <v>5.9813493791984174</v>
      </c>
      <c r="L1156">
        <v>2.0810714628084542E-3</v>
      </c>
      <c r="M1156">
        <v>4.6709773126392671</v>
      </c>
      <c r="N1156">
        <f>SQRT(ssa_urop_maneuver_10004[[#This Row],[x-pos]]^2+ssa_urop_maneuver_10004[[#This Row],[y-pos]]^2+ssa_urop_maneuver_10004[[#This Row],[z-pos]]^2)-6378</f>
        <v>543.85456641862493</v>
      </c>
      <c r="O1156">
        <f>SQRT(ssa_urop_maneuver_10004[[#This Row],[x-vel]]^2+ssa_urop_maneuver_10004[[#This Row],[y-vel]]^2+ssa_urop_maneuver_10004[[#This Row],[z-vel]]^2)</f>
        <v>7.5891088924910326</v>
      </c>
    </row>
    <row r="1157" spans="1:15" x14ac:dyDescent="0.35">
      <c r="A1157">
        <v>10004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5510.6763098031042</v>
      </c>
      <c r="I1157">
        <v>-4188.1622706586586</v>
      </c>
      <c r="J1157">
        <v>-172.48750950445941</v>
      </c>
      <c r="K1157">
        <v>2.890030891940718</v>
      </c>
      <c r="L1157">
        <v>3.5507894830401909</v>
      </c>
      <c r="M1157">
        <v>6.0533226269927214</v>
      </c>
      <c r="N1157">
        <f>SQRT(ssa_urop_maneuver_10004[[#This Row],[x-pos]]^2+ssa_urop_maneuver_10004[[#This Row],[y-pos]]^2+ssa_urop_maneuver_10004[[#This Row],[z-pos]]^2)-6378</f>
        <v>545.72793643199839</v>
      </c>
      <c r="O1157">
        <f>SQRT(ssa_urop_maneuver_10004[[#This Row],[x-vel]]^2+ssa_urop_maneuver_10004[[#This Row],[y-vel]]^2+ssa_urop_maneuver_10004[[#This Row],[z-vel]]^2)</f>
        <v>7.5896705683252517</v>
      </c>
    </row>
    <row r="1158" spans="1:15" x14ac:dyDescent="0.35">
      <c r="A1158">
        <v>10004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5972.2315194357752</v>
      </c>
      <c r="I1158">
        <v>-1333.9168187936141</v>
      </c>
      <c r="J1158">
        <v>3238.57345742401</v>
      </c>
      <c r="K1158">
        <v>-1.406363734932395</v>
      </c>
      <c r="L1158">
        <v>5.6173263069440944</v>
      </c>
      <c r="M1158">
        <v>4.9030680304336549</v>
      </c>
      <c r="N1158">
        <f>SQRT(ssa_urop_maneuver_10004[[#This Row],[x-pos]]^2+ssa_urop_maneuver_10004[[#This Row],[y-pos]]^2+ssa_urop_maneuver_10004[[#This Row],[z-pos]]^2)-6378</f>
        <v>545.52810641611541</v>
      </c>
      <c r="O1158">
        <f>SQRT(ssa_urop_maneuver_10004[[#This Row],[x-vel]]^2+ssa_urop_maneuver_10004[[#This Row],[y-vel]]^2+ssa_urop_maneuver_10004[[#This Row],[z-vel]]^2)</f>
        <v>7.5876406019710592</v>
      </c>
    </row>
    <row r="1159" spans="1:15" x14ac:dyDescent="0.35">
      <c r="A1159">
        <v>10004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3943.630921264999</v>
      </c>
      <c r="I1159">
        <v>2077.00995278544</v>
      </c>
      <c r="J1159">
        <v>5296.128771296384</v>
      </c>
      <c r="K1159">
        <v>-5.1093291633872573</v>
      </c>
      <c r="L1159">
        <v>5.3403265045734916</v>
      </c>
      <c r="M1159">
        <v>1.7071546290079149</v>
      </c>
      <c r="N1159">
        <f>SQRT(ssa_urop_maneuver_10004[[#This Row],[x-pos]]^2+ssa_urop_maneuver_10004[[#This Row],[y-pos]]^2+ssa_urop_maneuver_10004[[#This Row],[z-pos]]^2)-6378</f>
        <v>544.07881703759176</v>
      </c>
      <c r="O1159">
        <f>SQRT(ssa_urop_maneuver_10004[[#This Row],[x-vel]]^2+ssa_urop_maneuver_10004[[#This Row],[y-vel]]^2+ssa_urop_maneuver_10004[[#This Row],[z-vel]]^2)</f>
        <v>7.5854273843095221</v>
      </c>
    </row>
    <row r="1160" spans="1:15" x14ac:dyDescent="0.35">
      <c r="A1160">
        <v>10004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273.16552428822001</v>
      </c>
      <c r="I1160">
        <v>4623.4916906514127</v>
      </c>
      <c r="J1160">
        <v>5143.1516019469582</v>
      </c>
      <c r="K1160">
        <v>-6.6825154724028346</v>
      </c>
      <c r="L1160">
        <v>2.840208164951195</v>
      </c>
      <c r="M1160">
        <v>-2.1989457329131969</v>
      </c>
      <c r="N1160">
        <f>SQRT(ssa_urop_maneuver_10004[[#This Row],[x-pos]]^2+ssa_urop_maneuver_10004[[#This Row],[y-pos]]^2+ssa_urop_maneuver_10004[[#This Row],[z-pos]]^2)-6378</f>
        <v>543.22122300623141</v>
      </c>
      <c r="O1160">
        <f>SQRT(ssa_urop_maneuver_10004[[#This Row],[x-vel]]^2+ssa_urop_maneuver_10004[[#This Row],[y-vel]]^2+ssa_urop_maneuver_10004[[#This Row],[z-vel]]^2)</f>
        <v>7.5867092863412049</v>
      </c>
    </row>
    <row r="1161" spans="1:15" x14ac:dyDescent="0.35">
      <c r="A1161">
        <v>10004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-3510.557561885586</v>
      </c>
      <c r="I1161">
        <v>5244.0007469892362</v>
      </c>
      <c r="J1161">
        <v>2842.4756227371799</v>
      </c>
      <c r="K1161">
        <v>-5.4716806908700102</v>
      </c>
      <c r="L1161">
        <v>-0.84854199043480028</v>
      </c>
      <c r="M1161">
        <v>-5.1922508871758586</v>
      </c>
      <c r="N1161">
        <f>SQRT(ssa_urop_maneuver_10004[[#This Row],[x-pos]]^2+ssa_urop_maneuver_10004[[#This Row],[y-pos]]^2+ssa_urop_maneuver_10004[[#This Row],[z-pos]]^2)-6378</f>
        <v>543.21563712552324</v>
      </c>
      <c r="O1161">
        <f>SQRT(ssa_urop_maneuver_10004[[#This Row],[x-vel]]^2+ssa_urop_maneuver_10004[[#This Row],[y-vel]]^2+ssa_urop_maneuver_10004[[#This Row],[z-vel]]^2)</f>
        <v>7.5907036806708019</v>
      </c>
    </row>
    <row r="1162" spans="1:15" x14ac:dyDescent="0.35">
      <c r="A1162">
        <v>10004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-5828.2738016517051</v>
      </c>
      <c r="I1162">
        <v>3675.4644954705509</v>
      </c>
      <c r="J1162">
        <v>-647.44900989049631</v>
      </c>
      <c r="K1162">
        <v>-1.9722980766559659</v>
      </c>
      <c r="L1162">
        <v>-4.1905171420679741</v>
      </c>
      <c r="M1162">
        <v>-6.0167817699701356</v>
      </c>
      <c r="N1162">
        <f>SQRT(ssa_urop_maneuver_10004[[#This Row],[x-pos]]^2+ssa_urop_maneuver_10004[[#This Row],[y-pos]]^2+ssa_urop_maneuver_10004[[#This Row],[z-pos]]^2)-6378</f>
        <v>542.76621371451893</v>
      </c>
      <c r="O1162">
        <f>SQRT(ssa_urop_maneuver_10004[[#This Row],[x-vel]]^2+ssa_urop_maneuver_10004[[#This Row],[y-vel]]^2+ssa_urop_maneuver_10004[[#This Row],[z-vel]]^2)</f>
        <v>7.5928951322003204</v>
      </c>
    </row>
    <row r="1163" spans="1:15" x14ac:dyDescent="0.35">
      <c r="A1163">
        <v>10004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-5710.2299321082501</v>
      </c>
      <c r="I1163">
        <v>570.81255356598876</v>
      </c>
      <c r="J1163">
        <v>-3866.1113813852371</v>
      </c>
      <c r="K1163">
        <v>2.3503322275134231</v>
      </c>
      <c r="L1163">
        <v>-5.7816171098560893</v>
      </c>
      <c r="M1163">
        <v>-4.3213361318800114</v>
      </c>
      <c r="N1163">
        <f>SQRT(ssa_urop_maneuver_10004[[#This Row],[x-pos]]^2+ssa_urop_maneuver_10004[[#This Row],[y-pos]]^2+ssa_urop_maneuver_10004[[#This Row],[z-pos]]^2)-6378</f>
        <v>541.49203786881935</v>
      </c>
      <c r="O1163">
        <f>SQRT(ssa_urop_maneuver_10004[[#This Row],[x-vel]]^2+ssa_urop_maneuver_10004[[#This Row],[y-vel]]^2+ssa_urop_maneuver_10004[[#This Row],[z-vel]]^2)</f>
        <v>7.5911200721211483</v>
      </c>
    </row>
    <row r="1164" spans="1:15" x14ac:dyDescent="0.35">
      <c r="A1164">
        <v>10004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-3208.5732509329569</v>
      </c>
      <c r="I1164">
        <v>-2772.603750847326</v>
      </c>
      <c r="J1164">
        <v>-5467.1556678052648</v>
      </c>
      <c r="K1164">
        <v>5.6848128103387614</v>
      </c>
      <c r="L1164">
        <v>-4.9589187045419179</v>
      </c>
      <c r="M1164">
        <v>-0.82242465684373456</v>
      </c>
      <c r="N1164">
        <f>SQRT(ssa_urop_maneuver_10004[[#This Row],[x-pos]]^2+ssa_urop_maneuver_10004[[#This Row],[y-pos]]^2+ssa_urop_maneuver_10004[[#This Row],[z-pos]]^2)-6378</f>
        <v>540.96415381886345</v>
      </c>
      <c r="O1164">
        <f>SQRT(ssa_urop_maneuver_10004[[#This Row],[x-vel]]^2+ssa_urop_maneuver_10004[[#This Row],[y-vel]]^2+ssa_urop_maneuver_10004[[#This Row],[z-vel]]^2)</f>
        <v>7.588435525392037</v>
      </c>
    </row>
    <row r="1165" spans="1:15" x14ac:dyDescent="0.35">
      <c r="A1165">
        <v>10004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630.36901878755623</v>
      </c>
      <c r="I1165">
        <v>-4960.8186201932267</v>
      </c>
      <c r="J1165">
        <v>-4783.9217568064896</v>
      </c>
      <c r="K1165">
        <v>6.6477143992342658</v>
      </c>
      <c r="L1165">
        <v>-2.070451214984391</v>
      </c>
      <c r="M1165">
        <v>3.0173056569606409</v>
      </c>
      <c r="N1165">
        <f>SQRT(ssa_urop_maneuver_10004[[#This Row],[x-pos]]^2+ssa_urop_maneuver_10004[[#This Row],[y-pos]]^2+ssa_urop_maneuver_10004[[#This Row],[z-pos]]^2)-6378</f>
        <v>542.47641839414882</v>
      </c>
      <c r="O1165">
        <f>SQRT(ssa_urop_maneuver_10004[[#This Row],[x-vel]]^2+ssa_urop_maneuver_10004[[#This Row],[y-vel]]^2+ssa_urop_maneuver_10004[[#This Row],[z-vel]]^2)</f>
        <v>7.5883468815641013</v>
      </c>
    </row>
    <row r="1166" spans="1:15" x14ac:dyDescent="0.35">
      <c r="A1166">
        <v>10004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4206.2161098344259</v>
      </c>
      <c r="I1166">
        <v>-5081.1184293841516</v>
      </c>
      <c r="J1166">
        <v>-2101.487827308104</v>
      </c>
      <c r="K1166">
        <v>4.8385629277934976</v>
      </c>
      <c r="L1166">
        <v>1.6850425758650931</v>
      </c>
      <c r="M1166">
        <v>5.5993398086494759</v>
      </c>
      <c r="N1166">
        <f>SQRT(ssa_urop_maneuver_10004[[#This Row],[x-pos]]^2+ssa_urop_maneuver_10004[[#This Row],[y-pos]]^2+ssa_urop_maneuver_10004[[#This Row],[z-pos]]^2)-6378</f>
        <v>544.88014805846979</v>
      </c>
      <c r="O1166">
        <f>SQRT(ssa_urop_maneuver_10004[[#This Row],[x-vel]]^2+ssa_urop_maneuver_10004[[#This Row],[y-vel]]^2+ssa_urop_maneuver_10004[[#This Row],[z-vel]]^2)</f>
        <v>7.5897078982937414</v>
      </c>
    </row>
    <row r="1167" spans="1:15" x14ac:dyDescent="0.35">
      <c r="A1167">
        <v>10004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6026.3273129007257</v>
      </c>
      <c r="I1167">
        <v>-3080.8088794652199</v>
      </c>
      <c r="J1167">
        <v>1460.099237921728</v>
      </c>
      <c r="K1167">
        <v>1.008137631531359</v>
      </c>
      <c r="L1167">
        <v>4.7403147996970016</v>
      </c>
      <c r="M1167">
        <v>5.8400922011535634</v>
      </c>
      <c r="N1167">
        <f>SQRT(ssa_urop_maneuver_10004[[#This Row],[x-pos]]^2+ssa_urop_maneuver_10004[[#This Row],[y-pos]]^2+ssa_urop_maneuver_10004[[#This Row],[z-pos]]^2)-6378</f>
        <v>545.86409590660787</v>
      </c>
      <c r="O1167">
        <f>SQRT(ssa_urop_maneuver_10004[[#This Row],[x-vel]]^2+ssa_urop_maneuver_10004[[#This Row],[y-vel]]^2+ssa_urop_maneuver_10004[[#This Row],[z-vel]]^2)</f>
        <v>7.589044920298651</v>
      </c>
    </row>
    <row r="1168" spans="1:15" x14ac:dyDescent="0.35">
      <c r="A1168">
        <v>10004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5331.6698349793915</v>
      </c>
      <c r="I1168">
        <v>205.37251236211731</v>
      </c>
      <c r="J1168">
        <v>4411.0717474439134</v>
      </c>
      <c r="K1168">
        <v>-3.2381368798544798</v>
      </c>
      <c r="L1168">
        <v>5.8157418836050692</v>
      </c>
      <c r="M1168">
        <v>3.6392787705286831</v>
      </c>
      <c r="N1168">
        <f>SQRT(ssa_urop_maneuver_10004[[#This Row],[x-pos]]^2+ssa_urop_maneuver_10004[[#This Row],[y-pos]]^2+ssa_urop_maneuver_10004[[#This Row],[z-pos]]^2)-6378</f>
        <v>544.89210223306873</v>
      </c>
      <c r="O1168">
        <f>SQRT(ssa_urop_maneuver_10004[[#This Row],[x-vel]]^2+ssa_urop_maneuver_10004[[#This Row],[y-vel]]^2+ssa_urop_maneuver_10004[[#This Row],[z-vel]]^2)</f>
        <v>7.5863518293717904</v>
      </c>
    </row>
    <row r="1169" spans="1:15" x14ac:dyDescent="0.35">
      <c r="A1169">
        <v>10004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2415.6760166263712</v>
      </c>
      <c r="I1169">
        <v>3406.4828533573382</v>
      </c>
      <c r="J1169">
        <v>5519.8592288832006</v>
      </c>
      <c r="K1169">
        <v>-6.1292292386949718</v>
      </c>
      <c r="L1169">
        <v>4.4682756547961473</v>
      </c>
      <c r="M1169">
        <v>-7.6970968011078694E-2</v>
      </c>
      <c r="N1169">
        <f>SQRT(ssa_urop_maneuver_10004[[#This Row],[x-pos]]^2+ssa_urop_maneuver_10004[[#This Row],[y-pos]]^2+ssa_urop_maneuver_10004[[#This Row],[z-pos]]^2)-6378</f>
        <v>543.59388827518887</v>
      </c>
      <c r="O1169">
        <f>SQRT(ssa_urop_maneuver_10004[[#This Row],[x-vel]]^2+ssa_urop_maneuver_10004[[#This Row],[y-vel]]^2+ssa_urop_maneuver_10004[[#This Row],[z-vel]]^2)</f>
        <v>7.5854375561093272</v>
      </c>
    </row>
    <row r="1170" spans="1:15" x14ac:dyDescent="0.35">
      <c r="A1170">
        <v>10004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-1505.7277684127889</v>
      </c>
      <c r="I1170">
        <v>5189.5928337640107</v>
      </c>
      <c r="J1170">
        <v>4324.9166997820539</v>
      </c>
      <c r="K1170">
        <v>-6.4684768385545883</v>
      </c>
      <c r="L1170">
        <v>1.2590143158695251</v>
      </c>
      <c r="M1170">
        <v>-3.7625426778806559</v>
      </c>
      <c r="N1170">
        <f>SQRT(ssa_urop_maneuver_10004[[#This Row],[x-pos]]^2+ssa_urop_maneuver_10004[[#This Row],[y-pos]]^2+ssa_urop_maneuver_10004[[#This Row],[z-pos]]^2)-6378</f>
        <v>543.27115152107217</v>
      </c>
      <c r="O1170">
        <f>SQRT(ssa_urop_maneuver_10004[[#This Row],[x-vel]]^2+ssa_urop_maneuver_10004[[#This Row],[y-vel]]^2+ssa_urop_maneuver_10004[[#This Row],[z-vel]]^2)</f>
        <v>7.5883487704081514</v>
      </c>
    </row>
    <row r="1171" spans="1:15" x14ac:dyDescent="0.35">
      <c r="A1171">
        <v>10004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-4798.7136460449292</v>
      </c>
      <c r="I1171">
        <v>4809.0260701279121</v>
      </c>
      <c r="J1171">
        <v>1322.507848605504</v>
      </c>
      <c r="K1171">
        <v>-4.1083919254340788</v>
      </c>
      <c r="L1171">
        <v>-2.4830428744165909</v>
      </c>
      <c r="M1171">
        <v>-5.8817918287836726</v>
      </c>
      <c r="N1171">
        <f>SQRT(ssa_urop_maneuver_10004[[#This Row],[x-pos]]^2+ssa_urop_maneuver_10004[[#This Row],[y-pos]]^2+ssa_urop_maneuver_10004[[#This Row],[z-pos]]^2)-6378</f>
        <v>543.22903894466526</v>
      </c>
      <c r="O1171">
        <f>SQRT(ssa_urop_maneuver_10004[[#This Row],[x-vel]]^2+ssa_urop_maneuver_10004[[#This Row],[y-vel]]^2+ssa_urop_maneuver_10004[[#This Row],[z-vel]]^2)</f>
        <v>7.5920920204057936</v>
      </c>
    </row>
    <row r="1172" spans="1:15" x14ac:dyDescent="0.35">
      <c r="A1172">
        <v>10004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-6086.643186583422</v>
      </c>
      <c r="I1172">
        <v>2419.5081408063252</v>
      </c>
      <c r="J1172">
        <v>-2233.5590432759195</v>
      </c>
      <c r="K1172">
        <v>-2.8583328792214809E-2</v>
      </c>
      <c r="L1172">
        <v>-5.1922677291555006</v>
      </c>
      <c r="M1172">
        <v>-5.5393761991297694</v>
      </c>
      <c r="N1172">
        <f>SQRT(ssa_urop_maneuver_10004[[#This Row],[x-pos]]^2+ssa_urop_maneuver_10004[[#This Row],[y-pos]]^2+ssa_urop_maneuver_10004[[#This Row],[z-pos]]^2)-6378</f>
        <v>542.26234502783245</v>
      </c>
      <c r="O1172">
        <f>SQRT(ssa_urop_maneuver_10004[[#This Row],[x-vel]]^2+ssa_urop_maneuver_10004[[#This Row],[y-vel]]^2+ssa_urop_maneuver_10004[[#This Row],[z-vel]]^2)</f>
        <v>7.5924403095052275</v>
      </c>
    </row>
    <row r="1173" spans="1:15" x14ac:dyDescent="0.35">
      <c r="A1173">
        <v>10004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-4831.7235363282498</v>
      </c>
      <c r="I1173">
        <v>-981.1139769503061</v>
      </c>
      <c r="J1173">
        <v>-4854.3208139190147</v>
      </c>
      <c r="K1173">
        <v>4.0581858391814896</v>
      </c>
      <c r="L1173">
        <v>-5.7311229833762294</v>
      </c>
      <c r="M1173">
        <v>-2.879202368121955</v>
      </c>
      <c r="N1173">
        <f>SQRT(ssa_urop_maneuver_10004[[#This Row],[x-pos]]^2+ssa_urop_maneuver_10004[[#This Row],[y-pos]]^2+ssa_urop_maneuver_10004[[#This Row],[z-pos]]^2)-6378</f>
        <v>541.00047201349571</v>
      </c>
      <c r="O1173">
        <f>SQRT(ssa_urop_maneuver_10004[[#This Row],[x-vel]]^2+ssa_urop_maneuver_10004[[#This Row],[y-vel]]^2+ssa_urop_maneuver_10004[[#This Row],[z-vel]]^2)</f>
        <v>7.5897594976728673</v>
      </c>
    </row>
    <row r="1174" spans="1:15" x14ac:dyDescent="0.35">
      <c r="A1174">
        <v>10004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-1561.503008373802</v>
      </c>
      <c r="I1174">
        <v>-3973.0362107435981</v>
      </c>
      <c r="J1174">
        <v>-5445.503711490298</v>
      </c>
      <c r="K1174">
        <v>6.4468016703270736</v>
      </c>
      <c r="L1174">
        <v>-3.8805490513130092</v>
      </c>
      <c r="M1174">
        <v>0.97959581465200318</v>
      </c>
      <c r="N1174">
        <f>SQRT(ssa_urop_maneuver_10004[[#This Row],[x-pos]]^2+ssa_urop_maneuver_10004[[#This Row],[y-pos]]^2+ssa_urop_maneuver_10004[[#This Row],[z-pos]]^2)-6378</f>
        <v>541.30770011674667</v>
      </c>
      <c r="O1174">
        <f>SQRT(ssa_urop_maneuver_10004[[#This Row],[x-vel]]^2+ssa_urop_maneuver_10004[[#This Row],[y-vel]]^2+ssa_urop_maneuver_10004[[#This Row],[z-vel]]^2)</f>
        <v>7.5881170705427285</v>
      </c>
    </row>
    <row r="1175" spans="1:15" x14ac:dyDescent="0.35">
      <c r="A1175">
        <v>10004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2359.3069423461388</v>
      </c>
      <c r="I1175">
        <v>-5309.4666655044002</v>
      </c>
      <c r="J1175">
        <v>-3761.6754144488932</v>
      </c>
      <c r="K1175">
        <v>6.1483961762004196</v>
      </c>
      <c r="L1175">
        <v>-0.41184245661979729</v>
      </c>
      <c r="M1175">
        <v>4.4297608152609449</v>
      </c>
      <c r="N1175">
        <f>SQRT(ssa_urop_maneuver_10004[[#This Row],[x-pos]]^2+ssa_urop_maneuver_10004[[#This Row],[y-pos]]^2+ssa_urop_maneuver_10004[[#This Row],[z-pos]]^2)-6378</f>
        <v>543.48592745621045</v>
      </c>
      <c r="O1175">
        <f>SQRT(ssa_urop_maneuver_10004[[#This Row],[x-vel]]^2+ssa_urop_maneuver_10004[[#This Row],[y-vel]]^2+ssa_urop_maneuver_10004[[#This Row],[z-vel]]^2)</f>
        <v>7.5891482149851228</v>
      </c>
    </row>
    <row r="1176" spans="1:15" x14ac:dyDescent="0.35">
      <c r="A1176">
        <v>10004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5295.6482786583801</v>
      </c>
      <c r="I1176">
        <v>-4431.2627090299966</v>
      </c>
      <c r="J1176">
        <v>-504.95335753527928</v>
      </c>
      <c r="K1176">
        <v>3.2833108838334311</v>
      </c>
      <c r="L1176">
        <v>3.2335246699084421</v>
      </c>
      <c r="M1176">
        <v>6.0308367836112273</v>
      </c>
      <c r="N1176">
        <f>SQRT(ssa_urop_maneuver_10004[[#This Row],[x-pos]]^2+ssa_urop_maneuver_10004[[#This Row],[y-pos]]^2+ssa_urop_maneuver_10004[[#This Row],[z-pos]]^2)-6378</f>
        <v>545.50762121220487</v>
      </c>
      <c r="O1176">
        <f>SQRT(ssa_urop_maneuver_10004[[#This Row],[x-vel]]^2+ssa_urop_maneuver_10004[[#This Row],[y-vel]]^2+ssa_urop_maneuver_10004[[#This Row],[z-vel]]^2)</f>
        <v>7.5899146544189664</v>
      </c>
    </row>
    <row r="1177" spans="1:15" x14ac:dyDescent="0.35">
      <c r="A1177">
        <v>10004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6021.1840788217723</v>
      </c>
      <c r="I1177">
        <v>-1703.153634638124</v>
      </c>
      <c r="J1177">
        <v>2963.1304485172018</v>
      </c>
      <c r="K1177">
        <v>-0.95180492060623667</v>
      </c>
      <c r="L1177">
        <v>5.5293681856257013</v>
      </c>
      <c r="M1177">
        <v>5.1085652707736129</v>
      </c>
      <c r="N1177">
        <f>SQRT(ssa_urop_maneuver_10004[[#This Row],[x-pos]]^2+ssa_urop_maneuver_10004[[#This Row],[y-pos]]^2+ssa_urop_maneuver_10004[[#This Row],[z-pos]]^2)-6378</f>
        <v>545.54909487667373</v>
      </c>
      <c r="O1177">
        <f>SQRT(ssa_urop_maneuver_10004[[#This Row],[x-vel]]^2+ssa_urop_maneuver_10004[[#This Row],[y-vel]]^2+ssa_urop_maneuver_10004[[#This Row],[z-vel]]^2)</f>
        <v>7.5879697063743068</v>
      </c>
    </row>
    <row r="1178" spans="1:15" x14ac:dyDescent="0.35">
      <c r="A1178">
        <v>10004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4235.6506309096958</v>
      </c>
      <c r="I1178">
        <v>1735.629316147285</v>
      </c>
      <c r="J1178">
        <v>5192.6641075571406</v>
      </c>
      <c r="K1178">
        <v>-4.7828276675722243</v>
      </c>
      <c r="L1178">
        <v>5.5176545110311084</v>
      </c>
      <c r="M1178">
        <v>2.054082036665231</v>
      </c>
      <c r="N1178">
        <f>SQRT(ssa_urop_maneuver_10004[[#This Row],[x-pos]]^2+ssa_urop_maneuver_10004[[#This Row],[y-pos]]^2+ssa_urop_maneuver_10004[[#This Row],[z-pos]]^2)-6378</f>
        <v>544.20383433685038</v>
      </c>
      <c r="O1178">
        <f>SQRT(ssa_urop_maneuver_10004[[#This Row],[x-vel]]^2+ssa_urop_maneuver_10004[[#This Row],[y-vel]]^2+ssa_urop_maneuver_10004[[#This Row],[z-vel]]^2)</f>
        <v>7.5854600924497051</v>
      </c>
    </row>
    <row r="1179" spans="1:15" x14ac:dyDescent="0.35">
      <c r="A1179">
        <v>10004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686.5227033586865</v>
      </c>
      <c r="I1179">
        <v>4452.1034607661104</v>
      </c>
      <c r="J1179">
        <v>5254.7678633655651</v>
      </c>
      <c r="K1179">
        <v>-6.6191674288704494</v>
      </c>
      <c r="L1179">
        <v>3.2091427298403352</v>
      </c>
      <c r="M1179">
        <v>-1.8548076249601211</v>
      </c>
      <c r="N1179">
        <f>SQRT(ssa_urop_maneuver_10004[[#This Row],[x-pos]]^2+ssa_urop_maneuver_10004[[#This Row],[y-pos]]^2+ssa_urop_maneuver_10004[[#This Row],[z-pos]]^2)-6378</f>
        <v>543.35275401073613</v>
      </c>
      <c r="O1179">
        <f>SQRT(ssa_urop_maneuver_10004[[#This Row],[x-vel]]^2+ssa_urop_maneuver_10004[[#This Row],[y-vel]]^2+ssa_urop_maneuver_10004[[#This Row],[z-vel]]^2)</f>
        <v>7.5863222866891649</v>
      </c>
    </row>
    <row r="1180" spans="1:15" x14ac:dyDescent="0.35">
      <c r="A1180">
        <v>10004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-3148.0528726159969</v>
      </c>
      <c r="I1180">
        <v>5314.370801434341</v>
      </c>
      <c r="J1180">
        <v>3122.9190512957384</v>
      </c>
      <c r="K1180">
        <v>-5.698657583537992</v>
      </c>
      <c r="L1180">
        <v>-0.44076725966351671</v>
      </c>
      <c r="M1180">
        <v>-4.9942123139454733</v>
      </c>
      <c r="N1180">
        <f>SQRT(ssa_urop_maneuver_10004[[#This Row],[x-pos]]^2+ssa_urop_maneuver_10004[[#This Row],[y-pos]]^2+ssa_urop_maneuver_10004[[#This Row],[z-pos]]^2)-6378</f>
        <v>543.37250152522756</v>
      </c>
      <c r="O1180">
        <f>SQRT(ssa_urop_maneuver_10004[[#This Row],[x-vel]]^2+ssa_urop_maneuver_10004[[#This Row],[y-vel]]^2+ssa_urop_maneuver_10004[[#This Row],[z-vel]]^2)</f>
        <v>7.5901996461470596</v>
      </c>
    </row>
    <row r="1181" spans="1:15" x14ac:dyDescent="0.35">
      <c r="A1181">
        <v>10004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-5668.2249285254056</v>
      </c>
      <c r="I1181">
        <v>3958.7541705377089</v>
      </c>
      <c r="J1181">
        <v>-315.24173931770957</v>
      </c>
      <c r="K1181">
        <v>-2.3955835255766851</v>
      </c>
      <c r="L1181">
        <v>-3.9145724065726362</v>
      </c>
      <c r="M1181">
        <v>-6.0487278690948401</v>
      </c>
      <c r="N1181">
        <f>SQRT(ssa_urop_maneuver_10004[[#This Row],[x-pos]]^2+ssa_urop_maneuver_10004[[#This Row],[y-pos]]^2+ssa_urop_maneuver_10004[[#This Row],[z-pos]]^2)-6378</f>
        <v>542.97433728189753</v>
      </c>
      <c r="O1181">
        <f>SQRT(ssa_urop_maneuver_10004[[#This Row],[x-vel]]^2+ssa_urop_maneuver_10004[[#This Row],[y-vel]]^2+ssa_urop_maneuver_10004[[#This Row],[z-vel]]^2)</f>
        <v>7.592746959347382</v>
      </c>
    </row>
    <row r="1182" spans="1:15" x14ac:dyDescent="0.35">
      <c r="A1182">
        <v>10004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-5819.5642936629893</v>
      </c>
      <c r="I1182">
        <v>948.75868777012556</v>
      </c>
      <c r="J1182">
        <v>-3621.2749249882741</v>
      </c>
      <c r="K1182">
        <v>1.9084926597997001</v>
      </c>
      <c r="L1182">
        <v>-5.7534831526132733</v>
      </c>
      <c r="M1182">
        <v>-4.5698621993157493</v>
      </c>
      <c r="N1182">
        <f>SQRT(ssa_urop_maneuver_10004[[#This Row],[x-pos]]^2+ssa_urop_maneuver_10004[[#This Row],[y-pos]]^2+ssa_urop_maneuver_10004[[#This Row],[z-pos]]^2)-6378</f>
        <v>541.61730864108722</v>
      </c>
      <c r="O1182">
        <f>SQRT(ssa_urop_maneuver_10004[[#This Row],[x-vel]]^2+ssa_urop_maneuver_10004[[#This Row],[y-vel]]^2+ssa_urop_maneuver_10004[[#This Row],[z-vel]]^2)</f>
        <v>7.5913472546478262</v>
      </c>
    </row>
    <row r="1183" spans="1:15" x14ac:dyDescent="0.35">
      <c r="A1183">
        <v>10004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-3541.2923718943039</v>
      </c>
      <c r="I1183">
        <v>-2457.7845295171942</v>
      </c>
      <c r="J1183">
        <v>-5411.9004245874503</v>
      </c>
      <c r="K1183">
        <v>5.4089159544484193</v>
      </c>
      <c r="L1183">
        <v>-5.1896932039354731</v>
      </c>
      <c r="M1183">
        <v>-1.1827783966016641</v>
      </c>
      <c r="N1183">
        <f>SQRT(ssa_urop_maneuver_10004[[#This Row],[x-pos]]^2+ssa_urop_maneuver_10004[[#This Row],[y-pos]]^2+ssa_urop_maneuver_10004[[#This Row],[z-pos]]^2)-6378</f>
        <v>540.82379183200919</v>
      </c>
      <c r="O1183">
        <f>SQRT(ssa_urop_maneuver_10004[[#This Row],[x-vel]]^2+ssa_urop_maneuver_10004[[#This Row],[y-vel]]^2+ssa_urop_maneuver_10004[[#This Row],[z-vel]]^2)</f>
        <v>7.5886923833245667</v>
      </c>
    </row>
    <row r="1184" spans="1:15" x14ac:dyDescent="0.35">
      <c r="A1184">
        <v>10004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213.1205843836164</v>
      </c>
      <c r="I1184">
        <v>-4840.242126314778</v>
      </c>
      <c r="J1184">
        <v>-4941.0659637349863</v>
      </c>
      <c r="K1184">
        <v>6.65202589660732</v>
      </c>
      <c r="L1184">
        <v>-2.463763304911545</v>
      </c>
      <c r="M1184">
        <v>2.6952595083952939</v>
      </c>
      <c r="N1184">
        <f>SQRT(ssa_urop_maneuver_10004[[#This Row],[x-pos]]^2+ssa_urop_maneuver_10004[[#This Row],[y-pos]]^2+ssa_urop_maneuver_10004[[#This Row],[z-pos]]^2)-6378</f>
        <v>542.07926853591471</v>
      </c>
      <c r="O1184">
        <f>SQRT(ssa_urop_maneuver_10004[[#This Row],[x-vel]]^2+ssa_urop_maneuver_10004[[#This Row],[y-vel]]^2+ssa_urop_maneuver_10004[[#This Row],[z-vel]]^2)</f>
        <v>7.5884123484005741</v>
      </c>
    </row>
    <row r="1185" spans="1:15" x14ac:dyDescent="0.35">
      <c r="A1185">
        <v>10004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3878.4036173924851</v>
      </c>
      <c r="I1185">
        <v>-5205.104647541064</v>
      </c>
      <c r="J1185">
        <v>-2405.3976531234212</v>
      </c>
      <c r="K1185">
        <v>5.1216461041966816</v>
      </c>
      <c r="L1185">
        <v>1.2927605279569621</v>
      </c>
      <c r="M1185">
        <v>5.4500706157087286</v>
      </c>
      <c r="N1185">
        <f>SQRT(ssa_urop_maneuver_10004[[#This Row],[x-pos]]^2+ssa_urop_maneuver_10004[[#This Row],[y-pos]]^2+ssa_urop_maneuver_10004[[#This Row],[z-pos]]^2)-6378</f>
        <v>544.50437926249015</v>
      </c>
      <c r="O1185">
        <f>SQRT(ssa_urop_maneuver_10004[[#This Row],[x-vel]]^2+ssa_urop_maneuver_10004[[#This Row],[y-vel]]^2+ssa_urop_maneuver_10004[[#This Row],[z-vel]]^2)</f>
        <v>7.589845737265569</v>
      </c>
    </row>
    <row r="1186" spans="1:15" x14ac:dyDescent="0.35">
      <c r="A1186">
        <v>10004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5924.7526021396197</v>
      </c>
      <c r="I1186">
        <v>-3397.6079047400231</v>
      </c>
      <c r="J1186">
        <v>1136.5967759121161</v>
      </c>
      <c r="K1186">
        <v>1.451591726073882</v>
      </c>
      <c r="L1186">
        <v>4.5133409582636874</v>
      </c>
      <c r="M1186">
        <v>5.9263924277135143</v>
      </c>
      <c r="N1186">
        <f>SQRT(ssa_urop_maneuver_10004[[#This Row],[x-pos]]^2+ssa_urop_maneuver_10004[[#This Row],[y-pos]]^2+ssa_urop_maneuver_10004[[#This Row],[z-pos]]^2)-6378</f>
        <v>545.74790860599569</v>
      </c>
      <c r="O1186">
        <f>SQRT(ssa_urop_maneuver_10004[[#This Row],[x-vel]]^2+ssa_urop_maneuver_10004[[#This Row],[y-vel]]^2+ssa_urop_maneuver_10004[[#This Row],[z-vel]]^2)</f>
        <v>7.5894329400823359</v>
      </c>
    </row>
    <row r="1187" spans="1:15" x14ac:dyDescent="0.35">
      <c r="A1187">
        <v>10004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5498.276944180564</v>
      </c>
      <c r="I1187">
        <v>-171.82789666056229</v>
      </c>
      <c r="J1187">
        <v>4203.2127319341726</v>
      </c>
      <c r="K1187">
        <v>-2.8201060045601301</v>
      </c>
      <c r="L1187">
        <v>5.8484849817932094</v>
      </c>
      <c r="M1187">
        <v>3.9242727855209392</v>
      </c>
      <c r="N1187">
        <f>SQRT(ssa_urop_maneuver_10004[[#This Row],[x-pos]]^2+ssa_urop_maneuver_10004[[#This Row],[y-pos]]^2+ssa_urop_maneuver_10004[[#This Row],[z-pos]]^2)-6378</f>
        <v>544.9741766723273</v>
      </c>
      <c r="O1187">
        <f>SQRT(ssa_urop_maneuver_10004[[#This Row],[x-vel]]^2+ssa_urop_maneuver_10004[[#This Row],[y-vel]]^2+ssa_urop_maneuver_10004[[#This Row],[z-vel]]^2)</f>
        <v>7.5866785456085521</v>
      </c>
    </row>
    <row r="1188" spans="1:15" x14ac:dyDescent="0.35">
      <c r="A1188">
        <v>10004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2780.608497132514</v>
      </c>
      <c r="I1188">
        <v>3125.9970570167002</v>
      </c>
      <c r="J1188">
        <v>5514.1677297468541</v>
      </c>
      <c r="K1188">
        <v>-5.9099037812250774</v>
      </c>
      <c r="L1188">
        <v>4.7462454772901346</v>
      </c>
      <c r="M1188">
        <v>0.28762352530800239</v>
      </c>
      <c r="N1188">
        <f>SQRT(ssa_urop_maneuver_10004[[#This Row],[x-pos]]^2+ssa_urop_maneuver_10004[[#This Row],[y-pos]]^2+ssa_urop_maneuver_10004[[#This Row],[z-pos]]^2)-6378</f>
        <v>543.68237978196885</v>
      </c>
      <c r="O1188">
        <f>SQRT(ssa_urop_maneuver_10004[[#This Row],[x-vel]]^2+ssa_urop_maneuver_10004[[#This Row],[y-vel]]^2+ssa_urop_maneuver_10004[[#This Row],[z-vel]]^2)</f>
        <v>7.5852841823062986</v>
      </c>
    </row>
    <row r="1189" spans="1:15" x14ac:dyDescent="0.35">
      <c r="A1189">
        <v>10004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-1094.4160728132399</v>
      </c>
      <c r="I1189">
        <v>5122.6668807826709</v>
      </c>
      <c r="J1189">
        <v>4523.8792833335447</v>
      </c>
      <c r="K1189">
        <v>-6.5389364300280679</v>
      </c>
      <c r="L1189">
        <v>1.6672934049453061</v>
      </c>
      <c r="M1189">
        <v>-3.469679346747045</v>
      </c>
      <c r="N1189">
        <f>SQRT(ssa_urop_maneuver_10004[[#This Row],[x-pos]]^2+ssa_urop_maneuver_10004[[#This Row],[y-pos]]^2+ssa_urop_maneuver_10004[[#This Row],[z-pos]]^2)-6378</f>
        <v>543.33991955849797</v>
      </c>
      <c r="O1189">
        <f>SQRT(ssa_urop_maneuver_10004[[#This Row],[x-vel]]^2+ssa_urop_maneuver_10004[[#This Row],[y-vel]]^2+ssa_urop_maneuver_10004[[#This Row],[z-vel]]^2)</f>
        <v>7.5879003488030419</v>
      </c>
    </row>
    <row r="1190" spans="1:15" x14ac:dyDescent="0.35">
      <c r="A1190">
        <v>10004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-4512.6347428685704</v>
      </c>
      <c r="I1190">
        <v>4984.0446522227094</v>
      </c>
      <c r="J1190">
        <v>1643.3447050681241</v>
      </c>
      <c r="K1190">
        <v>-4.440398949841871</v>
      </c>
      <c r="L1190">
        <v>-2.1142245004555487</v>
      </c>
      <c r="M1190">
        <v>-5.7834144947634423</v>
      </c>
      <c r="N1190">
        <f>SQRT(ssa_urop_maneuver_10004[[#This Row],[x-pos]]^2+ssa_urop_maneuver_10004[[#This Row],[y-pos]]^2+ssa_urop_maneuver_10004[[#This Row],[z-pos]]^2)-6378</f>
        <v>543.35501455962822</v>
      </c>
      <c r="O1190">
        <f>SQRT(ssa_urop_maneuver_10004[[#This Row],[x-vel]]^2+ssa_urop_maneuver_10004[[#This Row],[y-vel]]^2+ssa_urop_maneuver_10004[[#This Row],[z-vel]]^2)</f>
        <v>7.5917699708515398</v>
      </c>
    </row>
    <row r="1191" spans="1:15" x14ac:dyDescent="0.35">
      <c r="A1191">
        <v>10004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-6045.5578494000702</v>
      </c>
      <c r="I1191">
        <v>2763.6819593958062</v>
      </c>
      <c r="J1191">
        <v>-1925.0851647263178</v>
      </c>
      <c r="K1191">
        <v>-0.4833208716676452</v>
      </c>
      <c r="L1191">
        <v>-5.0178800996729827</v>
      </c>
      <c r="M1191">
        <v>-5.6774686648480754</v>
      </c>
      <c r="N1191">
        <f>SQRT(ssa_urop_maneuver_10004[[#This Row],[x-pos]]^2+ssa_urop_maneuver_10004[[#This Row],[y-pos]]^2+ssa_urop_maneuver_10004[[#This Row],[z-pos]]^2)-6378</f>
        <v>542.45233887077666</v>
      </c>
      <c r="O1191">
        <f>SQRT(ssa_urop_maneuver_10004[[#This Row],[x-vel]]^2+ssa_urop_maneuver_10004[[#This Row],[y-vel]]^2+ssa_urop_maneuver_10004[[#This Row],[z-vel]]^2)</f>
        <v>7.5925206749811025</v>
      </c>
    </row>
    <row r="1192" spans="1:15" x14ac:dyDescent="0.35">
      <c r="A1192">
        <v>10004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-5052.5934437954302</v>
      </c>
      <c r="I1192">
        <v>-611.59245659760916</v>
      </c>
      <c r="J1192">
        <v>-4687.30825385359</v>
      </c>
      <c r="K1192">
        <v>3.6714697087702182</v>
      </c>
      <c r="L1192">
        <v>-5.8239351947607974</v>
      </c>
      <c r="M1192">
        <v>-3.195310999479406</v>
      </c>
      <c r="N1192">
        <f>SQRT(ssa_urop_maneuver_10004[[#This Row],[x-pos]]^2+ssa_urop_maneuver_10004[[#This Row],[y-pos]]^2+ssa_urop_maneuver_10004[[#This Row],[z-pos]]^2)-6378</f>
        <v>541.07540845564563</v>
      </c>
      <c r="O1192">
        <f>SQRT(ssa_urop_maneuver_10004[[#This Row],[x-vel]]^2+ssa_urop_maneuver_10004[[#This Row],[y-vel]]^2+ssa_urop_maneuver_10004[[#This Row],[z-vel]]^2)</f>
        <v>7.5899883635342178</v>
      </c>
    </row>
    <row r="1193" spans="1:15" x14ac:dyDescent="0.35">
      <c r="A1193">
        <v>10004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-1951.9035636187773</v>
      </c>
      <c r="I1193">
        <v>-3732.2395044345908</v>
      </c>
      <c r="J1193">
        <v>-5489.5013973169162</v>
      </c>
      <c r="K1193">
        <v>6.288751831358943</v>
      </c>
      <c r="L1193">
        <v>-4.2012463796214394</v>
      </c>
      <c r="M1193">
        <v>0.61782748744924354</v>
      </c>
      <c r="N1193">
        <f>SQRT(ssa_urop_maneuver_10004[[#This Row],[x-pos]]^2+ssa_urop_maneuver_10004[[#This Row],[y-pos]]^2+ssa_urop_maneuver_10004[[#This Row],[z-pos]]^2)-6378</f>
        <v>541.11589954050578</v>
      </c>
      <c r="O1193">
        <f>SQRT(ssa_urop_maneuver_10004[[#This Row],[x-vel]]^2+ssa_urop_maneuver_10004[[#This Row],[y-vel]]^2+ssa_urop_maneuver_10004[[#This Row],[z-vel]]^2)</f>
        <v>7.5881869733784599</v>
      </c>
    </row>
    <row r="1194" spans="1:15" x14ac:dyDescent="0.35">
      <c r="A1194">
        <v>10004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1962.096817239066</v>
      </c>
      <c r="I1194">
        <v>-5297.7562251273102</v>
      </c>
      <c r="J1194">
        <v>-3998.2592028497188</v>
      </c>
      <c r="K1194">
        <v>6.2846705674690808</v>
      </c>
      <c r="L1194">
        <v>-0.82717919916710347</v>
      </c>
      <c r="M1194">
        <v>4.1728724216874902</v>
      </c>
      <c r="N1194">
        <f>SQRT(ssa_urop_maneuver_10004[[#This Row],[x-pos]]^2+ssa_urop_maneuver_10004[[#This Row],[y-pos]]^2+ssa_urop_maneuver_10004[[#This Row],[z-pos]]^2)-6378</f>
        <v>543.13586012204451</v>
      </c>
      <c r="O1194">
        <f>SQRT(ssa_urop_maneuver_10004[[#This Row],[x-vel]]^2+ssa_urop_maneuver_10004[[#This Row],[y-vel]]^2+ssa_urop_maneuver_10004[[#This Row],[z-vel]]^2)</f>
        <v>7.5890825411789331</v>
      </c>
    </row>
    <row r="1195" spans="1:15" x14ac:dyDescent="0.35">
      <c r="A1195">
        <v>10004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5057.3847626988554</v>
      </c>
      <c r="I1195">
        <v>-4653.7044926103126</v>
      </c>
      <c r="J1195">
        <v>-835.32435027988561</v>
      </c>
      <c r="K1195">
        <v>3.6576008146076182</v>
      </c>
      <c r="L1195">
        <v>2.8968559989695741</v>
      </c>
      <c r="M1195">
        <v>5.9866175913055466</v>
      </c>
      <c r="N1195">
        <f>SQRT(ssa_urop_maneuver_10004[[#This Row],[x-pos]]^2+ssa_urop_maneuver_10004[[#This Row],[y-pos]]^2+ssa_urop_maneuver_10004[[#This Row],[z-pos]]^2)-6378</f>
        <v>545.28483544411665</v>
      </c>
      <c r="O1195">
        <f>SQRT(ssa_urop_maneuver_10004[[#This Row],[x-vel]]^2+ssa_urop_maneuver_10004[[#This Row],[y-vel]]^2+ssa_urop_maneuver_10004[[#This Row],[z-vel]]^2)</f>
        <v>7.5900862038789354</v>
      </c>
    </row>
    <row r="1196" spans="1:15" x14ac:dyDescent="0.35">
      <c r="A1196">
        <v>10004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6041.2300833565778</v>
      </c>
      <c r="I1196">
        <v>-2066.7858539607082</v>
      </c>
      <c r="J1196">
        <v>2677.22648878779</v>
      </c>
      <c r="K1196">
        <v>-0.49652089841578267</v>
      </c>
      <c r="L1196">
        <v>5.4124782599718477</v>
      </c>
      <c r="M1196">
        <v>5.2954603296845049</v>
      </c>
      <c r="N1196">
        <f>SQRT(ssa_urop_maneuver_10004[[#This Row],[x-pos]]^2+ssa_urop_maneuver_10004[[#This Row],[y-pos]]^2+ssa_urop_maneuver_10004[[#This Row],[z-pos]]^2)-6378</f>
        <v>545.55445984586822</v>
      </c>
      <c r="O1196">
        <f>SQRT(ssa_urop_maneuver_10004[[#This Row],[x-vel]]^2+ssa_urop_maneuver_10004[[#This Row],[y-vel]]^2+ssa_urop_maneuver_10004[[#This Row],[z-vel]]^2)</f>
        <v>7.5883696549716015</v>
      </c>
    </row>
    <row r="1197" spans="1:15" x14ac:dyDescent="0.35">
      <c r="A1197">
        <v>10004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4505.1445496480928</v>
      </c>
      <c r="I1197">
        <v>1382.629286076085</v>
      </c>
      <c r="J1197">
        <v>5070.5169895665786</v>
      </c>
      <c r="K1197">
        <v>-4.436636854229369</v>
      </c>
      <c r="L1197">
        <v>5.6684843364690529</v>
      </c>
      <c r="M1197">
        <v>2.3931033004663509</v>
      </c>
      <c r="N1197">
        <f>SQRT(ssa_urop_maneuver_10004[[#This Row],[x-pos]]^2+ssa_urop_maneuver_10004[[#This Row],[y-pos]]^2+ssa_urop_maneuver_10004[[#This Row],[z-pos]]^2)-6378</f>
        <v>544.29251747009766</v>
      </c>
      <c r="O1197">
        <f>SQRT(ssa_urop_maneuver_10004[[#This Row],[x-vel]]^2+ssa_urop_maneuver_10004[[#This Row],[y-vel]]^2+ssa_urop_maneuver_10004[[#This Row],[z-vel]]^2)</f>
        <v>7.5856710089354795</v>
      </c>
    </row>
    <row r="1198" spans="1:15" x14ac:dyDescent="0.35">
      <c r="A1198">
        <v>10004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1093.0071832927761</v>
      </c>
      <c r="I1198">
        <v>4256.6371984442821</v>
      </c>
      <c r="J1198">
        <v>5347.1193580399176</v>
      </c>
      <c r="K1198">
        <v>-6.5251782156333569</v>
      </c>
      <c r="L1198">
        <v>3.5645667854490859</v>
      </c>
      <c r="M1198">
        <v>-1.504556577482534</v>
      </c>
      <c r="N1198">
        <f>SQRT(ssa_urop_maneuver_10004[[#This Row],[x-pos]]^2+ssa_urop_maneuver_10004[[#This Row],[y-pos]]^2+ssa_urop_maneuver_10004[[#This Row],[z-pos]]^2)-6378</f>
        <v>543.36622142149099</v>
      </c>
      <c r="O1198">
        <f>SQRT(ssa_urop_maneuver_10004[[#This Row],[x-vel]]^2+ssa_urop_maneuver_10004[[#This Row],[y-vel]]^2+ssa_urop_maneuver_10004[[#This Row],[z-vel]]^2)</f>
        <v>7.5860251521168127</v>
      </c>
    </row>
    <row r="1199" spans="1:15" x14ac:dyDescent="0.35">
      <c r="A1199">
        <v>10004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-2773.8805679934799</v>
      </c>
      <c r="I1199">
        <v>5358.068644603848</v>
      </c>
      <c r="J1199">
        <v>3391.4939859584229</v>
      </c>
      <c r="K1199">
        <v>-5.8966597110239194</v>
      </c>
      <c r="L1199">
        <v>-2.7821008186745259E-2</v>
      </c>
      <c r="M1199">
        <v>-4.7785049282971768</v>
      </c>
      <c r="N1199">
        <f>SQRT(ssa_urop_maneuver_10004[[#This Row],[x-pos]]^2+ssa_urop_maneuver_10004[[#This Row],[y-pos]]^2+ssa_urop_maneuver_10004[[#This Row],[z-pos]]^2)-6378</f>
        <v>543.38313219047996</v>
      </c>
      <c r="O1199">
        <f>SQRT(ssa_urop_maneuver_10004[[#This Row],[x-vel]]^2+ssa_urop_maneuver_10004[[#This Row],[y-vel]]^2+ssa_urop_maneuver_10004[[#This Row],[z-vel]]^2)</f>
        <v>7.5898273436139263</v>
      </c>
    </row>
    <row r="1200" spans="1:15" x14ac:dyDescent="0.35">
      <c r="A1200">
        <v>10004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-5482.7427204883452</v>
      </c>
      <c r="I1200">
        <v>4223.7957418995866</v>
      </c>
      <c r="J1200">
        <v>17.44344919718074</v>
      </c>
      <c r="K1200">
        <v>-2.8036632816067888</v>
      </c>
      <c r="L1200">
        <v>-3.616720386209781</v>
      </c>
      <c r="M1200">
        <v>-6.0586993282534927</v>
      </c>
      <c r="N1200">
        <f>SQRT(ssa_urop_maneuver_10004[[#This Row],[x-pos]]^2+ssa_urop_maneuver_10004[[#This Row],[y-pos]]^2+ssa_urop_maneuver_10004[[#This Row],[z-pos]]^2)-6378</f>
        <v>543.07090573972619</v>
      </c>
      <c r="O1200">
        <f>SQRT(ssa_urop_maneuver_10004[[#This Row],[x-vel]]^2+ssa_urop_maneuver_10004[[#This Row],[y-vel]]^2+ssa_urop_maneuver_10004[[#This Row],[z-vel]]^2)</f>
        <v>7.5926959440527382</v>
      </c>
    </row>
    <row r="1201" spans="1:15" x14ac:dyDescent="0.35">
      <c r="A1201">
        <v>10004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-5900.2652871220726</v>
      </c>
      <c r="I1201">
        <v>1324.447271161773</v>
      </c>
      <c r="J1201">
        <v>-3363.8283269054068</v>
      </c>
      <c r="K1201">
        <v>1.4617596256307019</v>
      </c>
      <c r="L1201">
        <v>-5.6959073606964337</v>
      </c>
      <c r="M1201">
        <v>-4.8013606097185964</v>
      </c>
      <c r="N1201">
        <f>SQRT(ssa_urop_maneuver_10004[[#This Row],[x-pos]]^2+ssa_urop_maneuver_10004[[#This Row],[y-pos]]^2+ssa_urop_maneuver_10004[[#This Row],[z-pos]]^2)-6378</f>
        <v>541.72774358910738</v>
      </c>
      <c r="O1201">
        <f>SQRT(ssa_urop_maneuver_10004[[#This Row],[x-vel]]^2+ssa_urop_maneuver_10004[[#This Row],[y-vel]]^2+ssa_urop_maneuver_10004[[#This Row],[z-vel]]^2)</f>
        <v>7.5916510437003861</v>
      </c>
    </row>
    <row r="1202" spans="1:15" x14ac:dyDescent="0.35">
      <c r="A1202">
        <v>10004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-3854.0432017739449</v>
      </c>
      <c r="I1202">
        <v>-2128.3472765651659</v>
      </c>
      <c r="J1202">
        <v>-5337.1634775945004</v>
      </c>
      <c r="K1202">
        <v>5.1100674745179582</v>
      </c>
      <c r="L1202">
        <v>-5.3956806034932399</v>
      </c>
      <c r="M1202">
        <v>-1.538107850267828</v>
      </c>
      <c r="N1202">
        <f>SQRT(ssa_urop_maneuver_10004[[#This Row],[x-pos]]^2+ssa_urop_maneuver_10004[[#This Row],[y-pos]]^2+ssa_urop_maneuver_10004[[#This Row],[z-pos]]^2)-6378</f>
        <v>540.73002200338397</v>
      </c>
      <c r="O1202">
        <f>SQRT(ssa_urop_maneuver_10004[[#This Row],[x-vel]]^2+ssa_urop_maneuver_10004[[#This Row],[y-vel]]^2+ssa_urop_maneuver_10004[[#This Row],[z-vel]]^2)</f>
        <v>7.5889350061846645</v>
      </c>
    </row>
    <row r="1203" spans="1:15" x14ac:dyDescent="0.35">
      <c r="A1203">
        <v>10004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-201.1105692082042</v>
      </c>
      <c r="I1203">
        <v>-4694.2800539671189</v>
      </c>
      <c r="J1203">
        <v>-5079.9884849274204</v>
      </c>
      <c r="K1203">
        <v>6.6248158529231747</v>
      </c>
      <c r="L1203">
        <v>-2.8472756498885632</v>
      </c>
      <c r="M1203">
        <v>2.3641595014725261</v>
      </c>
      <c r="N1203">
        <f>SQRT(ssa_urop_maneuver_10004[[#This Row],[x-pos]]^2+ssa_urop_maneuver_10004[[#This Row],[y-pos]]^2+ssa_urop_maneuver_10004[[#This Row],[z-pos]]^2)-6378</f>
        <v>541.75387518342086</v>
      </c>
      <c r="O1203">
        <f>SQRT(ssa_urop_maneuver_10004[[#This Row],[x-vel]]^2+ssa_urop_maneuver_10004[[#This Row],[y-vel]]^2+ssa_urop_maneuver_10004[[#This Row],[z-vel]]^2)</f>
        <v>7.5884394877994099</v>
      </c>
    </row>
    <row r="1204" spans="1:15" x14ac:dyDescent="0.35">
      <c r="A1204">
        <v>10004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3535.3757736048801</v>
      </c>
      <c r="I1204">
        <v>-5303.5541298411572</v>
      </c>
      <c r="J1204">
        <v>-2699.964145306752</v>
      </c>
      <c r="K1204">
        <v>5.3776950145864832</v>
      </c>
      <c r="L1204">
        <v>0.89111680026999185</v>
      </c>
      <c r="M1204">
        <v>5.2812988336738638</v>
      </c>
      <c r="N1204">
        <f>SQRT(ssa_urop_maneuver_10004[[#This Row],[x-pos]]^2+ssa_urop_maneuver_10004[[#This Row],[y-pos]]^2+ssa_urop_maneuver_10004[[#This Row],[z-pos]]^2)-6378</f>
        <v>544.16545993300588</v>
      </c>
      <c r="O1204">
        <f>SQRT(ssa_urop_maneuver_10004[[#This Row],[x-vel]]^2+ssa_urop_maneuver_10004[[#This Row],[y-vel]]^2+ssa_urop_maneuver_10004[[#This Row],[z-vel]]^2)</f>
        <v>7.5898491547722253</v>
      </c>
    </row>
    <row r="1205" spans="1:15" x14ac:dyDescent="0.35">
      <c r="A1205">
        <v>10004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5796.1267011022646</v>
      </c>
      <c r="I1205">
        <v>-3699.487400137461</v>
      </c>
      <c r="J1205">
        <v>809.58190342113062</v>
      </c>
      <c r="K1205">
        <v>1.8841159284594831</v>
      </c>
      <c r="L1205">
        <v>4.2616818786142403</v>
      </c>
      <c r="M1205">
        <v>5.9909592516229679</v>
      </c>
      <c r="N1205">
        <f>SQRT(ssa_urop_maneuver_10004[[#This Row],[x-pos]]^2+ssa_urop_maneuver_10004[[#This Row],[y-pos]]^2+ssa_urop_maneuver_10004[[#This Row],[z-pos]]^2)-6378</f>
        <v>545.63449478331677</v>
      </c>
      <c r="O1205">
        <f>SQRT(ssa_urop_maneuver_10004[[#This Row],[x-vel]]^2+ssa_urop_maneuver_10004[[#This Row],[y-vel]]^2+ssa_urop_maneuver_10004[[#This Row],[z-vel]]^2)</f>
        <v>7.5896915629681931</v>
      </c>
    </row>
    <row r="1206" spans="1:15" x14ac:dyDescent="0.35">
      <c r="A1206">
        <v>10004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5637.4555531520191</v>
      </c>
      <c r="I1206">
        <v>-550.94601097569353</v>
      </c>
      <c r="J1206">
        <v>3980.5085580604409</v>
      </c>
      <c r="K1206">
        <v>-2.3924200450741182</v>
      </c>
      <c r="L1206">
        <v>5.8518860352309376</v>
      </c>
      <c r="M1206">
        <v>4.1945788268664543</v>
      </c>
      <c r="N1206">
        <f>SQRT(ssa_urop_maneuver_10004[[#This Row],[x-pos]]^2+ssa_urop_maneuver_10004[[#This Row],[y-pos]]^2+ssa_urop_maneuver_10004[[#This Row],[z-pos]]^2)-6378</f>
        <v>545.06976720348939</v>
      </c>
      <c r="O1206">
        <f>SQRT(ssa_urop_maneuver_10004[[#This Row],[x-vel]]^2+ssa_urop_maneuver_10004[[#This Row],[y-vel]]^2+ssa_urop_maneuver_10004[[#This Row],[z-vel]]^2)</f>
        <v>7.5870109645498518</v>
      </c>
    </row>
    <row r="1207" spans="1:15" x14ac:dyDescent="0.35">
      <c r="A1207">
        <v>10004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3129.151305859265</v>
      </c>
      <c r="I1207">
        <v>2827.7005093177381</v>
      </c>
      <c r="J1207">
        <v>5488.4992068149568</v>
      </c>
      <c r="K1207">
        <v>-5.6647609088070361</v>
      </c>
      <c r="L1207">
        <v>5.0023810842951626</v>
      </c>
      <c r="M1207">
        <v>0.65031534260978185</v>
      </c>
      <c r="N1207">
        <f>SQRT(ssa_urop_maneuver_10004[[#This Row],[x-pos]]^2+ssa_urop_maneuver_10004[[#This Row],[y-pos]]^2+ssa_urop_maneuver_10004[[#This Row],[z-pos]]^2)-6378</f>
        <v>543.78456819951498</v>
      </c>
      <c r="O1207">
        <f>SQRT(ssa_urop_maneuver_10004[[#This Row],[x-vel]]^2+ssa_urop_maneuver_10004[[#This Row],[y-vel]]^2+ssa_urop_maneuver_10004[[#This Row],[z-vel]]^2)</f>
        <v>7.5852648412099652</v>
      </c>
    </row>
    <row r="1208" spans="1:15" x14ac:dyDescent="0.35">
      <c r="A1208">
        <v>10004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-681.62672249015111</v>
      </c>
      <c r="I1208">
        <v>5029.3797964870992</v>
      </c>
      <c r="J1208">
        <v>4705.944611543362</v>
      </c>
      <c r="K1208">
        <v>-6.5778144353228418</v>
      </c>
      <c r="L1208">
        <v>2.0700126672040691</v>
      </c>
      <c r="M1208">
        <v>-3.164898627883435</v>
      </c>
      <c r="N1208">
        <f>SQRT(ssa_urop_maneuver_10004[[#This Row],[x-pos]]^2+ssa_urop_maneuver_10004[[#This Row],[y-pos]]^2+ssa_urop_maneuver_10004[[#This Row],[z-pos]]^2)-6378</f>
        <v>543.35758453782546</v>
      </c>
      <c r="O1208">
        <f>SQRT(ssa_urop_maneuver_10004[[#This Row],[x-vel]]^2+ssa_urop_maneuver_10004[[#This Row],[y-vel]]^2+ssa_urop_maneuver_10004[[#This Row],[z-vel]]^2)</f>
        <v>7.5874355689327153</v>
      </c>
    </row>
    <row r="1209" spans="1:15" x14ac:dyDescent="0.35">
      <c r="A1209">
        <v>10004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-4207.76540574096</v>
      </c>
      <c r="I1209">
        <v>5135.0819941655373</v>
      </c>
      <c r="J1209">
        <v>1957.495834508436</v>
      </c>
      <c r="K1209">
        <v>-4.7483752782011699</v>
      </c>
      <c r="L1209">
        <v>-1.7321924235997839</v>
      </c>
      <c r="M1209">
        <v>-5.6641605711942553</v>
      </c>
      <c r="N1209">
        <f>SQRT(ssa_urop_maneuver_10004[[#This Row],[x-pos]]^2+ssa_urop_maneuver_10004[[#This Row],[y-pos]]^2+ssa_urop_maneuver_10004[[#This Row],[z-pos]]^2)-6378</f>
        <v>543.42664041679836</v>
      </c>
      <c r="O1209">
        <f>SQRT(ssa_urop_maneuver_10004[[#This Row],[x-vel]]^2+ssa_urop_maneuver_10004[[#This Row],[y-vel]]^2+ssa_urop_maneuver_10004[[#This Row],[z-vel]]^2)</f>
        <v>7.5914605545494451</v>
      </c>
    </row>
    <row r="1210" spans="1:15" x14ac:dyDescent="0.35">
      <c r="A1210">
        <v>10004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-5976.1999991319644</v>
      </c>
      <c r="I1210">
        <v>3096.2388991491398</v>
      </c>
      <c r="J1210">
        <v>-1610.252905761804</v>
      </c>
      <c r="K1210">
        <v>-0.93163763136411526</v>
      </c>
      <c r="L1210">
        <v>-4.817032440847659</v>
      </c>
      <c r="M1210">
        <v>-5.7945415497239106</v>
      </c>
      <c r="N1210">
        <f>SQRT(ssa_urop_maneuver_10004[[#This Row],[x-pos]]^2+ssa_urop_maneuver_10004[[#This Row],[y-pos]]^2+ssa_urop_maneuver_10004[[#This Row],[z-pos]]^2)-6378</f>
        <v>542.59073856730083</v>
      </c>
      <c r="O1210">
        <f>SQRT(ssa_urop_maneuver_10004[[#This Row],[x-vel]]^2+ssa_urop_maneuver_10004[[#This Row],[y-vel]]^2+ssa_urop_maneuver_10004[[#This Row],[z-vel]]^2)</f>
        <v>7.5926584266532942</v>
      </c>
    </row>
    <row r="1211" spans="1:15" x14ac:dyDescent="0.35">
      <c r="A1211">
        <v>10004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-5247.4866346677472</v>
      </c>
      <c r="I1211">
        <v>-236.5739265943667</v>
      </c>
      <c r="J1211">
        <v>-4503.5332913512048</v>
      </c>
      <c r="K1211">
        <v>3.2710031091629488</v>
      </c>
      <c r="L1211">
        <v>-5.88822729751681</v>
      </c>
      <c r="M1211">
        <v>-3.4989910757585378</v>
      </c>
      <c r="N1211">
        <f>SQRT(ssa_urop_maneuver_10004[[#This Row],[x-pos]]^2+ssa_urop_maneuver_10004[[#This Row],[y-pos]]^2+ssa_urop_maneuver_10004[[#This Row],[z-pos]]^2)-6378</f>
        <v>541.09642294928108</v>
      </c>
      <c r="O1211">
        <f>SQRT(ssa_urop_maneuver_10004[[#This Row],[x-vel]]^2+ssa_urop_maneuver_10004[[#This Row],[y-vel]]^2+ssa_urop_maneuver_10004[[#This Row],[z-vel]]^2)</f>
        <v>7.590363666888015</v>
      </c>
    </row>
    <row r="1212" spans="1:15" x14ac:dyDescent="0.35">
      <c r="A1212">
        <v>10004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-2329.3555582478311</v>
      </c>
      <c r="I1212">
        <v>-3471.1851603127311</v>
      </c>
      <c r="J1212">
        <v>-5513.2433480032741</v>
      </c>
      <c r="K1212">
        <v>6.1025764980156101</v>
      </c>
      <c r="L1212">
        <v>-4.5029914284206027</v>
      </c>
      <c r="M1212">
        <v>0.25484184769254192</v>
      </c>
      <c r="N1212">
        <f>SQRT(ssa_urop_maneuver_10004[[#This Row],[x-pos]]^2+ssa_urop_maneuver_10004[[#This Row],[y-pos]]^2+ssa_urop_maneuver_10004[[#This Row],[z-pos]]^2)-6378</f>
        <v>540.87822903523374</v>
      </c>
      <c r="O1212">
        <f>SQRT(ssa_urop_maneuver_10004[[#This Row],[x-vel]]^2+ssa_urop_maneuver_10004[[#This Row],[y-vel]]^2+ssa_urop_maneuver_10004[[#This Row],[z-vel]]^2)</f>
        <v>7.5883671554490064</v>
      </c>
    </row>
    <row r="1213" spans="1:15" x14ac:dyDescent="0.35">
      <c r="A1213">
        <v>10004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1559.4584457814919</v>
      </c>
      <c r="I1213">
        <v>-5259.3971254467406</v>
      </c>
      <c r="J1213">
        <v>-4219.4528172896862</v>
      </c>
      <c r="K1213">
        <v>6.3900113718301226</v>
      </c>
      <c r="L1213">
        <v>-1.2409346407855231</v>
      </c>
      <c r="M1213">
        <v>3.901561995710813</v>
      </c>
      <c r="N1213">
        <f>SQRT(ssa_urop_maneuver_10004[[#This Row],[x-pos]]^2+ssa_urop_maneuver_10004[[#This Row],[y-pos]]^2+ssa_urop_maneuver_10004[[#This Row],[z-pos]]^2)-6378</f>
        <v>542.76230227642918</v>
      </c>
      <c r="O1213">
        <f>SQRT(ssa_urop_maneuver_10004[[#This Row],[x-vel]]^2+ssa_urop_maneuver_10004[[#This Row],[y-vel]]^2+ssa_urop_maneuver_10004[[#This Row],[z-vel]]^2)</f>
        <v>7.5890941568275938</v>
      </c>
    </row>
    <row r="1214" spans="1:15" x14ac:dyDescent="0.35">
      <c r="A1214">
        <v>10004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4797.5378098219453</v>
      </c>
      <c r="I1214">
        <v>-4854.1667835422641</v>
      </c>
      <c r="J1214">
        <v>-1161.5616786541741</v>
      </c>
      <c r="K1214">
        <v>4.0109452882613699</v>
      </c>
      <c r="L1214">
        <v>2.5435486940328929</v>
      </c>
      <c r="M1214">
        <v>5.9206265042212873</v>
      </c>
      <c r="N1214">
        <f>SQRT(ssa_urop_maneuver_10004[[#This Row],[x-pos]]^2+ssa_urop_maneuver_10004[[#This Row],[y-pos]]^2+ssa_urop_maneuver_10004[[#This Row],[z-pos]]^2)-6378</f>
        <v>545.04338657747394</v>
      </c>
      <c r="O1214">
        <f>SQRT(ssa_urop_maneuver_10004[[#This Row],[x-vel]]^2+ssa_urop_maneuver_10004[[#This Row],[y-vel]]^2+ssa_urop_maneuver_10004[[#This Row],[z-vel]]^2)</f>
        <v>7.5902002784399638</v>
      </c>
    </row>
    <row r="1215" spans="1:15" x14ac:dyDescent="0.35">
      <c r="A1215">
        <v>10004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6032.5849695546676</v>
      </c>
      <c r="I1215">
        <v>-2422.3686095833332</v>
      </c>
      <c r="J1215">
        <v>2382.457381413622</v>
      </c>
      <c r="K1215">
        <v>-4.307651906261388E-2</v>
      </c>
      <c r="L1215">
        <v>5.2675487041974778</v>
      </c>
      <c r="M1215">
        <v>5.462446966663145</v>
      </c>
      <c r="N1215">
        <f>SQRT(ssa_urop_maneuver_10004[[#This Row],[x-pos]]^2+ssa_urop_maneuver_10004[[#This Row],[y-pos]]^2+ssa_urop_maneuver_10004[[#This Row],[z-pos]]^2)-6378</f>
        <v>545.58680669519981</v>
      </c>
      <c r="O1215">
        <f>SQRT(ssa_urop_maneuver_10004[[#This Row],[x-vel]]^2+ssa_urop_maneuver_10004[[#This Row],[y-vel]]^2+ssa_urop_maneuver_10004[[#This Row],[z-vel]]^2)</f>
        <v>7.5886264765894538</v>
      </c>
    </row>
    <row r="1216" spans="1:15" x14ac:dyDescent="0.35">
      <c r="A1216">
        <v>10004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4750.9563016314496</v>
      </c>
      <c r="I1216">
        <v>1020.410265785637</v>
      </c>
      <c r="J1216">
        <v>4930.3319134423346</v>
      </c>
      <c r="K1216">
        <v>-4.0725667442955942</v>
      </c>
      <c r="L1216">
        <v>5.7919083794555926</v>
      </c>
      <c r="M1216">
        <v>2.7225692022838022</v>
      </c>
      <c r="N1216">
        <f>SQRT(ssa_urop_maneuver_10004[[#This Row],[x-pos]]^2+ssa_urop_maneuver_10004[[#This Row],[y-pos]]^2+ssa_urop_maneuver_10004[[#This Row],[z-pos]]^2)-6378</f>
        <v>544.49923562583353</v>
      </c>
      <c r="O1216">
        <f>SQRT(ssa_urop_maneuver_10004[[#This Row],[x-vel]]^2+ssa_urop_maneuver_10004[[#This Row],[y-vel]]^2+ssa_urop_maneuver_10004[[#This Row],[z-vel]]^2)</f>
        <v>7.5858015808465877</v>
      </c>
    </row>
    <row r="1217" spans="1:15" x14ac:dyDescent="0.35">
      <c r="A1217">
        <v>10004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1490.6976150593971</v>
      </c>
      <c r="I1217">
        <v>4038.6441585850821</v>
      </c>
      <c r="J1217">
        <v>5419.8630258334142</v>
      </c>
      <c r="K1217">
        <v>-6.4011827613028824</v>
      </c>
      <c r="L1217">
        <v>3.904565297874826</v>
      </c>
      <c r="M1217">
        <v>-1.1498456395662671</v>
      </c>
      <c r="N1217">
        <f>SQRT(ssa_urop_maneuver_10004[[#This Row],[x-pos]]^2+ssa_urop_maneuver_10004[[#This Row],[y-pos]]^2+ssa_urop_maneuver_10004[[#This Row],[z-pos]]^2)-6378</f>
        <v>543.54182520147151</v>
      </c>
      <c r="O1217">
        <f>SQRT(ssa_urop_maneuver_10004[[#This Row],[x-vel]]^2+ssa_urop_maneuver_10004[[#This Row],[y-vel]]^2+ssa_urop_maneuver_10004[[#This Row],[z-vel]]^2)</f>
        <v>7.5857047071316375</v>
      </c>
    </row>
    <row r="1218" spans="1:15" x14ac:dyDescent="0.35">
      <c r="A1218">
        <v>10004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-2389.8260311792942</v>
      </c>
      <c r="I1218">
        <v>5375.3588571899618</v>
      </c>
      <c r="J1218">
        <v>3647.110287654586</v>
      </c>
      <c r="K1218">
        <v>-6.0647500990097916</v>
      </c>
      <c r="L1218">
        <v>0.38820694318650673</v>
      </c>
      <c r="M1218">
        <v>-4.5458207355746953</v>
      </c>
      <c r="N1218">
        <f>SQRT(ssa_urop_maneuver_10004[[#This Row],[x-pos]]^2+ssa_urop_maneuver_10004[[#This Row],[y-pos]]^2+ssa_urop_maneuver_10004[[#This Row],[z-pos]]^2)-6378</f>
        <v>543.50018082703355</v>
      </c>
      <c r="O1218">
        <f>SQRT(ssa_urop_maneuver_10004[[#This Row],[x-vel]]^2+ssa_urop_maneuver_10004[[#This Row],[y-vel]]^2+ssa_urop_maneuver_10004[[#This Row],[z-vel]]^2)</f>
        <v>7.5892281922576519</v>
      </c>
    </row>
    <row r="1219" spans="1:15" x14ac:dyDescent="0.35">
      <c r="A1219">
        <v>10004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-5272.8326249527454</v>
      </c>
      <c r="I1219">
        <v>4469.754697540302</v>
      </c>
      <c r="J1219">
        <v>349.44659108297287</v>
      </c>
      <c r="K1219">
        <v>-3.1950025535805939</v>
      </c>
      <c r="L1219">
        <v>-3.2984604377758919</v>
      </c>
      <c r="M1219">
        <v>-6.0462871666515348</v>
      </c>
      <c r="N1219">
        <f>SQRT(ssa_urop_maneuver_10004[[#This Row],[x-pos]]^2+ssa_urop_maneuver_10004[[#This Row],[y-pos]]^2+ssa_urop_maneuver_10004[[#This Row],[z-pos]]^2)-6378</f>
        <v>543.24149751828554</v>
      </c>
      <c r="O1219">
        <f>SQRT(ssa_urop_maneuver_10004[[#This Row],[x-vel]]^2+ssa_urop_maneuver_10004[[#This Row],[y-vel]]^2+ssa_urop_maneuver_10004[[#This Row],[z-vel]]^2)</f>
        <v>7.5924614637529961</v>
      </c>
    </row>
    <row r="1220" spans="1:15" x14ac:dyDescent="0.35">
      <c r="A1220">
        <v>10004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-5952.4407382728941</v>
      </c>
      <c r="I1220">
        <v>1696.4320285520521</v>
      </c>
      <c r="J1220">
        <v>-3094.433988431696</v>
      </c>
      <c r="K1220">
        <v>1.0114387611769271</v>
      </c>
      <c r="L1220">
        <v>-5.6093868234970374</v>
      </c>
      <c r="M1220">
        <v>-5.014760617541695</v>
      </c>
      <c r="N1220">
        <f>SQRT(ssa_urop_maneuver_10004[[#This Row],[x-pos]]^2+ssa_urop_maneuver_10004[[#This Row],[y-pos]]^2+ssa_urop_maneuver_10004[[#This Row],[z-pos]]^2)-6378</f>
        <v>541.8955251440957</v>
      </c>
      <c r="O1220">
        <f>SQRT(ssa_urop_maneuver_10004[[#This Row],[x-vel]]^2+ssa_urop_maneuver_10004[[#This Row],[y-vel]]^2+ssa_urop_maneuver_10004[[#This Row],[z-vel]]^2)</f>
        <v>7.591841209777801</v>
      </c>
    </row>
    <row r="1221" spans="1:15" x14ac:dyDescent="0.35">
      <c r="A1221">
        <v>10004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-4146.2597221840042</v>
      </c>
      <c r="I1221">
        <v>-1785.771872926467</v>
      </c>
      <c r="J1221">
        <v>-5242.9450790621049</v>
      </c>
      <c r="K1221">
        <v>4.789208024014302</v>
      </c>
      <c r="L1221">
        <v>-5.5764839630228868</v>
      </c>
      <c r="M1221">
        <v>-1.8872866758108591</v>
      </c>
      <c r="N1221">
        <f>SQRT(ssa_urop_maneuver_10004[[#This Row],[x-pos]]^2+ssa_urop_maneuver_10004[[#This Row],[y-pos]]^2+ssa_urop_maneuver_10004[[#This Row],[z-pos]]^2)-6378</f>
        <v>540.73716569738008</v>
      </c>
      <c r="O1221">
        <f>SQRT(ssa_urop_maneuver_10004[[#This Row],[x-vel]]^2+ssa_urop_maneuver_10004[[#This Row],[y-vel]]^2+ssa_urop_maneuver_10004[[#This Row],[z-vel]]^2)</f>
        <v>7.5891724109963148</v>
      </c>
    </row>
    <row r="1222" spans="1:15" x14ac:dyDescent="0.35">
      <c r="A1222">
        <v>10004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-611.37277081991408</v>
      </c>
      <c r="I1222">
        <v>-4523.8909611241788</v>
      </c>
      <c r="J1222">
        <v>-5200.0828403083069</v>
      </c>
      <c r="K1222">
        <v>6.5663852348208396</v>
      </c>
      <c r="L1222">
        <v>-3.2196994946003539</v>
      </c>
      <c r="M1222">
        <v>2.0247742520400571</v>
      </c>
      <c r="N1222">
        <f>SQRT(ssa_urop_maneuver_10004[[#This Row],[x-pos]]^2+ssa_urop_maneuver_10004[[#This Row],[y-pos]]^2+ssa_urop_maneuver_10004[[#This Row],[z-pos]]^2)-6378</f>
        <v>541.55400579473553</v>
      </c>
      <c r="O1222">
        <f>SQRT(ssa_urop_maneuver_10004[[#This Row],[x-vel]]^2+ssa_urop_maneuver_10004[[#This Row],[y-vel]]^2+ssa_urop_maneuver_10004[[#This Row],[z-vel]]^2)</f>
        <v>7.5883852471607742</v>
      </c>
    </row>
    <row r="1223" spans="1:15" x14ac:dyDescent="0.35">
      <c r="A1223">
        <v>10004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3178.0828019323249</v>
      </c>
      <c r="I1223">
        <v>-5376.5345617938019</v>
      </c>
      <c r="J1223">
        <v>-2984.3292760027671</v>
      </c>
      <c r="K1223">
        <v>5.6064515115576272</v>
      </c>
      <c r="L1223">
        <v>0.48170956589187452</v>
      </c>
      <c r="M1223">
        <v>5.0931108916807641</v>
      </c>
      <c r="N1223">
        <f>SQRT(ssa_urop_maneuver_10004[[#This Row],[x-pos]]^2+ssa_urop_maneuver_10004[[#This Row],[y-pos]]^2+ssa_urop_maneuver_10004[[#This Row],[z-pos]]^2)-6378</f>
        <v>543.96181856765816</v>
      </c>
      <c r="O1223">
        <f>SQRT(ssa_urop_maneuver_10004[[#This Row],[x-vel]]^2+ssa_urop_maneuver_10004[[#This Row],[y-vel]]^2+ssa_urop_maneuver_10004[[#This Row],[z-vel]]^2)</f>
        <v>7.5897378882459288</v>
      </c>
    </row>
    <row r="1224" spans="1:15" x14ac:dyDescent="0.35">
      <c r="A1224">
        <v>10004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5641.0535516976288</v>
      </c>
      <c r="I1224">
        <v>-3985.6196870850099</v>
      </c>
      <c r="J1224">
        <v>479.77994847640059</v>
      </c>
      <c r="K1224">
        <v>2.304829755643989</v>
      </c>
      <c r="L1224">
        <v>3.9865346463171871</v>
      </c>
      <c r="M1224">
        <v>6.0332641199308501</v>
      </c>
      <c r="N1224">
        <f>SQRT(ssa_urop_maneuver_10004[[#This Row],[x-pos]]^2+ssa_urop_maneuver_10004[[#This Row],[y-pos]]^2+ssa_urop_maneuver_10004[[#This Row],[z-pos]]^2)-6378</f>
        <v>545.64342396111988</v>
      </c>
      <c r="O1224">
        <f>SQRT(ssa_urop_maneuver_10004[[#This Row],[x-vel]]^2+ssa_urop_maneuver_10004[[#This Row],[y-vel]]^2+ssa_urop_maneuver_10004[[#This Row],[z-vel]]^2)</f>
        <v>7.5897941098315842</v>
      </c>
    </row>
    <row r="1225" spans="1:15" x14ac:dyDescent="0.35">
      <c r="A1225">
        <v>10004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5749.2276595377216</v>
      </c>
      <c r="I1225">
        <v>-930.77329377767967</v>
      </c>
      <c r="J1225">
        <v>3743.229873483891</v>
      </c>
      <c r="K1225">
        <v>-1.9559827858191048</v>
      </c>
      <c r="L1225">
        <v>5.825989914436601</v>
      </c>
      <c r="M1225">
        <v>4.4493520068341814</v>
      </c>
      <c r="N1225">
        <f>SQRT(ssa_urop_maneuver_10004[[#This Row],[x-pos]]^2+ssa_urop_maneuver_10004[[#This Row],[y-pos]]^2+ssa_urop_maneuver_10004[[#This Row],[z-pos]]^2)-6378</f>
        <v>545.27433309886692</v>
      </c>
      <c r="O1225">
        <f>SQRT(ssa_urop_maneuver_10004[[#This Row],[x-vel]]^2+ssa_urop_maneuver_10004[[#This Row],[y-vel]]^2+ssa_urop_maneuver_10004[[#This Row],[z-vel]]^2)</f>
        <v>7.5871444181758543</v>
      </c>
    </row>
    <row r="1226" spans="1:15" x14ac:dyDescent="0.35">
      <c r="A1226">
        <v>10004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3460.933666072804</v>
      </c>
      <c r="I1226">
        <v>2512.5587489306899</v>
      </c>
      <c r="J1226">
        <v>5442.7309373210092</v>
      </c>
      <c r="K1226">
        <v>-5.3942646717759803</v>
      </c>
      <c r="L1226">
        <v>5.2359728173404818</v>
      </c>
      <c r="M1226">
        <v>1.0107483027174999</v>
      </c>
      <c r="N1226">
        <f>SQRT(ssa_urop_maneuver_10004[[#This Row],[x-pos]]^2+ssa_urop_maneuver_10004[[#This Row],[y-pos]]^2+ssa_urop_maneuver_10004[[#This Row],[z-pos]]^2)-6378</f>
        <v>544.01801239028282</v>
      </c>
      <c r="O1226">
        <f>SQRT(ssa_urop_maneuver_10004[[#This Row],[x-vel]]^2+ssa_urop_maneuver_10004[[#This Row],[y-vel]]^2+ssa_urop_maneuver_10004[[#This Row],[z-vel]]^2)</f>
        <v>7.5851904936227639</v>
      </c>
    </row>
    <row r="1227" spans="1:15" x14ac:dyDescent="0.35">
      <c r="A1227">
        <v>10004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-267.9782927353254</v>
      </c>
      <c r="I1227">
        <v>4910.2027337274676</v>
      </c>
      <c r="J1227">
        <v>4870.82366061213</v>
      </c>
      <c r="K1227">
        <v>-6.5853584920870816</v>
      </c>
      <c r="L1227">
        <v>2.4661515158919589</v>
      </c>
      <c r="M1227">
        <v>-2.84855406430197</v>
      </c>
      <c r="N1227">
        <f>SQRT(ssa_urop_maneuver_10004[[#This Row],[x-pos]]^2+ssa_urop_maneuver_10004[[#This Row],[y-pos]]^2+ssa_urop_maneuver_10004[[#This Row],[z-pos]]^2)-6378</f>
        <v>543.47573747542538</v>
      </c>
      <c r="O1227">
        <f>SQRT(ssa_urop_maneuver_10004[[#This Row],[x-vel]]^2+ssa_urop_maneuver_10004[[#This Row],[y-vel]]^2+ssa_urop_maneuver_10004[[#This Row],[z-vel]]^2)</f>
        <v>7.5870356547133033</v>
      </c>
    </row>
    <row r="1228" spans="1:15" x14ac:dyDescent="0.35">
      <c r="A1228">
        <v>10004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-3884.6156755735701</v>
      </c>
      <c r="I1228">
        <v>5261.9785338822294</v>
      </c>
      <c r="J1228">
        <v>2264.526106552767</v>
      </c>
      <c r="K1228">
        <v>-5.0317902505190286</v>
      </c>
      <c r="L1228">
        <v>-1.3378554721311153</v>
      </c>
      <c r="M1228">
        <v>-5.5240475537298206</v>
      </c>
      <c r="N1228">
        <f>SQRT(ssa_urop_maneuver_10004[[#This Row],[x-pos]]^2+ssa_urop_maneuver_10004[[#This Row],[y-pos]]^2+ssa_urop_maneuver_10004[[#This Row],[z-pos]]^2)-6378</f>
        <v>543.4691738971369</v>
      </c>
      <c r="O1228">
        <f>SQRT(ssa_urop_maneuver_10004[[#This Row],[x-vel]]^2+ssa_urop_maneuver_10004[[#This Row],[y-vel]]^2+ssa_urop_maneuver_10004[[#This Row],[z-vel]]^2)</f>
        <v>7.5910389121251338</v>
      </c>
    </row>
    <row r="1229" spans="1:15" x14ac:dyDescent="0.35">
      <c r="A1229">
        <v>10004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-5878.7754915025725</v>
      </c>
      <c r="I1229">
        <v>3416.675099109204</v>
      </c>
      <c r="J1229">
        <v>-1289.3644028632059</v>
      </c>
      <c r="K1229">
        <v>-1.3731508369890959</v>
      </c>
      <c r="L1229">
        <v>-4.5899331739199214</v>
      </c>
      <c r="M1229">
        <v>-5.8902799993146582</v>
      </c>
      <c r="N1229">
        <f>SQRT(ssa_urop_maneuver_10004[[#This Row],[x-pos]]^2+ssa_urop_maneuver_10004[[#This Row],[y-pos]]^2+ssa_urop_maneuver_10004[[#This Row],[z-pos]]^2)-6378</f>
        <v>542.70304056856639</v>
      </c>
      <c r="O1229">
        <f>SQRT(ssa_urop_maneuver_10004[[#This Row],[x-vel]]^2+ssa_urop_maneuver_10004[[#This Row],[y-vel]]^2+ssa_urop_maneuver_10004[[#This Row],[z-vel]]^2)</f>
        <v>7.5926562040237773</v>
      </c>
    </row>
    <row r="1230" spans="1:15" x14ac:dyDescent="0.35">
      <c r="A1230">
        <v>10004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-5416.4811416265493</v>
      </c>
      <c r="I1230">
        <v>143.5105138428429</v>
      </c>
      <c r="J1230">
        <v>-4303.1771365214126</v>
      </c>
      <c r="K1230">
        <v>2.8568139707650708</v>
      </c>
      <c r="L1230">
        <v>-5.9236082496784164</v>
      </c>
      <c r="M1230">
        <v>-3.7902405313191792</v>
      </c>
      <c r="N1230">
        <f>SQRT(ssa_urop_maneuver_10004[[#This Row],[x-pos]]^2+ssa_urop_maneuver_10004[[#This Row],[y-pos]]^2+ssa_urop_maneuver_10004[[#This Row],[z-pos]]^2)-6378</f>
        <v>541.26272759317271</v>
      </c>
      <c r="O1230">
        <f>SQRT(ssa_urop_maneuver_10004[[#This Row],[x-vel]]^2+ssa_urop_maneuver_10004[[#This Row],[y-vel]]^2+ssa_urop_maneuver_10004[[#This Row],[z-vel]]^2)</f>
        <v>7.5905496536463923</v>
      </c>
    </row>
    <row r="1231" spans="1:15" x14ac:dyDescent="0.35">
      <c r="A1231">
        <v>10004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-2693.9899870811528</v>
      </c>
      <c r="I1231">
        <v>-3190.0536966530472</v>
      </c>
      <c r="J1231">
        <v>-5517.0639301360379</v>
      </c>
      <c r="K1231">
        <v>5.888093891537812</v>
      </c>
      <c r="L1231">
        <v>-4.785436693169193</v>
      </c>
      <c r="M1231">
        <v>-0.1098134689599686</v>
      </c>
      <c r="N1231">
        <f>SQRT(ssa_urop_maneuver_10004[[#This Row],[x-pos]]^2+ssa_urop_maneuver_10004[[#This Row],[y-pos]]^2+ssa_urop_maneuver_10004[[#This Row],[z-pos]]^2)-6378</f>
        <v>540.9608357925672</v>
      </c>
      <c r="O1231">
        <f>SQRT(ssa_urop_maneuver_10004[[#This Row],[x-vel]]^2+ssa_urop_maneuver_10004[[#This Row],[y-vel]]^2+ssa_urop_maneuver_10004[[#This Row],[z-vel]]^2)</f>
        <v>7.5882878844875155</v>
      </c>
    </row>
    <row r="1232" spans="1:15" x14ac:dyDescent="0.35">
      <c r="A1232">
        <v>10004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1151.126672570645</v>
      </c>
      <c r="I1232">
        <v>-5194.4959725244717</v>
      </c>
      <c r="J1232">
        <v>-4425.9509104778253</v>
      </c>
      <c r="K1232">
        <v>6.4642317016009674</v>
      </c>
      <c r="L1232">
        <v>-1.6532837569803711</v>
      </c>
      <c r="M1232">
        <v>3.6150972482082131</v>
      </c>
      <c r="N1232">
        <f>SQRT(ssa_urop_maneuver_10004[[#This Row],[x-pos]]^2+ssa_urop_maneuver_10004[[#This Row],[y-pos]]^2+ssa_urop_maneuver_10004[[#This Row],[z-pos]]^2)-6378</f>
        <v>542.76025352966644</v>
      </c>
      <c r="O1232">
        <f>SQRT(ssa_urop_maneuver_10004[[#This Row],[x-vel]]^2+ssa_urop_maneuver_10004[[#This Row],[y-vel]]^2+ssa_urop_maneuver_10004[[#This Row],[z-vel]]^2)</f>
        <v>7.5887131179852005</v>
      </c>
    </row>
    <row r="1233" spans="1:15" x14ac:dyDescent="0.35">
      <c r="A1233">
        <v>10004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4515.9027030146517</v>
      </c>
      <c r="I1233">
        <v>-5033.0494724909167</v>
      </c>
      <c r="J1233">
        <v>-1484.774455523137</v>
      </c>
      <c r="K1233">
        <v>4.3438549105214106</v>
      </c>
      <c r="L1233">
        <v>2.1728844371676899</v>
      </c>
      <c r="M1233">
        <v>5.8323832808652458</v>
      </c>
      <c r="N1233">
        <f>SQRT(ssa_urop_maneuver_10004[[#This Row],[x-pos]]^2+ssa_urop_maneuver_10004[[#This Row],[y-pos]]^2+ssa_urop_maneuver_10004[[#This Row],[z-pos]]^2)-6378</f>
        <v>545.11486250301641</v>
      </c>
      <c r="O1233">
        <f>SQRT(ssa_urop_maneuver_10004[[#This Row],[x-vel]]^2+ssa_urop_maneuver_10004[[#This Row],[y-vel]]^2+ssa_urop_maneuver_10004[[#This Row],[z-vel]]^2)</f>
        <v>7.5899405133283464</v>
      </c>
    </row>
    <row r="1234" spans="1:15" x14ac:dyDescent="0.35">
      <c r="A1234">
        <v>10004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5995.4523872848649</v>
      </c>
      <c r="I1234">
        <v>-2770.6491873016398</v>
      </c>
      <c r="J1234">
        <v>2077.694796418401</v>
      </c>
      <c r="K1234">
        <v>0.4091879492598518</v>
      </c>
      <c r="L1234">
        <v>5.0941628361615097</v>
      </c>
      <c r="M1234">
        <v>5.609888637152145</v>
      </c>
      <c r="N1234">
        <f>SQRT(ssa_urop_maneuver_10004[[#This Row],[x-pos]]^2+ssa_urop_maneuver_10004[[#This Row],[y-pos]]^2+ssa_urop_maneuver_10004[[#This Row],[z-pos]]^2)-6378</f>
        <v>545.78234163662364</v>
      </c>
      <c r="O1234">
        <f>SQRT(ssa_urop_maneuver_10004[[#This Row],[x-vel]]^2+ssa_urop_maneuver_10004[[#This Row],[y-vel]]^2+ssa_urop_maneuver_10004[[#This Row],[z-vel]]^2)</f>
        <v>7.5887271857932346</v>
      </c>
    </row>
    <row r="1235" spans="1:15" x14ac:dyDescent="0.35">
      <c r="A1235">
        <v>10004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4973.6367528664423</v>
      </c>
      <c r="I1235">
        <v>648.06163428068214</v>
      </c>
      <c r="J1235">
        <v>4771.3703498260211</v>
      </c>
      <c r="K1235">
        <v>-3.690163739479039</v>
      </c>
      <c r="L1235">
        <v>5.8878559154414791</v>
      </c>
      <c r="M1235">
        <v>3.0433775205080131</v>
      </c>
      <c r="N1235">
        <f>SQRT(ssa_urop_maneuver_10004[[#This Row],[x-pos]]^2+ssa_urop_maneuver_10004[[#This Row],[y-pos]]^2+ssa_urop_maneuver_10004[[#This Row],[z-pos]]^2)-6378</f>
        <v>544.64555256798394</v>
      </c>
      <c r="O1235">
        <f>SQRT(ssa_urop_maneuver_10004[[#This Row],[x-vel]]^2+ssa_urop_maneuver_10004[[#This Row],[y-vel]]^2+ssa_urop_maneuver_10004[[#This Row],[z-vel]]^2)</f>
        <v>7.5859279219815061</v>
      </c>
    </row>
    <row r="1236" spans="1:15" x14ac:dyDescent="0.35">
      <c r="A1236">
        <v>10004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1880.2299776928101</v>
      </c>
      <c r="I1236">
        <v>3797.3039217349669</v>
      </c>
      <c r="J1236">
        <v>5472.8876717646726</v>
      </c>
      <c r="K1236">
        <v>-6.2474513466983597</v>
      </c>
      <c r="L1236">
        <v>4.2294864065452602</v>
      </c>
      <c r="M1236">
        <v>-0.78960376474140093</v>
      </c>
      <c r="N1236">
        <f>SQRT(ssa_urop_maneuver_10004[[#This Row],[x-pos]]^2+ssa_urop_maneuver_10004[[#This Row],[y-pos]]^2+ssa_urop_maneuver_10004[[#This Row],[z-pos]]^2)-6378</f>
        <v>543.50860078871847</v>
      </c>
      <c r="O1236">
        <f>SQRT(ssa_urop_maneuver_10004[[#This Row],[x-vel]]^2+ssa_urop_maneuver_10004[[#This Row],[y-vel]]^2+ssa_urop_maneuver_10004[[#This Row],[z-vel]]^2)</f>
        <v>7.585689006135703</v>
      </c>
    </row>
    <row r="1237" spans="1:15" x14ac:dyDescent="0.35">
      <c r="A1237">
        <v>10004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-1995.6674428069662</v>
      </c>
      <c r="I1237">
        <v>5365.593237491451</v>
      </c>
      <c r="J1237">
        <v>3890.0415669001632</v>
      </c>
      <c r="K1237">
        <v>-6.2037739572554607</v>
      </c>
      <c r="L1237">
        <v>0.80732518716802959</v>
      </c>
      <c r="M1237">
        <v>-4.2960365820899753</v>
      </c>
      <c r="N1237">
        <f>SQRT(ssa_urop_maneuver_10004[[#This Row],[x-pos]]^2+ssa_urop_maneuver_10004[[#This Row],[y-pos]]^2+ssa_urop_maneuver_10004[[#This Row],[z-pos]]^2)-6378</f>
        <v>543.32232486717476</v>
      </c>
      <c r="O1237">
        <f>SQRT(ssa_urop_maneuver_10004[[#This Row],[x-vel]]^2+ssa_urop_maneuver_10004[[#This Row],[y-vel]]^2+ssa_urop_maneuver_10004[[#This Row],[z-vel]]^2)</f>
        <v>7.5891050582537263</v>
      </c>
    </row>
    <row r="1238" spans="1:15" x14ac:dyDescent="0.35">
      <c r="A1238">
        <v>10004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-5038.5181002189893</v>
      </c>
      <c r="I1238">
        <v>4695.9042996204307</v>
      </c>
      <c r="J1238">
        <v>680.88021637142424</v>
      </c>
      <c r="K1238">
        <v>-3.569474501066336</v>
      </c>
      <c r="L1238">
        <v>-2.9598690115798751</v>
      </c>
      <c r="M1238">
        <v>-6.0119478939706692</v>
      </c>
      <c r="N1238">
        <f>SQRT(ssa_urop_maneuver_10004[[#This Row],[x-pos]]^2+ssa_urop_maneuver_10004[[#This Row],[y-pos]]^2+ssa_urop_maneuver_10004[[#This Row],[z-pos]]^2)-6378</f>
        <v>543.11116125684111</v>
      </c>
      <c r="O1238">
        <f>SQRT(ssa_urop_maneuver_10004[[#This Row],[x-vel]]^2+ssa_urop_maneuver_10004[[#This Row],[y-vel]]^2+ssa_urop_maneuver_10004[[#This Row],[z-vel]]^2)</f>
        <v>7.5924627268951381</v>
      </c>
    </row>
    <row r="1239" spans="1:15" x14ac:dyDescent="0.35">
      <c r="A1239">
        <v>10004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-5975.8074623884913</v>
      </c>
      <c r="I1239">
        <v>2064.126314085187</v>
      </c>
      <c r="J1239">
        <v>-2813.3254390470952</v>
      </c>
      <c r="K1239">
        <v>0.55842223757322285</v>
      </c>
      <c r="L1239">
        <v>-5.4933942093126049</v>
      </c>
      <c r="M1239">
        <v>-5.2106609360903562</v>
      </c>
      <c r="N1239">
        <f>SQRT(ssa_urop_maneuver_10004[[#This Row],[x-pos]]^2+ssa_urop_maneuver_10004[[#This Row],[y-pos]]^2+ssa_urop_maneuver_10004[[#This Row],[z-pos]]^2)-6378</f>
        <v>541.94886498638971</v>
      </c>
      <c r="O1239">
        <f>SQRT(ssa_urop_maneuver_10004[[#This Row],[x-vel]]^2+ssa_urop_maneuver_10004[[#This Row],[y-vel]]^2+ssa_urop_maneuver_10004[[#This Row],[z-vel]]^2)</f>
        <v>7.5921145094909877</v>
      </c>
    </row>
    <row r="1240" spans="1:15" x14ac:dyDescent="0.35">
      <c r="A1240">
        <v>10004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-4417.1072034089957</v>
      </c>
      <c r="I1240">
        <v>-1430.133581672035</v>
      </c>
      <c r="J1240">
        <v>-5129.7572503104666</v>
      </c>
      <c r="K1240">
        <v>4.4470957899218098</v>
      </c>
      <c r="L1240">
        <v>-5.7310344029093603</v>
      </c>
      <c r="M1240">
        <v>-2.2306715272963249</v>
      </c>
      <c r="N1240">
        <f>SQRT(ssa_urop_maneuver_10004[[#This Row],[x-pos]]^2+ssa_urop_maneuver_10004[[#This Row],[y-pos]]^2+ssa_urop_maneuver_10004[[#This Row],[z-pos]]^2)-6378</f>
        <v>540.85305198387141</v>
      </c>
      <c r="O1240">
        <f>SQRT(ssa_urop_maneuver_10004[[#This Row],[x-vel]]^2+ssa_urop_maneuver_10004[[#This Row],[y-vel]]^2+ssa_urop_maneuver_10004[[#This Row],[z-vel]]^2)</f>
        <v>7.5892892786321866</v>
      </c>
    </row>
    <row r="1241" spans="1:15" x14ac:dyDescent="0.35">
      <c r="A1241">
        <v>10004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-1016.558608121637</v>
      </c>
      <c r="I1241">
        <v>-4328.5358175877655</v>
      </c>
      <c r="J1241">
        <v>-5302.0054737276369</v>
      </c>
      <c r="K1241">
        <v>6.4768190156479246</v>
      </c>
      <c r="L1241">
        <v>-3.5801784681704869</v>
      </c>
      <c r="M1241">
        <v>1.677028690609361</v>
      </c>
      <c r="N1241">
        <f>SQRT(ssa_urop_maneuver_10004[[#This Row],[x-pos]]^2+ssa_urop_maneuver_10004[[#This Row],[y-pos]]^2+ssa_urop_maneuver_10004[[#This Row],[z-pos]]^2)-6378</f>
        <v>541.60083901695907</v>
      </c>
      <c r="O1241">
        <f>SQRT(ssa_urop_maneuver_10004[[#This Row],[x-vel]]^2+ssa_urop_maneuver_10004[[#This Row],[y-vel]]^2+ssa_urop_maneuver_10004[[#This Row],[z-vel]]^2)</f>
        <v>7.5881017161433117</v>
      </c>
    </row>
    <row r="1242" spans="1:15" x14ac:dyDescent="0.35">
      <c r="A1242">
        <v>10004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2807.4122827341589</v>
      </c>
      <c r="I1242">
        <v>-5423.19003012336</v>
      </c>
      <c r="J1242">
        <v>-3259.0595123105081</v>
      </c>
      <c r="K1242">
        <v>5.8070904436784723</v>
      </c>
      <c r="L1242">
        <v>6.4673050465579585E-2</v>
      </c>
      <c r="M1242">
        <v>4.8858308043008005</v>
      </c>
      <c r="N1242">
        <f>SQRT(ssa_urop_maneuver_10004[[#This Row],[x-pos]]^2+ssa_urop_maneuver_10004[[#This Row],[y-pos]]^2+ssa_urop_maneuver_10004[[#This Row],[z-pos]]^2)-6378</f>
        <v>543.99557446099789</v>
      </c>
      <c r="O1242">
        <f>SQRT(ssa_urop_maneuver_10004[[#This Row],[x-vel]]^2+ssa_urop_maneuver_10004[[#This Row],[y-vel]]^2+ssa_urop_maneuver_10004[[#This Row],[z-vel]]^2)</f>
        <v>7.5893230707865476</v>
      </c>
    </row>
    <row r="1243" spans="1:15" x14ac:dyDescent="0.35">
      <c r="A1243">
        <v>10004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5459.7849365338734</v>
      </c>
      <c r="I1243">
        <v>-4255.3259408679196</v>
      </c>
      <c r="J1243">
        <v>146.89059668926461</v>
      </c>
      <c r="K1243">
        <v>2.712543569068123</v>
      </c>
      <c r="L1243">
        <v>3.687250662337509</v>
      </c>
      <c r="M1243">
        <v>6.0538706452486002</v>
      </c>
      <c r="N1243">
        <f>SQRT(ssa_urop_maneuver_10004[[#This Row],[x-pos]]^2+ssa_urop_maneuver_10004[[#This Row],[y-pos]]^2+ssa_urop_maneuver_10004[[#This Row],[z-pos]]^2)-6378</f>
        <v>545.77261784508391</v>
      </c>
      <c r="O1243">
        <f>SQRT(ssa_urop_maneuver_10004[[#This Row],[x-vel]]^2+ssa_urop_maneuver_10004[[#This Row],[y-vel]]^2+ssa_urop_maneuver_10004[[#This Row],[z-vel]]^2)</f>
        <v>7.5896679670723364</v>
      </c>
    </row>
    <row r="1244" spans="1:15" x14ac:dyDescent="0.35">
      <c r="A1244">
        <v>10004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5833.0824075370729</v>
      </c>
      <c r="I1244">
        <v>-1311.058947153909</v>
      </c>
      <c r="J1244">
        <v>3491.4586345609068</v>
      </c>
      <c r="K1244">
        <v>-1.512238538573542</v>
      </c>
      <c r="L1244">
        <v>5.7700282011230133</v>
      </c>
      <c r="M1244">
        <v>4.6891095162149474</v>
      </c>
      <c r="N1244">
        <f>SQRT(ssa_urop_maneuver_10004[[#This Row],[x-pos]]^2+ssa_urop_maneuver_10004[[#This Row],[y-pos]]^2+ssa_urop_maneuver_10004[[#This Row],[z-pos]]^2)-6378</f>
        <v>545.43912610493862</v>
      </c>
      <c r="O1244">
        <f>SQRT(ssa_urop_maneuver_10004[[#This Row],[x-vel]]^2+ssa_urop_maneuver_10004[[#This Row],[y-vel]]^2+ssa_urop_maneuver_10004[[#This Row],[z-vel]]^2)</f>
        <v>7.5873472896895588</v>
      </c>
    </row>
    <row r="1245" spans="1:15" x14ac:dyDescent="0.35">
      <c r="A1245">
        <v>10004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3774.6471126275219</v>
      </c>
      <c r="I1245">
        <v>2180.2377351792011</v>
      </c>
      <c r="J1245">
        <v>5377.0760767687907</v>
      </c>
      <c r="K1245">
        <v>-5.0994299684722559</v>
      </c>
      <c r="L1245">
        <v>5.4459423587078071</v>
      </c>
      <c r="M1245">
        <v>1.3688644032077579</v>
      </c>
      <c r="N1245">
        <f>SQRT(ssa_urop_maneuver_10004[[#This Row],[x-pos]]^2+ssa_urop_maneuver_10004[[#This Row],[y-pos]]^2+ssa_urop_maneuver_10004[[#This Row],[z-pos]]^2)-6378</f>
        <v>544.01881983326166</v>
      </c>
      <c r="O1245">
        <f>SQRT(ssa_urop_maneuver_10004[[#This Row],[x-vel]]^2+ssa_urop_maneuver_10004[[#This Row],[y-vel]]^2+ssa_urop_maneuver_10004[[#This Row],[z-vel]]^2)</f>
        <v>7.5852662400267956</v>
      </c>
    </row>
    <row r="1246" spans="1:15" x14ac:dyDescent="0.35">
      <c r="A1246">
        <v>10004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144.85472577247791</v>
      </c>
      <c r="I1246">
        <v>4764.1640206055681</v>
      </c>
      <c r="J1246">
        <v>5018.5636771171639</v>
      </c>
      <c r="K1246">
        <v>-6.5617642198869071</v>
      </c>
      <c r="L1246">
        <v>2.8547157715559979</v>
      </c>
      <c r="M1246">
        <v>-2.5210842813996259</v>
      </c>
      <c r="N1246">
        <f>SQRT(ssa_urop_maneuver_10004[[#This Row],[x-pos]]^2+ssa_urop_maneuver_10004[[#This Row],[y-pos]]^2+ssa_urop_maneuver_10004[[#This Row],[z-pos]]^2)-6378</f>
        <v>543.28767557677656</v>
      </c>
      <c r="O1246">
        <f>SQRT(ssa_urop_maneuver_10004[[#This Row],[x-vel]]^2+ssa_urop_maneuver_10004[[#This Row],[y-vel]]^2+ssa_urop_maneuver_10004[[#This Row],[z-vel]]^2)</f>
        <v>7.5869636724897305</v>
      </c>
    </row>
    <row r="1247" spans="1:15" x14ac:dyDescent="0.35">
      <c r="A1247">
        <v>10004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-3544.7309841739379</v>
      </c>
      <c r="I1247">
        <v>5363.2095701052658</v>
      </c>
      <c r="J1247">
        <v>2564.0935732865728</v>
      </c>
      <c r="K1247">
        <v>-5.2898749643732064</v>
      </c>
      <c r="L1247">
        <v>-0.9320968824219984</v>
      </c>
      <c r="M1247">
        <v>-5.3639866788500363</v>
      </c>
      <c r="N1247">
        <f>SQRT(ssa_urop_maneuver_10004[[#This Row],[x-pos]]^2+ssa_urop_maneuver_10004[[#This Row],[y-pos]]^2+ssa_urop_maneuver_10004[[#This Row],[z-pos]]^2)-6378</f>
        <v>543.25064533866953</v>
      </c>
      <c r="O1247">
        <f>SQRT(ssa_urop_maneuver_10004[[#This Row],[x-vel]]^2+ssa_urop_maneuver_10004[[#This Row],[y-vel]]^2+ssa_urop_maneuver_10004[[#This Row],[z-vel]]^2)</f>
        <v>7.5910430658641292</v>
      </c>
    </row>
    <row r="1248" spans="1:15" x14ac:dyDescent="0.35">
      <c r="A1248">
        <v>10004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-5753.773771213253</v>
      </c>
      <c r="I1248">
        <v>3723.02394919884</v>
      </c>
      <c r="J1248">
        <v>-963.31068230821973</v>
      </c>
      <c r="K1248">
        <v>-1.805160461262586</v>
      </c>
      <c r="L1248">
        <v>-4.3369394330887108</v>
      </c>
      <c r="M1248">
        <v>-5.9653075928144927</v>
      </c>
      <c r="N1248">
        <f>SQRT(ssa_urop_maneuver_10004[[#This Row],[x-pos]]^2+ssa_urop_maneuver_10004[[#This Row],[y-pos]]^2+ssa_urop_maneuver_10004[[#This Row],[z-pos]]^2)-6378</f>
        <v>542.60600000164959</v>
      </c>
      <c r="O1248">
        <f>SQRT(ssa_urop_maneuver_10004[[#This Row],[x-vel]]^2+ssa_urop_maneuver_10004[[#This Row],[y-vel]]^2+ssa_urop_maneuver_10004[[#This Row],[z-vel]]^2)</f>
        <v>7.5929271439989341</v>
      </c>
    </row>
    <row r="1249" spans="1:15" x14ac:dyDescent="0.35">
      <c r="A1249">
        <v>10004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-5558.1793895552973</v>
      </c>
      <c r="I1249">
        <v>526.83612466267505</v>
      </c>
      <c r="J1249">
        <v>-4087.1583216061658</v>
      </c>
      <c r="K1249">
        <v>2.4322407689326151</v>
      </c>
      <c r="L1249">
        <v>-5.929211221132265</v>
      </c>
      <c r="M1249">
        <v>-4.0684127712386111</v>
      </c>
      <c r="N1249">
        <f>SQRT(ssa_urop_maneuver_10004[[#This Row],[x-pos]]^2+ssa_urop_maneuver_10004[[#This Row],[y-pos]]^2+ssa_urop_maneuver_10004[[#This Row],[z-pos]]^2)-6378</f>
        <v>541.23244114557929</v>
      </c>
      <c r="O1249">
        <f>SQRT(ssa_urop_maneuver_10004[[#This Row],[x-vel]]^2+ssa_urop_maneuver_10004[[#This Row],[y-vel]]^2+ssa_urop_maneuver_10004[[#This Row],[z-vel]]^2)</f>
        <v>7.5910027888307434</v>
      </c>
    </row>
    <row r="1250" spans="1:15" x14ac:dyDescent="0.35">
      <c r="A1250">
        <v>10004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-3042.6580386784199</v>
      </c>
      <c r="I1250">
        <v>-2889.713289459015</v>
      </c>
      <c r="J1250">
        <v>-5501.0699777360178</v>
      </c>
      <c r="K1250">
        <v>5.647560974117285</v>
      </c>
      <c r="L1250">
        <v>-5.0462885418711254</v>
      </c>
      <c r="M1250">
        <v>-0.47421284088719617</v>
      </c>
      <c r="N1250">
        <f>SQRT(ssa_urop_maneuver_10004[[#This Row],[x-pos]]^2+ssa_urop_maneuver_10004[[#This Row],[y-pos]]^2+ssa_urop_maneuver_10004[[#This Row],[z-pos]]^2)-6378</f>
        <v>540.81360751675402</v>
      </c>
      <c r="O1250">
        <f>SQRT(ssa_urop_maneuver_10004[[#This Row],[x-vel]]^2+ssa_urop_maneuver_10004[[#This Row],[y-vel]]^2+ssa_urop_maneuver_10004[[#This Row],[z-vel]]^2)</f>
        <v>7.5884682790833811</v>
      </c>
    </row>
    <row r="1251" spans="1:15" x14ac:dyDescent="0.35">
      <c r="A1251">
        <v>10004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740.95985343162215</v>
      </c>
      <c r="I1251">
        <v>-5102.2016752162344</v>
      </c>
      <c r="J1251">
        <v>-4616.4995798658847</v>
      </c>
      <c r="K1251">
        <v>6.5072241179723864</v>
      </c>
      <c r="L1251">
        <v>-2.060940826769909</v>
      </c>
      <c r="M1251">
        <v>3.3159445527247282</v>
      </c>
      <c r="N1251">
        <f>SQRT(ssa_urop_maneuver_10004[[#This Row],[x-pos]]^2+ssa_urop_maneuver_10004[[#This Row],[y-pos]]^2+ssa_urop_maneuver_10004[[#This Row],[z-pos]]^2)-6378</f>
        <v>542.51672997606784</v>
      </c>
      <c r="O1251">
        <f>SQRT(ssa_urop_maneuver_10004[[#This Row],[x-vel]]^2+ssa_urop_maneuver_10004[[#This Row],[y-vel]]^2+ssa_urop_maneuver_10004[[#This Row],[z-vel]]^2)</f>
        <v>7.5886053454975064</v>
      </c>
    </row>
    <row r="1252" spans="1:15" x14ac:dyDescent="0.35">
      <c r="A1252">
        <v>10004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4215.3112635027383</v>
      </c>
      <c r="I1252">
        <v>-5187.5071698981974</v>
      </c>
      <c r="J1252">
        <v>-1802.3596736489751</v>
      </c>
      <c r="K1252">
        <v>4.6529423624776074</v>
      </c>
      <c r="L1252">
        <v>1.7879330235549931</v>
      </c>
      <c r="M1252">
        <v>5.7235951109058503</v>
      </c>
      <c r="N1252">
        <f>SQRT(ssa_urop_maneuver_10004[[#This Row],[x-pos]]^2+ssa_urop_maneuver_10004[[#This Row],[y-pos]]^2+ssa_urop_maneuver_10004[[#This Row],[z-pos]]^2)-6378</f>
        <v>544.97479983527774</v>
      </c>
      <c r="O1252">
        <f>SQRT(ssa_urop_maneuver_10004[[#This Row],[x-vel]]^2+ssa_urop_maneuver_10004[[#This Row],[y-vel]]^2+ssa_urop_maneuver_10004[[#This Row],[z-vel]]^2)</f>
        <v>7.5898694401710598</v>
      </c>
    </row>
    <row r="1253" spans="1:15" x14ac:dyDescent="0.35">
      <c r="A1253">
        <v>10004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5929.9610329652651</v>
      </c>
      <c r="I1253">
        <v>-3107.546095502918</v>
      </c>
      <c r="J1253">
        <v>1765.9302630998541</v>
      </c>
      <c r="K1253">
        <v>0.85512993795203496</v>
      </c>
      <c r="L1253">
        <v>4.8931609737588957</v>
      </c>
      <c r="M1253">
        <v>5.7373238948971306</v>
      </c>
      <c r="N1253">
        <f>SQRT(ssa_urop_maneuver_10004[[#This Row],[x-pos]]^2+ssa_urop_maneuver_10004[[#This Row],[y-pos]]^2+ssa_urop_maneuver_10004[[#This Row],[z-pos]]^2)-6378</f>
        <v>545.85660468888</v>
      </c>
      <c r="O1253">
        <f>SQRT(ssa_urop_maneuver_10004[[#This Row],[x-vel]]^2+ssa_urop_maneuver_10004[[#This Row],[y-vel]]^2+ssa_urop_maneuver_10004[[#This Row],[z-vel]]^2)</f>
        <v>7.5888837783205334</v>
      </c>
    </row>
    <row r="1254" spans="1:15" x14ac:dyDescent="0.35">
      <c r="A1254">
        <v>10004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5170.2855890941546</v>
      </c>
      <c r="I1254">
        <v>269.36979788244031</v>
      </c>
      <c r="J1254">
        <v>4595.73558474329</v>
      </c>
      <c r="K1254">
        <v>-3.2939918283795682</v>
      </c>
      <c r="L1254">
        <v>5.9544393712323416</v>
      </c>
      <c r="M1254">
        <v>3.3530465880117162</v>
      </c>
      <c r="N1254">
        <f>SQRT(ssa_urop_maneuver_10004[[#This Row],[x-pos]]^2+ssa_urop_maneuver_10004[[#This Row],[y-pos]]^2+ssa_urop_maneuver_10004[[#This Row],[z-pos]]^2)-6378</f>
        <v>544.80280852211308</v>
      </c>
      <c r="O1254">
        <f>SQRT(ssa_urop_maneuver_10004[[#This Row],[x-vel]]^2+ssa_urop_maneuver_10004[[#This Row],[y-vel]]^2+ssa_urop_maneuver_10004[[#This Row],[z-vel]]^2)</f>
        <v>7.5860827712654295</v>
      </c>
    </row>
    <row r="1255" spans="1:15" x14ac:dyDescent="0.35">
      <c r="A1255">
        <v>10004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2256.8617155652159</v>
      </c>
      <c r="I1255">
        <v>3534.5256322432851</v>
      </c>
      <c r="J1255">
        <v>5506.5063275185803</v>
      </c>
      <c r="K1255">
        <v>-6.0652738045268606</v>
      </c>
      <c r="L1255">
        <v>4.5353650478390746</v>
      </c>
      <c r="M1255">
        <v>-0.42689831383992538</v>
      </c>
      <c r="N1255">
        <f>SQRT(ssa_urop_maneuver_10004[[#This Row],[x-pos]]^2+ssa_urop_maneuver_10004[[#This Row],[y-pos]]^2+ssa_urop_maneuver_10004[[#This Row],[z-pos]]^2)-6378</f>
        <v>543.55388501533889</v>
      </c>
      <c r="O1255">
        <f>SQRT(ssa_urop_maneuver_10004[[#This Row],[x-vel]]^2+ssa_urop_maneuver_10004[[#This Row],[y-vel]]^2+ssa_urop_maneuver_10004[[#This Row],[z-vel]]^2)</f>
        <v>7.585467988950942</v>
      </c>
    </row>
    <row r="1256" spans="1:15" x14ac:dyDescent="0.35">
      <c r="A1256">
        <v>10004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-1595.863614442778</v>
      </c>
      <c r="I1256">
        <v>5328.2783102303774</v>
      </c>
      <c r="J1256">
        <v>4119.0722431446002</v>
      </c>
      <c r="K1256">
        <v>-6.3116702713619466</v>
      </c>
      <c r="L1256">
        <v>1.2258911942866071</v>
      </c>
      <c r="M1256">
        <v>-4.0310376381202122</v>
      </c>
      <c r="N1256">
        <f>SQRT(ssa_urop_maneuver_10004[[#This Row],[x-pos]]^2+ssa_urop_maneuver_10004[[#This Row],[y-pos]]^2+ssa_urop_maneuver_10004[[#This Row],[z-pos]]^2)-6378</f>
        <v>543.27781348344161</v>
      </c>
      <c r="O1256">
        <f>SQRT(ssa_urop_maneuver_10004[[#This Row],[x-vel]]^2+ssa_urop_maneuver_10004[[#This Row],[y-vel]]^2+ssa_urop_maneuver_10004[[#This Row],[z-vel]]^2)</f>
        <v>7.5887584804476029</v>
      </c>
    </row>
    <row r="1257" spans="1:15" x14ac:dyDescent="0.35">
      <c r="A1257">
        <v>10004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-4782.4561308952107</v>
      </c>
      <c r="I1257">
        <v>4899.9960229653707</v>
      </c>
      <c r="J1257">
        <v>1009.859863800856</v>
      </c>
      <c r="K1257">
        <v>-3.923370215491313</v>
      </c>
      <c r="L1257">
        <v>-2.6031504842097819</v>
      </c>
      <c r="M1257">
        <v>-5.9561301582122752</v>
      </c>
      <c r="N1257">
        <f>SQRT(ssa_urop_maneuver_10004[[#This Row],[x-pos]]^2+ssa_urop_maneuver_10004[[#This Row],[y-pos]]^2+ssa_urop_maneuver_10004[[#This Row],[z-pos]]^2)-6378</f>
        <v>543.10284662274898</v>
      </c>
      <c r="O1257">
        <f>SQRT(ssa_urop_maneuver_10004[[#This Row],[x-vel]]^2+ssa_urop_maneuver_10004[[#This Row],[y-vel]]^2+ssa_urop_maneuver_10004[[#This Row],[z-vel]]^2)</f>
        <v>7.5924115242004468</v>
      </c>
    </row>
    <row r="1258" spans="1:15" x14ac:dyDescent="0.35">
      <c r="A1258">
        <v>10004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-5970.5226645914854</v>
      </c>
      <c r="I1258">
        <v>2424.4208441023452</v>
      </c>
      <c r="J1258">
        <v>-2522.1347120076989</v>
      </c>
      <c r="K1258">
        <v>0.1070041424157752</v>
      </c>
      <c r="L1258">
        <v>-5.3484399760725756</v>
      </c>
      <c r="M1258">
        <v>-5.3877563984740684</v>
      </c>
      <c r="N1258">
        <f>SQRT(ssa_urop_maneuver_10004[[#This Row],[x-pos]]^2+ssa_urop_maneuver_10004[[#This Row],[y-pos]]^2+ssa_urop_maneuver_10004[[#This Row],[z-pos]]^2)-6378</f>
        <v>541.97982823885832</v>
      </c>
      <c r="O1258">
        <f>SQRT(ssa_urop_maneuver_10004[[#This Row],[x-vel]]^2+ssa_urop_maneuver_10004[[#This Row],[y-vel]]^2+ssa_urop_maneuver_10004[[#This Row],[z-vel]]^2)</f>
        <v>7.5924422337903641</v>
      </c>
    </row>
    <row r="1259" spans="1:15" x14ac:dyDescent="0.35">
      <c r="A1259">
        <v>10004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-4664.3460036017341</v>
      </c>
      <c r="I1259">
        <v>-1064.2798275827031</v>
      </c>
      <c r="J1259">
        <v>-4998.0437735715577</v>
      </c>
      <c r="K1259">
        <v>4.0872949155443354</v>
      </c>
      <c r="L1259">
        <v>-5.8579214213453454</v>
      </c>
      <c r="M1259">
        <v>-2.5656486969447618</v>
      </c>
      <c r="N1259">
        <f>SQRT(ssa_urop_maneuver_10004[[#This Row],[x-pos]]^2+ssa_urop_maneuver_10004[[#This Row],[y-pos]]^2+ssa_urop_maneuver_10004[[#This Row],[z-pos]]^2)-6378</f>
        <v>540.76121536596747</v>
      </c>
      <c r="O1259">
        <f>SQRT(ssa_urop_maneuver_10004[[#This Row],[x-vel]]^2+ssa_urop_maneuver_10004[[#This Row],[y-vel]]^2+ssa_urop_maneuver_10004[[#This Row],[z-vel]]^2)</f>
        <v>7.5897151686624982</v>
      </c>
    </row>
    <row r="1260" spans="1:15" x14ac:dyDescent="0.35">
      <c r="A1260">
        <v>10004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-1412.805350520546</v>
      </c>
      <c r="I1260">
        <v>-4109.5770081755982</v>
      </c>
      <c r="J1260">
        <v>-5384.3896161600351</v>
      </c>
      <c r="K1260">
        <v>6.3577561519331427</v>
      </c>
      <c r="L1260">
        <v>-3.9251813301711871</v>
      </c>
      <c r="M1260">
        <v>1.324122646439484</v>
      </c>
      <c r="N1260">
        <f>SQRT(ssa_urop_maneuver_10004[[#This Row],[x-pos]]^2+ssa_urop_maneuver_10004[[#This Row],[y-pos]]^2+ssa_urop_maneuver_10004[[#This Row],[z-pos]]^2)-6378</f>
        <v>541.26973626530889</v>
      </c>
      <c r="O1260">
        <f>SQRT(ssa_urop_maneuver_10004[[#This Row],[x-vel]]^2+ssa_urop_maneuver_10004[[#This Row],[y-vel]]^2+ssa_urop_maneuver_10004[[#This Row],[z-vel]]^2)</f>
        <v>7.5882417294773941</v>
      </c>
    </row>
    <row r="1261" spans="1:15" x14ac:dyDescent="0.35">
      <c r="A1261">
        <v>10004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2427.358938905445</v>
      </c>
      <c r="I1261">
        <v>-5442.3068381753992</v>
      </c>
      <c r="J1261">
        <v>-3521.0639199939128</v>
      </c>
      <c r="K1261">
        <v>5.9782860669637987</v>
      </c>
      <c r="L1261">
        <v>-0.35521837684805679</v>
      </c>
      <c r="M1261">
        <v>4.6618165981258466</v>
      </c>
      <c r="N1261">
        <f>SQRT(ssa_urop_maneuver_10004[[#This Row],[x-pos]]^2+ssa_urop_maneuver_10004[[#This Row],[y-pos]]^2+ssa_urop_maneuver_10004[[#This Row],[z-pos]]^2)-6378</f>
        <v>543.60864740399666</v>
      </c>
      <c r="O1261">
        <f>SQRT(ssa_urop_maneuver_10004[[#This Row],[x-vel]]^2+ssa_urop_maneuver_10004[[#This Row],[y-vel]]^2+ssa_urop_maneuver_10004[[#This Row],[z-vel]]^2)</f>
        <v>7.5893753621932349</v>
      </c>
    </row>
    <row r="1262" spans="1:15" x14ac:dyDescent="0.35">
      <c r="A1262">
        <v>10004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5254.5334892177934</v>
      </c>
      <c r="I1262">
        <v>-4504.6303098354456</v>
      </c>
      <c r="J1262">
        <v>-185.19412088109181</v>
      </c>
      <c r="K1262">
        <v>3.102789643654067</v>
      </c>
      <c r="L1262">
        <v>3.3678348448082245</v>
      </c>
      <c r="M1262">
        <v>6.0528384374791599</v>
      </c>
      <c r="N1262">
        <f>SQRT(ssa_urop_maneuver_10004[[#This Row],[x-pos]]^2+ssa_urop_maneuver_10004[[#This Row],[y-pos]]^2+ssa_urop_maneuver_10004[[#This Row],[z-pos]]^2)-6378</f>
        <v>545.591068225247</v>
      </c>
      <c r="O1262">
        <f>SQRT(ssa_urop_maneuver_10004[[#This Row],[x-vel]]^2+ssa_urop_maneuver_10004[[#This Row],[y-vel]]^2+ssa_urop_maneuver_10004[[#This Row],[z-vel]]^2)</f>
        <v>7.5898925068077565</v>
      </c>
    </row>
    <row r="1263" spans="1:15" x14ac:dyDescent="0.35">
      <c r="A1263">
        <v>10004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5888.0885374217014</v>
      </c>
      <c r="I1263">
        <v>-1686.3457981354061</v>
      </c>
      <c r="J1263">
        <v>3228.2436435083632</v>
      </c>
      <c r="K1263">
        <v>-1.0665973400461599</v>
      </c>
      <c r="L1263">
        <v>5.6846662240487964</v>
      </c>
      <c r="M1263">
        <v>4.9111696839601588</v>
      </c>
      <c r="N1263">
        <f>SQRT(ssa_urop_maneuver_10004[[#This Row],[x-pos]]^2+ssa_urop_maneuver_10004[[#This Row],[y-pos]]^2+ssa_urop_maneuver_10004[[#This Row],[z-pos]]^2)-6378</f>
        <v>545.50386706456084</v>
      </c>
      <c r="O1263">
        <f>SQRT(ssa_urop_maneuver_10004[[#This Row],[x-vel]]^2+ssa_urop_maneuver_10004[[#This Row],[y-vel]]^2+ssa_urop_maneuver_10004[[#This Row],[z-vel]]^2)</f>
        <v>7.5876641747829137</v>
      </c>
    </row>
    <row r="1264" spans="1:15" x14ac:dyDescent="0.35">
      <c r="A1264">
        <v>10004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4066.5154573835512</v>
      </c>
      <c r="I1264">
        <v>1835.5263161061739</v>
      </c>
      <c r="J1264">
        <v>5292.4902483090109</v>
      </c>
      <c r="K1264">
        <v>-4.783976714994747</v>
      </c>
      <c r="L1264">
        <v>5.6293664153707574</v>
      </c>
      <c r="M1264">
        <v>1.720596398586886</v>
      </c>
      <c r="N1264">
        <f>SQRT(ssa_urop_maneuver_10004[[#This Row],[x-pos]]^2+ssa_urop_maneuver_10004[[#This Row],[y-pos]]^2+ssa_urop_maneuver_10004[[#This Row],[z-pos]]^2)-6378</f>
        <v>544.14979978789688</v>
      </c>
      <c r="O1264">
        <f>SQRT(ssa_urop_maneuver_10004[[#This Row],[x-vel]]^2+ssa_urop_maneuver_10004[[#This Row],[y-vel]]^2+ssa_urop_maneuver_10004[[#This Row],[z-vel]]^2)</f>
        <v>7.5852917817936509</v>
      </c>
    </row>
    <row r="1265" spans="1:15" x14ac:dyDescent="0.35">
      <c r="A1265">
        <v>10004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551.98776925808227</v>
      </c>
      <c r="I1265">
        <v>4593.519969980186</v>
      </c>
      <c r="J1265">
        <v>5147.8327889324264</v>
      </c>
      <c r="K1265">
        <v>-6.5069566764094837</v>
      </c>
      <c r="L1265">
        <v>3.230727066931093</v>
      </c>
      <c r="M1265">
        <v>-2.1856286706962971</v>
      </c>
      <c r="N1265">
        <f>SQRT(ssa_urop_maneuver_10004[[#This Row],[x-pos]]^2+ssa_urop_maneuver_10004[[#This Row],[y-pos]]^2+ssa_urop_maneuver_10004[[#This Row],[z-pos]]^2)-6378</f>
        <v>543.36537359682279</v>
      </c>
      <c r="O1265">
        <f>SQRT(ssa_urop_maneuver_10004[[#This Row],[x-vel]]^2+ssa_urop_maneuver_10004[[#This Row],[y-vel]]^2+ssa_urop_maneuver_10004[[#This Row],[z-vel]]^2)</f>
        <v>7.5865048115611708</v>
      </c>
    </row>
    <row r="1266" spans="1:15" x14ac:dyDescent="0.35">
      <c r="A1266">
        <v>10004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-3191.977063329341</v>
      </c>
      <c r="I1266">
        <v>5438.1175866216036</v>
      </c>
      <c r="J1266">
        <v>2853.664869552646</v>
      </c>
      <c r="K1266">
        <v>-5.5196105670179927</v>
      </c>
      <c r="L1266">
        <v>-0.51926063005759293</v>
      </c>
      <c r="M1266">
        <v>-5.1846919786285293</v>
      </c>
      <c r="N1266">
        <f>SQRT(ssa_urop_maneuver_10004[[#This Row],[x-pos]]^2+ssa_urop_maneuver_10004[[#This Row],[y-pos]]^2+ssa_urop_maneuver_10004[[#This Row],[z-pos]]^2)-6378</f>
        <v>543.36140123189216</v>
      </c>
      <c r="O1266">
        <f>SQRT(ssa_urop_maneuver_10004[[#This Row],[x-vel]]^2+ssa_urop_maneuver_10004[[#This Row],[y-vel]]^2+ssa_urop_maneuver_10004[[#This Row],[z-vel]]^2)</f>
        <v>7.5905706851803645</v>
      </c>
    </row>
    <row r="1267" spans="1:15" x14ac:dyDescent="0.35">
      <c r="A1267">
        <v>10004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-5602.9886100384956</v>
      </c>
      <c r="I1267">
        <v>4012.6693563205299</v>
      </c>
      <c r="J1267">
        <v>-634.36626494951906</v>
      </c>
      <c r="K1267">
        <v>-2.224069540748927</v>
      </c>
      <c r="L1267">
        <v>-4.0602465431821484</v>
      </c>
      <c r="M1267">
        <v>-6.0182745601252519</v>
      </c>
      <c r="N1267">
        <f>SQRT(ssa_urop_maneuver_10004[[#This Row],[x-pos]]^2+ssa_urop_maneuver_10004[[#This Row],[y-pos]]^2+ssa_urop_maneuver_10004[[#This Row],[z-pos]]^2)-6378</f>
        <v>542.79600085719449</v>
      </c>
      <c r="O1267">
        <f>SQRT(ssa_urop_maneuver_10004[[#This Row],[x-vel]]^2+ssa_urop_maneuver_10004[[#This Row],[y-vel]]^2+ssa_urop_maneuver_10004[[#This Row],[z-vel]]^2)</f>
        <v>7.5928727102830136</v>
      </c>
    </row>
    <row r="1268" spans="1:15" x14ac:dyDescent="0.35">
      <c r="A1268">
        <v>10004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-5672.3737037181209</v>
      </c>
      <c r="I1268">
        <v>910.18984472348734</v>
      </c>
      <c r="J1268">
        <v>-3856.5865640108441</v>
      </c>
      <c r="K1268">
        <v>2.0001396327317158</v>
      </c>
      <c r="L1268">
        <v>-5.904849046813033</v>
      </c>
      <c r="M1268">
        <v>-4.3312393108754019</v>
      </c>
      <c r="N1268">
        <f>SQRT(ssa_urop_maneuver_10004[[#This Row],[x-pos]]^2+ssa_urop_maneuver_10004[[#This Row],[y-pos]]^2+ssa_urop_maneuver_10004[[#This Row],[z-pos]]^2)-6378</f>
        <v>541.35899587379117</v>
      </c>
      <c r="O1268">
        <f>SQRT(ssa_urop_maneuver_10004[[#This Row],[x-vel]]^2+ssa_urop_maneuver_10004[[#This Row],[y-vel]]^2+ssa_urop_maneuver_10004[[#This Row],[z-vel]]^2)</f>
        <v>7.5912735943414242</v>
      </c>
    </row>
    <row r="1269" spans="1:15" x14ac:dyDescent="0.35">
      <c r="A1269">
        <v>10004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-3373.8049851547171</v>
      </c>
      <c r="I1269">
        <v>-2572.7230659268821</v>
      </c>
      <c r="J1269">
        <v>-5465.0498366240217</v>
      </c>
      <c r="K1269">
        <v>5.382596274711954</v>
      </c>
      <c r="L1269">
        <v>-5.2836770617684294</v>
      </c>
      <c r="M1269">
        <v>-0.83626924362007271</v>
      </c>
      <c r="N1269">
        <f>SQRT(ssa_urop_maneuver_10004[[#This Row],[x-pos]]^2+ssa_urop_maneuver_10004[[#This Row],[y-pos]]^2+ssa_urop_maneuver_10004[[#This Row],[z-pos]]^2)-6378</f>
        <v>540.68728651550555</v>
      </c>
      <c r="O1269">
        <f>SQRT(ssa_urop_maneuver_10004[[#This Row],[x-vel]]^2+ssa_urop_maneuver_10004[[#This Row],[y-vel]]^2+ssa_urop_maneuver_10004[[#This Row],[z-vel]]^2)</f>
        <v>7.5887371938568124</v>
      </c>
    </row>
    <row r="1270" spans="1:15" x14ac:dyDescent="0.35">
      <c r="A1270">
        <v>10004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331.04359231211163</v>
      </c>
      <c r="I1270">
        <v>-4983.5870317830713</v>
      </c>
      <c r="J1270">
        <v>-4789.8215479724249</v>
      </c>
      <c r="K1270">
        <v>6.5191077334371483</v>
      </c>
      <c r="L1270">
        <v>-2.4609283604741572</v>
      </c>
      <c r="M1270">
        <v>3.0054016372356869</v>
      </c>
      <c r="N1270">
        <f>SQRT(ssa_urop_maneuver_10004[[#This Row],[x-pos]]^2+ssa_urop_maneuver_10004[[#This Row],[y-pos]]^2+ssa_urop_maneuver_10004[[#This Row],[z-pos]]^2)-6378</f>
        <v>542.12427813173508</v>
      </c>
      <c r="O1270">
        <f>SQRT(ssa_urop_maneuver_10004[[#This Row],[x-vel]]^2+ssa_urop_maneuver_10004[[#This Row],[y-vel]]^2+ssa_urop_maneuver_10004[[#This Row],[z-vel]]^2)</f>
        <v>7.5886344645558603</v>
      </c>
    </row>
    <row r="1271" spans="1:15" x14ac:dyDescent="0.35">
      <c r="A1271">
        <v>10004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3897.5588584729803</v>
      </c>
      <c r="I1271">
        <v>-5316.7822702771173</v>
      </c>
      <c r="J1271">
        <v>-2112.676508380513</v>
      </c>
      <c r="K1271">
        <v>4.9372113266374926</v>
      </c>
      <c r="L1271">
        <v>1.3916876238599141</v>
      </c>
      <c r="M1271">
        <v>5.5942702690868797</v>
      </c>
      <c r="N1271">
        <f>SQRT(ssa_urop_maneuver_10004[[#This Row],[x-pos]]^2+ssa_urop_maneuver_10004[[#This Row],[y-pos]]^2+ssa_urop_maneuver_10004[[#This Row],[z-pos]]^2)-6378</f>
        <v>544.61083651660829</v>
      </c>
      <c r="O1271">
        <f>SQRT(ssa_urop_maneuver_10004[[#This Row],[x-vel]]^2+ssa_urop_maneuver_10004[[#This Row],[y-vel]]^2+ssa_urop_maneuver_10004[[#This Row],[z-vel]]^2)</f>
        <v>7.5900401823621326</v>
      </c>
    </row>
    <row r="1272" spans="1:15" x14ac:dyDescent="0.35">
      <c r="A1272">
        <v>10004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5836.9849979645551</v>
      </c>
      <c r="I1272">
        <v>-3430.7189214527239</v>
      </c>
      <c r="J1272">
        <v>1448.475781465999</v>
      </c>
      <c r="K1272">
        <v>1.2927302108056651</v>
      </c>
      <c r="L1272">
        <v>4.666630229086044</v>
      </c>
      <c r="M1272">
        <v>5.8436591539027747</v>
      </c>
      <c r="N1272">
        <f>SQRT(ssa_urop_maneuver_10004[[#This Row],[x-pos]]^2+ssa_urop_maneuver_10004[[#This Row],[y-pos]]^2+ssa_urop_maneuver_10004[[#This Row],[z-pos]]^2)-6378</f>
        <v>545.74958198016793</v>
      </c>
      <c r="O1272">
        <f>SQRT(ssa_urop_maneuver_10004[[#This Row],[x-vel]]^2+ssa_urop_maneuver_10004[[#This Row],[y-vel]]^2+ssa_urop_maneuver_10004[[#This Row],[z-vel]]^2)</f>
        <v>7.5892648787574295</v>
      </c>
    </row>
    <row r="1273" spans="1:15" x14ac:dyDescent="0.35">
      <c r="A1273">
        <v>10004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5340.4615583860304</v>
      </c>
      <c r="I1273">
        <v>-112.6280271565484</v>
      </c>
      <c r="J1273">
        <v>4403.8094388528534</v>
      </c>
      <c r="K1273">
        <v>-2.8862123128991368</v>
      </c>
      <c r="L1273">
        <v>5.9918020486513894</v>
      </c>
      <c r="M1273">
        <v>3.649764944518771</v>
      </c>
      <c r="N1273">
        <f>SQRT(ssa_urop_maneuver_10004[[#This Row],[x-pos]]^2+ssa_urop_maneuver_10004[[#This Row],[y-pos]]^2+ssa_urop_maneuver_10004[[#This Row],[z-pos]]^2)-6378</f>
        <v>544.91501484956916</v>
      </c>
      <c r="O1273">
        <f>SQRT(ssa_urop_maneuver_10004[[#This Row],[x-vel]]^2+ssa_urop_maneuver_10004[[#This Row],[y-vel]]^2+ssa_urop_maneuver_10004[[#This Row],[z-vel]]^2)</f>
        <v>7.5863494156011351</v>
      </c>
    </row>
    <row r="1274" spans="1:15" x14ac:dyDescent="0.35">
      <c r="A1274">
        <v>10004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2618.93575133797</v>
      </c>
      <c r="I1274">
        <v>3252.8483371959378</v>
      </c>
      <c r="J1274">
        <v>5519.9862178858539</v>
      </c>
      <c r="K1274">
        <v>-5.8563563160884948</v>
      </c>
      <c r="L1274">
        <v>4.8202666138945176</v>
      </c>
      <c r="M1274">
        <v>-6.3655481455836244E-2</v>
      </c>
      <c r="N1274">
        <f>SQRT(ssa_urop_maneuver_10004[[#This Row],[x-pos]]^2+ssa_urop_maneuver_10004[[#This Row],[y-pos]]^2+ssa_urop_maneuver_10004[[#This Row],[z-pos]]^2)-6378</f>
        <v>543.71182729274915</v>
      </c>
      <c r="O1274">
        <f>SQRT(ssa_urop_maneuver_10004[[#This Row],[x-vel]]^2+ssa_urop_maneuver_10004[[#This Row],[y-vel]]^2+ssa_urop_maneuver_10004[[#This Row],[z-vel]]^2)</f>
        <v>7.5852443302991297</v>
      </c>
    </row>
    <row r="1275" spans="1:15" x14ac:dyDescent="0.35">
      <c r="A1275">
        <v>10004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-1192.55911573667</v>
      </c>
      <c r="I1275">
        <v>5264.3343146881907</v>
      </c>
      <c r="J1275">
        <v>4332.5245330773168</v>
      </c>
      <c r="K1275">
        <v>-6.3883734591123282</v>
      </c>
      <c r="L1275">
        <v>1.6407221417938951</v>
      </c>
      <c r="M1275">
        <v>-3.7518228498301811</v>
      </c>
      <c r="N1275">
        <f>SQRT(ssa_urop_maneuver_10004[[#This Row],[x-pos]]^2+ssa_urop_maneuver_10004[[#This Row],[y-pos]]^2+ssa_urop_maneuver_10004[[#This Row],[z-pos]]^2)-6378</f>
        <v>543.4291769147676</v>
      </c>
      <c r="O1275">
        <f>SQRT(ssa_urop_maneuver_10004[[#This Row],[x-vel]]^2+ssa_urop_maneuver_10004[[#This Row],[y-vel]]^2+ssa_urop_maneuver_10004[[#This Row],[z-vel]]^2)</f>
        <v>7.5881130260540681</v>
      </c>
    </row>
    <row r="1276" spans="1:15" x14ac:dyDescent="0.35">
      <c r="A1276">
        <v>10004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-4506.279163753049</v>
      </c>
      <c r="I1276">
        <v>5081.1083235942688</v>
      </c>
      <c r="J1276">
        <v>1334.581201148633</v>
      </c>
      <c r="K1276">
        <v>-4.2552214077425754</v>
      </c>
      <c r="L1276">
        <v>-2.2309254047291041</v>
      </c>
      <c r="M1276">
        <v>-5.8782072820723794</v>
      </c>
      <c r="N1276">
        <f>SQRT(ssa_urop_maneuver_10004[[#This Row],[x-pos]]^2+ssa_urop_maneuver_10004[[#This Row],[y-pos]]^2+ssa_urop_maneuver_10004[[#This Row],[z-pos]]^2)-6378</f>
        <v>543.36696615872006</v>
      </c>
      <c r="O1276">
        <f>SQRT(ssa_urop_maneuver_10004[[#This Row],[x-vel]]^2+ssa_urop_maneuver_10004[[#This Row],[y-vel]]^2+ssa_urop_maneuver_10004[[#This Row],[z-vel]]^2)</f>
        <v>7.5919205897707576</v>
      </c>
    </row>
    <row r="1277" spans="1:15" x14ac:dyDescent="0.35">
      <c r="A1277">
        <v>10004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-5937.2637464772151</v>
      </c>
      <c r="I1277">
        <v>2775.3346817423512</v>
      </c>
      <c r="J1277">
        <v>-2221.9999616108598</v>
      </c>
      <c r="K1277">
        <v>-0.34122760073700809</v>
      </c>
      <c r="L1277">
        <v>-5.1754038572050813</v>
      </c>
      <c r="M1277">
        <v>-5.5446373009007877</v>
      </c>
      <c r="N1277">
        <f>SQRT(ssa_urop_maneuver_10004[[#This Row],[x-pos]]^2+ssa_urop_maneuver_10004[[#This Row],[y-pos]]^2+ssa_urop_maneuver_10004[[#This Row],[z-pos]]^2)-6378</f>
        <v>542.32276850677226</v>
      </c>
      <c r="O1277">
        <f>SQRT(ssa_urop_maneuver_10004[[#This Row],[x-vel]]^2+ssa_urop_maneuver_10004[[#This Row],[y-vel]]^2+ssa_urop_maneuver_10004[[#This Row],[z-vel]]^2)</f>
        <v>7.5923806647993048</v>
      </c>
    </row>
    <row r="1278" spans="1:15" x14ac:dyDescent="0.35">
      <c r="A1278">
        <v>10004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-4887.8765143475257</v>
      </c>
      <c r="I1278">
        <v>-690.1793376331035</v>
      </c>
      <c r="J1278">
        <v>-4848.1170636374054</v>
      </c>
      <c r="K1278">
        <v>3.7106646746594181</v>
      </c>
      <c r="L1278">
        <v>-5.9563400076254416</v>
      </c>
      <c r="M1278">
        <v>-2.8911099683414889</v>
      </c>
      <c r="N1278">
        <f>SQRT(ssa_urop_maneuver_10004[[#This Row],[x-pos]]^2+ssa_urop_maneuver_10004[[#This Row],[y-pos]]^2+ssa_urop_maneuver_10004[[#This Row],[z-pos]]^2)-6378</f>
        <v>540.95392384845763</v>
      </c>
      <c r="O1278">
        <f>SQRT(ssa_urop_maneuver_10004[[#This Row],[x-vel]]^2+ssa_urop_maneuver_10004[[#This Row],[y-vel]]^2+ssa_urop_maneuver_10004[[#This Row],[z-vel]]^2)</f>
        <v>7.589831056304762</v>
      </c>
    </row>
    <row r="1279" spans="1:15" x14ac:dyDescent="0.35">
      <c r="A1279">
        <v>10004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-1799.734137089145</v>
      </c>
      <c r="I1279">
        <v>-3868.3172297231081</v>
      </c>
      <c r="J1279">
        <v>-5447.1771536152692</v>
      </c>
      <c r="K1279">
        <v>6.2093723780584478</v>
      </c>
      <c r="L1279">
        <v>-4.2534807942865784</v>
      </c>
      <c r="M1279">
        <v>0.96624857740361669</v>
      </c>
      <c r="N1279">
        <f>SQRT(ssa_urop_maneuver_10004[[#This Row],[x-pos]]^2+ssa_urop_maneuver_10004[[#This Row],[y-pos]]^2+ssa_urop_maneuver_10004[[#This Row],[z-pos]]^2)-6378</f>
        <v>541.15168910501779</v>
      </c>
      <c r="O1279">
        <f>SQRT(ssa_urop_maneuver_10004[[#This Row],[x-vel]]^2+ssa_urop_maneuver_10004[[#This Row],[y-vel]]^2+ssa_urop_maneuver_10004[[#This Row],[z-vel]]^2)</f>
        <v>7.58828310687566</v>
      </c>
    </row>
    <row r="1280" spans="1:15" x14ac:dyDescent="0.35">
      <c r="A1280">
        <v>10004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2038.28204715936</v>
      </c>
      <c r="I1280">
        <v>-5434.473802841092</v>
      </c>
      <c r="J1280">
        <v>-3770.3643702264271</v>
      </c>
      <c r="K1280">
        <v>6.1198771443157183</v>
      </c>
      <c r="L1280">
        <v>-0.77689007849087433</v>
      </c>
      <c r="M1280">
        <v>4.4205394923301284</v>
      </c>
      <c r="N1280">
        <f>SQRT(ssa_urop_maneuver_10004[[#This Row],[x-pos]]^2+ssa_urop_maneuver_10004[[#This Row],[y-pos]]^2+ssa_urop_maneuver_10004[[#This Row],[z-pos]]^2)-6378</f>
        <v>543.25326092111663</v>
      </c>
      <c r="O1280">
        <f>SQRT(ssa_urop_maneuver_10004[[#This Row],[x-vel]]^2+ssa_urop_maneuver_10004[[#This Row],[y-vel]]^2+ssa_urop_maneuver_10004[[#This Row],[z-vel]]^2)</f>
        <v>7.5893098407447948</v>
      </c>
    </row>
    <row r="1281" spans="1:15" x14ac:dyDescent="0.35">
      <c r="A1281">
        <v>10004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5025.6782306650821</v>
      </c>
      <c r="I1281">
        <v>-4733.6623806756843</v>
      </c>
      <c r="J1281">
        <v>-516.89901052729897</v>
      </c>
      <c r="K1281">
        <v>3.4758092451981382</v>
      </c>
      <c r="L1281">
        <v>3.028839927110921</v>
      </c>
      <c r="M1281">
        <v>6.0295967739737986</v>
      </c>
      <c r="N1281">
        <f>SQRT(ssa_urop_maneuver_10004[[#This Row],[x-pos]]^2+ssa_urop_maneuver_10004[[#This Row],[y-pos]]^2+ssa_urop_maneuver_10004[[#This Row],[z-pos]]^2)-6378</f>
        <v>545.30743210852961</v>
      </c>
      <c r="O1281">
        <f>SQRT(ssa_urop_maneuver_10004[[#This Row],[x-vel]]^2+ssa_urop_maneuver_10004[[#This Row],[y-vel]]^2+ssa_urop_maneuver_10004[[#This Row],[z-vel]]^2)</f>
        <v>7.5902014775486286</v>
      </c>
    </row>
    <row r="1282" spans="1:15" x14ac:dyDescent="0.35">
      <c r="A1282">
        <v>10004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5914.789403978717</v>
      </c>
      <c r="I1282">
        <v>-2056.4545758179479</v>
      </c>
      <c r="J1282">
        <v>2952.9625761499842</v>
      </c>
      <c r="K1282">
        <v>-0.61886737647058943</v>
      </c>
      <c r="L1282">
        <v>5.5704167258476271</v>
      </c>
      <c r="M1282">
        <v>5.1154551505564374</v>
      </c>
      <c r="N1282">
        <f>SQRT(ssa_urop_maneuver_10004[[#This Row],[x-pos]]^2+ssa_urop_maneuver_10004[[#This Row],[y-pos]]^2+ssa_urop_maneuver_10004[[#This Row],[z-pos]]^2)-6378</f>
        <v>545.41874307511625</v>
      </c>
      <c r="O1282">
        <f>SQRT(ssa_urop_maneuver_10004[[#This Row],[x-vel]]^2+ssa_urop_maneuver_10004[[#This Row],[y-vel]]^2+ssa_urop_maneuver_10004[[#This Row],[z-vel]]^2)</f>
        <v>7.5881763768785042</v>
      </c>
    </row>
    <row r="1283" spans="1:15" x14ac:dyDescent="0.35">
      <c r="A1283">
        <v>10004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4337.0556086692059</v>
      </c>
      <c r="I1283">
        <v>1478.8543318650791</v>
      </c>
      <c r="J1283">
        <v>5188.4044934606236</v>
      </c>
      <c r="K1283">
        <v>-4.4481980321938117</v>
      </c>
      <c r="L1283">
        <v>5.7865900422016301</v>
      </c>
      <c r="M1283">
        <v>2.066183042471585</v>
      </c>
      <c r="N1283">
        <f>SQRT(ssa_urop_maneuver_10004[[#This Row],[x-pos]]^2+ssa_urop_maneuver_10004[[#This Row],[y-pos]]^2+ssa_urop_maneuver_10004[[#This Row],[z-pos]]^2)-6378</f>
        <v>544.18193023901404</v>
      </c>
      <c r="O1283">
        <f>SQRT(ssa_urop_maneuver_10004[[#This Row],[x-vel]]^2+ssa_urop_maneuver_10004[[#This Row],[y-vel]]^2+ssa_urop_maneuver_10004[[#This Row],[z-vel]]^2)</f>
        <v>7.5855258496110274</v>
      </c>
    </row>
    <row r="1284" spans="1:15" x14ac:dyDescent="0.35">
      <c r="A1284">
        <v>10004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953.47362734955095</v>
      </c>
      <c r="I1284">
        <v>4398.7363206964619</v>
      </c>
      <c r="J1284">
        <v>5258.1389574125642</v>
      </c>
      <c r="K1284">
        <v>-6.4219446325372598</v>
      </c>
      <c r="L1284">
        <v>3.593725845375928</v>
      </c>
      <c r="M1284">
        <v>-1.842320085705857</v>
      </c>
      <c r="N1284">
        <f>SQRT(ssa_urop_maneuver_10004[[#This Row],[x-pos]]^2+ssa_urop_maneuver_10004[[#This Row],[y-pos]]^2+ssa_urop_maneuver_10004[[#This Row],[z-pos]]^2)-6378</f>
        <v>543.4173745357275</v>
      </c>
      <c r="O1284">
        <f>SQRT(ssa_urop_maneuver_10004[[#This Row],[x-vel]]^2+ssa_urop_maneuver_10004[[#This Row],[y-vel]]^2+ssa_urop_maneuver_10004[[#This Row],[z-vel]]^2)</f>
        <v>7.5861967818724736</v>
      </c>
    </row>
    <row r="1285" spans="1:15" x14ac:dyDescent="0.35">
      <c r="A1285">
        <v>10004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-2826.729083317462</v>
      </c>
      <c r="I1285">
        <v>5486.6604011456566</v>
      </c>
      <c r="J1285">
        <v>3132.5931108255431</v>
      </c>
      <c r="K1285">
        <v>-5.7213256663531196</v>
      </c>
      <c r="L1285">
        <v>-0.1004450943284749</v>
      </c>
      <c r="M1285">
        <v>-4.9864482908080552</v>
      </c>
      <c r="N1285">
        <f>SQRT(ssa_urop_maneuver_10004[[#This Row],[x-pos]]^2+ssa_urop_maneuver_10004[[#This Row],[y-pos]]^2+ssa_urop_maneuver_10004[[#This Row],[z-pos]]^2)-6378</f>
        <v>543.48678146279872</v>
      </c>
      <c r="O1285">
        <f>SQRT(ssa_urop_maneuver_10004[[#This Row],[x-vel]]^2+ssa_urop_maneuver_10004[[#This Row],[y-vel]]^2+ssa_urop_maneuver_10004[[#This Row],[z-vel]]^2)</f>
        <v>7.5900147005357113</v>
      </c>
    </row>
    <row r="1286" spans="1:15" x14ac:dyDescent="0.35">
      <c r="A1286">
        <v>10004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-5426.7041482290779</v>
      </c>
      <c r="I1286">
        <v>4284.9280344647923</v>
      </c>
      <c r="J1286">
        <v>-303.23870747107878</v>
      </c>
      <c r="K1286">
        <v>-2.629335285371341</v>
      </c>
      <c r="L1286">
        <v>-3.7606695791886091</v>
      </c>
      <c r="M1286">
        <v>-6.049056942226402</v>
      </c>
      <c r="N1286">
        <f>SQRT(ssa_urop_maneuver_10004[[#This Row],[x-pos]]^2+ssa_urop_maneuver_10004[[#This Row],[y-pos]]^2+ssa_urop_maneuver_10004[[#This Row],[z-pos]]^2)-6378</f>
        <v>543.1039499965409</v>
      </c>
      <c r="O1286">
        <f>SQRT(ssa_urop_maneuver_10004[[#This Row],[x-vel]]^2+ssa_urop_maneuver_10004[[#This Row],[y-vel]]^2+ssa_urop_maneuver_10004[[#This Row],[z-vel]]^2)</f>
        <v>7.5925706856789184</v>
      </c>
    </row>
    <row r="1287" spans="1:15" x14ac:dyDescent="0.35">
      <c r="A1287">
        <v>10004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-5758.9224466148917</v>
      </c>
      <c r="I1287">
        <v>1292.633179296246</v>
      </c>
      <c r="J1287">
        <v>-3612.0012879895039</v>
      </c>
      <c r="K1287">
        <v>1.561289306646906</v>
      </c>
      <c r="L1287">
        <v>-5.850510916928128</v>
      </c>
      <c r="M1287">
        <v>-4.5783007796664599</v>
      </c>
      <c r="N1287">
        <f>SQRT(ssa_urop_maneuver_10004[[#This Row],[x-pos]]^2+ssa_urop_maneuver_10004[[#This Row],[y-pos]]^2+ssa_urop_maneuver_10004[[#This Row],[z-pos]]^2)-6378</f>
        <v>541.72843302251295</v>
      </c>
      <c r="O1287">
        <f>SQRT(ssa_urop_maneuver_10004[[#This Row],[x-vel]]^2+ssa_urop_maneuver_10004[[#This Row],[y-vel]]^2+ssa_urop_maneuver_10004[[#This Row],[z-vel]]^2)</f>
        <v>7.5912410261590102</v>
      </c>
    </row>
    <row r="1288" spans="1:15" x14ac:dyDescent="0.35">
      <c r="A1288">
        <v>10004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-3686.9492978394692</v>
      </c>
      <c r="I1288">
        <v>-2239.7552467957471</v>
      </c>
      <c r="J1288">
        <v>-5409.2923255234291</v>
      </c>
      <c r="K1288">
        <v>5.0934292675289079</v>
      </c>
      <c r="L1288">
        <v>-5.4968409591077911</v>
      </c>
      <c r="M1288">
        <v>-1.195729992611819</v>
      </c>
      <c r="N1288">
        <f>SQRT(ssa_urop_maneuver_10004[[#This Row],[x-pos]]^2+ssa_urop_maneuver_10004[[#This Row],[y-pos]]^2+ssa_urop_maneuver_10004[[#This Row],[z-pos]]^2)-6378</f>
        <v>540.85410695692462</v>
      </c>
      <c r="O1288">
        <f>SQRT(ssa_urop_maneuver_10004[[#This Row],[x-vel]]^2+ssa_urop_maneuver_10004[[#This Row],[y-vel]]^2+ssa_urop_maneuver_10004[[#This Row],[z-vel]]^2)</f>
        <v>7.5886792295020999</v>
      </c>
    </row>
    <row r="1289" spans="1:15" x14ac:dyDescent="0.35">
      <c r="A1289">
        <v>10004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-78.146493422047911</v>
      </c>
      <c r="I1289">
        <v>-4838.9256495668524</v>
      </c>
      <c r="J1289">
        <v>-4946.2027477777829</v>
      </c>
      <c r="K1289">
        <v>6.4997398796864649</v>
      </c>
      <c r="L1289">
        <v>-2.8527680727898028</v>
      </c>
      <c r="M1289">
        <v>2.683375838735</v>
      </c>
      <c r="N1289">
        <f>SQRT(ssa_urop_maneuver_10004[[#This Row],[x-pos]]^2+ssa_urop_maneuver_10004[[#This Row],[y-pos]]^2+ssa_urop_maneuver_10004[[#This Row],[z-pos]]^2)-6378</f>
        <v>541.98771231529281</v>
      </c>
      <c r="O1289">
        <f>SQRT(ssa_urop_maneuver_10004[[#This Row],[x-vel]]^2+ssa_urop_maneuver_10004[[#This Row],[y-vel]]^2+ssa_urop_maneuver_10004[[#This Row],[z-vel]]^2)</f>
        <v>7.5885051276665969</v>
      </c>
    </row>
    <row r="1290" spans="1:15" x14ac:dyDescent="0.35">
      <c r="A1290">
        <v>10004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3562.8984967867959</v>
      </c>
      <c r="I1290">
        <v>-5420.9454323999917</v>
      </c>
      <c r="J1290">
        <v>-2416.0526159240312</v>
      </c>
      <c r="K1290">
        <v>5.1961252881889131</v>
      </c>
      <c r="L1290">
        <v>0.98420708412984981</v>
      </c>
      <c r="M1290">
        <v>5.4442142894679533</v>
      </c>
      <c r="N1290">
        <f>SQRT(ssa_urop_maneuver_10004[[#This Row],[x-pos]]^2+ssa_urop_maneuver_10004[[#This Row],[y-pos]]^2+ssa_urop_maneuver_10004[[#This Row],[z-pos]]^2)-6378</f>
        <v>544.29769096773907</v>
      </c>
      <c r="O1290">
        <f>SQRT(ssa_urop_maneuver_10004[[#This Row],[x-vel]]^2+ssa_urop_maneuver_10004[[#This Row],[y-vel]]^2+ssa_urop_maneuver_10004[[#This Row],[z-vel]]^2)</f>
        <v>7.589983585269124</v>
      </c>
    </row>
    <row r="1291" spans="1:15" x14ac:dyDescent="0.35">
      <c r="A1291">
        <v>10004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5716.5859301075889</v>
      </c>
      <c r="I1291">
        <v>-3740.340830414887</v>
      </c>
      <c r="J1291">
        <v>1124.9395748319309</v>
      </c>
      <c r="K1291">
        <v>1.7218326723963231</v>
      </c>
      <c r="L1291">
        <v>4.4143609789848348</v>
      </c>
      <c r="M1291">
        <v>5.9289653477810544</v>
      </c>
      <c r="N1291">
        <f>SQRT(ssa_urop_maneuver_10004[[#This Row],[x-pos]]^2+ssa_urop_maneuver_10004[[#This Row],[y-pos]]^2+ssa_urop_maneuver_10004[[#This Row],[z-pos]]^2)-6378</f>
        <v>545.51018421983827</v>
      </c>
      <c r="O1291">
        <f>SQRT(ssa_urop_maneuver_10004[[#This Row],[x-vel]]^2+ssa_urop_maneuver_10004[[#This Row],[y-vel]]^2+ssa_urop_maneuver_10004[[#This Row],[z-vel]]^2)</f>
        <v>7.5897246787814332</v>
      </c>
    </row>
    <row r="1292" spans="1:15" x14ac:dyDescent="0.35">
      <c r="A1292">
        <v>10004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5484.1154500524199</v>
      </c>
      <c r="I1292">
        <v>-498.16189609840012</v>
      </c>
      <c r="J1292">
        <v>4195.342090409591</v>
      </c>
      <c r="K1292">
        <v>-2.4671585205787352</v>
      </c>
      <c r="L1292">
        <v>5.9999970774232603</v>
      </c>
      <c r="M1292">
        <v>3.9338356027907428</v>
      </c>
      <c r="N1292">
        <f>SQRT(ssa_urop_maneuver_10004[[#This Row],[x-pos]]^2+ssa_urop_maneuver_10004[[#This Row],[y-pos]]^2+ssa_urop_maneuver_10004[[#This Row],[z-pos]]^2)-6378</f>
        <v>544.75832308122153</v>
      </c>
      <c r="O1292">
        <f>SQRT(ssa_urop_maneuver_10004[[#This Row],[x-vel]]^2+ssa_urop_maneuver_10004[[#This Row],[y-vel]]^2+ssa_urop_maneuver_10004[[#This Row],[z-vel]]^2)</f>
        <v>7.5869558219707542</v>
      </c>
    </row>
    <row r="1293" spans="1:15" x14ac:dyDescent="0.35">
      <c r="A1293">
        <v>10004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2966.150253971894</v>
      </c>
      <c r="I1293">
        <v>2952.106893286978</v>
      </c>
      <c r="J1293">
        <v>5513.1638622409628</v>
      </c>
      <c r="K1293">
        <v>-5.6212254837045226</v>
      </c>
      <c r="L1293">
        <v>5.0843848270156178</v>
      </c>
      <c r="M1293">
        <v>0.30012327430927493</v>
      </c>
      <c r="N1293">
        <f>SQRT(ssa_urop_maneuver_10004[[#This Row],[x-pos]]^2+ssa_urop_maneuver_10004[[#This Row],[y-pos]]^2+ssa_urop_maneuver_10004[[#This Row],[z-pos]]^2)-6378</f>
        <v>543.55749889067283</v>
      </c>
      <c r="O1293">
        <f>SQRT(ssa_urop_maneuver_10004[[#This Row],[x-vel]]^2+ssa_urop_maneuver_10004[[#This Row],[y-vel]]^2+ssa_urop_maneuver_10004[[#This Row],[z-vel]]^2)</f>
        <v>7.5854610267021938</v>
      </c>
    </row>
    <row r="1294" spans="1:15" x14ac:dyDescent="0.35">
      <c r="A1294">
        <v>10004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-786.47938265511834</v>
      </c>
      <c r="I1294">
        <v>5173.5155257479119</v>
      </c>
      <c r="J1294">
        <v>4530.0123253143383</v>
      </c>
      <c r="K1294">
        <v>-6.4344568362085077</v>
      </c>
      <c r="L1294">
        <v>2.051206637397156</v>
      </c>
      <c r="M1294">
        <v>-3.459161523718755</v>
      </c>
      <c r="N1294">
        <f>SQRT(ssa_urop_maneuver_10004[[#This Row],[x-pos]]^2+ssa_urop_maneuver_10004[[#This Row],[y-pos]]^2+ssa_urop_maneuver_10004[[#This Row],[z-pos]]^2)-6378</f>
        <v>543.33111344892131</v>
      </c>
      <c r="O1294">
        <f>SQRT(ssa_urop_maneuver_10004[[#This Row],[x-vel]]^2+ssa_urop_maneuver_10004[[#This Row],[y-vel]]^2+ssa_urop_maneuver_10004[[#This Row],[z-vel]]^2)</f>
        <v>7.5878509403854792</v>
      </c>
    </row>
    <row r="1295" spans="1:15" x14ac:dyDescent="0.35">
      <c r="A1295">
        <v>10004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-4210.6883062208399</v>
      </c>
      <c r="I1295">
        <v>5238.3972372168491</v>
      </c>
      <c r="J1295">
        <v>1654.0884555396331</v>
      </c>
      <c r="K1295">
        <v>-4.5642374100462506</v>
      </c>
      <c r="L1295">
        <v>-1.844446599949475</v>
      </c>
      <c r="M1295">
        <v>-5.7791312452629153</v>
      </c>
      <c r="N1295">
        <f>SQRT(ssa_urop_maneuver_10004[[#This Row],[x-pos]]^2+ssa_urop_maneuver_10004[[#This Row],[y-pos]]^2+ssa_urop_maneuver_10004[[#This Row],[z-pos]]^2)-6378</f>
        <v>543.46734773599383</v>
      </c>
      <c r="O1295">
        <f>SQRT(ssa_urop_maneuver_10004[[#This Row],[x-vel]]^2+ssa_urop_maneuver_10004[[#This Row],[y-vel]]^2+ssa_urop_maneuver_10004[[#This Row],[z-vel]]^2)</f>
        <v>7.5916140803721692</v>
      </c>
    </row>
    <row r="1296" spans="1:15" x14ac:dyDescent="0.35">
      <c r="A1296">
        <v>10004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-5875.8268034772746</v>
      </c>
      <c r="I1296">
        <v>3115.3460737607561</v>
      </c>
      <c r="J1296">
        <v>-1914.196136869931</v>
      </c>
      <c r="K1296">
        <v>-0.7841811214175648</v>
      </c>
      <c r="L1296">
        <v>-4.9751172760374738</v>
      </c>
      <c r="M1296">
        <v>-5.6813127755105342</v>
      </c>
      <c r="N1296">
        <f>SQRT(ssa_urop_maneuver_10004[[#This Row],[x-pos]]^2+ssa_urop_maneuver_10004[[#This Row],[y-pos]]^2+ssa_urop_maneuver_10004[[#This Row],[z-pos]]^2)-6378</f>
        <v>542.61186848144825</v>
      </c>
      <c r="O1296">
        <f>SQRT(ssa_urop_maneuver_10004[[#This Row],[x-vel]]^2+ssa_urop_maneuver_10004[[#This Row],[y-vel]]^2+ssa_urop_maneuver_10004[[#This Row],[z-vel]]^2)</f>
        <v>7.5923676672493574</v>
      </c>
    </row>
    <row r="1297" spans="1:15" x14ac:dyDescent="0.35">
      <c r="A1297">
        <v>10004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-5086.1237050667969</v>
      </c>
      <c r="I1297">
        <v>-309.50640912672469</v>
      </c>
      <c r="J1297">
        <v>-4680.8688719611237</v>
      </c>
      <c r="K1297">
        <v>3.319435584031007</v>
      </c>
      <c r="L1297">
        <v>-6.0258726275067076</v>
      </c>
      <c r="M1297">
        <v>-3.205773536661539</v>
      </c>
      <c r="N1297">
        <f>SQRT(ssa_urop_maneuver_10004[[#This Row],[x-pos]]^2+ssa_urop_maneuver_10004[[#This Row],[y-pos]]^2+ssa_urop_maneuver_10004[[#This Row],[z-pos]]^2)-6378</f>
        <v>541.17494771071142</v>
      </c>
      <c r="O1297">
        <f>SQRT(ssa_urop_maneuver_10004[[#This Row],[x-vel]]^2+ssa_urop_maneuver_10004[[#This Row],[y-vel]]^2+ssa_urop_maneuver_10004[[#This Row],[z-vel]]^2)</f>
        <v>7.5899128774858342</v>
      </c>
    </row>
    <row r="1298" spans="1:15" x14ac:dyDescent="0.35">
      <c r="A1298">
        <v>10004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-2174.7915531422782</v>
      </c>
      <c r="I1298">
        <v>-3605.7431255058118</v>
      </c>
      <c r="J1298">
        <v>-5490.2639493586457</v>
      </c>
      <c r="K1298">
        <v>6.032485168775592</v>
      </c>
      <c r="L1298">
        <v>-4.5633283970413956</v>
      </c>
      <c r="M1298">
        <v>0.6051937203647213</v>
      </c>
      <c r="N1298">
        <f>SQRT(ssa_urop_maneuver_10004[[#This Row],[x-pos]]^2+ssa_urop_maneuver_10004[[#This Row],[y-pos]]^2+ssa_urop_maneuver_10004[[#This Row],[z-pos]]^2)-6378</f>
        <v>541.11121607238056</v>
      </c>
      <c r="O1298">
        <f>SQRT(ssa_urop_maneuver_10004[[#This Row],[x-vel]]^2+ssa_urop_maneuver_10004[[#This Row],[y-vel]]^2+ssa_urop_maneuver_10004[[#This Row],[z-vel]]^2)</f>
        <v>7.58822132056721</v>
      </c>
    </row>
    <row r="1299" spans="1:15" x14ac:dyDescent="0.35">
      <c r="A1299">
        <v>10004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1642.7274937003831</v>
      </c>
      <c r="I1299">
        <v>-5399.5226322622893</v>
      </c>
      <c r="J1299">
        <v>-4005.8777129183291</v>
      </c>
      <c r="K1299">
        <v>6.2310133564823866</v>
      </c>
      <c r="L1299">
        <v>-1.198325127182615</v>
      </c>
      <c r="M1299">
        <v>4.163513636015777</v>
      </c>
      <c r="N1299">
        <f>SQRT(ssa_urop_maneuver_10004[[#This Row],[x-pos]]^2+ssa_urop_maneuver_10004[[#This Row],[y-pos]]^2+ssa_urop_maneuver_10004[[#This Row],[z-pos]]^2)-6378</f>
        <v>543.01542591313773</v>
      </c>
      <c r="O1299">
        <f>SQRT(ssa_urop_maneuver_10004[[#This Row],[x-vel]]^2+ssa_urop_maneuver_10004[[#This Row],[y-vel]]^2+ssa_urop_maneuver_10004[[#This Row],[z-vel]]^2)</f>
        <v>7.5892263345079147</v>
      </c>
    </row>
    <row r="1300" spans="1:15" x14ac:dyDescent="0.35">
      <c r="A1300">
        <v>10004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4774.6656026885494</v>
      </c>
      <c r="I1300">
        <v>-4941.1356503988218</v>
      </c>
      <c r="J1300">
        <v>-846.54429078713315</v>
      </c>
      <c r="K1300">
        <v>3.829030141837412</v>
      </c>
      <c r="L1300">
        <v>2.671610902021289</v>
      </c>
      <c r="M1300">
        <v>5.9843643758666731</v>
      </c>
      <c r="N1300">
        <f>SQRT(ssa_urop_maneuver_10004[[#This Row],[x-pos]]^2+ssa_urop_maneuver_10004[[#This Row],[y-pos]]^2+ssa_urop_maneuver_10004[[#This Row],[z-pos]]^2)-6378</f>
        <v>545.06943265800965</v>
      </c>
      <c r="O1300">
        <f>SQRT(ssa_urop_maneuver_10004[[#This Row],[x-vel]]^2+ssa_urop_maneuver_10004[[#This Row],[y-vel]]^2+ssa_urop_maneuver_10004[[#This Row],[z-vel]]^2)</f>
        <v>7.5902301428903032</v>
      </c>
    </row>
    <row r="1301" spans="1:15" x14ac:dyDescent="0.35">
      <c r="A1301">
        <v>10004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5913.0895430837454</v>
      </c>
      <c r="I1301">
        <v>-2419.7474919982519</v>
      </c>
      <c r="J1301">
        <v>2667.0786881483141</v>
      </c>
      <c r="K1301">
        <v>-0.1714563395029485</v>
      </c>
      <c r="L1301">
        <v>5.4271868301321202</v>
      </c>
      <c r="M1301">
        <v>5.3011351800052022</v>
      </c>
      <c r="N1301">
        <f>SQRT(ssa_urop_maneuver_10004[[#This Row],[x-pos]]^2+ssa_urop_maneuver_10004[[#This Row],[y-pos]]^2+ssa_urop_maneuver_10004[[#This Row],[z-pos]]^2)-6378</f>
        <v>545.37450946668832</v>
      </c>
      <c r="O1301">
        <f>SQRT(ssa_urop_maneuver_10004[[#This Row],[x-vel]]^2+ssa_urop_maneuver_10004[[#This Row],[y-vel]]^2+ssa_urop_maneuver_10004[[#This Row],[z-vel]]^2)</f>
        <v>7.5885300527970552</v>
      </c>
    </row>
    <row r="1302" spans="1:15" x14ac:dyDescent="0.35">
      <c r="A1302">
        <v>10004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4584.966506597033</v>
      </c>
      <c r="I1302">
        <v>1111.488416759172</v>
      </c>
      <c r="J1302">
        <v>5065.6073591658323</v>
      </c>
      <c r="K1302">
        <v>-4.0936316521776499</v>
      </c>
      <c r="L1302">
        <v>5.9165229212174228</v>
      </c>
      <c r="M1302">
        <v>2.404257285845262</v>
      </c>
      <c r="N1302">
        <f>SQRT(ssa_urop_maneuver_10004[[#This Row],[x-pos]]^2+ssa_urop_maneuver_10004[[#This Row],[y-pos]]^2+ssa_urop_maneuver_10004[[#This Row],[z-pos]]^2)-6378</f>
        <v>544.26135626512223</v>
      </c>
      <c r="O1302">
        <f>SQRT(ssa_urop_maneuver_10004[[#This Row],[x-vel]]^2+ssa_urop_maneuver_10004[[#This Row],[y-vel]]^2+ssa_urop_maneuver_10004[[#This Row],[z-vel]]^2)</f>
        <v>7.585744306100878</v>
      </c>
    </row>
    <row r="1303" spans="1:15" x14ac:dyDescent="0.35">
      <c r="A1303">
        <v>10004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1347.526646006055</v>
      </c>
      <c r="I1303">
        <v>4180.2852313069961</v>
      </c>
      <c r="J1303">
        <v>5349.4340308699257</v>
      </c>
      <c r="K1303">
        <v>-6.3069196877207023</v>
      </c>
      <c r="L1303">
        <v>3.9423095688995899</v>
      </c>
      <c r="M1303">
        <v>-1.4924522549229211</v>
      </c>
      <c r="N1303">
        <f>SQRT(ssa_urop_maneuver_10004[[#This Row],[x-pos]]^2+ssa_urop_maneuver_10004[[#This Row],[y-pos]]^2+ssa_urop_maneuver_10004[[#This Row],[z-pos]]^2)-6378</f>
        <v>543.492406078979</v>
      </c>
      <c r="O1303">
        <f>SQRT(ssa_urop_maneuver_10004[[#This Row],[x-vel]]^2+ssa_urop_maneuver_10004[[#This Row],[y-vel]]^2+ssa_urop_maneuver_10004[[#This Row],[z-vel]]^2)</f>
        <v>7.5859379392149515</v>
      </c>
    </row>
    <row r="1304" spans="1:15" x14ac:dyDescent="0.35">
      <c r="A1304">
        <v>10004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-2450.6192270403999</v>
      </c>
      <c r="I1304">
        <v>5508.3636198783024</v>
      </c>
      <c r="J1304">
        <v>3400.1567236846431</v>
      </c>
      <c r="K1304">
        <v>-5.8942406288033764</v>
      </c>
      <c r="L1304">
        <v>0.32261533910376478</v>
      </c>
      <c r="M1304">
        <v>-4.7701655075459746</v>
      </c>
      <c r="N1304">
        <f>SQRT(ssa_urop_maneuver_10004[[#This Row],[x-pos]]^2+ssa_urop_maneuver_10004[[#This Row],[y-pos]]^2+ssa_urop_maneuver_10004[[#This Row],[z-pos]]^2)-6378</f>
        <v>543.60892497956502</v>
      </c>
      <c r="O1304">
        <f>SQRT(ssa_urop_maneuver_10004[[#This Row],[x-vel]]^2+ssa_urop_maneuver_10004[[#This Row],[y-vel]]^2+ssa_urop_maneuver_10004[[#This Row],[z-vel]]^2)</f>
        <v>7.5895080352182784</v>
      </c>
    </row>
    <row r="1305" spans="1:15" x14ac:dyDescent="0.35">
      <c r="A1305">
        <v>10004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-5225.7508707432135</v>
      </c>
      <c r="I1305">
        <v>4538.2802619367158</v>
      </c>
      <c r="J1305">
        <v>29.02797989060981</v>
      </c>
      <c r="K1305">
        <v>-3.019082916677323</v>
      </c>
      <c r="L1305">
        <v>-3.4398330461072222</v>
      </c>
      <c r="M1305">
        <v>-6.057724928804352</v>
      </c>
      <c r="N1305">
        <f>SQRT(ssa_urop_maneuver_10004[[#This Row],[x-pos]]^2+ssa_urop_maneuver_10004[[#This Row],[y-pos]]^2+ssa_urop_maneuver_10004[[#This Row],[z-pos]]^2)-6378</f>
        <v>543.36565444814278</v>
      </c>
      <c r="O1305">
        <f>SQRT(ssa_urop_maneuver_10004[[#This Row],[x-vel]]^2+ssa_urop_maneuver_10004[[#This Row],[y-vel]]^2+ssa_urop_maneuver_10004[[#This Row],[z-vel]]^2)</f>
        <v>7.5923214075750129</v>
      </c>
    </row>
    <row r="1306" spans="1:15" x14ac:dyDescent="0.35">
      <c r="A1306">
        <v>10004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-5817.2870050499751</v>
      </c>
      <c r="I1306">
        <v>1671.9472824121499</v>
      </c>
      <c r="J1306">
        <v>-3354.163722708116</v>
      </c>
      <c r="K1306">
        <v>1.1182594883296819</v>
      </c>
      <c r="L1306">
        <v>-5.7667646860922819</v>
      </c>
      <c r="M1306">
        <v>-4.8085739097552702</v>
      </c>
      <c r="N1306">
        <f>SQRT(ssa_urop_maneuver_10004[[#This Row],[x-pos]]^2+ssa_urop_maneuver_10004[[#This Row],[y-pos]]^2+ssa_urop_maneuver_10004[[#This Row],[z-pos]]^2)-6378</f>
        <v>542.01807028130861</v>
      </c>
      <c r="O1306">
        <f>SQRT(ssa_urop_maneuver_10004[[#This Row],[x-vel]]^2+ssa_urop_maneuver_10004[[#This Row],[y-vel]]^2+ssa_urop_maneuver_10004[[#This Row],[z-vel]]^2)</f>
        <v>7.5913412697348459</v>
      </c>
    </row>
    <row r="1307" spans="1:15" x14ac:dyDescent="0.35">
      <c r="A1307">
        <v>10004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-3980.0546743422369</v>
      </c>
      <c r="I1307">
        <v>-1892.870370663054</v>
      </c>
      <c r="J1307">
        <v>-5333.6447545424462</v>
      </c>
      <c r="K1307">
        <v>4.7822829966095917</v>
      </c>
      <c r="L1307">
        <v>-5.6846131816386301</v>
      </c>
      <c r="M1307">
        <v>-1.550629125569303</v>
      </c>
      <c r="N1307">
        <f>SQRT(ssa_urop_maneuver_10004[[#This Row],[x-pos]]^2+ssa_urop_maneuver_10004[[#This Row],[y-pos]]^2+ssa_urop_maneuver_10004[[#This Row],[z-pos]]^2)-6378</f>
        <v>540.9276494660453</v>
      </c>
      <c r="O1307">
        <f>SQRT(ssa_urop_maneuver_10004[[#This Row],[x-vel]]^2+ssa_urop_maneuver_10004[[#This Row],[y-vel]]^2+ssa_urop_maneuver_10004[[#This Row],[z-vel]]^2)</f>
        <v>7.5887751560831411</v>
      </c>
    </row>
    <row r="1308" spans="1:15" x14ac:dyDescent="0.35">
      <c r="A1308">
        <v>10004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-483.71128217755529</v>
      </c>
      <c r="I1308">
        <v>-4669.0297042994289</v>
      </c>
      <c r="J1308">
        <v>-5084.252610488069</v>
      </c>
      <c r="K1308">
        <v>6.4495844143857024</v>
      </c>
      <c r="L1308">
        <v>-3.2336756012243009</v>
      </c>
      <c r="M1308">
        <v>2.3517298464610259</v>
      </c>
      <c r="N1308">
        <f>SQRT(ssa_urop_maneuver_10004[[#This Row],[x-pos]]^2+ssa_urop_maneuver_10004[[#This Row],[y-pos]]^2+ssa_urop_maneuver_10004[[#This Row],[z-pos]]^2)-6378</f>
        <v>541.78609433781639</v>
      </c>
      <c r="O1308">
        <f>SQRT(ssa_urop_maneuver_10004[[#This Row],[x-vel]]^2+ssa_urop_maneuver_10004[[#This Row],[y-vel]]^2+ssa_urop_maneuver_10004[[#This Row],[z-vel]]^2)</f>
        <v>7.5884405699047219</v>
      </c>
    </row>
    <row r="1309" spans="1:15" x14ac:dyDescent="0.35">
      <c r="A1309">
        <v>10004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3213.9609011343618</v>
      </c>
      <c r="I1309">
        <v>-5499.0421086611559</v>
      </c>
      <c r="J1309">
        <v>-2710.271891231082</v>
      </c>
      <c r="K1309">
        <v>5.4282911153360178</v>
      </c>
      <c r="L1309">
        <v>0.56849755717572104</v>
      </c>
      <c r="M1309">
        <v>5.2743361980117767</v>
      </c>
      <c r="N1309">
        <f>SQRT(ssa_urop_maneuver_10004[[#This Row],[x-pos]]^2+ssa_urop_maneuver_10004[[#This Row],[y-pos]]^2+ssa_urop_maneuver_10004[[#This Row],[z-pos]]^2)-6378</f>
        <v>544.03600909777379</v>
      </c>
      <c r="O1309">
        <f>SQRT(ssa_urop_maneuver_10004[[#This Row],[x-vel]]^2+ssa_urop_maneuver_10004[[#This Row],[y-vel]]^2+ssa_urop_maneuver_10004[[#This Row],[z-vel]]^2)</f>
        <v>7.5900037045450803</v>
      </c>
    </row>
    <row r="1310" spans="1:15" x14ac:dyDescent="0.35">
      <c r="A1310">
        <v>10004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5569.9548930072378</v>
      </c>
      <c r="I1310">
        <v>-4034.0069985780842</v>
      </c>
      <c r="J1310">
        <v>797.55316113077401</v>
      </c>
      <c r="K1310">
        <v>2.1394444076504509</v>
      </c>
      <c r="L1310">
        <v>4.1376725228310036</v>
      </c>
      <c r="M1310">
        <v>5.9923727088826686</v>
      </c>
      <c r="N1310">
        <f>SQRT(ssa_urop_maneuver_10004[[#This Row],[x-pos]]^2+ssa_urop_maneuver_10004[[#This Row],[y-pos]]^2+ssa_urop_maneuver_10004[[#This Row],[z-pos]]^2)-6378</f>
        <v>545.4168601595793</v>
      </c>
      <c r="O1310">
        <f>SQRT(ssa_urop_maneuver_10004[[#This Row],[x-vel]]^2+ssa_urop_maneuver_10004[[#This Row],[y-vel]]^2+ssa_urop_maneuver_10004[[#This Row],[z-vel]]^2)</f>
        <v>7.5898673876280132</v>
      </c>
    </row>
    <row r="1311" spans="1:15" x14ac:dyDescent="0.35">
      <c r="A1311">
        <v>10004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5600.7878882956002</v>
      </c>
      <c r="I1311">
        <v>-884.80570283457462</v>
      </c>
      <c r="J1311">
        <v>3971.7721611400698</v>
      </c>
      <c r="K1311">
        <v>-2.0390205415994389</v>
      </c>
      <c r="L1311">
        <v>5.9779393333849304</v>
      </c>
      <c r="M1311">
        <v>4.2037076431798557</v>
      </c>
      <c r="N1311">
        <f>SQRT(ssa_urop_maneuver_10004[[#This Row],[x-pos]]^2+ssa_urop_maneuver_10004[[#This Row],[y-pos]]^2+ssa_urop_maneuver_10004[[#This Row],[z-pos]]^2)-6378</f>
        <v>544.90980740429222</v>
      </c>
      <c r="O1311">
        <f>SQRT(ssa_urop_maneuver_10004[[#This Row],[x-vel]]^2+ssa_urop_maneuver_10004[[#This Row],[y-vel]]^2+ssa_urop_maneuver_10004[[#This Row],[z-vel]]^2)</f>
        <v>7.5871286658408446</v>
      </c>
    </row>
    <row r="1312" spans="1:15" x14ac:dyDescent="0.35">
      <c r="A1312">
        <v>10004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3297.2126725440298</v>
      </c>
      <c r="I1312">
        <v>2633.697201002803</v>
      </c>
      <c r="J1312">
        <v>5486.6579729824498</v>
      </c>
      <c r="K1312">
        <v>-5.3604527261322756</v>
      </c>
      <c r="L1312">
        <v>5.3255872781086619</v>
      </c>
      <c r="M1312">
        <v>0.66334961738282738</v>
      </c>
      <c r="N1312">
        <f>SQRT(ssa_urop_maneuver_10004[[#This Row],[x-pos]]^2+ssa_urop_maneuver_10004[[#This Row],[y-pos]]^2+ssa_urop_maneuver_10004[[#This Row],[z-pos]]^2)-6378</f>
        <v>543.80526069946791</v>
      </c>
      <c r="O1312">
        <f>SQRT(ssa_urop_maneuver_10004[[#This Row],[x-vel]]^2+ssa_urop_maneuver_10004[[#This Row],[y-vel]]^2+ssa_urop_maneuver_10004[[#This Row],[z-vel]]^2)</f>
        <v>7.5852729681095665</v>
      </c>
    </row>
    <row r="1313" spans="1:15" x14ac:dyDescent="0.35">
      <c r="A1313">
        <v>10004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-378.80805604508441</v>
      </c>
      <c r="I1313">
        <v>5056.0578634683488</v>
      </c>
      <c r="J1313">
        <v>4711.773096821018</v>
      </c>
      <c r="K1313">
        <v>-6.4492357158543108</v>
      </c>
      <c r="L1313">
        <v>2.4557993445470121</v>
      </c>
      <c r="M1313">
        <v>-3.153243836523552</v>
      </c>
      <c r="N1313">
        <f>SQRT(ssa_urop_maneuver_10004[[#This Row],[x-pos]]^2+ssa_urop_maneuver_10004[[#This Row],[y-pos]]^2+ssa_urop_maneuver_10004[[#This Row],[z-pos]]^2)-6378</f>
        <v>543.56213422888413</v>
      </c>
      <c r="O1313">
        <f>SQRT(ssa_urop_maneuver_10004[[#This Row],[x-vel]]^2+ssa_urop_maneuver_10004[[#This Row],[y-vel]]^2+ssa_urop_maneuver_10004[[#This Row],[z-vel]]^2)</f>
        <v>7.587261589789966</v>
      </c>
    </row>
    <row r="1314" spans="1:15" x14ac:dyDescent="0.35">
      <c r="A1314">
        <v>10004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-3896.392152636412</v>
      </c>
      <c r="I1314">
        <v>5371.464274447907</v>
      </c>
      <c r="J1314">
        <v>1968.690508521433</v>
      </c>
      <c r="K1314">
        <v>-4.849641693543191</v>
      </c>
      <c r="L1314">
        <v>-1.4443100946923699</v>
      </c>
      <c r="M1314">
        <v>-5.6585797259991102</v>
      </c>
      <c r="N1314">
        <f>SQRT(ssa_urop_maneuver_10004[[#This Row],[x-pos]]^2+ssa_urop_maneuver_10004[[#This Row],[y-pos]]^2+ssa_urop_maneuver_10004[[#This Row],[z-pos]]^2)-6378</f>
        <v>543.72251517923632</v>
      </c>
      <c r="O1314">
        <f>SQRT(ssa_urop_maneuver_10004[[#This Row],[x-vel]]^2+ssa_urop_maneuver_10004[[#This Row],[y-vel]]^2+ssa_urop_maneuver_10004[[#This Row],[z-vel]]^2)</f>
        <v>7.591085608848771</v>
      </c>
    </row>
    <row r="1315" spans="1:15" x14ac:dyDescent="0.35">
      <c r="A1315">
        <v>10004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-5786.5078952719423</v>
      </c>
      <c r="I1315">
        <v>3443.9388283720832</v>
      </c>
      <c r="J1315">
        <v>-1598.2655720953501</v>
      </c>
      <c r="K1315">
        <v>-1.221288405863481</v>
      </c>
      <c r="L1315">
        <v>-4.7474208906981206</v>
      </c>
      <c r="M1315">
        <v>-5.7976719454845593</v>
      </c>
      <c r="N1315">
        <f>SQRT(ssa_urop_maneuver_10004[[#This Row],[x-pos]]^2+ssa_urop_maneuver_10004[[#This Row],[y-pos]]^2+ssa_urop_maneuver_10004[[#This Row],[z-pos]]^2)-6378</f>
        <v>542.89886608370216</v>
      </c>
      <c r="O1315">
        <f>SQRT(ssa_urop_maneuver_10004[[#This Row],[x-vel]]^2+ssa_urop_maneuver_10004[[#This Row],[y-vel]]^2+ssa_urop_maneuver_10004[[#This Row],[z-vel]]^2)</f>
        <v>7.5922691253137371</v>
      </c>
    </row>
    <row r="1316" spans="1:15" x14ac:dyDescent="0.35">
      <c r="A1316">
        <v>10004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-5259.0942695842859</v>
      </c>
      <c r="I1316">
        <v>77.392068097598994</v>
      </c>
      <c r="J1316">
        <v>-4495.8994226380219</v>
      </c>
      <c r="K1316">
        <v>2.914117679298633</v>
      </c>
      <c r="L1316">
        <v>-6.0661828998899461</v>
      </c>
      <c r="M1316">
        <v>-3.5098671474006982</v>
      </c>
      <c r="N1316">
        <f>SQRT(ssa_urop_maneuver_10004[[#This Row],[x-pos]]^2+ssa_urop_maneuver_10004[[#This Row],[y-pos]]^2+ssa_urop_maneuver_10004[[#This Row],[z-pos]]^2)-6378</f>
        <v>541.33332677763065</v>
      </c>
      <c r="O1316">
        <f>SQRT(ssa_urop_maneuver_10004[[#This Row],[x-vel]]^2+ssa_urop_maneuver_10004[[#This Row],[y-vel]]^2+ssa_urop_maneuver_10004[[#This Row],[z-vel]]^2)</f>
        <v>7.5901135838747997</v>
      </c>
    </row>
    <row r="1317" spans="1:15" x14ac:dyDescent="0.35">
      <c r="A1317">
        <v>10004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-2537.6313078178209</v>
      </c>
      <c r="I1317">
        <v>-3321.9332506625751</v>
      </c>
      <c r="J1317">
        <v>-5513.3571976756966</v>
      </c>
      <c r="K1317">
        <v>5.8277148148277744</v>
      </c>
      <c r="L1317">
        <v>-4.8541121426142428</v>
      </c>
      <c r="M1317">
        <v>0.2408803288690701</v>
      </c>
      <c r="N1317">
        <f>SQRT(ssa_urop_maneuver_10004[[#This Row],[x-pos]]^2+ssa_urop_maneuver_10004[[#This Row],[y-pos]]^2+ssa_urop_maneuver_10004[[#This Row],[z-pos]]^2)-6378</f>
        <v>540.9537334366687</v>
      </c>
      <c r="O1317">
        <f>SQRT(ssa_urop_maneuver_10004[[#This Row],[x-vel]]^2+ssa_urop_maneuver_10004[[#This Row],[y-vel]]^2+ssa_urop_maneuver_10004[[#This Row],[z-vel]]^2)</f>
        <v>7.5883257698173594</v>
      </c>
    </row>
    <row r="1318" spans="1:15" x14ac:dyDescent="0.35">
      <c r="A1318">
        <v>10004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1241.2818842889139</v>
      </c>
      <c r="I1318">
        <v>-5337.0560647512666</v>
      </c>
      <c r="J1318">
        <v>-4227.3330809248282</v>
      </c>
      <c r="K1318">
        <v>6.3118476995955071</v>
      </c>
      <c r="L1318">
        <v>-1.6187171283868711</v>
      </c>
      <c r="M1318">
        <v>3.8906257788117098</v>
      </c>
      <c r="N1318">
        <f>SQRT(ssa_urop_maneuver_10004[[#This Row],[x-pos]]^2+ssa_urop_maneuver_10004[[#This Row],[y-pos]]^2+ssa_urop_maneuver_10004[[#This Row],[z-pos]]^2)-6378</f>
        <v>542.64253748476131</v>
      </c>
      <c r="O1318">
        <f>SQRT(ssa_urop_maneuver_10004[[#This Row],[x-vel]]^2+ssa_urop_maneuver_10004[[#This Row],[y-vel]]^2+ssa_urop_maneuver_10004[[#This Row],[z-vel]]^2)</f>
        <v>7.5892447236451899</v>
      </c>
    </row>
    <row r="1319" spans="1:15" x14ac:dyDescent="0.35">
      <c r="A1319">
        <v>10004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4502.1053495915548</v>
      </c>
      <c r="I1319">
        <v>-5126.2212029362854</v>
      </c>
      <c r="J1319">
        <v>-1173.850225797903</v>
      </c>
      <c r="K1319">
        <v>4.1621914894455356</v>
      </c>
      <c r="L1319">
        <v>2.2969278526247399</v>
      </c>
      <c r="M1319">
        <v>5.9173860494170913</v>
      </c>
      <c r="N1319">
        <f>SQRT(ssa_urop_maneuver_10004[[#This Row],[x-pos]]^2+ssa_urop_maneuver_10004[[#This Row],[y-pos]]^2+ssa_urop_maneuver_10004[[#This Row],[z-pos]]^2)-6378</f>
        <v>544.78995440857034</v>
      </c>
      <c r="O1319">
        <f>SQRT(ssa_urop_maneuver_10004[[#This Row],[x-vel]]^2+ssa_urop_maneuver_10004[[#This Row],[y-vel]]^2+ssa_urop_maneuver_10004[[#This Row],[z-vel]]^2)</f>
        <v>7.5904659417464062</v>
      </c>
    </row>
    <row r="1320" spans="1:15" x14ac:dyDescent="0.35">
      <c r="A1320">
        <v>10004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5883.0367199488164</v>
      </c>
      <c r="I1320">
        <v>-2775.0498176690589</v>
      </c>
      <c r="J1320">
        <v>2370.9475321649361</v>
      </c>
      <c r="K1320">
        <v>0.27420297027916007</v>
      </c>
      <c r="L1320">
        <v>5.25509212578147</v>
      </c>
      <c r="M1320">
        <v>5.4681236980271013</v>
      </c>
      <c r="N1320">
        <f>SQRT(ssa_urop_maneuver_10004[[#This Row],[x-pos]]^2+ssa_urop_maneuver_10004[[#This Row],[y-pos]]^2+ssa_urop_maneuver_10004[[#This Row],[z-pos]]^2)-6378</f>
        <v>545.32396606501425</v>
      </c>
      <c r="O1320">
        <f>SQRT(ssa_urop_maneuver_10004[[#This Row],[x-vel]]^2+ssa_urop_maneuver_10004[[#This Row],[y-vel]]^2+ssa_urop_maneuver_10004[[#This Row],[z-vel]]^2)</f>
        <v>7.5889101520762461</v>
      </c>
    </row>
    <row r="1321" spans="1:15" x14ac:dyDescent="0.35">
      <c r="A1321">
        <v>10004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4809.4167553930947</v>
      </c>
      <c r="I1321">
        <v>734.30861360630968</v>
      </c>
      <c r="J1321">
        <v>4924.3223136718098</v>
      </c>
      <c r="K1321">
        <v>-3.7215627411251981</v>
      </c>
      <c r="L1321">
        <v>6.0181390807322561</v>
      </c>
      <c r="M1321">
        <v>2.7345718507638388</v>
      </c>
      <c r="N1321">
        <f>SQRT(ssa_urop_maneuver_10004[[#This Row],[x-pos]]^2+ssa_urop_maneuver_10004[[#This Row],[y-pos]]^2+ssa_urop_maneuver_10004[[#This Row],[z-pos]]^2)-6378</f>
        <v>544.32973181705256</v>
      </c>
      <c r="O1321">
        <f>SQRT(ssa_urop_maneuver_10004[[#This Row],[x-vel]]^2+ssa_urop_maneuver_10004[[#This Row],[y-vel]]^2+ssa_urop_maneuver_10004[[#This Row],[z-vel]]^2)</f>
        <v>7.5859020846671985</v>
      </c>
    </row>
    <row r="1322" spans="1:15" x14ac:dyDescent="0.35">
      <c r="A1322">
        <v>10004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1732.740262859862</v>
      </c>
      <c r="I1322">
        <v>3938.277813706864</v>
      </c>
      <c r="J1322">
        <v>5421.7922265206762</v>
      </c>
      <c r="K1322">
        <v>-6.1624034502961162</v>
      </c>
      <c r="L1322">
        <v>4.2750422254196669</v>
      </c>
      <c r="M1322">
        <v>-1.1363375817963539</v>
      </c>
      <c r="N1322">
        <f>SQRT(ssa_urop_maneuver_10004[[#This Row],[x-pos]]^2+ssa_urop_maneuver_10004[[#This Row],[y-pos]]^2+ssa_urop_maneuver_10004[[#This Row],[z-pos]]^2)-6378</f>
        <v>543.57871471757608</v>
      </c>
      <c r="O1322">
        <f>SQRT(ssa_urop_maneuver_10004[[#This Row],[x-vel]]^2+ssa_urop_maneuver_10004[[#This Row],[y-vel]]^2+ssa_urop_maneuver_10004[[#This Row],[z-vel]]^2)</f>
        <v>7.5856750136784399</v>
      </c>
    </row>
    <row r="1323" spans="1:15" x14ac:dyDescent="0.35">
      <c r="A1323">
        <v>10004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-2065.0219370743321</v>
      </c>
      <c r="I1323">
        <v>5502.5621451802153</v>
      </c>
      <c r="J1323">
        <v>3656.201514402625</v>
      </c>
      <c r="K1323">
        <v>-6.0377605876214453</v>
      </c>
      <c r="L1323">
        <v>0.74885066370807563</v>
      </c>
      <c r="M1323">
        <v>-4.5362637503762802</v>
      </c>
      <c r="N1323">
        <f>SQRT(ssa_urop_maneuver_10004[[#This Row],[x-pos]]^2+ssa_urop_maneuver_10004[[#This Row],[y-pos]]^2+ssa_urop_maneuver_10004[[#This Row],[z-pos]]^2)-6378</f>
        <v>543.72776668431015</v>
      </c>
      <c r="O1323">
        <f>SQRT(ssa_urop_maneuver_10004[[#This Row],[x-vel]]^2+ssa_urop_maneuver_10004[[#This Row],[y-vel]]^2+ssa_urop_maneuver_10004[[#This Row],[z-vel]]^2)</f>
        <v>7.5890064595405873</v>
      </c>
    </row>
    <row r="1324" spans="1:15" x14ac:dyDescent="0.35">
      <c r="A1324">
        <v>10004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-5000.8412773303016</v>
      </c>
      <c r="I1324">
        <v>4771.6550347508783</v>
      </c>
      <c r="J1324">
        <v>362.01387743492961</v>
      </c>
      <c r="K1324">
        <v>-3.3917574242663422</v>
      </c>
      <c r="L1324">
        <v>-3.09796423335098</v>
      </c>
      <c r="M1324">
        <v>-6.0446983967586814</v>
      </c>
      <c r="N1324">
        <f>SQRT(ssa_urop_maneuver_10004[[#This Row],[x-pos]]^2+ssa_urop_maneuver_10004[[#This Row],[y-pos]]^2+ssa_urop_maneuver_10004[[#This Row],[z-pos]]^2)-6378</f>
        <v>543.5720251377461</v>
      </c>
      <c r="O1324">
        <f>SQRT(ssa_urop_maneuver_10004[[#This Row],[x-vel]]^2+ssa_urop_maneuver_10004[[#This Row],[y-vel]]^2+ssa_urop_maneuver_10004[[#This Row],[z-vel]]^2)</f>
        <v>7.5920866383336767</v>
      </c>
    </row>
    <row r="1325" spans="1:15" x14ac:dyDescent="0.35">
      <c r="A1325">
        <v>10004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-5847.158399217692</v>
      </c>
      <c r="I1325">
        <v>2047.198323008058</v>
      </c>
      <c r="J1325">
        <v>-3083.6576204267421</v>
      </c>
      <c r="K1325">
        <v>0.67273346461095151</v>
      </c>
      <c r="L1325">
        <v>-5.6529592625878013</v>
      </c>
      <c r="M1325">
        <v>-5.0221719140909213</v>
      </c>
      <c r="N1325">
        <f>SQRT(ssa_urop_maneuver_10004[[#This Row],[x-pos]]^2+ssa_urop_maneuver_10004[[#This Row],[y-pos]]^2+ssa_urop_maneuver_10004[[#This Row],[z-pos]]^2)-6378</f>
        <v>542.20423392871544</v>
      </c>
      <c r="O1325">
        <f>SQRT(ssa_urop_maneuver_10004[[#This Row],[x-vel]]^2+ssa_urop_maneuver_10004[[#This Row],[y-vel]]^2+ssa_urop_maneuver_10004[[#This Row],[z-vel]]^2)</f>
        <v>7.5914905962905816</v>
      </c>
    </row>
    <row r="1326" spans="1:15" x14ac:dyDescent="0.35">
      <c r="A1326">
        <v>10004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-4251.9408122932873</v>
      </c>
      <c r="I1326">
        <v>-1532.4638948606751</v>
      </c>
      <c r="J1326">
        <v>-5238.6626735461623</v>
      </c>
      <c r="K1326">
        <v>4.4502973248221451</v>
      </c>
      <c r="L1326">
        <v>-5.8459531477774114</v>
      </c>
      <c r="M1326">
        <v>-1.9007136873714661</v>
      </c>
      <c r="N1326">
        <f>SQRT(ssa_urop_maneuver_10004[[#This Row],[x-pos]]^2+ssa_urop_maneuver_10004[[#This Row],[y-pos]]^2+ssa_urop_maneuver_10004[[#This Row],[z-pos]]^2)-6378</f>
        <v>540.88956896283162</v>
      </c>
      <c r="O1326">
        <f>SQRT(ssa_urop_maneuver_10004[[#This Row],[x-vel]]^2+ssa_urop_maneuver_10004[[#This Row],[y-vel]]^2+ssa_urop_maneuver_10004[[#This Row],[z-vel]]^2)</f>
        <v>7.5890069842298207</v>
      </c>
    </row>
    <row r="1327" spans="1:15" x14ac:dyDescent="0.35">
      <c r="A1327">
        <v>10004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-884.05399405340677</v>
      </c>
      <c r="I1327">
        <v>-4473.6497104400478</v>
      </c>
      <c r="J1327">
        <v>-5204.2151909982967</v>
      </c>
      <c r="K1327">
        <v>6.3688252760730411</v>
      </c>
      <c r="L1327">
        <v>-3.602522110690483</v>
      </c>
      <c r="M1327">
        <v>2.0112334878900779</v>
      </c>
      <c r="N1327">
        <f>SQRT(ssa_urop_maneuver_10004[[#This Row],[x-pos]]^2+ssa_urop_maneuver_10004[[#This Row],[y-pos]]^2+ssa_urop_maneuver_10004[[#This Row],[z-pos]]^2)-6378</f>
        <v>541.4616084157542</v>
      </c>
      <c r="O1327">
        <f>SQRT(ssa_urop_maneuver_10004[[#This Row],[x-vel]]^2+ssa_urop_maneuver_10004[[#This Row],[y-vel]]^2+ssa_urop_maneuver_10004[[#This Row],[z-vel]]^2)</f>
        <v>7.5884887229257414</v>
      </c>
    </row>
    <row r="1328" spans="1:15" x14ac:dyDescent="0.35">
      <c r="A1328">
        <v>10004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2852.057380116044</v>
      </c>
      <c r="I1328">
        <v>-5550.1787155708971</v>
      </c>
      <c r="J1328">
        <v>-2995.0871239313119</v>
      </c>
      <c r="K1328">
        <v>5.6326538403315602</v>
      </c>
      <c r="L1328">
        <v>0.14541210743773969</v>
      </c>
      <c r="M1328">
        <v>5.0854005751529883</v>
      </c>
      <c r="N1328">
        <f>SQRT(ssa_urop_maneuver_10004[[#This Row],[x-pos]]^2+ssa_urop_maneuver_10004[[#This Row],[y-pos]]^2+ssa_urop_maneuver_10004[[#This Row],[z-pos]]^2)-6378</f>
        <v>543.65167818994996</v>
      </c>
      <c r="O1328">
        <f>SQRT(ssa_urop_maneuver_10004[[#This Row],[x-vel]]^2+ssa_urop_maneuver_10004[[#This Row],[y-vel]]^2+ssa_urop_maneuver_10004[[#This Row],[z-vel]]^2)</f>
        <v>7.5900746357172082</v>
      </c>
    </row>
    <row r="1329" spans="1:15" x14ac:dyDescent="0.35">
      <c r="A1329">
        <v>10004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5397.5653464154702</v>
      </c>
      <c r="I1329">
        <v>-4310.3858780861519</v>
      </c>
      <c r="J1329">
        <v>467.0321811681377</v>
      </c>
      <c r="K1329">
        <v>2.5437003602170321</v>
      </c>
      <c r="L1329">
        <v>3.8373908382977229</v>
      </c>
      <c r="M1329">
        <v>6.0345310698185486</v>
      </c>
      <c r="N1329">
        <f>SQRT(ssa_urop_maneuver_10004[[#This Row],[x-pos]]^2+ssa_urop_maneuver_10004[[#This Row],[y-pos]]^2+ssa_urop_maneuver_10004[[#This Row],[z-pos]]^2)-6378</f>
        <v>545.2403645313625</v>
      </c>
      <c r="O1329">
        <f>SQRT(ssa_urop_maneuver_10004[[#This Row],[x-vel]]^2+ssa_urop_maneuver_10004[[#This Row],[y-vel]]^2+ssa_urop_maneuver_10004[[#This Row],[z-vel]]^2)</f>
        <v>7.5902269531961268</v>
      </c>
    </row>
    <row r="1330" spans="1:15" x14ac:dyDescent="0.35">
      <c r="A1330">
        <v>10004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5689.5315400577247</v>
      </c>
      <c r="I1330">
        <v>-1270.8127120319959</v>
      </c>
      <c r="J1330">
        <v>3733.8165051262808</v>
      </c>
      <c r="K1330">
        <v>-1.604523818152972</v>
      </c>
      <c r="L1330">
        <v>5.9259089758683849</v>
      </c>
      <c r="M1330">
        <v>4.458680679420949</v>
      </c>
      <c r="N1330">
        <f>SQRT(ssa_urop_maneuver_10004[[#This Row],[x-pos]]^2+ssa_urop_maneuver_10004[[#This Row],[y-pos]]^2+ssa_urop_maneuver_10004[[#This Row],[z-pos]]^2)-6378</f>
        <v>544.9415560386733</v>
      </c>
      <c r="O1330">
        <f>SQRT(ssa_urop_maneuver_10004[[#This Row],[x-vel]]^2+ssa_urop_maneuver_10004[[#This Row],[y-vel]]^2+ssa_urop_maneuver_10004[[#This Row],[z-vel]]^2)</f>
        <v>7.5875376291877021</v>
      </c>
    </row>
    <row r="1331" spans="1:15" x14ac:dyDescent="0.35">
      <c r="A1331">
        <v>10004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3609.5680063364621</v>
      </c>
      <c r="I1331">
        <v>2299.0211793148301</v>
      </c>
      <c r="J1331">
        <v>5440.3712007386621</v>
      </c>
      <c r="K1331">
        <v>-5.0763279081234112</v>
      </c>
      <c r="L1331">
        <v>5.5423916924175822</v>
      </c>
      <c r="M1331">
        <v>1.024163770879301</v>
      </c>
      <c r="N1331">
        <f>SQRT(ssa_urop_maneuver_10004[[#This Row],[x-pos]]^2+ssa_urop_maneuver_10004[[#This Row],[y-pos]]^2+ssa_urop_maneuver_10004[[#This Row],[z-pos]]^2)-6378</f>
        <v>543.8580148058918</v>
      </c>
      <c r="O1331">
        <f>SQRT(ssa_urop_maneuver_10004[[#This Row],[x-vel]]^2+ssa_urop_maneuver_10004[[#This Row],[y-vel]]^2+ssa_urop_maneuver_10004[[#This Row],[z-vel]]^2)</f>
        <v>7.5852568929835025</v>
      </c>
    </row>
    <row r="1332" spans="1:15" x14ac:dyDescent="0.35">
      <c r="A1332">
        <v>10004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27.03347532242778</v>
      </c>
      <c r="I1332">
        <v>4912.0211274129897</v>
      </c>
      <c r="J1332">
        <v>4876.4483694814526</v>
      </c>
      <c r="K1332">
        <v>-6.433086821253152</v>
      </c>
      <c r="L1332">
        <v>2.851633197406207</v>
      </c>
      <c r="M1332">
        <v>-2.8362898006597081</v>
      </c>
      <c r="N1332">
        <f>SQRT(ssa_urop_maneuver_10004[[#This Row],[x-pos]]^2+ssa_urop_maneuver_10004[[#This Row],[y-pos]]^2+ssa_urop_maneuver_10004[[#This Row],[z-pos]]^2)-6378</f>
        <v>543.59165692096485</v>
      </c>
      <c r="O1332">
        <f>SQRT(ssa_urop_maneuver_10004[[#This Row],[x-vel]]^2+ssa_urop_maneuver_10004[[#This Row],[y-vel]]^2+ssa_urop_maneuver_10004[[#This Row],[z-vel]]^2)</f>
        <v>7.5868938160261887</v>
      </c>
    </row>
    <row r="1333" spans="1:15" x14ac:dyDescent="0.35">
      <c r="A1333">
        <v>10004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-3566.2237598229322</v>
      </c>
      <c r="I1333">
        <v>5478.4911592767476</v>
      </c>
      <c r="J1333">
        <v>2275.8759068376421</v>
      </c>
      <c r="K1333">
        <v>-5.1091088308528736</v>
      </c>
      <c r="L1333">
        <v>-1.0336277599167629</v>
      </c>
      <c r="M1333">
        <v>-5.5179448496928982</v>
      </c>
      <c r="N1333">
        <f>SQRT(ssa_urop_maneuver_10004[[#This Row],[x-pos]]^2+ssa_urop_maneuver_10004[[#This Row],[y-pos]]^2+ssa_urop_maneuver_10004[[#This Row],[z-pos]]^2)-6378</f>
        <v>543.80817638882218</v>
      </c>
      <c r="O1333">
        <f>SQRT(ssa_urop_maneuver_10004[[#This Row],[x-vel]]^2+ssa_urop_maneuver_10004[[#This Row],[y-vel]]^2+ssa_urop_maneuver_10004[[#This Row],[z-vel]]^2)</f>
        <v>7.5907242576595912</v>
      </c>
    </row>
    <row r="1334" spans="1:15" x14ac:dyDescent="0.35">
      <c r="A1334">
        <v>10004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-5670.1126859279884</v>
      </c>
      <c r="I1334">
        <v>3757.743309124528</v>
      </c>
      <c r="J1334">
        <v>-1276.9856228902649</v>
      </c>
      <c r="K1334">
        <v>-1.648349894336034</v>
      </c>
      <c r="L1334">
        <v>-4.4940966645039646</v>
      </c>
      <c r="M1334">
        <v>-5.8931134154261802</v>
      </c>
      <c r="N1334">
        <f>SQRT(ssa_urop_maneuver_10004[[#This Row],[x-pos]]^2+ssa_urop_maneuver_10004[[#This Row],[y-pos]]^2+ssa_urop_maneuver_10004[[#This Row],[z-pos]]^2)-6378</f>
        <v>543.09131058535422</v>
      </c>
      <c r="O1334">
        <f>SQRT(ssa_urop_maneuver_10004[[#This Row],[x-vel]]^2+ssa_urop_maneuver_10004[[#This Row],[y-vel]]^2+ssa_urop_maneuver_10004[[#This Row],[z-vel]]^2)</f>
        <v>7.5922821293165397</v>
      </c>
    </row>
    <row r="1335" spans="1:15" x14ac:dyDescent="0.35">
      <c r="A1335">
        <v>10004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-5404.9874291829492</v>
      </c>
      <c r="I1335">
        <v>466.87443257780251</v>
      </c>
      <c r="J1335">
        <v>-4295.0328880639299</v>
      </c>
      <c r="K1335">
        <v>2.4987336194426919</v>
      </c>
      <c r="L1335">
        <v>-6.0763106716077289</v>
      </c>
      <c r="M1335">
        <v>-3.8010117962433569</v>
      </c>
      <c r="N1335">
        <f>SQRT(ssa_urop_maneuver_10004[[#This Row],[x-pos]]^2+ssa_urop_maneuver_10004[[#This Row],[y-pos]]^2+ssa_urop_maneuver_10004[[#This Row],[z-pos]]^2)-6378</f>
        <v>541.47746256690516</v>
      </c>
      <c r="O1335">
        <f>SQRT(ssa_urop_maneuver_10004[[#This Row],[x-vel]]^2+ssa_urop_maneuver_10004[[#This Row],[y-vel]]^2+ssa_urop_maneuver_10004[[#This Row],[z-vel]]^2)</f>
        <v>7.5903169732237332</v>
      </c>
    </row>
    <row r="1336" spans="1:15" x14ac:dyDescent="0.35">
      <c r="A1336">
        <v>10004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-2884.630373808644</v>
      </c>
      <c r="I1336">
        <v>-3019.2592740807859</v>
      </c>
      <c r="J1336">
        <v>-5516.6590145396403</v>
      </c>
      <c r="K1336">
        <v>5.5969007063103646</v>
      </c>
      <c r="L1336">
        <v>-5.1227896791729934</v>
      </c>
      <c r="M1336">
        <v>-0.1238399332713767</v>
      </c>
      <c r="N1336">
        <f>SQRT(ssa_urop_maneuver_10004[[#This Row],[x-pos]]^2+ssa_urop_maneuver_10004[[#This Row],[y-pos]]^2+ssa_urop_maneuver_10004[[#This Row],[z-pos]]^2)-6378</f>
        <v>540.8543589472747</v>
      </c>
      <c r="O1336">
        <f>SQRT(ssa_urop_maneuver_10004[[#This Row],[x-vel]]^2+ssa_urop_maneuver_10004[[#This Row],[y-vel]]^2+ssa_urop_maneuver_10004[[#This Row],[z-vel]]^2)</f>
        <v>7.5883863859460563</v>
      </c>
    </row>
    <row r="1337" spans="1:15" x14ac:dyDescent="0.35">
      <c r="A1337">
        <v>10004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837.8380098864385</v>
      </c>
      <c r="I1337">
        <v>-5247.3326675387534</v>
      </c>
      <c r="J1337">
        <v>-4433.3493214153823</v>
      </c>
      <c r="K1337">
        <v>6.3613894445442076</v>
      </c>
      <c r="L1337">
        <v>-2.0342526519487589</v>
      </c>
      <c r="M1337">
        <v>3.604117374946457</v>
      </c>
      <c r="N1337">
        <f>SQRT(ssa_urop_maneuver_10004[[#This Row],[x-pos]]^2+ssa_urop_maneuver_10004[[#This Row],[y-pos]]^2+ssa_urop_maneuver_10004[[#This Row],[z-pos]]^2)-6378</f>
        <v>542.33661466868762</v>
      </c>
      <c r="O1337">
        <f>SQRT(ssa_urop_maneuver_10004[[#This Row],[x-vel]]^2+ssa_urop_maneuver_10004[[#This Row],[y-vel]]^2+ssa_urop_maneuver_10004[[#This Row],[z-vel]]^2)</f>
        <v>7.5891449827704545</v>
      </c>
    </row>
    <row r="1338" spans="1:15" x14ac:dyDescent="0.35">
      <c r="A1338">
        <v>10004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4210.5188829154649</v>
      </c>
      <c r="I1338">
        <v>-5287.0836875398172</v>
      </c>
      <c r="J1338">
        <v>-1496.6047348866441</v>
      </c>
      <c r="K1338">
        <v>4.4720466195445319</v>
      </c>
      <c r="L1338">
        <v>1.9076226952111821</v>
      </c>
      <c r="M1338">
        <v>5.8290856990424436</v>
      </c>
      <c r="N1338">
        <f>SQRT(ssa_urop_maneuver_10004[[#This Row],[x-pos]]^2+ssa_urop_maneuver_10004[[#This Row],[y-pos]]^2+ssa_urop_maneuver_10004[[#This Row],[z-pos]]^2)-6378</f>
        <v>544.53919562196916</v>
      </c>
      <c r="O1338">
        <f>SQRT(ssa_urop_maneuver_10004[[#This Row],[x-vel]]^2+ssa_urop_maneuver_10004[[#This Row],[y-vel]]^2+ssa_urop_maneuver_10004[[#This Row],[z-vel]]^2)</f>
        <v>7.5905510604596804</v>
      </c>
    </row>
    <row r="1339" spans="1:15" x14ac:dyDescent="0.35">
      <c r="A1339">
        <v>10004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5825.0446084371742</v>
      </c>
      <c r="I1339">
        <v>-3119.3211454317652</v>
      </c>
      <c r="J1339">
        <v>2066.5308831974171</v>
      </c>
      <c r="K1339">
        <v>0.7145012868220344</v>
      </c>
      <c r="L1339">
        <v>5.0553182922500772</v>
      </c>
      <c r="M1339">
        <v>5.6152176874406141</v>
      </c>
      <c r="N1339">
        <f>SQRT(ssa_urop_maneuver_10004[[#This Row],[x-pos]]^2+ssa_urop_maneuver_10004[[#This Row],[y-pos]]^2+ssa_urop_maneuver_10004[[#This Row],[z-pos]]^2)-6378</f>
        <v>545.28382993427749</v>
      </c>
      <c r="O1339">
        <f>SQRT(ssa_urop_maneuver_10004[[#This Row],[x-vel]]^2+ssa_urop_maneuver_10004[[#This Row],[y-vel]]^2+ssa_urop_maneuver_10004[[#This Row],[z-vel]]^2)</f>
        <v>7.5892967264545996</v>
      </c>
    </row>
    <row r="1340" spans="1:15" x14ac:dyDescent="0.35">
      <c r="A1340">
        <v>10004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5008.7688688717972</v>
      </c>
      <c r="I1340">
        <v>350.51270832647498</v>
      </c>
      <c r="J1340">
        <v>4765.3895676935854</v>
      </c>
      <c r="K1340">
        <v>-3.335131176347057</v>
      </c>
      <c r="L1340">
        <v>6.0907209855199644</v>
      </c>
      <c r="M1340">
        <v>3.054641111057784</v>
      </c>
      <c r="N1340">
        <f>SQRT(ssa_urop_maneuver_10004[[#This Row],[x-pos]]^2+ssa_urop_maneuver_10004[[#This Row],[y-pos]]^2+ssa_urop_maneuver_10004[[#This Row],[z-pos]]^2)-6378</f>
        <v>544.3957176948843</v>
      </c>
      <c r="O1340">
        <f>SQRT(ssa_urop_maneuver_10004[[#This Row],[x-vel]]^2+ssa_urop_maneuver_10004[[#This Row],[y-vel]]^2+ssa_urop_maneuver_10004[[#This Row],[z-vel]]^2)</f>
        <v>7.5862253067160959</v>
      </c>
    </row>
    <row r="1341" spans="1:15" x14ac:dyDescent="0.35">
      <c r="A1341">
        <v>10004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2106.04436142649</v>
      </c>
      <c r="I1341">
        <v>3674.7768174213302</v>
      </c>
      <c r="J1341">
        <v>5474.373233436103</v>
      </c>
      <c r="K1341">
        <v>-5.9898049064835712</v>
      </c>
      <c r="L1341">
        <v>4.5889582815285266</v>
      </c>
      <c r="M1341">
        <v>-0.77672660156825835</v>
      </c>
      <c r="N1341">
        <f>SQRT(ssa_urop_maneuver_10004[[#This Row],[x-pos]]^2+ssa_urop_maneuver_10004[[#This Row],[y-pos]]^2+ssa_urop_maneuver_10004[[#This Row],[z-pos]]^2)-6378</f>
        <v>543.57278435437729</v>
      </c>
      <c r="O1341">
        <f>SQRT(ssa_urop_maneuver_10004[[#This Row],[x-vel]]^2+ssa_urop_maneuver_10004[[#This Row],[y-vel]]^2+ssa_urop_maneuver_10004[[#This Row],[z-vel]]^2)</f>
        <v>7.585486480175657</v>
      </c>
    </row>
    <row r="1342" spans="1:15" x14ac:dyDescent="0.35">
      <c r="A1342">
        <v>10004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-1673.1849930555579</v>
      </c>
      <c r="I1342">
        <v>5469.1793981048086</v>
      </c>
      <c r="J1342">
        <v>3898.5286137559842</v>
      </c>
      <c r="K1342">
        <v>-6.1510293211169973</v>
      </c>
      <c r="L1342">
        <v>1.174329726718959</v>
      </c>
      <c r="M1342">
        <v>-4.2864138650069421</v>
      </c>
      <c r="N1342">
        <f>SQRT(ssa_urop_maneuver_10004[[#This Row],[x-pos]]^2+ssa_urop_maneuver_10004[[#This Row],[y-pos]]^2+ssa_urop_maneuver_10004[[#This Row],[z-pos]]^2)-6378</f>
        <v>543.70475113714747</v>
      </c>
      <c r="O1342">
        <f>SQRT(ssa_urop_maneuver_10004[[#This Row],[x-vel]]^2+ssa_urop_maneuver_10004[[#This Row],[y-vel]]^2+ssa_urop_maneuver_10004[[#This Row],[z-vel]]^2)</f>
        <v>7.5886465089909549</v>
      </c>
    </row>
    <row r="1343" spans="1:15" x14ac:dyDescent="0.35">
      <c r="A1343">
        <v>10004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-4754.0695917378789</v>
      </c>
      <c r="I1343">
        <v>4982.7320885561412</v>
      </c>
      <c r="J1343">
        <v>693.04866181664534</v>
      </c>
      <c r="K1343">
        <v>-3.7445338101012449</v>
      </c>
      <c r="L1343">
        <v>-2.738323167420265</v>
      </c>
      <c r="M1343">
        <v>-6.009824281947111</v>
      </c>
      <c r="N1343">
        <f>SQRT(ssa_urop_maneuver_10004[[#This Row],[x-pos]]^2+ssa_urop_maneuver_10004[[#This Row],[y-pos]]^2+ssa_urop_maneuver_10004[[#This Row],[z-pos]]^2)-6378</f>
        <v>543.64093239888098</v>
      </c>
      <c r="O1343">
        <f>SQRT(ssa_urop_maneuver_10004[[#This Row],[x-vel]]^2+ssa_urop_maneuver_10004[[#This Row],[y-vel]]^2+ssa_urop_maneuver_10004[[#This Row],[z-vel]]^2)</f>
        <v>7.5919651687888434</v>
      </c>
    </row>
    <row r="1344" spans="1:15" x14ac:dyDescent="0.35">
      <c r="A1344">
        <v>10004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-5848.6065661307121</v>
      </c>
      <c r="I1344">
        <v>2414.6832078709672</v>
      </c>
      <c r="J1344">
        <v>-2802.5296721041341</v>
      </c>
      <c r="K1344">
        <v>0.22841572305562749</v>
      </c>
      <c r="L1344">
        <v>-5.510285471839433</v>
      </c>
      <c r="M1344">
        <v>-5.2172145082398842</v>
      </c>
      <c r="N1344">
        <f>SQRT(ssa_urop_maneuver_10004[[#This Row],[x-pos]]^2+ssa_urop_maneuver_10004[[#This Row],[y-pos]]^2+ssa_urop_maneuver_10004[[#This Row],[z-pos]]^2)-6378</f>
        <v>542.33715383762228</v>
      </c>
      <c r="O1344">
        <f>SQRT(ssa_urop_maneuver_10004[[#This Row],[x-vel]]^2+ssa_urop_maneuver_10004[[#This Row],[y-vel]]^2+ssa_urop_maneuver_10004[[#This Row],[z-vel]]^2)</f>
        <v>7.5917551955191813</v>
      </c>
    </row>
    <row r="1345" spans="1:15" x14ac:dyDescent="0.35">
      <c r="A1345">
        <v>10004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-4500.6078260340846</v>
      </c>
      <c r="I1345">
        <v>-1162.137827539605</v>
      </c>
      <c r="J1345">
        <v>-5124.9043133308169</v>
      </c>
      <c r="K1345">
        <v>4.1003697325736104</v>
      </c>
      <c r="L1345">
        <v>-5.9793116035550229</v>
      </c>
      <c r="M1345">
        <v>-2.2431705187523612</v>
      </c>
      <c r="N1345">
        <f>SQRT(ssa_urop_maneuver_10004[[#This Row],[x-pos]]^2+ssa_urop_maneuver_10004[[#This Row],[y-pos]]^2+ssa_urop_maneuver_10004[[#This Row],[z-pos]]^2)-6378</f>
        <v>540.86402198760788</v>
      </c>
      <c r="O1345">
        <f>SQRT(ssa_urop_maneuver_10004[[#This Row],[x-vel]]^2+ssa_urop_maneuver_10004[[#This Row],[y-vel]]^2+ssa_urop_maneuver_10004[[#This Row],[z-vel]]^2)</f>
        <v>7.5892696073082853</v>
      </c>
    </row>
    <row r="1346" spans="1:15" x14ac:dyDescent="0.35">
      <c r="A1346">
        <v>10004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-1276.0003478654471</v>
      </c>
      <c r="I1346">
        <v>-4254.8087097647194</v>
      </c>
      <c r="J1346">
        <v>-5305.057692429049</v>
      </c>
      <c r="K1346">
        <v>6.2583689327609031</v>
      </c>
      <c r="L1346">
        <v>-3.9558633644778918</v>
      </c>
      <c r="M1346">
        <v>1.664230616368789</v>
      </c>
      <c r="N1346">
        <f>SQRT(ssa_urop_maneuver_10004[[#This Row],[x-pos]]^2+ssa_urop_maneuver_10004[[#This Row],[y-pos]]^2+ssa_urop_maneuver_10004[[#This Row],[z-pos]]^2)-6378</f>
        <v>541.19151089511888</v>
      </c>
      <c r="O1346">
        <f>SQRT(ssa_urop_maneuver_10004[[#This Row],[x-vel]]^2+ssa_urop_maneuver_10004[[#This Row],[y-vel]]^2+ssa_urop_maneuver_10004[[#This Row],[z-vel]]^2)</f>
        <v>7.5885242439768508</v>
      </c>
    </row>
    <row r="1347" spans="1:15" x14ac:dyDescent="0.35">
      <c r="A1347">
        <v>10004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2480.2153472206655</v>
      </c>
      <c r="I1347">
        <v>-5574.1022556001308</v>
      </c>
      <c r="J1347">
        <v>-3268.4023446427682</v>
      </c>
      <c r="K1347">
        <v>5.8078048657726589</v>
      </c>
      <c r="L1347">
        <v>-0.28116241123136831</v>
      </c>
      <c r="M1347">
        <v>4.8784448928447963</v>
      </c>
      <c r="N1347">
        <f>SQRT(ssa_urop_maneuver_10004[[#This Row],[x-pos]]^2+ssa_urop_maneuver_10004[[#This Row],[y-pos]]^2+ssa_urop_maneuver_10004[[#This Row],[z-pos]]^2)-6378</f>
        <v>543.31042584724219</v>
      </c>
      <c r="O1347">
        <f>SQRT(ssa_urop_maneuver_10004[[#This Row],[x-vel]]^2+ssa_urop_maneuver_10004[[#This Row],[y-vel]]^2+ssa_urop_maneuver_10004[[#This Row],[z-vel]]^2)</f>
        <v>7.5900510033138442</v>
      </c>
    </row>
    <row r="1348" spans="1:15" x14ac:dyDescent="0.35">
      <c r="A1348">
        <v>10004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5201.0473054276281</v>
      </c>
      <c r="I1348">
        <v>-4567.2488899522396</v>
      </c>
      <c r="J1348">
        <v>135.5147842327514</v>
      </c>
      <c r="K1348">
        <v>2.9316806647104041</v>
      </c>
      <c r="L1348">
        <v>3.5158843830414228</v>
      </c>
      <c r="M1348">
        <v>6.0546151607237331</v>
      </c>
      <c r="N1348">
        <f>SQRT(ssa_urop_maneuver_10004[[#This Row],[x-pos]]^2+ssa_urop_maneuver_10004[[#This Row],[y-pos]]^2+ssa_urop_maneuver_10004[[#This Row],[z-pos]]^2)-6378</f>
        <v>545.07877701905181</v>
      </c>
      <c r="O1348">
        <f>SQRT(ssa_urop_maneuver_10004[[#This Row],[x-vel]]^2+ssa_urop_maneuver_10004[[#This Row],[y-vel]]^2+ssa_urop_maneuver_10004[[#This Row],[z-vel]]^2)</f>
        <v>7.5904254992205198</v>
      </c>
    </row>
    <row r="1349" spans="1:15" x14ac:dyDescent="0.35">
      <c r="A1349">
        <v>10004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5750.2062971941295</v>
      </c>
      <c r="I1349">
        <v>-1653.2065363578761</v>
      </c>
      <c r="J1349">
        <v>3482.8132745777921</v>
      </c>
      <c r="K1349">
        <v>-1.166467143783479</v>
      </c>
      <c r="L1349">
        <v>5.8440855504311306</v>
      </c>
      <c r="M1349">
        <v>4.6970322681179564</v>
      </c>
      <c r="N1349">
        <f>SQRT(ssa_urop_maneuver_10004[[#This Row],[x-pos]]^2+ssa_urop_maneuver_10004[[#This Row],[y-pos]]^2+ssa_urop_maneuver_10004[[#This Row],[z-pos]]^2)-6378</f>
        <v>545.00170574316053</v>
      </c>
      <c r="O1349">
        <f>SQRT(ssa_urop_maneuver_10004[[#This Row],[x-vel]]^2+ssa_urop_maneuver_10004[[#This Row],[y-vel]]^2+ssa_urop_maneuver_10004[[#This Row],[z-vel]]^2)</f>
        <v>7.5878912515945851</v>
      </c>
    </row>
    <row r="1350" spans="1:15" x14ac:dyDescent="0.35">
      <c r="A1350">
        <v>10004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3901.6861761923101</v>
      </c>
      <c r="I1350">
        <v>1950.6821077654929</v>
      </c>
      <c r="J1350">
        <v>5374.5043790459813</v>
      </c>
      <c r="K1350">
        <v>-4.7706863693903632</v>
      </c>
      <c r="L1350">
        <v>5.733435959655341</v>
      </c>
      <c r="M1350">
        <v>1.3804962907834459</v>
      </c>
      <c r="N1350">
        <f>SQRT(ssa_urop_maneuver_10004[[#This Row],[x-pos]]^2+ssa_urop_maneuver_10004[[#This Row],[y-pos]]^2+ssa_urop_maneuver_10004[[#This Row],[z-pos]]^2)-6378</f>
        <v>543.96597964993089</v>
      </c>
      <c r="O1350">
        <f>SQRT(ssa_urop_maneuver_10004[[#This Row],[x-vel]]^2+ssa_urop_maneuver_10004[[#This Row],[y-vel]]^2+ssa_urop_maneuver_10004[[#This Row],[z-vel]]^2)</f>
        <v>7.5853481362046145</v>
      </c>
    </row>
    <row r="1351" spans="1:15" x14ac:dyDescent="0.35">
      <c r="A1351">
        <v>10004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428.8781712975192</v>
      </c>
      <c r="I1351">
        <v>4742.7359937578094</v>
      </c>
      <c r="J1351">
        <v>5023.0702406836854</v>
      </c>
      <c r="K1351">
        <v>-6.38620604347647</v>
      </c>
      <c r="L1351">
        <v>3.236021440817844</v>
      </c>
      <c r="M1351">
        <v>-2.509811082790677</v>
      </c>
      <c r="N1351">
        <f>SQRT(ssa_urop_maneuver_10004[[#This Row],[x-pos]]^2+ssa_urop_maneuver_10004[[#This Row],[y-pos]]^2+ssa_urop_maneuver_10004[[#This Row],[z-pos]]^2)-6378</f>
        <v>543.61222802487191</v>
      </c>
      <c r="O1351">
        <f>SQRT(ssa_urop_maneuver_10004[[#This Row],[x-vel]]^2+ssa_urop_maneuver_10004[[#This Row],[y-vel]]^2+ssa_urop_maneuver_10004[[#This Row],[z-vel]]^2)</f>
        <v>7.5864757342567897</v>
      </c>
    </row>
    <row r="1352" spans="1:15" x14ac:dyDescent="0.35">
      <c r="A1352">
        <v>10004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-3222.0672944257608</v>
      </c>
      <c r="I1352">
        <v>5559.1579791360446</v>
      </c>
      <c r="J1352">
        <v>2574.1552541375072</v>
      </c>
      <c r="K1352">
        <v>-5.3415631021798564</v>
      </c>
      <c r="L1352">
        <v>-0.61507844850703708</v>
      </c>
      <c r="M1352">
        <v>-5.3574751735815394</v>
      </c>
      <c r="N1352">
        <f>SQRT(ssa_urop_maneuver_10004[[#This Row],[x-pos]]^2+ssa_urop_maneuver_10004[[#This Row],[y-pos]]^2+ssa_urop_maneuver_10004[[#This Row],[z-pos]]^2)-6378</f>
        <v>543.86610381939045</v>
      </c>
      <c r="O1352">
        <f>SQRT(ssa_urop_maneuver_10004[[#This Row],[x-vel]]^2+ssa_urop_maneuver_10004[[#This Row],[y-vel]]^2+ssa_urop_maneuver_10004[[#This Row],[z-vel]]^2)</f>
        <v>7.5903332013772404</v>
      </c>
    </row>
    <row r="1353" spans="1:15" x14ac:dyDescent="0.35">
      <c r="A1353">
        <v>10004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-5527.5951105014383</v>
      </c>
      <c r="I1353">
        <v>4055.0768108866309</v>
      </c>
      <c r="J1353">
        <v>-951.67210548174421</v>
      </c>
      <c r="K1353">
        <v>-2.063454175634198</v>
      </c>
      <c r="L1353">
        <v>-4.2169015785151451</v>
      </c>
      <c r="M1353">
        <v>-5.9668343478054533</v>
      </c>
      <c r="N1353">
        <f>SQRT(ssa_urop_maneuver_10004[[#This Row],[x-pos]]^2+ssa_urop_maneuver_10004[[#This Row],[y-pos]]^2+ssa_urop_maneuver_10004[[#This Row],[z-pos]]^2)-6378</f>
        <v>543.24522352603526</v>
      </c>
      <c r="O1353">
        <f>SQRT(ssa_urop_maneuver_10004[[#This Row],[x-vel]]^2+ssa_urop_maneuver_10004[[#This Row],[y-vel]]^2+ssa_urop_maneuver_10004[[#This Row],[z-vel]]^2)</f>
        <v>7.5923128354920051</v>
      </c>
    </row>
    <row r="1354" spans="1:15" x14ac:dyDescent="0.35">
      <c r="A1354">
        <v>10004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-5523.5491851566512</v>
      </c>
      <c r="I1354">
        <v>856.56975020652885</v>
      </c>
      <c r="J1354">
        <v>-4078.853655636337</v>
      </c>
      <c r="K1354">
        <v>2.0753266090062241</v>
      </c>
      <c r="L1354">
        <v>-6.0567263539246596</v>
      </c>
      <c r="M1354">
        <v>-4.077636885039154</v>
      </c>
      <c r="N1354">
        <f>SQRT(ssa_urop_maneuver_10004[[#This Row],[x-pos]]^2+ssa_urop_maneuver_10004[[#This Row],[y-pos]]^2+ssa_urop_maneuver_10004[[#This Row],[z-pos]]^2)-6378</f>
        <v>541.56317132169079</v>
      </c>
      <c r="O1354">
        <f>SQRT(ssa_urop_maneuver_10004[[#This Row],[x-vel]]^2+ssa_urop_maneuver_10004[[#This Row],[y-vel]]^2+ssa_urop_maneuver_10004[[#This Row],[z-vel]]^2)</f>
        <v>7.5906545980308309</v>
      </c>
    </row>
    <row r="1355" spans="1:15" x14ac:dyDescent="0.35">
      <c r="A1355">
        <v>10004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-3214.4106032141899</v>
      </c>
      <c r="I1355">
        <v>-2699.8744074276069</v>
      </c>
      <c r="J1355">
        <v>-5499.6882759722366</v>
      </c>
      <c r="K1355">
        <v>5.34161350334624</v>
      </c>
      <c r="L1355">
        <v>-5.3681097236647011</v>
      </c>
      <c r="M1355">
        <v>-0.48713743965207279</v>
      </c>
      <c r="N1355">
        <f>SQRT(ssa_urop_maneuver_10004[[#This Row],[x-pos]]^2+ssa_urop_maneuver_10004[[#This Row],[y-pos]]^2+ssa_urop_maneuver_10004[[#This Row],[z-pos]]^2)-6378</f>
        <v>540.69413074496697</v>
      </c>
      <c r="O1355">
        <f>SQRT(ssa_urop_maneuver_10004[[#This Row],[x-vel]]^2+ssa_urop_maneuver_10004[[#This Row],[y-vel]]^2+ssa_urop_maneuver_10004[[#This Row],[z-vel]]^2)</f>
        <v>7.5885927357808036</v>
      </c>
    </row>
    <row r="1356" spans="1:15" x14ac:dyDescent="0.35">
      <c r="A1356">
        <v>10004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434.39290258287286</v>
      </c>
      <c r="I1356">
        <v>-5131.3032864738871</v>
      </c>
      <c r="J1356">
        <v>-4622.4826399612784</v>
      </c>
      <c r="K1356">
        <v>6.3800686644008744</v>
      </c>
      <c r="L1356">
        <v>-2.4423234216687622</v>
      </c>
      <c r="M1356">
        <v>3.305280196751879</v>
      </c>
      <c r="N1356">
        <f>SQRT(ssa_urop_maneuver_10004[[#This Row],[x-pos]]^2+ssa_urop_maneuver_10004[[#This Row],[y-pos]]^2+ssa_urop_maneuver_10004[[#This Row],[z-pos]]^2)-6378</f>
        <v>541.99395724703481</v>
      </c>
      <c r="O1356">
        <f>SQRT(ssa_urop_maneuver_10004[[#This Row],[x-vel]]^2+ssa_urop_maneuver_10004[[#This Row],[y-vel]]^2+ssa_urop_maneuver_10004[[#This Row],[z-vel]]^2)</f>
        <v>7.5891433665165335</v>
      </c>
    </row>
    <row r="1357" spans="1:15" x14ac:dyDescent="0.35">
      <c r="A1357">
        <v>10004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3901.6917836781199</v>
      </c>
      <c r="I1357">
        <v>-5422.9316093063644</v>
      </c>
      <c r="J1357">
        <v>-1812.863666317917</v>
      </c>
      <c r="K1357">
        <v>4.7573776186446821</v>
      </c>
      <c r="L1357">
        <v>1.5066565317614651</v>
      </c>
      <c r="M1357">
        <v>5.7197135776380579</v>
      </c>
      <c r="N1357">
        <f>SQRT(ssa_urop_maneuver_10004[[#This Row],[x-pos]]^2+ssa_urop_maneuver_10004[[#This Row],[y-pos]]^2+ssa_urop_maneuver_10004[[#This Row],[z-pos]]^2)-6378</f>
        <v>544.2727977659988</v>
      </c>
      <c r="O1357">
        <f>SQRT(ssa_urop_maneuver_10004[[#This Row],[x-vel]]^2+ssa_urop_maneuver_10004[[#This Row],[y-vel]]^2+ssa_urop_maneuver_10004[[#This Row],[z-vel]]^2)</f>
        <v>7.5906375964933268</v>
      </c>
    </row>
    <row r="1358" spans="1:15" x14ac:dyDescent="0.35">
      <c r="A1358">
        <v>10004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5739.7569548464216</v>
      </c>
      <c r="I1358">
        <v>-3450.3665321307572</v>
      </c>
      <c r="J1358">
        <v>1755.488255894589</v>
      </c>
      <c r="K1358">
        <v>1.1471219461245321</v>
      </c>
      <c r="L1358">
        <v>4.8293415901158179</v>
      </c>
      <c r="M1358">
        <v>5.7412984526796409</v>
      </c>
      <c r="N1358">
        <f>SQRT(ssa_urop_maneuver_10004[[#This Row],[x-pos]]^2+ssa_urop_maneuver_10004[[#This Row],[y-pos]]^2+ssa_urop_maneuver_10004[[#This Row],[z-pos]]^2)-6378</f>
        <v>545.26354570875174</v>
      </c>
      <c r="O1358">
        <f>SQRT(ssa_urop_maneuver_10004[[#This Row],[x-vel]]^2+ssa_urop_maneuver_10004[[#This Row],[y-vel]]^2+ssa_urop_maneuver_10004[[#This Row],[z-vel]]^2)</f>
        <v>7.5895281062820068</v>
      </c>
    </row>
    <row r="1359" spans="1:15" x14ac:dyDescent="0.35">
      <c r="A1359">
        <v>10004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5182.3177645130299</v>
      </c>
      <c r="I1359">
        <v>-37.405096299736108</v>
      </c>
      <c r="J1359">
        <v>4589.5769857476071</v>
      </c>
      <c r="K1359">
        <v>-2.936275608639185</v>
      </c>
      <c r="L1359">
        <v>6.1338244262508503</v>
      </c>
      <c r="M1359">
        <v>3.3627848002444631</v>
      </c>
      <c r="N1359">
        <f>SQRT(ssa_urop_maneuver_10004[[#This Row],[x-pos]]^2+ssa_urop_maneuver_10004[[#This Row],[y-pos]]^2+ssa_urop_maneuver_10004[[#This Row],[z-pos]]^2)-6378</f>
        <v>544.57419329837285</v>
      </c>
      <c r="O1359">
        <f>SQRT(ssa_urop_maneuver_10004[[#This Row],[x-vel]]^2+ssa_urop_maneuver_10004[[#This Row],[y-vel]]^2+ssa_urop_maneuver_10004[[#This Row],[z-vel]]^2)</f>
        <v>7.5864245962585155</v>
      </c>
    </row>
    <row r="1360" spans="1:15" x14ac:dyDescent="0.35">
      <c r="A1360">
        <v>10004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2465.8432112000019</v>
      </c>
      <c r="I1360">
        <v>3391.6431850432182</v>
      </c>
      <c r="J1360">
        <v>5506.9900071758229</v>
      </c>
      <c r="K1360">
        <v>-5.7901241392941216</v>
      </c>
      <c r="L1360">
        <v>4.8824827928137937</v>
      </c>
      <c r="M1360">
        <v>-0.41519797659212249</v>
      </c>
      <c r="N1360">
        <f>SQRT(ssa_urop_maneuver_10004[[#This Row],[x-pos]]^2+ssa_urop_maneuver_10004[[#This Row],[y-pos]]^2+ssa_urop_maneuver_10004[[#This Row],[z-pos]]^2)-6378</f>
        <v>543.74581850602317</v>
      </c>
      <c r="O1360">
        <f>SQRT(ssa_urop_maneuver_10004[[#This Row],[x-vel]]^2+ssa_urop_maneuver_10004[[#This Row],[y-vel]]^2+ssa_urop_maneuver_10004[[#This Row],[z-vel]]^2)</f>
        <v>7.5852860941645091</v>
      </c>
    </row>
    <row r="1361" spans="1:15" x14ac:dyDescent="0.35">
      <c r="A1361">
        <v>10004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-1276.8437322770289</v>
      </c>
      <c r="I1361">
        <v>5408.8803681685604</v>
      </c>
      <c r="J1361">
        <v>4126.1487733725307</v>
      </c>
      <c r="K1361">
        <v>-6.2334992519762604</v>
      </c>
      <c r="L1361">
        <v>1.596909906485497</v>
      </c>
      <c r="M1361">
        <v>-4.0214703156299496</v>
      </c>
      <c r="N1361">
        <f>SQRT(ssa_urop_maneuver_10004[[#This Row],[x-pos]]^2+ssa_urop_maneuver_10004[[#This Row],[y-pos]]^2+ssa_urop_maneuver_10004[[#This Row],[z-pos]]^2)-6378</f>
        <v>543.80760017338525</v>
      </c>
      <c r="O1361">
        <f>SQRT(ssa_urop_maneuver_10004[[#This Row],[x-vel]]^2+ssa_urop_maneuver_10004[[#This Row],[y-vel]]^2+ssa_urop_maneuver_10004[[#This Row],[z-vel]]^2)</f>
        <v>7.5880733834955079</v>
      </c>
    </row>
    <row r="1362" spans="1:15" x14ac:dyDescent="0.35">
      <c r="A1362">
        <v>10004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-4486.5823735233234</v>
      </c>
      <c r="I1362">
        <v>5171.0096723900324</v>
      </c>
      <c r="J1362">
        <v>1020.981746982891</v>
      </c>
      <c r="K1362">
        <v>-4.0761515245501663</v>
      </c>
      <c r="L1362">
        <v>-2.3625739874180312</v>
      </c>
      <c r="M1362">
        <v>-5.9528119271903721</v>
      </c>
      <c r="N1362">
        <f>SQRT(ssa_urop_maneuver_10004[[#This Row],[x-pos]]^2+ssa_urop_maneuver_10004[[#This Row],[y-pos]]^2+ssa_urop_maneuver_10004[[#This Row],[z-pos]]^2)-6378</f>
        <v>543.78923068549375</v>
      </c>
      <c r="O1362">
        <f>SQRT(ssa_urop_maneuver_10004[[#This Row],[x-vel]]^2+ssa_urop_maneuver_10004[[#This Row],[y-vel]]^2+ssa_urop_maneuver_10004[[#This Row],[z-vel]]^2)</f>
        <v>7.5916228131814432</v>
      </c>
    </row>
    <row r="1363" spans="1:15" x14ac:dyDescent="0.35">
      <c r="A1363">
        <v>10004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-5822.0040828313104</v>
      </c>
      <c r="I1363">
        <v>2773.1570484097988</v>
      </c>
      <c r="J1363">
        <v>-2511.4944707468189</v>
      </c>
      <c r="K1363">
        <v>-0.21351890070371271</v>
      </c>
      <c r="L1363">
        <v>-5.3394561395520386</v>
      </c>
      <c r="M1363">
        <v>-5.3926802365463313</v>
      </c>
      <c r="N1363">
        <f>SQRT(ssa_urop_maneuver_10004[[#This Row],[x-pos]]^2+ssa_urop_maneuver_10004[[#This Row],[y-pos]]^2+ssa_urop_maneuver_10004[[#This Row],[z-pos]]^2)-6378</f>
        <v>542.53003983374401</v>
      </c>
      <c r="O1363">
        <f>SQRT(ssa_urop_maneuver_10004[[#This Row],[x-vel]]^2+ssa_urop_maneuver_10004[[#This Row],[y-vel]]^2+ssa_urop_maneuver_10004[[#This Row],[z-vel]]^2)</f>
        <v>7.5918629018703356</v>
      </c>
    </row>
    <row r="1364" spans="1:15" x14ac:dyDescent="0.35">
      <c r="A1364">
        <v>10004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-4725.8378340678501</v>
      </c>
      <c r="I1364">
        <v>-783.29151474780019</v>
      </c>
      <c r="J1364">
        <v>-4992.4768734008749</v>
      </c>
      <c r="K1364">
        <v>3.7333442089404989</v>
      </c>
      <c r="L1364">
        <v>-6.0845306402924297</v>
      </c>
      <c r="M1364">
        <v>-2.5770266878559052</v>
      </c>
      <c r="N1364">
        <f>SQRT(ssa_urop_maneuver_10004[[#This Row],[x-pos]]^2+ssa_urop_maneuver_10004[[#This Row],[y-pos]]^2+ssa_urop_maneuver_10004[[#This Row],[z-pos]]^2)-6378</f>
        <v>540.95325626829072</v>
      </c>
      <c r="O1364">
        <f>SQRT(ssa_urop_maneuver_10004[[#This Row],[x-vel]]^2+ssa_urop_maneuver_10004[[#This Row],[y-vel]]^2+ssa_urop_maneuver_10004[[#This Row],[z-vel]]^2)</f>
        <v>7.5894952826264106</v>
      </c>
    </row>
    <row r="1365" spans="1:15" x14ac:dyDescent="0.35">
      <c r="A1365">
        <v>10004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-1658.9428516960941</v>
      </c>
      <c r="I1365">
        <v>-4013.5632425948079</v>
      </c>
      <c r="J1365">
        <v>-5386.3595031982022</v>
      </c>
      <c r="K1365">
        <v>6.1186243222843126</v>
      </c>
      <c r="L1365">
        <v>-4.2927215272313806</v>
      </c>
      <c r="M1365">
        <v>1.3114058473560219</v>
      </c>
      <c r="N1365">
        <f>SQRT(ssa_urop_maneuver_10004[[#This Row],[x-pos]]^2+ssa_urop_maneuver_10004[[#This Row],[y-pos]]^2+ssa_urop_maneuver_10004[[#This Row],[z-pos]]^2)-6378</f>
        <v>541.07869482601745</v>
      </c>
      <c r="O1365">
        <f>SQRT(ssa_urop_maneuver_10004[[#This Row],[x-vel]]^2+ssa_urop_maneuver_10004[[#This Row],[y-vel]]^2+ssa_urop_maneuver_10004[[#This Row],[z-vel]]^2)</f>
        <v>7.5884653919013454</v>
      </c>
    </row>
    <row r="1366" spans="1:15" x14ac:dyDescent="0.35">
      <c r="A1366">
        <v>10004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2099.1464184666661</v>
      </c>
      <c r="I1366">
        <v>-5571.1528599577232</v>
      </c>
      <c r="J1366">
        <v>-3529.588300071845</v>
      </c>
      <c r="K1366">
        <v>5.9537423331351791</v>
      </c>
      <c r="L1366">
        <v>-0.7099162835691798</v>
      </c>
      <c r="M1366">
        <v>4.6534804915628856</v>
      </c>
      <c r="N1366">
        <f>SQRT(ssa_urop_maneuver_10004[[#This Row],[x-pos]]^2+ssa_urop_maneuver_10004[[#This Row],[y-pos]]^2+ssa_urop_maneuver_10004[[#This Row],[z-pos]]^2)-6378</f>
        <v>543.1381609660566</v>
      </c>
      <c r="O1366">
        <f>SQRT(ssa_urop_maneuver_10004[[#This Row],[x-vel]]^2+ssa_urop_maneuver_10004[[#This Row],[y-vel]]^2+ssa_urop_maneuver_10004[[#This Row],[z-vel]]^2)</f>
        <v>7.5898557024754396</v>
      </c>
    </row>
    <row r="1367" spans="1:15" x14ac:dyDescent="0.35">
      <c r="A1367">
        <v>10004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4981.004090587975</v>
      </c>
      <c r="I1367">
        <v>-4804.1549376360554</v>
      </c>
      <c r="J1367">
        <v>-196.49453740848</v>
      </c>
      <c r="K1367">
        <v>3.3029541999518859</v>
      </c>
      <c r="L1367">
        <v>3.1743158478266151</v>
      </c>
      <c r="M1367">
        <v>6.0522140382497094</v>
      </c>
      <c r="N1367">
        <f>SQRT(ssa_urop_maneuver_10004[[#This Row],[x-pos]]^2+ssa_urop_maneuver_10004[[#This Row],[y-pos]]^2+ssa_urop_maneuver_10004[[#This Row],[z-pos]]^2)-6378</f>
        <v>545.07132120552433</v>
      </c>
      <c r="O1367">
        <f>SQRT(ssa_urop_maneuver_10004[[#This Row],[x-vel]]^2+ssa_urop_maneuver_10004[[#This Row],[y-vel]]^2+ssa_urop_maneuver_10004[[#This Row],[z-vel]]^2)</f>
        <v>7.5904599540166116</v>
      </c>
    </row>
    <row r="1368" spans="1:15" x14ac:dyDescent="0.35">
      <c r="A1368">
        <v>10004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5783.0420228825542</v>
      </c>
      <c r="I1368">
        <v>-2031.093006173845</v>
      </c>
      <c r="J1368">
        <v>3218.9156357349252</v>
      </c>
      <c r="K1368">
        <v>-0.72552561380790492</v>
      </c>
      <c r="L1368">
        <v>5.7327394084743606</v>
      </c>
      <c r="M1368">
        <v>4.9180819673787406</v>
      </c>
      <c r="N1368">
        <f>SQRT(ssa_urop_maneuver_10004[[#This Row],[x-pos]]^2+ssa_urop_maneuver_10004[[#This Row],[y-pos]]^2+ssa_urop_maneuver_10004[[#This Row],[z-pos]]^2)-6378</f>
        <v>545.17352867401678</v>
      </c>
      <c r="O1368">
        <f>SQRT(ssa_urop_maneuver_10004[[#This Row],[x-vel]]^2+ssa_urop_maneuver_10004[[#This Row],[y-vel]]^2+ssa_urop_maneuver_10004[[#This Row],[z-vel]]^2)</f>
        <v>7.5880312848341793</v>
      </c>
    </row>
    <row r="1369" spans="1:15" x14ac:dyDescent="0.35">
      <c r="A1369">
        <v>10004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4173.4567511351624</v>
      </c>
      <c r="I1369">
        <v>1589.473464824295</v>
      </c>
      <c r="J1369">
        <v>5288.8870159417966</v>
      </c>
      <c r="K1369">
        <v>-4.4439631090541827</v>
      </c>
      <c r="L1369">
        <v>5.8982227536480414</v>
      </c>
      <c r="M1369">
        <v>1.73207720381512</v>
      </c>
      <c r="N1369">
        <f>SQRT(ssa_urop_maneuver_10004[[#This Row],[x-pos]]^2+ssa_urop_maneuver_10004[[#This Row],[y-pos]]^2+ssa_urop_maneuver_10004[[#This Row],[z-pos]]^2)-6378</f>
        <v>544.17400939718755</v>
      </c>
      <c r="O1369">
        <f>SQRT(ssa_urop_maneuver_10004[[#This Row],[x-vel]]^2+ssa_urop_maneuver_10004[[#This Row],[y-vel]]^2+ssa_urop_maneuver_10004[[#This Row],[z-vel]]^2)</f>
        <v>7.5853761413829703</v>
      </c>
    </row>
    <row r="1370" spans="1:15" x14ac:dyDescent="0.35">
      <c r="A1370">
        <v>10004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826.34077198767511</v>
      </c>
      <c r="I1370">
        <v>4548.642551620851</v>
      </c>
      <c r="J1370">
        <v>5151.4085500797364</v>
      </c>
      <c r="K1370">
        <v>-6.3090881518382238</v>
      </c>
      <c r="L1370">
        <v>3.6082503700326281</v>
      </c>
      <c r="M1370">
        <v>-2.1739589256595391</v>
      </c>
      <c r="N1370">
        <f>SQRT(ssa_urop_maneuver_10004[[#This Row],[x-pos]]^2+ssa_urop_maneuver_10004[[#This Row],[y-pos]]^2+ssa_urop_maneuver_10004[[#This Row],[z-pos]]^2)-6378</f>
        <v>543.70486106563567</v>
      </c>
      <c r="O1370">
        <f>SQRT(ssa_urop_maneuver_10004[[#This Row],[x-vel]]^2+ssa_urop_maneuver_10004[[#This Row],[y-vel]]^2+ssa_urop_maneuver_10004[[#This Row],[z-vel]]^2)</f>
        <v>7.5861822711401308</v>
      </c>
    </row>
    <row r="1371" spans="1:15" x14ac:dyDescent="0.35">
      <c r="A1371">
        <v>10004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-2864.4070001824612</v>
      </c>
      <c r="I1371">
        <v>5613.3539804126749</v>
      </c>
      <c r="J1371">
        <v>2863.1591047623629</v>
      </c>
      <c r="K1371">
        <v>-5.546756577364941</v>
      </c>
      <c r="L1371">
        <v>-0.18961704290097831</v>
      </c>
      <c r="M1371">
        <v>-5.1773403417213961</v>
      </c>
      <c r="N1371">
        <f>SQRT(ssa_urop_maneuver_10004[[#This Row],[x-pos]]^2+ssa_urop_maneuver_10004[[#This Row],[y-pos]]^2+ssa_urop_maneuver_10004[[#This Row],[z-pos]]^2)-6378</f>
        <v>543.86755372368589</v>
      </c>
      <c r="O1371">
        <f>SQRT(ssa_urop_maneuver_10004[[#This Row],[x-vel]]^2+ssa_urop_maneuver_10004[[#This Row],[y-vel]]^2+ssa_urop_maneuver_10004[[#This Row],[z-vel]]^2)</f>
        <v>7.589948363824063</v>
      </c>
    </row>
    <row r="1372" spans="1:15" x14ac:dyDescent="0.35">
      <c r="A1372">
        <v>10004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-5359.1893242843589</v>
      </c>
      <c r="I1372">
        <v>4335.4281577667844</v>
      </c>
      <c r="J1372">
        <v>-622.65435259732692</v>
      </c>
      <c r="K1372">
        <v>-2.4661793765794759</v>
      </c>
      <c r="L1372">
        <v>-3.916130520373974</v>
      </c>
      <c r="M1372">
        <v>-6.018642499447485</v>
      </c>
      <c r="N1372">
        <f>SQRT(ssa_urop_maneuver_10004[[#This Row],[x-pos]]^2+ssa_urop_maneuver_10004[[#This Row],[y-pos]]^2+ssa_urop_maneuver_10004[[#This Row],[z-pos]]^2)-6378</f>
        <v>543.31100063340182</v>
      </c>
      <c r="O1372">
        <f>SQRT(ssa_urop_maneuver_10004[[#This Row],[x-vel]]^2+ssa_urop_maneuver_10004[[#This Row],[y-vel]]^2+ssa_urop_maneuver_10004[[#This Row],[z-vel]]^2)</f>
        <v>7.5922444972633709</v>
      </c>
    </row>
    <row r="1373" spans="1:15" x14ac:dyDescent="0.35">
      <c r="A1373">
        <v>10004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-5614.8089462241569</v>
      </c>
      <c r="I1373">
        <v>1246.0210855085579</v>
      </c>
      <c r="J1373">
        <v>-3847.6211196629629</v>
      </c>
      <c r="K1373">
        <v>1.644113807518381</v>
      </c>
      <c r="L1373">
        <v>-6.0070035408102749</v>
      </c>
      <c r="M1373">
        <v>-4.3397555549679296</v>
      </c>
      <c r="N1373">
        <f>SQRT(ssa_urop_maneuver_10004[[#This Row],[x-pos]]^2+ssa_urop_maneuver_10004[[#This Row],[y-pos]]^2+ssa_urop_maneuver_10004[[#This Row],[z-pos]]^2)-6378</f>
        <v>541.74250450168256</v>
      </c>
      <c r="O1373">
        <f>SQRT(ssa_urop_maneuver_10004[[#This Row],[x-vel]]^2+ssa_urop_maneuver_10004[[#This Row],[y-vel]]^2+ssa_urop_maneuver_10004[[#This Row],[z-vel]]^2)</f>
        <v>7.5908286786262522</v>
      </c>
    </row>
    <row r="1374" spans="1:15" x14ac:dyDescent="0.35">
      <c r="A1374">
        <v>10004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-3526.9749038238469</v>
      </c>
      <c r="I1374">
        <v>-2363.9082024813001</v>
      </c>
      <c r="J1374">
        <v>-5462.8562107151001</v>
      </c>
      <c r="K1374">
        <v>5.0617479505991101</v>
      </c>
      <c r="L1374">
        <v>-5.5895446881845254</v>
      </c>
      <c r="M1374">
        <v>-0.84947083764519626</v>
      </c>
      <c r="N1374">
        <f>SQRT(ssa_urop_maneuver_10004[[#This Row],[x-pos]]^2+ssa_urop_maneuver_10004[[#This Row],[y-pos]]^2+ssa_urop_maneuver_10004[[#This Row],[z-pos]]^2)-6378</f>
        <v>540.84469697869008</v>
      </c>
      <c r="O1374">
        <f>SQRT(ssa_urop_maneuver_10004[[#This Row],[x-vel]]^2+ssa_urop_maneuver_10004[[#This Row],[y-vel]]^2+ssa_urop_maneuver_10004[[#This Row],[z-vel]]^2)</f>
        <v>7.5885375956514682</v>
      </c>
    </row>
    <row r="1375" spans="1:15" x14ac:dyDescent="0.35">
      <c r="A1375">
        <v>10004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30.803180882167322</v>
      </c>
      <c r="I1375">
        <v>-4988.9259320761812</v>
      </c>
      <c r="J1375">
        <v>-4795.4976523323767</v>
      </c>
      <c r="K1375">
        <v>6.3675629112925272</v>
      </c>
      <c r="L1375">
        <v>-2.8429702930603442</v>
      </c>
      <c r="M1375">
        <v>2.9934181740207642</v>
      </c>
      <c r="N1375">
        <f>SQRT(ssa_urop_maneuver_10004[[#This Row],[x-pos]]^2+ssa_urop_maneuver_10004[[#This Row],[y-pos]]^2+ssa_urop_maneuver_10004[[#This Row],[z-pos]]^2)-6378</f>
        <v>542.05263890528477</v>
      </c>
      <c r="O1375">
        <f>SQRT(ssa_urop_maneuver_10004[[#This Row],[x-vel]]^2+ssa_urop_maneuver_10004[[#This Row],[y-vel]]^2+ssa_urop_maneuver_10004[[#This Row],[z-vel]]^2)</f>
        <v>7.5887344057523576</v>
      </c>
    </row>
    <row r="1376" spans="1:15" x14ac:dyDescent="0.35">
      <c r="A1376">
        <v>10004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3575.3777568484061</v>
      </c>
      <c r="I1376">
        <v>-5533.9985451485272</v>
      </c>
      <c r="J1376">
        <v>-2123.8045482274911</v>
      </c>
      <c r="K1376">
        <v>5.0183047957879214</v>
      </c>
      <c r="L1376">
        <v>1.093167688472338</v>
      </c>
      <c r="M1376">
        <v>5.5887124387585772</v>
      </c>
      <c r="N1376">
        <f>SQRT(ssa_urop_maneuver_10004[[#This Row],[x-pos]]^2+ssa_urop_maneuver_10004[[#This Row],[y-pos]]^2+ssa_urop_maneuver_10004[[#This Row],[z-pos]]^2)-6378</f>
        <v>544.35594006434621</v>
      </c>
      <c r="O1376">
        <f>SQRT(ssa_urop_maneuver_10004[[#This Row],[x-vel]]^2+ssa_urop_maneuver_10004[[#This Row],[y-vel]]^2+ssa_urop_maneuver_10004[[#This Row],[z-vel]]^2)</f>
        <v>7.590263851914691</v>
      </c>
    </row>
    <row r="1377" spans="1:15" x14ac:dyDescent="0.35">
      <c r="A1377">
        <v>10004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5627.208933846352</v>
      </c>
      <c r="I1377">
        <v>-3768.945835895699</v>
      </c>
      <c r="J1377">
        <v>1436.585219344224</v>
      </c>
      <c r="K1377">
        <v>1.572655530947991</v>
      </c>
      <c r="L1377">
        <v>4.5764571541073966</v>
      </c>
      <c r="M1377">
        <v>5.8467499206719262</v>
      </c>
      <c r="N1377">
        <f>SQRT(ssa_urop_maneuver_10004[[#This Row],[x-pos]]^2+ssa_urop_maneuver_10004[[#This Row],[y-pos]]^2+ssa_urop_maneuver_10004[[#This Row],[z-pos]]^2)-6378</f>
        <v>545.45363178768002</v>
      </c>
      <c r="O1377">
        <f>SQRT(ssa_urop_maneuver_10004[[#This Row],[x-vel]]^2+ssa_urop_maneuver_10004[[#This Row],[y-vel]]^2+ssa_urop_maneuver_10004[[#This Row],[z-vel]]^2)</f>
        <v>7.5895777311573305</v>
      </c>
    </row>
    <row r="1378" spans="1:15" x14ac:dyDescent="0.35">
      <c r="A1378">
        <v>10004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5330.4062245864161</v>
      </c>
      <c r="I1378">
        <v>-430.51730912244159</v>
      </c>
      <c r="J1378">
        <v>4396.067167673109</v>
      </c>
      <c r="K1378">
        <v>-2.5245649421494751</v>
      </c>
      <c r="L1378">
        <v>6.1471448576846974</v>
      </c>
      <c r="M1378">
        <v>3.6599729168485511</v>
      </c>
      <c r="N1378">
        <f>SQRT(ssa_urop_maneuver_10004[[#This Row],[x-pos]]^2+ssa_urop_maneuver_10004[[#This Row],[y-pos]]^2+ssa_urop_maneuver_10004[[#This Row],[z-pos]]^2)-6378</f>
        <v>544.71494539946434</v>
      </c>
      <c r="O1378">
        <f>SQRT(ssa_urop_maneuver_10004[[#This Row],[x-vel]]^2+ssa_urop_maneuver_10004[[#This Row],[y-vel]]^2+ssa_urop_maneuver_10004[[#This Row],[z-vel]]^2)</f>
        <v>7.5865815622422783</v>
      </c>
    </row>
    <row r="1379" spans="1:15" x14ac:dyDescent="0.35">
      <c r="A1379">
        <v>10004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2812.614615706641</v>
      </c>
      <c r="I1379">
        <v>3087.8000358592831</v>
      </c>
      <c r="J1379">
        <v>5519.4799965003303</v>
      </c>
      <c r="K1379">
        <v>-5.5634504254878658</v>
      </c>
      <c r="L1379">
        <v>5.1558816437069854</v>
      </c>
      <c r="M1379">
        <v>-5.0615463179854103E-2</v>
      </c>
      <c r="N1379">
        <f>SQRT(ssa_urop_maneuver_10004[[#This Row],[x-pos]]^2+ssa_urop_maneuver_10004[[#This Row],[y-pos]]^2+ssa_urop_maneuver_10004[[#This Row],[z-pos]]^2)-6378</f>
        <v>543.70278686585152</v>
      </c>
      <c r="O1379">
        <f>SQRT(ssa_urop_maneuver_10004[[#This Row],[x-vel]]^2+ssa_urop_maneuver_10004[[#This Row],[y-vel]]^2+ssa_urop_maneuver_10004[[#This Row],[z-vel]]^2)</f>
        <v>7.5853581382745983</v>
      </c>
    </row>
    <row r="1380" spans="1:15" x14ac:dyDescent="0.35">
      <c r="A1380">
        <v>10004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-875.82958340048572</v>
      </c>
      <c r="I1380">
        <v>5320.8220301164074</v>
      </c>
      <c r="J1380">
        <v>4339.3854999080186</v>
      </c>
      <c r="K1380">
        <v>-6.2860026025725748</v>
      </c>
      <c r="L1380">
        <v>2.0168588143782009</v>
      </c>
      <c r="M1380">
        <v>-3.7411526392238059</v>
      </c>
      <c r="N1380">
        <f>SQRT(ssa_urop_maneuver_10004[[#This Row],[x-pos]]^2+ssa_urop_maneuver_10004[[#This Row],[y-pos]]^2+ssa_urop_maneuver_10004[[#This Row],[z-pos]]^2)-6378</f>
        <v>543.59599024267754</v>
      </c>
      <c r="O1380">
        <f>SQRT(ssa_urop_maneuver_10004[[#This Row],[x-vel]]^2+ssa_urop_maneuver_10004[[#This Row],[y-vel]]^2+ssa_urop_maneuver_10004[[#This Row],[z-vel]]^2)</f>
        <v>7.5880017966955879</v>
      </c>
    </row>
    <row r="1381" spans="1:15" x14ac:dyDescent="0.35">
      <c r="A1381">
        <v>10004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-4198.5335756230124</v>
      </c>
      <c r="I1381">
        <v>5335.6595284030218</v>
      </c>
      <c r="J1381">
        <v>1346.000908897644</v>
      </c>
      <c r="K1381">
        <v>-4.3865893131243254</v>
      </c>
      <c r="L1381">
        <v>-1.970821395203213</v>
      </c>
      <c r="M1381">
        <v>-5.8742407993457624</v>
      </c>
      <c r="N1381">
        <f>SQRT(ssa_urop_maneuver_10004[[#This Row],[x-pos]]^2+ssa_urop_maneuver_10004[[#This Row],[y-pos]]^2+ssa_urop_maneuver_10004[[#This Row],[z-pos]]^2)-6378</f>
        <v>543.60857282647885</v>
      </c>
      <c r="O1381">
        <f>SQRT(ssa_urop_maneuver_10004[[#This Row],[x-vel]]^2+ssa_urop_maneuver_10004[[#This Row],[y-vel]]^2+ssa_urop_maneuver_10004[[#This Row],[z-vel]]^2)</f>
        <v>7.5916406489312722</v>
      </c>
    </row>
    <row r="1382" spans="1:15" x14ac:dyDescent="0.35">
      <c r="A1382">
        <v>10004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-5767.1770625940544</v>
      </c>
      <c r="I1382">
        <v>3121.872512209311</v>
      </c>
      <c r="J1382">
        <v>-2210.7680533525572</v>
      </c>
      <c r="K1382">
        <v>-0.652044291010345</v>
      </c>
      <c r="L1382">
        <v>-5.1400902211503521</v>
      </c>
      <c r="M1382">
        <v>-5.5492880428449372</v>
      </c>
      <c r="N1382">
        <f>SQRT(ssa_urop_maneuver_10004[[#This Row],[x-pos]]^2+ssa_urop_maneuver_10004[[#This Row],[y-pos]]^2+ssa_urop_maneuver_10004[[#This Row],[z-pos]]^2)-6378</f>
        <v>542.5429439837535</v>
      </c>
      <c r="O1382">
        <f>SQRT(ssa_urop_maneuver_10004[[#This Row],[x-vel]]^2+ssa_urop_maneuver_10004[[#This Row],[y-vel]]^2+ssa_urop_maneuver_10004[[#This Row],[z-vel]]^2)</f>
        <v>7.5921200610545174</v>
      </c>
    </row>
    <row r="1383" spans="1:15" x14ac:dyDescent="0.35">
      <c r="A1383">
        <v>10004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-4926.7087344628044</v>
      </c>
      <c r="I1383">
        <v>-396.24891100582062</v>
      </c>
      <c r="J1383">
        <v>-4841.90502631853</v>
      </c>
      <c r="K1383">
        <v>3.3504307512723752</v>
      </c>
      <c r="L1383">
        <v>-6.1605925405365447</v>
      </c>
      <c r="M1383">
        <v>-2.9025754662404131</v>
      </c>
      <c r="N1383">
        <f>SQRT(ssa_urop_maneuver_10004[[#This Row],[x-pos]]^2+ssa_urop_maneuver_10004[[#This Row],[y-pos]]^2+ssa_urop_maneuver_10004[[#This Row],[z-pos]]^2)-6378</f>
        <v>541.06904414127348</v>
      </c>
      <c r="O1383">
        <f>SQRT(ssa_urop_maneuver_10004[[#This Row],[x-vel]]^2+ssa_urop_maneuver_10004[[#This Row],[y-vel]]^2+ssa_urop_maneuver_10004[[#This Row],[z-vel]]^2)</f>
        <v>7.5896792426825819</v>
      </c>
    </row>
    <row r="1384" spans="1:15" x14ac:dyDescent="0.35">
      <c r="A1384">
        <v>10004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-2031.426438078629</v>
      </c>
      <c r="I1384">
        <v>-3749.562280158048</v>
      </c>
      <c r="J1384">
        <v>-5448.7153499249762</v>
      </c>
      <c r="K1384">
        <v>5.9500686914740069</v>
      </c>
      <c r="L1384">
        <v>-4.6119785712216217</v>
      </c>
      <c r="M1384">
        <v>0.95284985642938846</v>
      </c>
      <c r="N1384">
        <f>SQRT(ssa_urop_maneuver_10004[[#This Row],[x-pos]]^2+ssa_urop_maneuver_10004[[#This Row],[y-pos]]^2+ssa_urop_maneuver_10004[[#This Row],[z-pos]]^2)-6378</f>
        <v>541.13358959175639</v>
      </c>
      <c r="O1384">
        <f>SQRT(ssa_urop_maneuver_10004[[#This Row],[x-vel]]^2+ssa_urop_maneuver_10004[[#This Row],[y-vel]]^2+ssa_urop_maneuver_10004[[#This Row],[z-vel]]^2)</f>
        <v>7.5882531997531641</v>
      </c>
    </row>
    <row r="1385" spans="1:15" x14ac:dyDescent="0.35">
      <c r="A1385">
        <v>10004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1710.255464420417</v>
      </c>
      <c r="I1385">
        <v>-5540.4256941353433</v>
      </c>
      <c r="J1385">
        <v>-3779.0288657386059</v>
      </c>
      <c r="K1385">
        <v>6.0697503311203782</v>
      </c>
      <c r="L1385">
        <v>-1.140175806050407</v>
      </c>
      <c r="M1385">
        <v>4.4111003088083267</v>
      </c>
      <c r="N1385">
        <f>SQRT(ssa_urop_maneuver_10004[[#This Row],[x-pos]]^2+ssa_urop_maneuver_10004[[#This Row],[y-pos]]^2+ssa_urop_maneuver_10004[[#This Row],[z-pos]]^2)-6378</f>
        <v>543.1523458092297</v>
      </c>
      <c r="O1385">
        <f>SQRT(ssa_urop_maneuver_10004[[#This Row],[x-vel]]^2+ssa_urop_maneuver_10004[[#This Row],[y-vel]]^2+ssa_urop_maneuver_10004[[#This Row],[z-vel]]^2)</f>
        <v>7.5894450314372497</v>
      </c>
    </row>
    <row r="1386" spans="1:15" x14ac:dyDescent="0.35">
      <c r="A1386">
        <v>10004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4738.0937596337408</v>
      </c>
      <c r="I1386">
        <v>-5020.0425464967748</v>
      </c>
      <c r="J1386">
        <v>-528.99544571280251</v>
      </c>
      <c r="K1386">
        <v>3.655889910834587</v>
      </c>
      <c r="L1386">
        <v>2.812547465403691</v>
      </c>
      <c r="M1386">
        <v>6.0279785129513117</v>
      </c>
      <c r="N1386">
        <f>SQRT(ssa_urop_maneuver_10004[[#This Row],[x-pos]]^2+ssa_urop_maneuver_10004[[#This Row],[y-pos]]^2+ssa_urop_maneuver_10004[[#This Row],[z-pos]]^2)-6378</f>
        <v>545.16371504407743</v>
      </c>
      <c r="O1386">
        <f>SQRT(ssa_urop_maneuver_10004[[#This Row],[x-vel]]^2+ssa_urop_maneuver_10004[[#This Row],[y-vel]]^2+ssa_urop_maneuver_10004[[#This Row],[z-vel]]^2)</f>
        <v>7.5902884818624354</v>
      </c>
    </row>
    <row r="1387" spans="1:15" x14ac:dyDescent="0.35">
      <c r="A1387">
        <v>10004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5787.6309159317552</v>
      </c>
      <c r="I1387">
        <v>-2403.6504217772249</v>
      </c>
      <c r="J1387">
        <v>2942.4897875313281</v>
      </c>
      <c r="K1387">
        <v>-0.2836402875491254</v>
      </c>
      <c r="L1387">
        <v>5.5913201367241587</v>
      </c>
      <c r="M1387">
        <v>5.1222971625862872</v>
      </c>
      <c r="N1387">
        <f>SQRT(ssa_urop_maneuver_10004[[#This Row],[x-pos]]^2+ssa_urop_maneuver_10004[[#This Row],[y-pos]]^2+ssa_urop_maneuver_10004[[#This Row],[z-pos]]^2)-6378</f>
        <v>545.32673783962309</v>
      </c>
      <c r="O1387">
        <f>SQRT(ssa_urop_maneuver_10004[[#This Row],[x-vel]]^2+ssa_urop_maneuver_10004[[#This Row],[y-vel]]^2+ssa_urop_maneuver_10004[[#This Row],[z-vel]]^2)</f>
        <v>7.5882304199264761</v>
      </c>
    </row>
    <row r="1388" spans="1:15" x14ac:dyDescent="0.35">
      <c r="A1388">
        <v>10004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4423.3271921092773</v>
      </c>
      <c r="I1388">
        <v>1215.6922054386821</v>
      </c>
      <c r="J1388">
        <v>5183.9200161243089</v>
      </c>
      <c r="K1388">
        <v>-4.097750450050083</v>
      </c>
      <c r="L1388">
        <v>6.0355314194902432</v>
      </c>
      <c r="M1388">
        <v>2.0785823334666951</v>
      </c>
      <c r="N1388">
        <f>SQRT(ssa_urop_maneuver_10004[[#This Row],[x-pos]]^2+ssa_urop_maneuver_10004[[#This Row],[y-pos]]^2+ssa_urop_maneuver_10004[[#This Row],[z-pos]]^2)-6378</f>
        <v>544.19312937684299</v>
      </c>
      <c r="O1388">
        <f>SQRT(ssa_urop_maneuver_10004[[#This Row],[x-vel]]^2+ssa_urop_maneuver_10004[[#This Row],[y-vel]]^2+ssa_urop_maneuver_10004[[#This Row],[z-vel]]^2)</f>
        <v>7.5854929163199021</v>
      </c>
    </row>
    <row r="1389" spans="1:15" x14ac:dyDescent="0.35">
      <c r="A1389">
        <v>10004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1217.2649825511151</v>
      </c>
      <c r="I1389">
        <v>4329.229319622099</v>
      </c>
      <c r="J1389">
        <v>5261.5293093074197</v>
      </c>
      <c r="K1389">
        <v>-6.2021189802333252</v>
      </c>
      <c r="L1389">
        <v>3.9669143732052188</v>
      </c>
      <c r="M1389">
        <v>-1.829438548359847</v>
      </c>
      <c r="N1389">
        <f>SQRT(ssa_urop_maneuver_10004[[#This Row],[x-pos]]^2+ssa_urop_maneuver_10004[[#This Row],[y-pos]]^2+ssa_urop_maneuver_10004[[#This Row],[z-pos]]^2)-6378</f>
        <v>543.53532190090027</v>
      </c>
      <c r="O1389">
        <f>SQRT(ssa_urop_maneuver_10004[[#This Row],[x-vel]]^2+ssa_urop_maneuver_10004[[#This Row],[y-vel]]^2+ssa_urop_maneuver_10004[[#This Row],[z-vel]]^2)</f>
        <v>7.5861409749316939</v>
      </c>
    </row>
    <row r="1390" spans="1:15" x14ac:dyDescent="0.35">
      <c r="A1390">
        <v>10004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-2495.2941759482519</v>
      </c>
      <c r="I1390">
        <v>5639.7993076947887</v>
      </c>
      <c r="J1390">
        <v>3142.4995074969238</v>
      </c>
      <c r="K1390">
        <v>-5.7239642605069898</v>
      </c>
      <c r="L1390">
        <v>0.24159986101199529</v>
      </c>
      <c r="M1390">
        <v>-4.9783924233623216</v>
      </c>
      <c r="N1390">
        <f>SQRT(ssa_urop_maneuver_10004[[#This Row],[x-pos]]^2+ssa_urop_maneuver_10004[[#This Row],[y-pos]]^2+ssa_urop_maneuver_10004[[#This Row],[z-pos]]^2)-6378</f>
        <v>543.64232030334642</v>
      </c>
      <c r="O1390">
        <f>SQRT(ssa_urop_maneuver_10004[[#This Row],[x-vel]]^2+ssa_urop_maneuver_10004[[#This Row],[y-vel]]^2+ssa_urop_maneuver_10004[[#This Row],[z-vel]]^2)</f>
        <v>7.589896472903547</v>
      </c>
    </row>
    <row r="1391" spans="1:15" x14ac:dyDescent="0.35">
      <c r="A1391">
        <v>10004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-5165.9859827644186</v>
      </c>
      <c r="I1391">
        <v>4596.858007353173</v>
      </c>
      <c r="J1391">
        <v>-290.86913060052899</v>
      </c>
      <c r="K1391">
        <v>-2.8539245203498611</v>
      </c>
      <c r="L1391">
        <v>-3.5926975951532771</v>
      </c>
      <c r="M1391">
        <v>-6.0492209810915156</v>
      </c>
      <c r="N1391">
        <f>SQRT(ssa_urop_maneuver_10004[[#This Row],[x-pos]]^2+ssa_urop_maneuver_10004[[#This Row],[y-pos]]^2+ssa_urop_maneuver_10004[[#This Row],[z-pos]]^2)-6378</f>
        <v>543.20795562608055</v>
      </c>
      <c r="O1391">
        <f>SQRT(ssa_urop_maneuver_10004[[#This Row],[x-vel]]^2+ssa_urop_maneuver_10004[[#This Row],[y-vel]]^2+ssa_urop_maneuver_10004[[#This Row],[z-vel]]^2)</f>
        <v>7.5924591310162555</v>
      </c>
    </row>
    <row r="1392" spans="1:15" x14ac:dyDescent="0.35">
      <c r="A1392">
        <v>10004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-5677.9371549763982</v>
      </c>
      <c r="I1392">
        <v>1633.073308253593</v>
      </c>
      <c r="J1392">
        <v>-3602.3251511605508</v>
      </c>
      <c r="K1392">
        <v>1.2086396237122941</v>
      </c>
      <c r="L1392">
        <v>-5.9268826332918874</v>
      </c>
      <c r="M1392">
        <v>-4.586790072558836</v>
      </c>
      <c r="N1392">
        <f>SQRT(ssa_urop_maneuver_10004[[#This Row],[x-pos]]^2+ssa_urop_maneuver_10004[[#This Row],[y-pos]]^2+ssa_urop_maneuver_10004[[#This Row],[z-pos]]^2)-6378</f>
        <v>541.72869848780192</v>
      </c>
      <c r="O1392">
        <f>SQRT(ssa_urop_maneuver_10004[[#This Row],[x-vel]]^2+ssa_urop_maneuver_10004[[#This Row],[y-vel]]^2+ssa_urop_maneuver_10004[[#This Row],[z-vel]]^2)</f>
        <v>7.5912706880039957</v>
      </c>
    </row>
    <row r="1393" spans="1:15" x14ac:dyDescent="0.35">
      <c r="A1393">
        <v>10004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-3819.4785493791501</v>
      </c>
      <c r="I1393">
        <v>-2012.898334127852</v>
      </c>
      <c r="J1393">
        <v>-5406.3500842502353</v>
      </c>
      <c r="K1393">
        <v>4.7601864906966842</v>
      </c>
      <c r="L1393">
        <v>-5.7852468263119148</v>
      </c>
      <c r="M1393">
        <v>-1.208839215756552</v>
      </c>
      <c r="N1393">
        <f>SQRT(ssa_urop_maneuver_10004[[#This Row],[x-pos]]^2+ssa_urop_maneuver_10004[[#This Row],[y-pos]]^2+ssa_urop_maneuver_10004[[#This Row],[z-pos]]^2)-6378</f>
        <v>540.72801360009089</v>
      </c>
      <c r="O1393">
        <f>SQRT(ssa_urop_maneuver_10004[[#This Row],[x-vel]]^2+ssa_urop_maneuver_10004[[#This Row],[y-vel]]^2+ssa_urop_maneuver_10004[[#This Row],[z-vel]]^2)</f>
        <v>7.588790978615382</v>
      </c>
    </row>
    <row r="1394" spans="1:15" x14ac:dyDescent="0.35">
      <c r="A1394">
        <v>10004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-368.90650726457062</v>
      </c>
      <c r="I1394">
        <v>-4820.1409209834601</v>
      </c>
      <c r="J1394">
        <v>-4951.1380374501041</v>
      </c>
      <c r="K1394">
        <v>6.3246765168809569</v>
      </c>
      <c r="L1394">
        <v>-3.2328059694241928</v>
      </c>
      <c r="M1394">
        <v>2.67119390655429</v>
      </c>
      <c r="N1394">
        <f>SQRT(ssa_urop_maneuver_10004[[#This Row],[x-pos]]^2+ssa_urop_maneuver_10004[[#This Row],[y-pos]]^2+ssa_urop_maneuver_10004[[#This Row],[z-pos]]^2)-6378</f>
        <v>541.79901262505518</v>
      </c>
      <c r="O1394">
        <f>SQRT(ssa_urop_maneuver_10004[[#This Row],[x-vel]]^2+ssa_urop_maneuver_10004[[#This Row],[y-vel]]^2+ssa_urop_maneuver_10004[[#This Row],[z-vel]]^2)</f>
        <v>7.588665519413996</v>
      </c>
    </row>
    <row r="1395" spans="1:15" x14ac:dyDescent="0.35">
      <c r="A1395">
        <v>10004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3235.1349099127151</v>
      </c>
      <c r="I1395">
        <v>-5617.9630253007308</v>
      </c>
      <c r="J1395">
        <v>-2426.6557750895799</v>
      </c>
      <c r="K1395">
        <v>5.2523158256889859</v>
      </c>
      <c r="L1395">
        <v>0.67108346385945528</v>
      </c>
      <c r="M1395">
        <v>5.4381882762943601</v>
      </c>
      <c r="N1395">
        <f>SQRT(ssa_urop_maneuver_10004[[#This Row],[x-pos]]^2+ssa_urop_maneuver_10004[[#This Row],[y-pos]]^2+ssa_urop_maneuver_10004[[#This Row],[z-pos]]^2)-6378</f>
        <v>544.15751697097039</v>
      </c>
      <c r="O1395">
        <f>SQRT(ssa_urop_maneuver_10004[[#This Row],[x-vel]]^2+ssa_urop_maneuver_10004[[#This Row],[y-vel]]^2+ssa_urop_maneuver_10004[[#This Row],[z-vel]]^2)</f>
        <v>7.5901954043801796</v>
      </c>
    </row>
    <row r="1396" spans="1:15" x14ac:dyDescent="0.35">
      <c r="A1396">
        <v>10004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5488.5064064186963</v>
      </c>
      <c r="I1396">
        <v>-4070.7960288338259</v>
      </c>
      <c r="J1396">
        <v>1113.2060728224269</v>
      </c>
      <c r="K1396">
        <v>1.985896912753826</v>
      </c>
      <c r="L1396">
        <v>4.2987872863422414</v>
      </c>
      <c r="M1396">
        <v>5.9313440497331591</v>
      </c>
      <c r="N1396">
        <f>SQRT(ssa_urop_maneuver_10004[[#This Row],[x-pos]]^2+ssa_urop_maneuver_10004[[#This Row],[y-pos]]^2+ssa_urop_maneuver_10004[[#This Row],[z-pos]]^2)-6378</f>
        <v>545.4608861635852</v>
      </c>
      <c r="O1396">
        <f>SQRT(ssa_urop_maneuver_10004[[#This Row],[x-vel]]^2+ssa_urop_maneuver_10004[[#This Row],[y-vel]]^2+ssa_urop_maneuver_10004[[#This Row],[z-vel]]^2)</f>
        <v>7.5897431391060808</v>
      </c>
    </row>
    <row r="1397" spans="1:15" x14ac:dyDescent="0.35">
      <c r="A1397">
        <v>10004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5450.8858552625934</v>
      </c>
      <c r="I1397">
        <v>-824.16256930965505</v>
      </c>
      <c r="J1397">
        <v>4187.4105961193127</v>
      </c>
      <c r="K1397">
        <v>-2.1052743144569561</v>
      </c>
      <c r="L1397">
        <v>6.1298132171059034</v>
      </c>
      <c r="M1397">
        <v>3.943701669628322</v>
      </c>
      <c r="N1397">
        <f>SQRT(ssa_urop_maneuver_10004[[#This Row],[x-pos]]^2+ssa_urop_maneuver_10004[[#This Row],[y-pos]]^2+ssa_urop_maneuver_10004[[#This Row],[z-pos]]^2)-6378</f>
        <v>544.8468167543042</v>
      </c>
      <c r="O1397">
        <f>SQRT(ssa_urop_maneuver_10004[[#This Row],[x-vel]]^2+ssa_urop_maneuver_10004[[#This Row],[y-vel]]^2+ssa_urop_maneuver_10004[[#This Row],[z-vel]]^2)</f>
        <v>7.5868025461816027</v>
      </c>
    </row>
    <row r="1398" spans="1:15" x14ac:dyDescent="0.35">
      <c r="A1398">
        <v>10004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3141.7426821287522</v>
      </c>
      <c r="I1398">
        <v>2766.4120951240948</v>
      </c>
      <c r="J1398">
        <v>5512.4548799644836</v>
      </c>
      <c r="K1398">
        <v>-5.3122214778846297</v>
      </c>
      <c r="L1398">
        <v>5.4052961462826241</v>
      </c>
      <c r="M1398">
        <v>0.31349980812064632</v>
      </c>
      <c r="N1398">
        <f>SQRT(ssa_urop_maneuver_10004[[#This Row],[x-pos]]^2+ssa_urop_maneuver_10004[[#This Row],[y-pos]]^2+ssa_urop_maneuver_10004[[#This Row],[z-pos]]^2)-6378</f>
        <v>543.75857455334062</v>
      </c>
      <c r="O1398">
        <f>SQRT(ssa_urop_maneuver_10004[[#This Row],[x-vel]]^2+ssa_urop_maneuver_10004[[#This Row],[y-vel]]^2+ssa_urop_maneuver_10004[[#This Row],[z-vel]]^2)</f>
        <v>7.585196476612075</v>
      </c>
    </row>
    <row r="1399" spans="1:15" x14ac:dyDescent="0.35">
      <c r="A1399">
        <v>10004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-475.07183447456367</v>
      </c>
      <c r="I1399">
        <v>5205.5578975384824</v>
      </c>
      <c r="J1399">
        <v>4537.0242250140709</v>
      </c>
      <c r="K1399">
        <v>-6.3072382835821923</v>
      </c>
      <c r="L1399">
        <v>2.4297827319857963</v>
      </c>
      <c r="M1399">
        <v>-3.4477884745369138</v>
      </c>
      <c r="N1399">
        <f>SQRT(ssa_urop_maneuver_10004[[#This Row],[x-pos]]^2+ssa_urop_maneuver_10004[[#This Row],[y-pos]]^2+ssa_urop_maneuver_10004[[#This Row],[z-pos]]^2)-6378</f>
        <v>543.56883162342183</v>
      </c>
      <c r="O1399">
        <f>SQRT(ssa_urop_maneuver_10004[[#This Row],[x-vel]]^2+ssa_urop_maneuver_10004[[#This Row],[y-vel]]^2+ssa_urop_maneuver_10004[[#This Row],[z-vel]]^2)</f>
        <v>7.5876441835190702</v>
      </c>
    </row>
    <row r="1400" spans="1:15" x14ac:dyDescent="0.35">
      <c r="A1400">
        <v>10004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-3893.3062814572609</v>
      </c>
      <c r="I1400">
        <v>5474.9601688557514</v>
      </c>
      <c r="J1400">
        <v>1666.0434469396371</v>
      </c>
      <c r="K1400">
        <v>-4.6723875853151853</v>
      </c>
      <c r="L1400">
        <v>-1.5660960456381809</v>
      </c>
      <c r="M1400">
        <v>-5.774648719581096</v>
      </c>
      <c r="N1400">
        <f>SQRT(ssa_urop_maneuver_10004[[#This Row],[x-pos]]^2+ssa_urop_maneuver_10004[[#This Row],[y-pos]]^2+ssa_urop_maneuver_10004[[#This Row],[z-pos]]^2)-6378</f>
        <v>543.6127758552102</v>
      </c>
      <c r="O1400">
        <f>SQRT(ssa_urop_maneuver_10004[[#This Row],[x-vel]]^2+ssa_urop_maneuver_10004[[#This Row],[y-vel]]^2+ssa_urop_maneuver_10004[[#This Row],[z-vel]]^2)</f>
        <v>7.591470898721183</v>
      </c>
    </row>
    <row r="1401" spans="1:15" x14ac:dyDescent="0.35">
      <c r="A1401">
        <v>10004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-5685.0993042718073</v>
      </c>
      <c r="I1401">
        <v>3457.7495979642581</v>
      </c>
      <c r="J1401">
        <v>-1902.2341541997621</v>
      </c>
      <c r="K1401">
        <v>-1.0828429034048059</v>
      </c>
      <c r="L1401">
        <v>-4.9135346797253083</v>
      </c>
      <c r="M1401">
        <v>-5.6858072399817869</v>
      </c>
      <c r="N1401">
        <f>SQRT(ssa_urop_maneuver_10004[[#This Row],[x-pos]]^2+ssa_urop_maneuver_10004[[#This Row],[y-pos]]^2+ssa_urop_maneuver_10004[[#This Row],[z-pos]]^2)-6378</f>
        <v>542.61277337909269</v>
      </c>
      <c r="O1401">
        <f>SQRT(ssa_urop_maneuver_10004[[#This Row],[x-vel]]^2+ssa_urop_maneuver_10004[[#This Row],[y-vel]]^2+ssa_urop_maneuver_10004[[#This Row],[z-vel]]^2)</f>
        <v>7.5923498188997289</v>
      </c>
    </row>
    <row r="1402" spans="1:15" x14ac:dyDescent="0.35">
      <c r="A1402">
        <v>10004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-5101.7366816207923</v>
      </c>
      <c r="I1402">
        <v>-4.2686892758640909</v>
      </c>
      <c r="J1402">
        <v>-4673.9181882989506</v>
      </c>
      <c r="K1402">
        <v>2.955387813155907</v>
      </c>
      <c r="L1402">
        <v>-6.2067726435695967</v>
      </c>
      <c r="M1402">
        <v>-3.2173028936006971</v>
      </c>
      <c r="N1402">
        <f>SQRT(ssa_urop_maneuver_10004[[#This Row],[x-pos]]^2+ssa_urop_maneuver_10004[[#This Row],[y-pos]]^2+ssa_urop_maneuver_10004[[#This Row],[z-pos]]^2)-6378</f>
        <v>541.04954608759908</v>
      </c>
      <c r="O1402">
        <f>SQRT(ssa_urop_maneuver_10004[[#This Row],[x-vel]]^2+ssa_urop_maneuver_10004[[#This Row],[y-vel]]^2+ssa_urop_maneuver_10004[[#This Row],[z-vel]]^2)</f>
        <v>7.5900844319602783</v>
      </c>
    </row>
    <row r="1403" spans="1:15" x14ac:dyDescent="0.35">
      <c r="A1403">
        <v>10004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-2390.1045000318368</v>
      </c>
      <c r="I1403">
        <v>-3464.9664996339829</v>
      </c>
      <c r="J1403">
        <v>-5491.0919203588201</v>
      </c>
      <c r="K1403">
        <v>5.7549510865777371</v>
      </c>
      <c r="L1403">
        <v>-4.9106738131427026</v>
      </c>
      <c r="M1403">
        <v>0.5917425622432414</v>
      </c>
      <c r="N1403">
        <f>SQRT(ssa_urop_maneuver_10004[[#This Row],[x-pos]]^2+ssa_urop_maneuver_10004[[#This Row],[y-pos]]^2+ssa_urop_maneuver_10004[[#This Row],[z-pos]]^2)-6378</f>
        <v>540.86427403285052</v>
      </c>
      <c r="O1403">
        <f>SQRT(ssa_urop_maneuver_10004[[#This Row],[x-vel]]^2+ssa_urop_maneuver_10004[[#This Row],[y-vel]]^2+ssa_urop_maneuver_10004[[#This Row],[z-vel]]^2)</f>
        <v>7.5884345268281761</v>
      </c>
    </row>
    <row r="1404" spans="1:15" x14ac:dyDescent="0.35">
      <c r="A1404">
        <v>10004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1317.50618891573</v>
      </c>
      <c r="I1404">
        <v>-5481.7188196010784</v>
      </c>
      <c r="J1404">
        <v>-4013.94256311251</v>
      </c>
      <c r="K1404">
        <v>6.1555119382621513</v>
      </c>
      <c r="L1404">
        <v>-1.5672743248411349</v>
      </c>
      <c r="M1404">
        <v>4.153731144879071</v>
      </c>
      <c r="N1404">
        <f>SQRT(ssa_urop_maneuver_10004[[#This Row],[x-pos]]^2+ssa_urop_maneuver_10004[[#This Row],[y-pos]]^2+ssa_urop_maneuver_10004[[#This Row],[z-pos]]^2)-6378</f>
        <v>542.75130856225132</v>
      </c>
      <c r="O1404">
        <f>SQRT(ssa_urop_maneuver_10004[[#This Row],[x-vel]]^2+ssa_urop_maneuver_10004[[#This Row],[y-vel]]^2+ssa_urop_maneuver_10004[[#This Row],[z-vel]]^2)</f>
        <v>7.5894768235585586</v>
      </c>
    </row>
    <row r="1405" spans="1:15" x14ac:dyDescent="0.35">
      <c r="A1405">
        <v>10004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4475.1640727440417</v>
      </c>
      <c r="I1405">
        <v>-5211.8133873888091</v>
      </c>
      <c r="J1405">
        <v>-858.26807449016906</v>
      </c>
      <c r="K1405">
        <v>3.98711892186701</v>
      </c>
      <c r="L1405">
        <v>2.435173084177654</v>
      </c>
      <c r="M1405">
        <v>5.9823454820266768</v>
      </c>
      <c r="N1405">
        <f>SQRT(ssa_urop_maneuver_10004[[#This Row],[x-pos]]^2+ssa_urop_maneuver_10004[[#This Row],[y-pos]]^2+ssa_urop_maneuver_10004[[#This Row],[z-pos]]^2)-6378</f>
        <v>544.91241824084591</v>
      </c>
      <c r="O1405">
        <f>SQRT(ssa_urop_maneuver_10004[[#This Row],[x-vel]]^2+ssa_urop_maneuver_10004[[#This Row],[y-vel]]^2+ssa_urop_maneuver_10004[[#This Row],[z-vel]]^2)</f>
        <v>7.590496868673239</v>
      </c>
    </row>
    <row r="1406" spans="1:15" x14ac:dyDescent="0.35">
      <c r="A1406">
        <v>10004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5764.1506061738528</v>
      </c>
      <c r="I1406">
        <v>-2765.7051607425069</v>
      </c>
      <c r="J1406">
        <v>2656.6787512261949</v>
      </c>
      <c r="K1406">
        <v>0.1541109612969398</v>
      </c>
      <c r="L1406">
        <v>5.4217050753599096</v>
      </c>
      <c r="M1406">
        <v>5.3073757707828806</v>
      </c>
      <c r="N1406">
        <f>SQRT(ssa_urop_maneuver_10004[[#This Row],[x-pos]]^2+ssa_urop_maneuver_10004[[#This Row],[y-pos]]^2+ssa_urop_maneuver_10004[[#This Row],[z-pos]]^2)-6378</f>
        <v>545.33006825681423</v>
      </c>
      <c r="O1406">
        <f>SQRT(ssa_urop_maneuver_10004[[#This Row],[x-vel]]^2+ssa_urop_maneuver_10004[[#This Row],[y-vel]]^2+ssa_urop_maneuver_10004[[#This Row],[z-vel]]^2)</f>
        <v>7.5886015631912338</v>
      </c>
    </row>
    <row r="1407" spans="1:15" x14ac:dyDescent="0.35">
      <c r="A1407">
        <v>10004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4648.614138808216</v>
      </c>
      <c r="I1407">
        <v>834.55614304036362</v>
      </c>
      <c r="J1407">
        <v>5060.8507848967638</v>
      </c>
      <c r="K1407">
        <v>-3.7362277713982879</v>
      </c>
      <c r="L1407">
        <v>6.1436501801209973</v>
      </c>
      <c r="M1407">
        <v>2.4162063738044188</v>
      </c>
      <c r="N1407">
        <f>SQRT(ssa_urop_maneuver_10004[[#This Row],[x-pos]]^2+ssa_urop_maneuver_10004[[#This Row],[y-pos]]^2+ssa_urop_maneuver_10004[[#This Row],[z-pos]]^2)-6378</f>
        <v>544.30510988964215</v>
      </c>
      <c r="O1407">
        <f>SQRT(ssa_urop_maneuver_10004[[#This Row],[x-vel]]^2+ssa_urop_maneuver_10004[[#This Row],[y-vel]]^2+ssa_urop_maneuver_10004[[#This Row],[z-vel]]^2)</f>
        <v>7.5856370026703548</v>
      </c>
    </row>
    <row r="1408" spans="1:15" x14ac:dyDescent="0.35">
      <c r="A1408">
        <v>10004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1597.3119678117059</v>
      </c>
      <c r="I1408">
        <v>4087.687671465334</v>
      </c>
      <c r="J1408">
        <v>5352.388579566913</v>
      </c>
      <c r="K1408">
        <v>-6.0663308417796111</v>
      </c>
      <c r="L1408">
        <v>4.3074221645140369</v>
      </c>
      <c r="M1408">
        <v>-1.4796084795250051</v>
      </c>
      <c r="N1408">
        <f>SQRT(ssa_urop_maneuver_10004[[#This Row],[x-pos]]^2+ssa_urop_maneuver_10004[[#This Row],[y-pos]]^2+ssa_urop_maneuver_10004[[#This Row],[z-pos]]^2)-6378</f>
        <v>543.60816058251748</v>
      </c>
      <c r="O1408">
        <f>SQRT(ssa_urop_maneuver_10004[[#This Row],[x-vel]]^2+ssa_urop_maneuver_10004[[#This Row],[y-vel]]^2+ssa_urop_maneuver_10004[[#This Row],[z-vel]]^2)</f>
        <v>7.5857429984119298</v>
      </c>
    </row>
    <row r="1409" spans="1:15" x14ac:dyDescent="0.35">
      <c r="A1409">
        <v>10004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-2118.7052399267809</v>
      </c>
      <c r="I1409">
        <v>5638.7483354493124</v>
      </c>
      <c r="J1409">
        <v>3409.72649241815</v>
      </c>
      <c r="K1409">
        <v>-5.8711111414102488</v>
      </c>
      <c r="L1409">
        <v>0.67376987656715082</v>
      </c>
      <c r="M1409">
        <v>-4.7617925009322324</v>
      </c>
      <c r="N1409">
        <f>SQRT(ssa_urop_maneuver_10004[[#This Row],[x-pos]]^2+ssa_urop_maneuver_10004[[#This Row],[y-pos]]^2+ssa_urop_maneuver_10004[[#This Row],[z-pos]]^2)-6378</f>
        <v>543.75046049218508</v>
      </c>
      <c r="O1409">
        <f>SQRT(ssa_urop_maneuver_10004[[#This Row],[x-vel]]^2+ssa_urop_maneuver_10004[[#This Row],[y-vel]]^2+ssa_urop_maneuver_10004[[#This Row],[z-vel]]^2)</f>
        <v>7.5893728135660403</v>
      </c>
    </row>
    <row r="1410" spans="1:15" x14ac:dyDescent="0.35">
      <c r="A1410">
        <v>10004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-4950.2623111087469</v>
      </c>
      <c r="I1410">
        <v>4837.2792329630056</v>
      </c>
      <c r="J1410">
        <v>41.292042552486983</v>
      </c>
      <c r="K1410">
        <v>-3.22351128840898</v>
      </c>
      <c r="L1410">
        <v>-3.249428162842011</v>
      </c>
      <c r="M1410">
        <v>-6.0574615305499915</v>
      </c>
      <c r="N1410">
        <f>SQRT(ssa_urop_maneuver_10004[[#This Row],[x-pos]]^2+ssa_urop_maneuver_10004[[#This Row],[y-pos]]^2+ssa_urop_maneuver_10004[[#This Row],[z-pos]]^2)-6378</f>
        <v>543.42126728441781</v>
      </c>
      <c r="O1410">
        <f>SQRT(ssa_urop_maneuver_10004[[#This Row],[x-vel]]^2+ssa_urop_maneuver_10004[[#This Row],[y-vel]]^2+ssa_urop_maneuver_10004[[#This Row],[z-vel]]^2)</f>
        <v>7.5922755881266566</v>
      </c>
    </row>
    <row r="1411" spans="1:15" x14ac:dyDescent="0.35">
      <c r="A1411">
        <v>10004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-5713.3384174516077</v>
      </c>
      <c r="I1411">
        <v>2014.6356456288411</v>
      </c>
      <c r="J1411">
        <v>-3344.3093288728519</v>
      </c>
      <c r="K1411">
        <v>0.77175517402766747</v>
      </c>
      <c r="L1411">
        <v>-5.81681009299054</v>
      </c>
      <c r="M1411">
        <v>-4.8165631826742956</v>
      </c>
      <c r="N1411">
        <f>SQRT(ssa_urop_maneuver_10004[[#This Row],[x-pos]]^2+ssa_urop_maneuver_10004[[#This Row],[y-pos]]^2+ssa_urop_maneuver_10004[[#This Row],[z-pos]]^2)-6378</f>
        <v>541.9275678400536</v>
      </c>
      <c r="O1411">
        <f>SQRT(ssa_urop_maneuver_10004[[#This Row],[x-vel]]^2+ssa_urop_maneuver_10004[[#This Row],[y-vel]]^2+ssa_urop_maneuver_10004[[#This Row],[z-vel]]^2)</f>
        <v>7.5914535234860407</v>
      </c>
    </row>
    <row r="1412" spans="1:15" x14ac:dyDescent="0.35">
      <c r="A1412">
        <v>10004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-4090.940922149171</v>
      </c>
      <c r="I1412">
        <v>-1649.591140759826</v>
      </c>
      <c r="J1412">
        <v>-5330.239666446565</v>
      </c>
      <c r="K1412">
        <v>4.438691203728836</v>
      </c>
      <c r="L1412">
        <v>-5.9537993887040894</v>
      </c>
      <c r="M1412">
        <v>-1.563282297179974</v>
      </c>
      <c r="N1412">
        <f>SQRT(ssa_urop_maneuver_10004[[#This Row],[x-pos]]^2+ssa_urop_maneuver_10004[[#This Row],[y-pos]]^2+ssa_urop_maneuver_10004[[#This Row],[z-pos]]^2)-6378</f>
        <v>540.69954991170289</v>
      </c>
      <c r="O1412">
        <f>SQRT(ssa_urop_maneuver_10004[[#This Row],[x-vel]]^2+ssa_urop_maneuver_10004[[#This Row],[y-vel]]^2+ssa_urop_maneuver_10004[[#This Row],[z-vel]]^2)</f>
        <v>7.5890419885298588</v>
      </c>
    </row>
    <row r="1413" spans="1:15" x14ac:dyDescent="0.35">
      <c r="A1413">
        <v>10004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-763.0642252889578</v>
      </c>
      <c r="I1413">
        <v>-4626.4784475981642</v>
      </c>
      <c r="J1413">
        <v>-5088.464895837903</v>
      </c>
      <c r="K1413">
        <v>6.2519255025812441</v>
      </c>
      <c r="L1413">
        <v>-3.6092738996823308</v>
      </c>
      <c r="M1413">
        <v>2.3398936646394528</v>
      </c>
      <c r="N1413">
        <f>SQRT(ssa_urop_maneuver_10004[[#This Row],[x-pos]]^2+ssa_urop_maneuver_10004[[#This Row],[y-pos]]^2+ssa_urop_maneuver_10004[[#This Row],[z-pos]]^2)-6378</f>
        <v>541.46853697455572</v>
      </c>
      <c r="O1413">
        <f>SQRT(ssa_urop_maneuver_10004[[#This Row],[x-vel]]^2+ssa_urop_maneuver_10004[[#This Row],[y-vel]]^2+ssa_urop_maneuver_10004[[#This Row],[z-vel]]^2)</f>
        <v>7.5887108875337779</v>
      </c>
    </row>
    <row r="1414" spans="1:15" x14ac:dyDescent="0.35">
      <c r="A1414">
        <v>10004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2882.6055752558232</v>
      </c>
      <c r="I1414">
        <v>-5674.7178673892868</v>
      </c>
      <c r="J1414">
        <v>-2720.1022550545958</v>
      </c>
      <c r="K1414">
        <v>5.4589566693876339</v>
      </c>
      <c r="L1414">
        <v>0.2430961511124885</v>
      </c>
      <c r="M1414">
        <v>5.2681438743911162</v>
      </c>
      <c r="N1414">
        <f>SQRT(ssa_urop_maneuver_10004[[#This Row],[x-pos]]^2+ssa_urop_maneuver_10004[[#This Row],[y-pos]]^2+ssa_urop_maneuver_10004[[#This Row],[z-pos]]^2)-6378</f>
        <v>543.76235180869753</v>
      </c>
      <c r="O1414">
        <f>SQRT(ssa_urop_maneuver_10004[[#This Row],[x-vel]]^2+ssa_urop_maneuver_10004[[#This Row],[y-vel]]^2+ssa_urop_maneuver_10004[[#This Row],[z-vel]]^2)</f>
        <v>7.5902993049169067</v>
      </c>
    </row>
    <row r="1415" spans="1:15" x14ac:dyDescent="0.35">
      <c r="A1415">
        <v>10004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5324.7895630055054</v>
      </c>
      <c r="I1415">
        <v>-4354.3115551407091</v>
      </c>
      <c r="J1415">
        <v>786.40621777478088</v>
      </c>
      <c r="K1415">
        <v>2.3855995407962149</v>
      </c>
      <c r="L1415">
        <v>3.9984917789310002</v>
      </c>
      <c r="M1415">
        <v>5.9942371504385683</v>
      </c>
      <c r="N1415">
        <f>SQRT(ssa_urop_maneuver_10004[[#This Row],[x-pos]]^2+ssa_urop_maneuver_10004[[#This Row],[y-pos]]^2+ssa_urop_maneuver_10004[[#This Row],[z-pos]]^2)-6378</f>
        <v>545.28301811207893</v>
      </c>
      <c r="O1415">
        <f>SQRT(ssa_urop_maneuver_10004[[#This Row],[x-vel]]^2+ssa_urop_maneuver_10004[[#This Row],[y-vel]]^2+ssa_urop_maneuver_10004[[#This Row],[z-vel]]^2)</f>
        <v>7.5901186216635503</v>
      </c>
    </row>
    <row r="1416" spans="1:15" x14ac:dyDescent="0.35">
      <c r="A1416">
        <v>10004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5543.9653221791141</v>
      </c>
      <c r="I1416">
        <v>-1215.832956115469</v>
      </c>
      <c r="J1416">
        <v>3963.936940978469</v>
      </c>
      <c r="K1416">
        <v>-1.680121301669701</v>
      </c>
      <c r="L1416">
        <v>6.0825249807565953</v>
      </c>
      <c r="M1416">
        <v>4.2125003890987056</v>
      </c>
      <c r="N1416">
        <f>SQRT(ssa_urop_maneuver_10004[[#This Row],[x-pos]]^2+ssa_urop_maneuver_10004[[#This Row],[y-pos]]^2+ssa_urop_maneuver_10004[[#This Row],[z-pos]]^2)-6378</f>
        <v>544.90382301782392</v>
      </c>
      <c r="O1416">
        <f>SQRT(ssa_urop_maneuver_10004[[#This Row],[x-vel]]^2+ssa_urop_maneuver_10004[[#This Row],[y-vel]]^2+ssa_urop_maneuver_10004[[#This Row],[z-vel]]^2)</f>
        <v>7.5871652979231348</v>
      </c>
    </row>
    <row r="1417" spans="1:15" x14ac:dyDescent="0.35">
      <c r="A1417">
        <v>10004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3452.385373100476</v>
      </c>
      <c r="I1417">
        <v>2429.9136445027129</v>
      </c>
      <c r="J1417">
        <v>5485.3637002740907</v>
      </c>
      <c r="K1417">
        <v>-5.0382500571242144</v>
      </c>
      <c r="L1417">
        <v>5.6297130515016853</v>
      </c>
      <c r="M1417">
        <v>0.67562751100037566</v>
      </c>
      <c r="N1417">
        <f>SQRT(ssa_urop_maneuver_10004[[#This Row],[x-pos]]^2+ssa_urop_maneuver_10004[[#This Row],[y-pos]]^2+ssa_urop_maneuver_10004[[#This Row],[z-pos]]^2)-6378</f>
        <v>543.89713939922876</v>
      </c>
      <c r="O1417">
        <f>SQRT(ssa_urop_maneuver_10004[[#This Row],[x-vel]]^2+ssa_urop_maneuver_10004[[#This Row],[y-vel]]^2+ssa_urop_maneuver_10004[[#This Row],[z-vel]]^2)</f>
        <v>7.5851239418997718</v>
      </c>
    </row>
    <row r="1418" spans="1:15" x14ac:dyDescent="0.35">
      <c r="A1418">
        <v>10004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-76.181464692280301</v>
      </c>
      <c r="I1418">
        <v>5064.3561950194153</v>
      </c>
      <c r="J1418">
        <v>4717.669929365029</v>
      </c>
      <c r="K1418">
        <v>-6.2977915965390814</v>
      </c>
      <c r="L1418">
        <v>2.8330680509480421</v>
      </c>
      <c r="M1418">
        <v>-3.1424229131805448</v>
      </c>
      <c r="N1418">
        <f>SQRT(ssa_urop_maneuver_10004[[#This Row],[x-pos]]^2+ssa_urop_maneuver_10004[[#This Row],[y-pos]]^2+ssa_urop_maneuver_10004[[#This Row],[z-pos]]^2)-6378</f>
        <v>543.69898565585027</v>
      </c>
      <c r="O1418">
        <f>SQRT(ssa_urop_maneuver_10004[[#This Row],[x-vel]]^2+ssa_urop_maneuver_10004[[#This Row],[y-vel]]^2+ssa_urop_maneuver_10004[[#This Row],[z-vel]]^2)</f>
        <v>7.5870465492194601</v>
      </c>
    </row>
    <row r="1419" spans="1:15" x14ac:dyDescent="0.35">
      <c r="A1419">
        <v>10004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-3572.443858960296</v>
      </c>
      <c r="I1419">
        <v>5588.507063424343</v>
      </c>
      <c r="J1419">
        <v>1979.4666745940958</v>
      </c>
      <c r="K1419">
        <v>-4.932745981914465</v>
      </c>
      <c r="L1419">
        <v>-1.1510739963142529</v>
      </c>
      <c r="M1419">
        <v>-5.6537474882495333</v>
      </c>
      <c r="N1419">
        <f>SQRT(ssa_urop_maneuver_10004[[#This Row],[x-pos]]^2+ssa_urop_maneuver_10004[[#This Row],[y-pos]]^2+ssa_urop_maneuver_10004[[#This Row],[z-pos]]^2)-6378</f>
        <v>543.85341069828701</v>
      </c>
      <c r="O1419">
        <f>SQRT(ssa_urop_maneuver_10004[[#This Row],[x-vel]]^2+ssa_urop_maneuver_10004[[#This Row],[y-vel]]^2+ssa_urop_maneuver_10004[[#This Row],[z-vel]]^2)</f>
        <v>7.5909034329236507</v>
      </c>
    </row>
    <row r="1420" spans="1:15" x14ac:dyDescent="0.35">
      <c r="A1420">
        <v>10004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-5576.6562353549698</v>
      </c>
      <c r="I1420">
        <v>3779.190033519491</v>
      </c>
      <c r="J1420">
        <v>-1587.0273608237339</v>
      </c>
      <c r="K1420">
        <v>-1.5046668433640811</v>
      </c>
      <c r="L1420">
        <v>-4.6609995704950808</v>
      </c>
      <c r="M1420">
        <v>-5.8010523687202076</v>
      </c>
      <c r="N1420">
        <f>SQRT(ssa_urop_maneuver_10004[[#This Row],[x-pos]]^2+ssa_urop_maneuver_10004[[#This Row],[y-pos]]^2+ssa_urop_maneuver_10004[[#This Row],[z-pos]]^2)-6378</f>
        <v>542.9846063099767</v>
      </c>
      <c r="O1420">
        <f>SQRT(ssa_urop_maneuver_10004[[#This Row],[x-vel]]^2+ssa_urop_maneuver_10004[[#This Row],[y-vel]]^2+ssa_urop_maneuver_10004[[#This Row],[z-vel]]^2)</f>
        <v>7.5921767557340818</v>
      </c>
    </row>
    <row r="1421" spans="1:15" x14ac:dyDescent="0.35">
      <c r="A1421">
        <v>10004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-5251.1140782434868</v>
      </c>
      <c r="I1421">
        <v>390.83047339781928</v>
      </c>
      <c r="J1421">
        <v>-4488.9122093391916</v>
      </c>
      <c r="K1421">
        <v>2.549116612335077</v>
      </c>
      <c r="L1421">
        <v>-6.2226055618241407</v>
      </c>
      <c r="M1421">
        <v>-3.5201240262479638</v>
      </c>
      <c r="N1421">
        <f>SQRT(ssa_urop_maneuver_10004[[#This Row],[x-pos]]^2+ssa_urop_maneuver_10004[[#This Row],[y-pos]]^2+ssa_urop_maneuver_10004[[#This Row],[z-pos]]^2)-6378</f>
        <v>541.34103400155982</v>
      </c>
      <c r="O1421">
        <f>SQRT(ssa_urop_maneuver_10004[[#This Row],[x-vel]]^2+ssa_urop_maneuver_10004[[#This Row],[y-vel]]^2+ssa_urop_maneuver_10004[[#This Row],[z-vel]]^2)</f>
        <v>7.5901310029205398</v>
      </c>
    </row>
    <row r="1422" spans="1:15" x14ac:dyDescent="0.35">
      <c r="A1422">
        <v>10004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-2734.8558634819242</v>
      </c>
      <c r="I1422">
        <v>-3161.0592332650522</v>
      </c>
      <c r="J1422">
        <v>-5513.524254775034</v>
      </c>
      <c r="K1422">
        <v>5.5335022280536226</v>
      </c>
      <c r="L1422">
        <v>-5.1877393298626204</v>
      </c>
      <c r="M1422">
        <v>0.22820295617225761</v>
      </c>
      <c r="N1422">
        <f>SQRT(ssa_urop_maneuver_10004[[#This Row],[x-pos]]^2+ssa_urop_maneuver_10004[[#This Row],[y-pos]]^2+ssa_urop_maneuver_10004[[#This Row],[z-pos]]^2)-6378</f>
        <v>540.86419712255247</v>
      </c>
      <c r="O1422">
        <f>SQRT(ssa_urop_maneuver_10004[[#This Row],[x-vel]]^2+ssa_urop_maneuver_10004[[#This Row],[y-vel]]^2+ssa_urop_maneuver_10004[[#This Row],[z-vel]]^2)</f>
        <v>7.5884361268764478</v>
      </c>
    </row>
    <row r="1423" spans="1:15" x14ac:dyDescent="0.35">
      <c r="A1423">
        <v>10004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921.05931761359784</v>
      </c>
      <c r="I1423">
        <v>-5395.7118245836791</v>
      </c>
      <c r="J1423">
        <v>-4234.4668811947222</v>
      </c>
      <c r="K1423">
        <v>6.2109444165055887</v>
      </c>
      <c r="L1423">
        <v>-1.990300289163845</v>
      </c>
      <c r="M1423">
        <v>3.8809000427588152</v>
      </c>
      <c r="N1423">
        <f>SQRT(ssa_urop_maneuver_10004[[#This Row],[x-pos]]^2+ssa_urop_maneuver_10004[[#This Row],[y-pos]]^2+ssa_urop_maneuver_10004[[#This Row],[z-pos]]^2)-6378</f>
        <v>542.45996509263205</v>
      </c>
      <c r="O1423">
        <f>SQRT(ssa_urop_maneuver_10004[[#This Row],[x-vel]]^2+ssa_urop_maneuver_10004[[#This Row],[y-vel]]^2+ssa_urop_maneuver_10004[[#This Row],[z-vel]]^2)</f>
        <v>7.5893682825287252</v>
      </c>
    </row>
    <row r="1424" spans="1:15" x14ac:dyDescent="0.35">
      <c r="A1424">
        <v>10004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4192.4098570160313</v>
      </c>
      <c r="I1424">
        <v>-5379.7902276237164</v>
      </c>
      <c r="J1424">
        <v>-1184.87193350076</v>
      </c>
      <c r="K1424">
        <v>4.2969594493278347</v>
      </c>
      <c r="L1424">
        <v>2.042487672537904</v>
      </c>
      <c r="M1424">
        <v>5.9146609712005116</v>
      </c>
      <c r="N1424">
        <f>SQRT(ssa_urop_maneuver_10004[[#This Row],[x-pos]]^2+ssa_urop_maneuver_10004[[#This Row],[y-pos]]^2+ssa_urop_maneuver_10004[[#This Row],[z-pos]]^2)-6378</f>
        <v>544.59812507115385</v>
      </c>
      <c r="O1424">
        <f>SQRT(ssa_urop_maneuver_10004[[#This Row],[x-vel]]^2+ssa_urop_maneuver_10004[[#This Row],[y-vel]]^2+ssa_urop_maneuver_10004[[#This Row],[z-vel]]^2)</f>
        <v>7.5907068712920047</v>
      </c>
    </row>
    <row r="1425" spans="1:15" x14ac:dyDescent="0.35">
      <c r="A1425">
        <v>10004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5713.0589518253419</v>
      </c>
      <c r="I1425">
        <v>-3117.424996909574</v>
      </c>
      <c r="J1425">
        <v>2360.7149882990138</v>
      </c>
      <c r="K1425">
        <v>0.58819518149967354</v>
      </c>
      <c r="L1425">
        <v>5.2241918079539769</v>
      </c>
      <c r="M1425">
        <v>5.4733008678975326</v>
      </c>
      <c r="N1425">
        <f>SQRT(ssa_urop_maneuver_10004[[#This Row],[x-pos]]^2+ssa_urop_maneuver_10004[[#This Row],[y-pos]]^2+ssa_urop_maneuver_10004[[#This Row],[z-pos]]^2)-6378</f>
        <v>545.17531587695248</v>
      </c>
      <c r="O1425">
        <f>SQRT(ssa_urop_maneuver_10004[[#This Row],[x-vel]]^2+ssa_urop_maneuver_10004[[#This Row],[y-vel]]^2+ssa_urop_maneuver_10004[[#This Row],[z-vel]]^2)</f>
        <v>7.5891485693956975</v>
      </c>
    </row>
    <row r="1426" spans="1:15" x14ac:dyDescent="0.35">
      <c r="A1426">
        <v>10004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4849.9136913694438</v>
      </c>
      <c r="I1426">
        <v>446.11324874094248</v>
      </c>
      <c r="J1426">
        <v>4919.0458473778808</v>
      </c>
      <c r="K1426">
        <v>-3.359416245820559</v>
      </c>
      <c r="L1426">
        <v>6.2229606597833476</v>
      </c>
      <c r="M1426">
        <v>2.7453345419771442</v>
      </c>
      <c r="N1426">
        <f>SQRT(ssa_urop_maneuver_10004[[#This Row],[x-pos]]^2+ssa_urop_maneuver_10004[[#This Row],[y-pos]]^2+ssa_urop_maneuver_10004[[#This Row],[z-pos]]^2)-6378</f>
        <v>544.26060568659523</v>
      </c>
      <c r="O1426">
        <f>SQRT(ssa_urop_maneuver_10004[[#This Row],[x-vel]]^2+ssa_urop_maneuver_10004[[#This Row],[y-vel]]^2+ssa_urop_maneuver_10004[[#This Row],[z-vel]]^2)</f>
        <v>7.586025219656678</v>
      </c>
    </row>
    <row r="1427" spans="1:15" x14ac:dyDescent="0.35">
      <c r="A1427">
        <v>10004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1966.776435144674</v>
      </c>
      <c r="I1427">
        <v>3824.276751670302</v>
      </c>
      <c r="J1427">
        <v>5423.5742818097287</v>
      </c>
      <c r="K1427">
        <v>-5.9027266521461801</v>
      </c>
      <c r="L1427">
        <v>4.629814796560618</v>
      </c>
      <c r="M1427">
        <v>-1.1243528482601941</v>
      </c>
      <c r="N1427">
        <f>SQRT(ssa_urop_maneuver_10004[[#This Row],[x-pos]]^2+ssa_urop_maneuver_10004[[#This Row],[y-pos]]^2+ssa_urop_maneuver_10004[[#This Row],[z-pos]]^2)-6378</f>
        <v>543.59376224249809</v>
      </c>
      <c r="O1427">
        <f>SQRT(ssa_urop_maneuver_10004[[#This Row],[x-vel]]^2+ssa_urop_maneuver_10004[[#This Row],[y-vel]]^2+ssa_urop_maneuver_10004[[#This Row],[z-vel]]^2)</f>
        <v>7.5856137726488093</v>
      </c>
    </row>
    <row r="1428" spans="1:15" x14ac:dyDescent="0.35">
      <c r="A1428">
        <v>10004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-1734.8869835316091</v>
      </c>
      <c r="I1428">
        <v>5610.1940086684353</v>
      </c>
      <c r="J1428">
        <v>3664.3287103226849</v>
      </c>
      <c r="K1428">
        <v>-5.9888142253994854</v>
      </c>
      <c r="L1428">
        <v>1.1060923255703241</v>
      </c>
      <c r="M1428">
        <v>-4.5278718411614269</v>
      </c>
      <c r="N1428">
        <f>SQRT(ssa_urop_maneuver_10004[[#This Row],[x-pos]]^2+ssa_urop_maneuver_10004[[#This Row],[y-pos]]^2+ssa_urop_maneuver_10004[[#This Row],[z-pos]]^2)-6378</f>
        <v>543.8071742733282</v>
      </c>
      <c r="O1428">
        <f>SQRT(ssa_urop_maneuver_10004[[#This Row],[x-vel]]^2+ssa_urop_maneuver_10004[[#This Row],[y-vel]]^2+ssa_urop_maneuver_10004[[#This Row],[z-vel]]^2)</f>
        <v>7.588870763757634</v>
      </c>
    </row>
    <row r="1429" spans="1:15" x14ac:dyDescent="0.35">
      <c r="A1429">
        <v>10004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-4712.3445218267188</v>
      </c>
      <c r="I1429">
        <v>5056.1069859817026</v>
      </c>
      <c r="J1429">
        <v>373.14509322192629</v>
      </c>
      <c r="K1429">
        <v>-3.5745595184798762</v>
      </c>
      <c r="L1429">
        <v>-2.8872658281833621</v>
      </c>
      <c r="M1429">
        <v>-6.0434790370670486</v>
      </c>
      <c r="N1429">
        <f>SQRT(ssa_urop_maneuver_10004[[#This Row],[x-pos]]^2+ssa_urop_maneuver_10004[[#This Row],[y-pos]]^2+ssa_urop_maneuver_10004[[#This Row],[z-pos]]^2)-6378</f>
        <v>543.67942096994648</v>
      </c>
      <c r="O1429">
        <f>SQRT(ssa_urop_maneuver_10004[[#This Row],[x-vel]]^2+ssa_urop_maneuver_10004[[#This Row],[y-vel]]^2+ssa_urop_maneuver_10004[[#This Row],[z-vel]]^2)</f>
        <v>7.5919311499261699</v>
      </c>
    </row>
    <row r="1430" spans="1:15" x14ac:dyDescent="0.35">
      <c r="A1430">
        <v>10004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-5720.928151437899</v>
      </c>
      <c r="I1430">
        <v>2389.7547865812498</v>
      </c>
      <c r="J1430">
        <v>-3074.2040767486892</v>
      </c>
      <c r="K1430">
        <v>0.33434732767579872</v>
      </c>
      <c r="L1430">
        <v>-5.6770246351765987</v>
      </c>
      <c r="M1430">
        <v>-5.028787010209923</v>
      </c>
      <c r="N1430">
        <f>SQRT(ssa_urop_maneuver_10004[[#This Row],[x-pos]]^2+ssa_urop_maneuver_10004[[#This Row],[y-pos]]^2+ssa_urop_maneuver_10004[[#This Row],[z-pos]]^2)-6378</f>
        <v>542.30906530921584</v>
      </c>
      <c r="O1430">
        <f>SQRT(ssa_urop_maneuver_10004[[#This Row],[x-vel]]^2+ssa_urop_maneuver_10004[[#This Row],[y-vel]]^2+ssa_urop_maneuver_10004[[#This Row],[z-vel]]^2)</f>
        <v>7.5913829858585054</v>
      </c>
    </row>
    <row r="1431" spans="1:15" x14ac:dyDescent="0.35">
      <c r="A1431">
        <v>10004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-4340.7868995672143</v>
      </c>
      <c r="I1431">
        <v>-1274.804906588108</v>
      </c>
      <c r="J1431">
        <v>-5234.8997917396773</v>
      </c>
      <c r="K1431">
        <v>4.0978281222292079</v>
      </c>
      <c r="L1431">
        <v>-6.0945317441519586</v>
      </c>
      <c r="M1431">
        <v>-1.9123568950091989</v>
      </c>
      <c r="N1431">
        <f>SQRT(ssa_urop_maneuver_10004[[#This Row],[x-pos]]^2+ssa_urop_maneuver_10004[[#This Row],[y-pos]]^2+ssa_urop_maneuver_10004[[#This Row],[z-pos]]^2)-6378</f>
        <v>540.9402575012582</v>
      </c>
      <c r="O1431">
        <f>SQRT(ssa_urop_maneuver_10004[[#This Row],[x-vel]]^2+ssa_urop_maneuver_10004[[#This Row],[y-vel]]^2+ssa_urop_maneuver_10004[[#This Row],[z-vel]]^2)</f>
        <v>7.5889802604630416</v>
      </c>
    </row>
    <row r="1432" spans="1:15" x14ac:dyDescent="0.35">
      <c r="A1432">
        <v>10004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-1150.9700392751788</v>
      </c>
      <c r="I1432">
        <v>-4408.302251493441</v>
      </c>
      <c r="J1432">
        <v>-5207.7250035110073</v>
      </c>
      <c r="K1432">
        <v>6.1492560016600191</v>
      </c>
      <c r="L1432">
        <v>-3.971722557467964</v>
      </c>
      <c r="M1432">
        <v>1.9995563823451092</v>
      </c>
      <c r="N1432">
        <f>SQRT(ssa_urop_maneuver_10004[[#This Row],[x-pos]]^2+ssa_urop_maneuver_10004[[#This Row],[y-pos]]^2+ssa_urop_maneuver_10004[[#This Row],[z-pos]]^2)-6378</f>
        <v>541.4118596904591</v>
      </c>
      <c r="O1432">
        <f>SQRT(ssa_urop_maneuver_10004[[#This Row],[x-vel]]^2+ssa_urop_maneuver_10004[[#This Row],[y-vel]]^2+ssa_urop_maneuver_10004[[#This Row],[z-vel]]^2)</f>
        <v>7.5885542215647828</v>
      </c>
    </row>
    <row r="1433" spans="1:15" x14ac:dyDescent="0.35">
      <c r="A1433">
        <v>10004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2518.3064581868298</v>
      </c>
      <c r="I1433">
        <v>-5704.3020519178544</v>
      </c>
      <c r="J1433">
        <v>-3004.335489830431</v>
      </c>
      <c r="K1433">
        <v>5.6375686594434828</v>
      </c>
      <c r="L1433">
        <v>-0.19038598859180894</v>
      </c>
      <c r="M1433">
        <v>5.0786205503108128</v>
      </c>
      <c r="N1433">
        <f>SQRT(ssa_urop_maneuver_10004[[#This Row],[x-pos]]^2+ssa_urop_maneuver_10004[[#This Row],[y-pos]]^2+ssa_urop_maneuver_10004[[#This Row],[z-pos]]^2)-6378</f>
        <v>543.48546573019939</v>
      </c>
      <c r="O1433">
        <f>SQRT(ssa_urop_maneuver_10004[[#This Row],[x-vel]]^2+ssa_urop_maneuver_10004[[#This Row],[y-vel]]^2+ssa_urop_maneuver_10004[[#This Row],[z-vel]]^2)</f>
        <v>7.5901787797541882</v>
      </c>
    </row>
    <row r="1434" spans="1:15" x14ac:dyDescent="0.35">
      <c r="A1434">
        <v>10004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5136.1976128896194</v>
      </c>
      <c r="I1434">
        <v>-4619.5069223076689</v>
      </c>
      <c r="J1434">
        <v>455.96108878583999</v>
      </c>
      <c r="K1434">
        <v>2.771282578799116</v>
      </c>
      <c r="L1434">
        <v>3.6754051928879008</v>
      </c>
      <c r="M1434">
        <v>6.03544644098326</v>
      </c>
      <c r="N1434">
        <f>SQRT(ssa_urop_maneuver_10004[[#This Row],[x-pos]]^2+ssa_urop_maneuver_10004[[#This Row],[y-pos]]^2+ssa_urop_maneuver_10004[[#This Row],[z-pos]]^2)-6378</f>
        <v>545.02467411378439</v>
      </c>
      <c r="O1434">
        <f>SQRT(ssa_urop_maneuver_10004[[#This Row],[x-vel]]^2+ssa_urop_maneuver_10004[[#This Row],[y-vel]]^2+ssa_urop_maneuver_10004[[#This Row],[z-vel]]^2)</f>
        <v>7.5904693007376247</v>
      </c>
    </row>
    <row r="1435" spans="1:15" x14ac:dyDescent="0.35">
      <c r="A1435">
        <v>10004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5609.5280629817207</v>
      </c>
      <c r="I1435">
        <v>-1605.625296238665</v>
      </c>
      <c r="J1435">
        <v>3725.5049763960242</v>
      </c>
      <c r="K1435">
        <v>-1.249563971950997</v>
      </c>
      <c r="L1435">
        <v>6.0052317096695624</v>
      </c>
      <c r="M1435">
        <v>4.4665960395482056</v>
      </c>
      <c r="N1435">
        <f>SQRT(ssa_urop_maneuver_10004[[#This Row],[x-pos]]^2+ssa_urop_maneuver_10004[[#This Row],[y-pos]]^2+ssa_urop_maneuver_10004[[#This Row],[z-pos]]^2)-6378</f>
        <v>544.73248150269774</v>
      </c>
      <c r="O1435">
        <f>SQRT(ssa_urop_maneuver_10004[[#This Row],[x-vel]]^2+ssa_urop_maneuver_10004[[#This Row],[y-vel]]^2+ssa_urop_maneuver_10004[[#This Row],[z-vel]]^2)</f>
        <v>7.5877992980393518</v>
      </c>
    </row>
    <row r="1436" spans="1:15" x14ac:dyDescent="0.35">
      <c r="A1436">
        <v>10004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3744.1024931965612</v>
      </c>
      <c r="I1436">
        <v>2078.2126088399282</v>
      </c>
      <c r="J1436">
        <v>5438.1059956175131</v>
      </c>
      <c r="K1436">
        <v>-4.7420456201101651</v>
      </c>
      <c r="L1436">
        <v>5.829187734831879</v>
      </c>
      <c r="M1436">
        <v>1.0356693349662089</v>
      </c>
      <c r="N1436">
        <f>SQRT(ssa_urop_maneuver_10004[[#This Row],[x-pos]]^2+ssa_urop_maneuver_10004[[#This Row],[y-pos]]^2+ssa_urop_maneuver_10004[[#This Row],[z-pos]]^2)-6378</f>
        <v>543.72434778163552</v>
      </c>
      <c r="O1436">
        <f>SQRT(ssa_urop_maneuver_10004[[#This Row],[x-vel]]^2+ssa_urop_maneuver_10004[[#This Row],[y-vel]]^2+ssa_urop_maneuver_10004[[#This Row],[z-vel]]^2)</f>
        <v>7.5854490494966589</v>
      </c>
    </row>
    <row r="1437" spans="1:15" x14ac:dyDescent="0.35">
      <c r="A1437">
        <v>10004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320.00285383238747</v>
      </c>
      <c r="I1437">
        <v>4897.0785274324253</v>
      </c>
      <c r="J1437">
        <v>4881.0040352490196</v>
      </c>
      <c r="K1437">
        <v>-6.2583531915453294</v>
      </c>
      <c r="L1437">
        <v>3.2262288405207111</v>
      </c>
      <c r="M1437">
        <v>-2.8257913600559634</v>
      </c>
      <c r="N1437">
        <f>SQRT(ssa_urop_maneuver_10004[[#This Row],[x-pos]]^2+ssa_urop_maneuver_10004[[#This Row],[y-pos]]^2+ssa_urop_maneuver_10004[[#This Row],[z-pos]]^2)-6378</f>
        <v>543.55909621653245</v>
      </c>
      <c r="O1437">
        <f>SQRT(ssa_urop_maneuver_10004[[#This Row],[x-vel]]^2+ssa_urop_maneuver_10004[[#This Row],[y-vel]]^2+ssa_urop_maneuver_10004[[#This Row],[z-vel]]^2)</f>
        <v>7.5868724789665576</v>
      </c>
    </row>
    <row r="1438" spans="1:15" x14ac:dyDescent="0.35">
      <c r="A1438">
        <v>10004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-3236.8966218462369</v>
      </c>
      <c r="I1438">
        <v>5675.5847984750208</v>
      </c>
      <c r="J1438">
        <v>2285.370214901227</v>
      </c>
      <c r="K1438">
        <v>-5.1671715933513322</v>
      </c>
      <c r="L1438">
        <v>-0.72710183334250067</v>
      </c>
      <c r="M1438">
        <v>-5.5125880371818079</v>
      </c>
      <c r="N1438">
        <f>SQRT(ssa_urop_maneuver_10004[[#This Row],[x-pos]]^2+ssa_urop_maneuver_10004[[#This Row],[y-pos]]^2+ssa_urop_maneuver_10004[[#This Row],[z-pos]]^2)-6378</f>
        <v>543.89855201287992</v>
      </c>
      <c r="O1438">
        <f>SQRT(ssa_urop_maneuver_10004[[#This Row],[x-vel]]^2+ssa_urop_maneuver_10004[[#This Row],[y-vel]]^2+ssa_urop_maneuver_10004[[#This Row],[z-vel]]^2)</f>
        <v>7.5905840499178288</v>
      </c>
    </row>
    <row r="1439" spans="1:15" x14ac:dyDescent="0.35">
      <c r="A1439">
        <v>10004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-5442.0170039826171</v>
      </c>
      <c r="I1439">
        <v>4084.6309837506319</v>
      </c>
      <c r="J1439">
        <v>-1266.474676780741</v>
      </c>
      <c r="K1439">
        <v>-1.915512815693625</v>
      </c>
      <c r="L1439">
        <v>-4.3837437032873448</v>
      </c>
      <c r="M1439">
        <v>-5.8952268305550888</v>
      </c>
      <c r="N1439">
        <f>SQRT(ssa_urop_maneuver_10004[[#This Row],[x-pos]]^2+ssa_urop_maneuver_10004[[#This Row],[y-pos]]^2+ssa_urop_maneuver_10004[[#This Row],[z-pos]]^2)-6378</f>
        <v>543.25114787626171</v>
      </c>
      <c r="O1439">
        <f>SQRT(ssa_urop_maneuver_10004[[#This Row],[x-vel]]^2+ssa_urop_maneuver_10004[[#This Row],[y-vel]]^2+ssa_urop_maneuver_10004[[#This Row],[z-vel]]^2)</f>
        <v>7.5921075853082165</v>
      </c>
    </row>
    <row r="1440" spans="1:15" x14ac:dyDescent="0.35">
      <c r="A1440">
        <v>10004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-5373.5785476800474</v>
      </c>
      <c r="I1440">
        <v>787.03385219144388</v>
      </c>
      <c r="J1440">
        <v>-4287.9232775709179</v>
      </c>
      <c r="K1440">
        <v>2.134157025950417</v>
      </c>
      <c r="L1440">
        <v>-6.2081983533807321</v>
      </c>
      <c r="M1440">
        <v>-3.8098392579641209</v>
      </c>
      <c r="N1440">
        <f>SQRT(ssa_urop_maneuver_10004[[#This Row],[x-pos]]^2+ssa_urop_maneuver_10004[[#This Row],[y-pos]]^2+ssa_urop_maneuver_10004[[#This Row],[z-pos]]^2)-6378</f>
        <v>541.6137700681702</v>
      </c>
      <c r="O1440">
        <f>SQRT(ssa_urop_maneuver_10004[[#This Row],[x-vel]]^2+ssa_urop_maneuver_10004[[#This Row],[y-vel]]^2+ssa_urop_maneuver_10004[[#This Row],[z-vel]]^2)</f>
        <v>7.5902060695252125</v>
      </c>
    </row>
    <row r="1441" spans="1:15" x14ac:dyDescent="0.35">
      <c r="A1441">
        <v>10004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-3063.1285188465481</v>
      </c>
      <c r="I1441">
        <v>-2839.4019462489241</v>
      </c>
      <c r="J1441">
        <v>-5516.0025956081136</v>
      </c>
      <c r="K1441">
        <v>5.2871894773921992</v>
      </c>
      <c r="L1441">
        <v>-5.4415684480631041</v>
      </c>
      <c r="M1441">
        <v>-0.13570870839244589</v>
      </c>
      <c r="N1441">
        <f>SQRT(ssa_urop_maneuver_10004[[#This Row],[x-pos]]^2+ssa_urop_maneuver_10004[[#This Row],[y-pos]]^2+ssa_urop_maneuver_10004[[#This Row],[z-pos]]^2)-6378</f>
        <v>540.90485337735208</v>
      </c>
      <c r="O1441">
        <f>SQRT(ssa_urop_maneuver_10004[[#This Row],[x-vel]]^2+ssa_urop_maneuver_10004[[#This Row],[y-vel]]^2+ssa_urop_maneuver_10004[[#This Row],[z-vel]]^2)</f>
        <v>7.5883764138540357</v>
      </c>
    </row>
    <row r="1442" spans="1:15" x14ac:dyDescent="0.35">
      <c r="A1442">
        <v>10004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523.79482895991805</v>
      </c>
      <c r="I1442">
        <v>-5282.726330994311</v>
      </c>
      <c r="J1442">
        <v>-4439.4469219903103</v>
      </c>
      <c r="K1442">
        <v>6.2357134590489576</v>
      </c>
      <c r="L1442">
        <v>-2.4069272055216371</v>
      </c>
      <c r="M1442">
        <v>3.5943242128648811</v>
      </c>
      <c r="N1442">
        <f>SQRT(ssa_urop_maneuver_10004[[#This Row],[x-pos]]^2+ssa_urop_maneuver_10004[[#This Row],[y-pos]]^2+ssa_urop_maneuver_10004[[#This Row],[z-pos]]^2)-6378</f>
        <v>542.27799182915805</v>
      </c>
      <c r="O1442">
        <f>SQRT(ssa_urop_maneuver_10004[[#This Row],[x-vel]]^2+ssa_urop_maneuver_10004[[#This Row],[y-vel]]^2+ssa_urop_maneuver_10004[[#This Row],[z-vel]]^2)</f>
        <v>7.5892415604743571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40CF-E078-463A-81CF-CA6D08451D41}">
  <dimension ref="A1:O1442"/>
  <sheetViews>
    <sheetView topLeftCell="P18" workbookViewId="0">
      <selection activeCell="O1" sqref="O1:O1048576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10005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SQRT(ssa_urop_maneuver_10005[[#This Row],[x-pos]]^2+ssa_urop_maneuver_10005[[#This Row],[y-pos]]^2+ssa_urop_maneuver_10005[[#This Row],[z-pos]]^2)-6378</f>
        <v>549.30720000000019</v>
      </c>
      <c r="O2">
        <f>SQRT(ssa_urop_maneuver_10005[[#This Row],[x-vel]]^2+ssa_urop_maneuver_10005[[#This Row],[y-vel]]^2+ssa_urop_maneuver_10005[[#This Row],[z-vel]]^2)</f>
        <v>7.5859220859767671</v>
      </c>
    </row>
    <row r="3" spans="1:15" x14ac:dyDescent="0.35">
      <c r="A3">
        <v>10005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SQRT(ssa_urop_maneuver_10005[[#This Row],[x-pos]]^2+ssa_urop_maneuver_10005[[#This Row],[y-pos]]^2+ssa_urop_maneuver_10005[[#This Row],[z-pos]]^2)-6378</f>
        <v>547.51465460555301</v>
      </c>
      <c r="O3">
        <f>SQRT(ssa_urop_maneuver_10005[[#This Row],[x-vel]]^2+ssa_urop_maneuver_10005[[#This Row],[y-vel]]^2+ssa_urop_maneuver_10005[[#This Row],[z-vel]]^2)</f>
        <v>7.5853140051658849</v>
      </c>
    </row>
    <row r="4" spans="1:15" x14ac:dyDescent="0.35">
      <c r="A4">
        <v>10005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SQRT(ssa_urop_maneuver_10005[[#This Row],[x-pos]]^2+ssa_urop_maneuver_10005[[#This Row],[y-pos]]^2+ssa_urop_maneuver_10005[[#This Row],[z-pos]]^2)-6378</f>
        <v>543.73670967025282</v>
      </c>
      <c r="O4">
        <f>SQRT(ssa_urop_maneuver_10005[[#This Row],[x-vel]]^2+ssa_urop_maneuver_10005[[#This Row],[y-vel]]^2+ssa_urop_maneuver_10005[[#This Row],[z-vel]]^2)</f>
        <v>7.5857048957508066</v>
      </c>
    </row>
    <row r="5" spans="1:15" x14ac:dyDescent="0.35">
      <c r="A5">
        <v>10005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SQRT(ssa_urop_maneuver_10005[[#This Row],[x-pos]]^2+ssa_urop_maneuver_10005[[#This Row],[y-pos]]^2+ssa_urop_maneuver_10005[[#This Row],[z-pos]]^2)-6378</f>
        <v>540.75722563876116</v>
      </c>
      <c r="O5">
        <f>SQRT(ssa_urop_maneuver_10005[[#This Row],[x-vel]]^2+ssa_urop_maneuver_10005[[#This Row],[y-vel]]^2+ssa_urop_maneuver_10005[[#This Row],[z-vel]]^2)</f>
        <v>7.5895571541336535</v>
      </c>
    </row>
    <row r="6" spans="1:15" x14ac:dyDescent="0.35">
      <c r="A6">
        <v>10005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SQRT(ssa_urop_maneuver_10005[[#This Row],[x-pos]]^2+ssa_urop_maneuver_10005[[#This Row],[y-pos]]^2+ssa_urop_maneuver_10005[[#This Row],[z-pos]]^2)-6378</f>
        <v>539.630760513307</v>
      </c>
      <c r="O6">
        <f>SQRT(ssa_urop_maneuver_10005[[#This Row],[x-vel]]^2+ssa_urop_maneuver_10005[[#This Row],[y-vel]]^2+ssa_urop_maneuver_10005[[#This Row],[z-vel]]^2)</f>
        <v>7.5948439739085067</v>
      </c>
    </row>
    <row r="7" spans="1:15" x14ac:dyDescent="0.35">
      <c r="A7">
        <v>10005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SQRT(ssa_urop_maneuver_10005[[#This Row],[x-pos]]^2+ssa_urop_maneuver_10005[[#This Row],[y-pos]]^2+ssa_urop_maneuver_10005[[#This Row],[z-pos]]^2)-6378</f>
        <v>539.53020619588278</v>
      </c>
      <c r="O7">
        <f>SQRT(ssa_urop_maneuver_10005[[#This Row],[x-vel]]^2+ssa_urop_maneuver_10005[[#This Row],[y-vel]]^2+ssa_urop_maneuver_10005[[#This Row],[z-vel]]^2)</f>
        <v>7.5964062680359117</v>
      </c>
    </row>
    <row r="8" spans="1:15" x14ac:dyDescent="0.35">
      <c r="A8">
        <v>10005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SQRT(ssa_urop_maneuver_10005[[#This Row],[x-pos]]^2+ssa_urop_maneuver_10005[[#This Row],[y-pos]]^2+ssa_urop_maneuver_10005[[#This Row],[z-pos]]^2)-6378</f>
        <v>540.01128671284278</v>
      </c>
      <c r="O8">
        <f>SQRT(ssa_urop_maneuver_10005[[#This Row],[x-vel]]^2+ssa_urop_maneuver_10005[[#This Row],[y-vel]]^2+ssa_urop_maneuver_10005[[#This Row],[z-vel]]^2)</f>
        <v>7.5925453223492605</v>
      </c>
    </row>
    <row r="9" spans="1:15" x14ac:dyDescent="0.35">
      <c r="A9">
        <v>10005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SQRT(ssa_urop_maneuver_10005[[#This Row],[x-pos]]^2+ssa_urop_maneuver_10005[[#This Row],[y-pos]]^2+ssa_urop_maneuver_10005[[#This Row],[z-pos]]^2)-6378</f>
        <v>541.94899778556282</v>
      </c>
      <c r="O9">
        <f>SQRT(ssa_urop_maneuver_10005[[#This Row],[x-vel]]^2+ssa_urop_maneuver_10005[[#This Row],[y-vel]]^2+ssa_urop_maneuver_10005[[#This Row],[z-vel]]^2)</f>
        <v>7.5873440741632487</v>
      </c>
    </row>
    <row r="10" spans="1:15" x14ac:dyDescent="0.35">
      <c r="A10">
        <v>10005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SQRT(ssa_urop_maneuver_10005[[#This Row],[x-pos]]^2+ssa_urop_maneuver_10005[[#This Row],[y-pos]]^2+ssa_urop_maneuver_10005[[#This Row],[z-pos]]^2)-6378</f>
        <v>545.52715486971465</v>
      </c>
      <c r="O10">
        <f>SQRT(ssa_urop_maneuver_10005[[#This Row],[x-vel]]^2+ssa_urop_maneuver_10005[[#This Row],[y-vel]]^2+ssa_urop_maneuver_10005[[#This Row],[z-vel]]^2)</f>
        <v>7.5851965880538694</v>
      </c>
    </row>
    <row r="11" spans="1:15" x14ac:dyDescent="0.35">
      <c r="A11">
        <v>10005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SQRT(ssa_urop_maneuver_10005[[#This Row],[x-pos]]^2+ssa_urop_maneuver_10005[[#This Row],[y-pos]]^2+ssa_urop_maneuver_10005[[#This Row],[z-pos]]^2)-6378</f>
        <v>548.66893148617874</v>
      </c>
      <c r="O11">
        <f>SQRT(ssa_urop_maneuver_10005[[#This Row],[x-vel]]^2+ssa_urop_maneuver_10005[[#This Row],[y-vel]]^2+ssa_urop_maneuver_10005[[#This Row],[z-vel]]^2)</f>
        <v>7.5857117644398349</v>
      </c>
    </row>
    <row r="12" spans="1:15" x14ac:dyDescent="0.35">
      <c r="A12">
        <v>10005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SQRT(ssa_urop_maneuver_10005[[#This Row],[x-pos]]^2+ssa_urop_maneuver_10005[[#This Row],[y-pos]]^2+ssa_urop_maneuver_10005[[#This Row],[z-pos]]^2)-6378</f>
        <v>548.77127688638848</v>
      </c>
      <c r="O12">
        <f>SQRT(ssa_urop_maneuver_10005[[#This Row],[x-vel]]^2+ssa_urop_maneuver_10005[[#This Row],[y-vel]]^2+ssa_urop_maneuver_10005[[#This Row],[z-vel]]^2)</f>
        <v>7.5859010000917815</v>
      </c>
    </row>
    <row r="13" spans="1:15" x14ac:dyDescent="0.35">
      <c r="A13">
        <v>10005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SQRT(ssa_urop_maneuver_10005[[#This Row],[x-pos]]^2+ssa_urop_maneuver_10005[[#This Row],[y-pos]]^2+ssa_urop_maneuver_10005[[#This Row],[z-pos]]^2)-6378</f>
        <v>545.68296753772574</v>
      </c>
      <c r="O13">
        <f>SQRT(ssa_urop_maneuver_10005[[#This Row],[x-vel]]^2+ssa_urop_maneuver_10005[[#This Row],[y-vel]]^2+ssa_urop_maneuver_10005[[#This Row],[z-vel]]^2)</f>
        <v>7.5853691085086297</v>
      </c>
    </row>
    <row r="14" spans="1:15" x14ac:dyDescent="0.35">
      <c r="A14">
        <v>10005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SQRT(ssa_urop_maneuver_10005[[#This Row],[x-pos]]^2+ssa_urop_maneuver_10005[[#This Row],[y-pos]]^2+ssa_urop_maneuver_10005[[#This Row],[z-pos]]^2)-6378</f>
        <v>542.00087642117524</v>
      </c>
      <c r="O14">
        <f>SQRT(ssa_urop_maneuver_10005[[#This Row],[x-vel]]^2+ssa_urop_maneuver_10005[[#This Row],[y-vel]]^2+ssa_urop_maneuver_10005[[#This Row],[z-vel]]^2)</f>
        <v>7.5872052339051441</v>
      </c>
    </row>
    <row r="15" spans="1:15" x14ac:dyDescent="0.35">
      <c r="A15">
        <v>10005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SQRT(ssa_urop_maneuver_10005[[#This Row],[x-pos]]^2+ssa_urop_maneuver_10005[[#This Row],[y-pos]]^2+ssa_urop_maneuver_10005[[#This Row],[z-pos]]^2)-6378</f>
        <v>539.97326243894531</v>
      </c>
      <c r="O15">
        <f>SQRT(ssa_urop_maneuver_10005[[#This Row],[x-vel]]^2+ssa_urop_maneuver_10005[[#This Row],[y-vel]]^2+ssa_urop_maneuver_10005[[#This Row],[z-vel]]^2)</f>
        <v>7.592180703433681</v>
      </c>
    </row>
    <row r="16" spans="1:15" x14ac:dyDescent="0.35">
      <c r="A16">
        <v>10005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SQRT(ssa_urop_maneuver_10005[[#This Row],[x-pos]]^2+ssa_urop_maneuver_10005[[#This Row],[y-pos]]^2+ssa_urop_maneuver_10005[[#This Row],[z-pos]]^2)-6378</f>
        <v>539.54161639335143</v>
      </c>
      <c r="O16">
        <f>SQRT(ssa_urop_maneuver_10005[[#This Row],[x-vel]]^2+ssa_urop_maneuver_10005[[#This Row],[y-vel]]^2+ssa_urop_maneuver_10005[[#This Row],[z-vel]]^2)</f>
        <v>7.5962807312061527</v>
      </c>
    </row>
    <row r="17" spans="1:15" x14ac:dyDescent="0.35">
      <c r="A17">
        <v>10005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SQRT(ssa_urop_maneuver_10005[[#This Row],[x-pos]]^2+ssa_urop_maneuver_10005[[#This Row],[y-pos]]^2+ssa_urop_maneuver_10005[[#This Row],[z-pos]]^2)-6378</f>
        <v>539.67700831485126</v>
      </c>
      <c r="O17">
        <f>SQRT(ssa_urop_maneuver_10005[[#This Row],[x-vel]]^2+ssa_urop_maneuver_10005[[#This Row],[y-vel]]^2+ssa_urop_maneuver_10005[[#This Row],[z-vel]]^2)</f>
        <v>7.5951576691127149</v>
      </c>
    </row>
    <row r="18" spans="1:15" x14ac:dyDescent="0.35">
      <c r="A18">
        <v>10005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SQRT(ssa_urop_maneuver_10005[[#This Row],[x-pos]]^2+ssa_urop_maneuver_10005[[#This Row],[y-pos]]^2+ssa_urop_maneuver_10005[[#This Row],[z-pos]]^2)-6378</f>
        <v>540.65444217471213</v>
      </c>
      <c r="O18">
        <f>SQRT(ssa_urop_maneuver_10005[[#This Row],[x-vel]]^2+ssa_urop_maneuver_10005[[#This Row],[y-vel]]^2+ssa_urop_maneuver_10005[[#This Row],[z-vel]]^2)</f>
        <v>7.5899894220415574</v>
      </c>
    </row>
    <row r="19" spans="1:15" x14ac:dyDescent="0.35">
      <c r="A19">
        <v>10005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SQRT(ssa_urop_maneuver_10005[[#This Row],[x-pos]]^2+ssa_urop_maneuver_10005[[#This Row],[y-pos]]^2+ssa_urop_maneuver_10005[[#This Row],[z-pos]]^2)-6378</f>
        <v>543.42891352206607</v>
      </c>
      <c r="O19">
        <f>SQRT(ssa_urop_maneuver_10005[[#This Row],[x-vel]]^2+ssa_urop_maneuver_10005[[#This Row],[y-vel]]^2+ssa_urop_maneuver_10005[[#This Row],[z-vel]]^2)</f>
        <v>7.5859127260524719</v>
      </c>
    </row>
    <row r="20" spans="1:15" x14ac:dyDescent="0.35">
      <c r="A20">
        <v>10005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SQRT(ssa_urop_maneuver_10005[[#This Row],[x-pos]]^2+ssa_urop_maneuver_10005[[#This Row],[y-pos]]^2+ssa_urop_maneuver_10005[[#This Row],[z-pos]]^2)-6378</f>
        <v>547.16150721238319</v>
      </c>
      <c r="O20">
        <f>SQRT(ssa_urop_maneuver_10005[[#This Row],[x-vel]]^2+ssa_urop_maneuver_10005[[#This Row],[y-vel]]^2+ssa_urop_maneuver_10005[[#This Row],[z-vel]]^2)</f>
        <v>7.5853330503179333</v>
      </c>
    </row>
    <row r="21" spans="1:15" x14ac:dyDescent="0.35">
      <c r="A21">
        <v>10005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SQRT(ssa_urop_maneuver_10005[[#This Row],[x-pos]]^2+ssa_urop_maneuver_10005[[#This Row],[y-pos]]^2+ssa_urop_maneuver_10005[[#This Row],[z-pos]]^2)-6378</f>
        <v>549.14583241503351</v>
      </c>
      <c r="O21">
        <f>SQRT(ssa_urop_maneuver_10005[[#This Row],[x-vel]]^2+ssa_urop_maneuver_10005[[#This Row],[y-vel]]^2+ssa_urop_maneuver_10005[[#This Row],[z-vel]]^2)</f>
        <v>7.5859489153155701</v>
      </c>
    </row>
    <row r="22" spans="1:15" x14ac:dyDescent="0.35">
      <c r="A22">
        <v>10005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SQRT(ssa_urop_maneuver_10005[[#This Row],[x-pos]]^2+ssa_urop_maneuver_10005[[#This Row],[y-pos]]^2+ssa_urop_maneuver_10005[[#This Row],[z-pos]]^2)-6378</f>
        <v>547.65894672714148</v>
      </c>
      <c r="O22">
        <f>SQRT(ssa_urop_maneuver_10005[[#This Row],[x-vel]]^2+ssa_urop_maneuver_10005[[#This Row],[y-vel]]^2+ssa_urop_maneuver_10005[[#This Row],[z-vel]]^2)</f>
        <v>7.5855304983591028</v>
      </c>
    </row>
    <row r="23" spans="1:15" x14ac:dyDescent="0.35">
      <c r="A23">
        <v>10005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SQRT(ssa_urop_maneuver_10005[[#This Row],[x-pos]]^2+ssa_urop_maneuver_10005[[#This Row],[y-pos]]^2+ssa_urop_maneuver_10005[[#This Row],[z-pos]]^2)-6378</f>
        <v>543.99533906755369</v>
      </c>
      <c r="O23">
        <f>SQRT(ssa_urop_maneuver_10005[[#This Row],[x-vel]]^2+ssa_urop_maneuver_10005[[#This Row],[y-vel]]^2+ssa_urop_maneuver_10005[[#This Row],[z-vel]]^2)</f>
        <v>7.5856630893277321</v>
      </c>
    </row>
    <row r="24" spans="1:15" x14ac:dyDescent="0.35">
      <c r="A24">
        <v>10005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SQRT(ssa_urop_maneuver_10005[[#This Row],[x-pos]]^2+ssa_urop_maneuver_10005[[#This Row],[y-pos]]^2+ssa_urop_maneuver_10005[[#This Row],[z-pos]]^2)-6378</f>
        <v>540.94684851999591</v>
      </c>
      <c r="O24">
        <f>SQRT(ssa_urop_maneuver_10005[[#This Row],[x-vel]]^2+ssa_urop_maneuver_10005[[#This Row],[y-vel]]^2+ssa_urop_maneuver_10005[[#This Row],[z-vel]]^2)</f>
        <v>7.5891080036569587</v>
      </c>
    </row>
    <row r="25" spans="1:15" x14ac:dyDescent="0.35">
      <c r="A25">
        <v>10005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SQRT(ssa_urop_maneuver_10005[[#This Row],[x-pos]]^2+ssa_urop_maneuver_10005[[#This Row],[y-pos]]^2+ssa_urop_maneuver_10005[[#This Row],[z-pos]]^2)-6378</f>
        <v>539.76664886048911</v>
      </c>
      <c r="O25">
        <f>SQRT(ssa_urop_maneuver_10005[[#This Row],[x-vel]]^2+ssa_urop_maneuver_10005[[#This Row],[y-vel]]^2+ssa_urop_maneuver_10005[[#This Row],[z-vel]]^2)</f>
        <v>7.5943524813443926</v>
      </c>
    </row>
    <row r="26" spans="1:15" x14ac:dyDescent="0.35">
      <c r="A26">
        <v>10005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SQRT(ssa_urop_maneuver_10005[[#This Row],[x-pos]]^2+ssa_urop_maneuver_10005[[#This Row],[y-pos]]^2+ssa_urop_maneuver_10005[[#This Row],[z-pos]]^2)-6378</f>
        <v>539.66203141604637</v>
      </c>
      <c r="O26">
        <f>SQRT(ssa_urop_maneuver_10005[[#This Row],[x-vel]]^2+ssa_urop_maneuver_10005[[#This Row],[y-vel]]^2+ssa_urop_maneuver_10005[[#This Row],[z-vel]]^2)</f>
        <v>7.5963787281971902</v>
      </c>
    </row>
    <row r="27" spans="1:15" x14ac:dyDescent="0.35">
      <c r="A27">
        <v>10005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SQRT(ssa_urop_maneuver_10005[[#This Row],[x-pos]]^2+ssa_urop_maneuver_10005[[#This Row],[y-pos]]^2+ssa_urop_maneuver_10005[[#This Row],[z-pos]]^2)-6378</f>
        <v>540.04186066284819</v>
      </c>
      <c r="O27">
        <f>SQRT(ssa_urop_maneuver_10005[[#This Row],[x-vel]]^2+ssa_urop_maneuver_10005[[#This Row],[y-vel]]^2+ssa_urop_maneuver_10005[[#This Row],[z-vel]]^2)</f>
        <v>7.5929329477453269</v>
      </c>
    </row>
    <row r="28" spans="1:15" x14ac:dyDescent="0.35">
      <c r="A28">
        <v>10005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SQRT(ssa_urop_maneuver_10005[[#This Row],[x-pos]]^2+ssa_urop_maneuver_10005[[#This Row],[y-pos]]^2+ssa_urop_maneuver_10005[[#This Row],[z-pos]]^2)-6378</f>
        <v>541.74079083366723</v>
      </c>
      <c r="O28">
        <f>SQRT(ssa_urop_maneuver_10005[[#This Row],[x-vel]]^2+ssa_urop_maneuver_10005[[#This Row],[y-vel]]^2+ssa_urop_maneuver_10005[[#This Row],[z-vel]]^2)</f>
        <v>7.5876730743848304</v>
      </c>
    </row>
    <row r="29" spans="1:15" x14ac:dyDescent="0.35">
      <c r="A29">
        <v>10005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SQRT(ssa_urop_maneuver_10005[[#This Row],[x-pos]]^2+ssa_urop_maneuver_10005[[#This Row],[y-pos]]^2+ssa_urop_maneuver_10005[[#This Row],[z-pos]]^2)-6378</f>
        <v>545.16419063965532</v>
      </c>
      <c r="O29">
        <f>SQRT(ssa_urop_maneuver_10005[[#This Row],[x-vel]]^2+ssa_urop_maneuver_10005[[#This Row],[y-vel]]^2+ssa_urop_maneuver_10005[[#This Row],[z-vel]]^2)</f>
        <v>7.5852792355902023</v>
      </c>
    </row>
    <row r="30" spans="1:15" x14ac:dyDescent="0.35">
      <c r="A30">
        <v>10005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SQRT(ssa_urop_maneuver_10005[[#This Row],[x-pos]]^2+ssa_urop_maneuver_10005[[#This Row],[y-pos]]^2+ssa_urop_maneuver_10005[[#This Row],[z-pos]]^2)-6378</f>
        <v>548.43226359626897</v>
      </c>
      <c r="O30">
        <f>SQRT(ssa_urop_maneuver_10005[[#This Row],[x-vel]]^2+ssa_urop_maneuver_10005[[#This Row],[y-vel]]^2+ssa_urop_maneuver_10005[[#This Row],[z-vel]]^2)</f>
        <v>7.5857131304412864</v>
      </c>
    </row>
    <row r="31" spans="1:15" x14ac:dyDescent="0.35">
      <c r="A31">
        <v>10005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SQRT(ssa_urop_maneuver_10005[[#This Row],[x-pos]]^2+ssa_urop_maneuver_10005[[#This Row],[y-pos]]^2+ssa_urop_maneuver_10005[[#This Row],[z-pos]]^2)-6378</f>
        <v>548.87241432998326</v>
      </c>
      <c r="O31">
        <f>SQRT(ssa_urop_maneuver_10005[[#This Row],[x-vel]]^2+ssa_urop_maneuver_10005[[#This Row],[y-vel]]^2+ssa_urop_maneuver_10005[[#This Row],[z-vel]]^2)</f>
        <v>7.5858746414216744</v>
      </c>
    </row>
    <row r="32" spans="1:15" x14ac:dyDescent="0.35">
      <c r="A32">
        <v>10005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SQRT(ssa_urop_maneuver_10005[[#This Row],[x-pos]]^2+ssa_urop_maneuver_10005[[#This Row],[y-pos]]^2+ssa_urop_maneuver_10005[[#This Row],[z-pos]]^2)-6378</f>
        <v>546.10685728906083</v>
      </c>
      <c r="O32">
        <f>SQRT(ssa_urop_maneuver_10005[[#This Row],[x-vel]]^2+ssa_urop_maneuver_10005[[#This Row],[y-vel]]^2+ssa_urop_maneuver_10005[[#This Row],[z-vel]]^2)</f>
        <v>7.5852503787522298</v>
      </c>
    </row>
    <row r="33" spans="1:15" x14ac:dyDescent="0.35">
      <c r="A33">
        <v>10005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SQRT(ssa_urop_maneuver_10005[[#This Row],[x-pos]]^2+ssa_urop_maneuver_10005[[#This Row],[y-pos]]^2+ssa_urop_maneuver_10005[[#This Row],[z-pos]]^2)-6378</f>
        <v>542.4724727591265</v>
      </c>
      <c r="O33">
        <f>SQRT(ssa_urop_maneuver_10005[[#This Row],[x-vel]]^2+ssa_urop_maneuver_10005[[#This Row],[y-vel]]^2+ssa_urop_maneuver_10005[[#This Row],[z-vel]]^2)</f>
        <v>7.5867026198571113</v>
      </c>
    </row>
    <row r="34" spans="1:15" x14ac:dyDescent="0.35">
      <c r="A34">
        <v>10005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SQRT(ssa_urop_maneuver_10005[[#This Row],[x-pos]]^2+ssa_urop_maneuver_10005[[#This Row],[y-pos]]^2+ssa_urop_maneuver_10005[[#This Row],[z-pos]]^2)-6378</f>
        <v>540.30748757454239</v>
      </c>
      <c r="O34">
        <f>SQRT(ssa_urop_maneuver_10005[[#This Row],[x-vel]]^2+ssa_urop_maneuver_10005[[#This Row],[y-vel]]^2+ssa_urop_maneuver_10005[[#This Row],[z-vel]]^2)</f>
        <v>7.591446764947853</v>
      </c>
    </row>
    <row r="35" spans="1:15" x14ac:dyDescent="0.35">
      <c r="A35">
        <v>10005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SQRT(ssa_urop_maneuver_10005[[#This Row],[x-pos]]^2+ssa_urop_maneuver_10005[[#This Row],[y-pos]]^2+ssa_urop_maneuver_10005[[#This Row],[z-pos]]^2)-6378</f>
        <v>539.7500176045005</v>
      </c>
      <c r="O35">
        <f>SQRT(ssa_urop_maneuver_10005[[#This Row],[x-vel]]^2+ssa_urop_maneuver_10005[[#This Row],[y-vel]]^2+ssa_urop_maneuver_10005[[#This Row],[z-vel]]^2)</f>
        <v>7.5958504805116416</v>
      </c>
    </row>
    <row r="36" spans="1:15" x14ac:dyDescent="0.35">
      <c r="A36">
        <v>10005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SQRT(ssa_urop_maneuver_10005[[#This Row],[x-pos]]^2+ssa_urop_maneuver_10005[[#This Row],[y-pos]]^2+ssa_urop_maneuver_10005[[#This Row],[z-pos]]^2)-6378</f>
        <v>539.78378170530323</v>
      </c>
      <c r="O36">
        <f>SQRT(ssa_urop_maneuver_10005[[#This Row],[x-vel]]^2+ssa_urop_maneuver_10005[[#This Row],[y-vel]]^2+ssa_urop_maneuver_10005[[#This Row],[z-vel]]^2)</f>
        <v>7.5953333124756686</v>
      </c>
    </row>
    <row r="37" spans="1:15" x14ac:dyDescent="0.35">
      <c r="A37">
        <v>10005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SQRT(ssa_urop_maneuver_10005[[#This Row],[x-pos]]^2+ssa_urop_maneuver_10005[[#This Row],[y-pos]]^2+ssa_urop_maneuver_10005[[#This Row],[z-pos]]^2)-6378</f>
        <v>540.54282648556455</v>
      </c>
      <c r="O37">
        <f>SQRT(ssa_urop_maneuver_10005[[#This Row],[x-vel]]^2+ssa_urop_maneuver_10005[[#This Row],[y-vel]]^2+ssa_urop_maneuver_10005[[#This Row],[z-vel]]^2)</f>
        <v>7.5904558417223864</v>
      </c>
    </row>
    <row r="38" spans="1:15" x14ac:dyDescent="0.35">
      <c r="A38">
        <v>10005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SQRT(ssa_urop_maneuver_10005[[#This Row],[x-pos]]^2+ssa_urop_maneuver_10005[[#This Row],[y-pos]]^2+ssa_urop_maneuver_10005[[#This Row],[z-pos]]^2)-6378</f>
        <v>543.03901741208756</v>
      </c>
      <c r="O38">
        <f>SQRT(ssa_urop_maneuver_10005[[#This Row],[x-vel]]^2+ssa_urop_maneuver_10005[[#This Row],[y-vel]]^2+ssa_urop_maneuver_10005[[#This Row],[z-vel]]^2)</f>
        <v>7.5862023362756794</v>
      </c>
    </row>
    <row r="39" spans="1:15" x14ac:dyDescent="0.35">
      <c r="A39">
        <v>10005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SQRT(ssa_urop_maneuver_10005[[#This Row],[x-pos]]^2+ssa_urop_maneuver_10005[[#This Row],[y-pos]]^2+ssa_urop_maneuver_10005[[#This Row],[z-pos]]^2)-6378</f>
        <v>546.72675424913541</v>
      </c>
      <c r="O39">
        <f>SQRT(ssa_urop_maneuver_10005[[#This Row],[x-vel]]^2+ssa_urop_maneuver_10005[[#This Row],[y-vel]]^2+ssa_urop_maneuver_10005[[#This Row],[z-vel]]^2)</f>
        <v>7.5854453623340721</v>
      </c>
    </row>
    <row r="40" spans="1:15" x14ac:dyDescent="0.35">
      <c r="A40">
        <v>10005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SQRT(ssa_urop_maneuver_10005[[#This Row],[x-pos]]^2+ssa_urop_maneuver_10005[[#This Row],[y-pos]]^2+ssa_urop_maneuver_10005[[#This Row],[z-pos]]^2)-6378</f>
        <v>548.99486579923359</v>
      </c>
      <c r="O40">
        <f>SQRT(ssa_urop_maneuver_10005[[#This Row],[x-vel]]^2+ssa_urop_maneuver_10005[[#This Row],[y-vel]]^2+ssa_urop_maneuver_10005[[#This Row],[z-vel]]^2)</f>
        <v>7.5860836608007665</v>
      </c>
    </row>
    <row r="41" spans="1:15" x14ac:dyDescent="0.35">
      <c r="A41">
        <v>10005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SQRT(ssa_urop_maneuver_10005[[#This Row],[x-pos]]^2+ssa_urop_maneuver_10005[[#This Row],[y-pos]]^2+ssa_urop_maneuver_10005[[#This Row],[z-pos]]^2)-6378</f>
        <v>547.88076133065988</v>
      </c>
      <c r="O41">
        <f>SQRT(ssa_urop_maneuver_10005[[#This Row],[x-vel]]^2+ssa_urop_maneuver_10005[[#This Row],[y-vel]]^2+ssa_urop_maneuver_10005[[#This Row],[z-vel]]^2)</f>
        <v>7.5856204973203729</v>
      </c>
    </row>
    <row r="42" spans="1:15" x14ac:dyDescent="0.35">
      <c r="A42">
        <v>10005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SQRT(ssa_urop_maneuver_10005[[#This Row],[x-pos]]^2+ssa_urop_maneuver_10005[[#This Row],[y-pos]]^2+ssa_urop_maneuver_10005[[#This Row],[z-pos]]^2)-6378</f>
        <v>544.38555215709857</v>
      </c>
      <c r="O42">
        <f>SQRT(ssa_urop_maneuver_10005[[#This Row],[x-vel]]^2+ssa_urop_maneuver_10005[[#This Row],[y-vel]]^2+ssa_urop_maneuver_10005[[#This Row],[z-vel]]^2)</f>
        <v>7.5854276647516894</v>
      </c>
    </row>
    <row r="43" spans="1:15" x14ac:dyDescent="0.35">
      <c r="A43">
        <v>10005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SQRT(ssa_urop_maneuver_10005[[#This Row],[x-pos]]^2+ssa_urop_maneuver_10005[[#This Row],[y-pos]]^2+ssa_urop_maneuver_10005[[#This Row],[z-pos]]^2)-6378</f>
        <v>541.29467177014612</v>
      </c>
      <c r="O43">
        <f>SQRT(ssa_urop_maneuver_10005[[#This Row],[x-vel]]^2+ssa_urop_maneuver_10005[[#This Row],[y-vel]]^2+ssa_urop_maneuver_10005[[#This Row],[z-vel]]^2)</f>
        <v>7.5885036520955866</v>
      </c>
    </row>
    <row r="44" spans="1:15" x14ac:dyDescent="0.35">
      <c r="A44">
        <v>10005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SQRT(ssa_urop_maneuver_10005[[#This Row],[x-pos]]^2+ssa_urop_maneuver_10005[[#This Row],[y-pos]]^2+ssa_urop_maneuver_10005[[#This Row],[z-pos]]^2)-6378</f>
        <v>539.99720974850879</v>
      </c>
      <c r="O44">
        <f>SQRT(ssa_urop_maneuver_10005[[#This Row],[x-vel]]^2+ssa_urop_maneuver_10005[[#This Row],[y-vel]]^2+ssa_urop_maneuver_10005[[#This Row],[z-vel]]^2)</f>
        <v>7.5937561211328708</v>
      </c>
    </row>
    <row r="45" spans="1:15" x14ac:dyDescent="0.35">
      <c r="A45">
        <v>10005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SQRT(ssa_urop_maneuver_10005[[#This Row],[x-pos]]^2+ssa_urop_maneuver_10005[[#This Row],[y-pos]]^2+ssa_urop_maneuver_10005[[#This Row],[z-pos]]^2)-6378</f>
        <v>539.77871963986036</v>
      </c>
      <c r="O45">
        <f>SQRT(ssa_urop_maneuver_10005[[#This Row],[x-vel]]^2+ssa_urop_maneuver_10005[[#This Row],[y-vel]]^2+ssa_urop_maneuver_10005[[#This Row],[z-vel]]^2)</f>
        <v>7.5963072611625382</v>
      </c>
    </row>
    <row r="46" spans="1:15" x14ac:dyDescent="0.35">
      <c r="A46">
        <v>10005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SQRT(ssa_urop_maneuver_10005[[#This Row],[x-pos]]^2+ssa_urop_maneuver_10005[[#This Row],[y-pos]]^2+ssa_urop_maneuver_10005[[#This Row],[z-pos]]^2)-6378</f>
        <v>539.95784921246377</v>
      </c>
      <c r="O46">
        <f>SQRT(ssa_urop_maneuver_10005[[#This Row],[x-vel]]^2+ssa_urop_maneuver_10005[[#This Row],[y-vel]]^2+ssa_urop_maneuver_10005[[#This Row],[z-vel]]^2)</f>
        <v>7.5933887377977491</v>
      </c>
    </row>
    <row r="47" spans="1:15" x14ac:dyDescent="0.35">
      <c r="A47">
        <v>10005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SQRT(ssa_urop_maneuver_10005[[#This Row],[x-pos]]^2+ssa_urop_maneuver_10005[[#This Row],[y-pos]]^2+ssa_urop_maneuver_10005[[#This Row],[z-pos]]^2)-6378</f>
        <v>541.36188555468652</v>
      </c>
      <c r="O47">
        <f>SQRT(ssa_urop_maneuver_10005[[#This Row],[x-vel]]^2+ssa_urop_maneuver_10005[[#This Row],[y-vel]]^2+ssa_urop_maneuver_10005[[#This Row],[z-vel]]^2)</f>
        <v>7.5882149554092893</v>
      </c>
    </row>
    <row r="48" spans="1:15" x14ac:dyDescent="0.35">
      <c r="A48">
        <v>10005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SQRT(ssa_urop_maneuver_10005[[#This Row],[x-pos]]^2+ssa_urop_maneuver_10005[[#This Row],[y-pos]]^2+ssa_urop_maneuver_10005[[#This Row],[z-pos]]^2)-6378</f>
        <v>544.59214247461387</v>
      </c>
      <c r="O48">
        <f>SQRT(ssa_urop_maneuver_10005[[#This Row],[x-vel]]^2+ssa_urop_maneuver_10005[[#This Row],[y-vel]]^2+ssa_urop_maneuver_10005[[#This Row],[z-vel]]^2)</f>
        <v>7.5855510071882346</v>
      </c>
    </row>
    <row r="49" spans="1:15" x14ac:dyDescent="0.35">
      <c r="A49">
        <v>10005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SQRT(ssa_urop_maneuver_10005[[#This Row],[x-pos]]^2+ssa_urop_maneuver_10005[[#This Row],[y-pos]]^2+ssa_urop_maneuver_10005[[#This Row],[z-pos]]^2)-6378</f>
        <v>548.01517791340848</v>
      </c>
      <c r="O49">
        <f>SQRT(ssa_urop_maneuver_10005[[#This Row],[x-vel]]^2+ssa_urop_maneuver_10005[[#This Row],[y-vel]]^2+ssa_urop_maneuver_10005[[#This Row],[z-vel]]^2)</f>
        <v>7.5858821799142166</v>
      </c>
    </row>
    <row r="50" spans="1:15" x14ac:dyDescent="0.35">
      <c r="A50">
        <v>10005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SQRT(ssa_urop_maneuver_10005[[#This Row],[x-pos]]^2+ssa_urop_maneuver_10005[[#This Row],[y-pos]]^2+ssa_urop_maneuver_10005[[#This Row],[z-pos]]^2)-6378</f>
        <v>548.87008136820168</v>
      </c>
      <c r="O50">
        <f>SQRT(ssa_urop_maneuver_10005[[#This Row],[x-vel]]^2+ssa_urop_maneuver_10005[[#This Row],[y-vel]]^2+ssa_urop_maneuver_10005[[#This Row],[z-vel]]^2)</f>
        <v>7.586116848307296</v>
      </c>
    </row>
    <row r="51" spans="1:15" x14ac:dyDescent="0.35">
      <c r="A51">
        <v>10005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SQRT(ssa_urop_maneuver_10005[[#This Row],[x-pos]]^2+ssa_urop_maneuver_10005[[#This Row],[y-pos]]^2+ssa_urop_maneuver_10005[[#This Row],[z-pos]]^2)-6378</f>
        <v>546.41539452596953</v>
      </c>
      <c r="O51">
        <f>SQRT(ssa_urop_maneuver_10005[[#This Row],[x-vel]]^2+ssa_urop_maneuver_10005[[#This Row],[y-vel]]^2+ssa_urop_maneuver_10005[[#This Row],[z-vel]]^2)</f>
        <v>7.5853284495295572</v>
      </c>
    </row>
    <row r="52" spans="1:15" x14ac:dyDescent="0.35">
      <c r="A52">
        <v>10005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SQRT(ssa_urop_maneuver_10005[[#This Row],[x-pos]]^2+ssa_urop_maneuver_10005[[#This Row],[y-pos]]^2+ssa_urop_maneuver_10005[[#This Row],[z-pos]]^2)-6378</f>
        <v>542.80757906117742</v>
      </c>
      <c r="O52">
        <f>SQRT(ssa_urop_maneuver_10005[[#This Row],[x-vel]]^2+ssa_urop_maneuver_10005[[#This Row],[y-vel]]^2+ssa_urop_maneuver_10005[[#This Row],[z-vel]]^2)</f>
        <v>7.5863032729945736</v>
      </c>
    </row>
    <row r="53" spans="1:15" x14ac:dyDescent="0.35">
      <c r="A53">
        <v>10005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SQRT(ssa_urop_maneuver_10005[[#This Row],[x-pos]]^2+ssa_urop_maneuver_10005[[#This Row],[y-pos]]^2+ssa_urop_maneuver_10005[[#This Row],[z-pos]]^2)-6378</f>
        <v>540.53389692579458</v>
      </c>
      <c r="O53">
        <f>SQRT(ssa_urop_maneuver_10005[[#This Row],[x-vel]]^2+ssa_urop_maneuver_10005[[#This Row],[y-vel]]^2+ssa_urop_maneuver_10005[[#This Row],[z-vel]]^2)</f>
        <v>7.5908296962726958</v>
      </c>
    </row>
    <row r="54" spans="1:15" x14ac:dyDescent="0.35">
      <c r="A54">
        <v>10005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SQRT(ssa_urop_maneuver_10005[[#This Row],[x-pos]]^2+ssa_urop_maneuver_10005[[#This Row],[y-pos]]^2+ssa_urop_maneuver_10005[[#This Row],[z-pos]]^2)-6378</f>
        <v>539.87874810140966</v>
      </c>
      <c r="O54">
        <f>SQRT(ssa_urop_maneuver_10005[[#This Row],[x-vel]]^2+ssa_urop_maneuver_10005[[#This Row],[y-vel]]^2+ssa_urop_maneuver_10005[[#This Row],[z-vel]]^2)</f>
        <v>7.5955067144265449</v>
      </c>
    </row>
    <row r="55" spans="1:15" x14ac:dyDescent="0.35">
      <c r="A55">
        <v>10005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SQRT(ssa_urop_maneuver_10005[[#This Row],[x-pos]]^2+ssa_urop_maneuver_10005[[#This Row],[y-pos]]^2+ssa_urop_maneuver_10005[[#This Row],[z-pos]]^2)-6378</f>
        <v>539.82400469865297</v>
      </c>
      <c r="O55">
        <f>SQRT(ssa_urop_maneuver_10005[[#This Row],[x-vel]]^2+ssa_urop_maneuver_10005[[#This Row],[y-vel]]^2+ssa_urop_maneuver_10005[[#This Row],[z-vel]]^2)</f>
        <v>7.5955608535936356</v>
      </c>
    </row>
    <row r="56" spans="1:15" x14ac:dyDescent="0.35">
      <c r="A56">
        <v>10005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SQRT(ssa_urop_maneuver_10005[[#This Row],[x-pos]]^2+ssa_urop_maneuver_10005[[#This Row],[y-pos]]^2+ssa_urop_maneuver_10005[[#This Row],[z-pos]]^2)-6378</f>
        <v>540.38286179056104</v>
      </c>
      <c r="O56">
        <f>SQRT(ssa_urop_maneuver_10005[[#This Row],[x-vel]]^2+ssa_urop_maneuver_10005[[#This Row],[y-vel]]^2+ssa_urop_maneuver_10005[[#This Row],[z-vel]]^2)</f>
        <v>7.5909541728059402</v>
      </c>
    </row>
    <row r="57" spans="1:15" x14ac:dyDescent="0.35">
      <c r="A57">
        <v>10005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SQRT(ssa_urop_maneuver_10005[[#This Row],[x-pos]]^2+ssa_urop_maneuver_10005[[#This Row],[y-pos]]^2+ssa_urop_maneuver_10005[[#This Row],[z-pos]]^2)-6378</f>
        <v>542.6227694984309</v>
      </c>
      <c r="O57">
        <f>SQRT(ssa_urop_maneuver_10005[[#This Row],[x-vel]]^2+ssa_urop_maneuver_10005[[#This Row],[y-vel]]^2+ssa_urop_maneuver_10005[[#This Row],[z-vel]]^2)</f>
        <v>7.5865404303595598</v>
      </c>
    </row>
    <row r="58" spans="1:15" x14ac:dyDescent="0.35">
      <c r="A58">
        <v>10005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SQRT(ssa_urop_maneuver_10005[[#This Row],[x-pos]]^2+ssa_urop_maneuver_10005[[#This Row],[y-pos]]^2+ssa_urop_maneuver_10005[[#This Row],[z-pos]]^2)-6378</f>
        <v>546.25048738440091</v>
      </c>
      <c r="O58">
        <f>SQRT(ssa_urop_maneuver_10005[[#This Row],[x-vel]]^2+ssa_urop_maneuver_10005[[#This Row],[y-vel]]^2+ssa_urop_maneuver_10005[[#This Row],[z-vel]]^2)</f>
        <v>7.5855197942045729</v>
      </c>
    </row>
    <row r="59" spans="1:15" x14ac:dyDescent="0.35">
      <c r="A59">
        <v>10005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SQRT(ssa_urop_maneuver_10005[[#This Row],[x-pos]]^2+ssa_urop_maneuver_10005[[#This Row],[y-pos]]^2+ssa_urop_maneuver_10005[[#This Row],[z-pos]]^2)-6378</f>
        <v>548.79598056052055</v>
      </c>
      <c r="O59">
        <f>SQRT(ssa_urop_maneuver_10005[[#This Row],[x-vel]]^2+ssa_urop_maneuver_10005[[#This Row],[y-vel]]^2+ssa_urop_maneuver_10005[[#This Row],[z-vel]]^2)</f>
        <v>7.5862114097481541</v>
      </c>
    </row>
    <row r="60" spans="1:15" x14ac:dyDescent="0.35">
      <c r="A60">
        <v>10005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SQRT(ssa_urop_maneuver_10005[[#This Row],[x-pos]]^2+ssa_urop_maneuver_10005[[#This Row],[y-pos]]^2+ssa_urop_maneuver_10005[[#This Row],[z-pos]]^2)-6378</f>
        <v>548.05141116358755</v>
      </c>
      <c r="O60">
        <f>SQRT(ssa_urop_maneuver_10005[[#This Row],[x-vel]]^2+ssa_urop_maneuver_10005[[#This Row],[y-vel]]^2+ssa_urop_maneuver_10005[[#This Row],[z-vel]]^2)</f>
        <v>7.5858323952798656</v>
      </c>
    </row>
    <row r="61" spans="1:15" x14ac:dyDescent="0.35">
      <c r="A61">
        <v>10005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SQRT(ssa_urop_maneuver_10005[[#This Row],[x-pos]]^2+ssa_urop_maneuver_10005[[#This Row],[y-pos]]^2+ssa_urop_maneuver_10005[[#This Row],[z-pos]]^2)-6378</f>
        <v>544.71209958732379</v>
      </c>
      <c r="O61">
        <f>SQRT(ssa_urop_maneuver_10005[[#This Row],[x-vel]]^2+ssa_urop_maneuver_10005[[#This Row],[y-vel]]^2+ssa_urop_maneuver_10005[[#This Row],[z-vel]]^2)</f>
        <v>7.5853950898273137</v>
      </c>
    </row>
    <row r="62" spans="1:15" x14ac:dyDescent="0.35">
      <c r="A62">
        <v>10005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SQRT(ssa_urop_maneuver_10005[[#This Row],[x-pos]]^2+ssa_urop_maneuver_10005[[#This Row],[y-pos]]^2+ssa_urop_maneuver_10005[[#This Row],[z-pos]]^2)-6378</f>
        <v>541.51353437794114</v>
      </c>
      <c r="O62">
        <f>SQRT(ssa_urop_maneuver_10005[[#This Row],[x-vel]]^2+ssa_urop_maneuver_10005[[#This Row],[y-vel]]^2+ssa_urop_maneuver_10005[[#This Row],[z-vel]]^2)</f>
        <v>7.5880029529337465</v>
      </c>
    </row>
    <row r="63" spans="1:15" x14ac:dyDescent="0.35">
      <c r="A63">
        <v>10005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SQRT(ssa_urop_maneuver_10005[[#This Row],[x-pos]]^2+ssa_urop_maneuver_10005[[#This Row],[y-pos]]^2+ssa_urop_maneuver_10005[[#This Row],[z-pos]]^2)-6378</f>
        <v>540.08850023908963</v>
      </c>
      <c r="O63">
        <f>SQRT(ssa_urop_maneuver_10005[[#This Row],[x-vel]]^2+ssa_urop_maneuver_10005[[#This Row],[y-vel]]^2+ssa_urop_maneuver_10005[[#This Row],[z-vel]]^2)</f>
        <v>7.5932867137927484</v>
      </c>
    </row>
    <row r="64" spans="1:15" x14ac:dyDescent="0.35">
      <c r="A64">
        <v>10005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SQRT(ssa_urop_maneuver_10005[[#This Row],[x-pos]]^2+ssa_urop_maneuver_10005[[#This Row],[y-pos]]^2+ssa_urop_maneuver_10005[[#This Row],[z-pos]]^2)-6378</f>
        <v>539.80202517265752</v>
      </c>
      <c r="O64">
        <f>SQRT(ssa_urop_maneuver_10005[[#This Row],[x-vel]]^2+ssa_urop_maneuver_10005[[#This Row],[y-vel]]^2+ssa_urop_maneuver_10005[[#This Row],[z-vel]]^2)</f>
        <v>7.5963109726383431</v>
      </c>
    </row>
    <row r="65" spans="1:15" x14ac:dyDescent="0.35">
      <c r="A65">
        <v>10005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SQRT(ssa_urop_maneuver_10005[[#This Row],[x-pos]]^2+ssa_urop_maneuver_10005[[#This Row],[y-pos]]^2+ssa_urop_maneuver_10005[[#This Row],[z-pos]]^2)-6378</f>
        <v>539.88543682110594</v>
      </c>
      <c r="O65">
        <f>SQRT(ssa_urop_maneuver_10005[[#This Row],[x-vel]]^2+ssa_urop_maneuver_10005[[#This Row],[y-vel]]^2+ssa_urop_maneuver_10005[[#This Row],[z-vel]]^2)</f>
        <v>7.5938872180055208</v>
      </c>
    </row>
    <row r="66" spans="1:15" x14ac:dyDescent="0.35">
      <c r="A66">
        <v>10005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SQRT(ssa_urop_maneuver_10005[[#This Row],[x-pos]]^2+ssa_urop_maneuver_10005[[#This Row],[y-pos]]^2+ssa_urop_maneuver_10005[[#This Row],[z-pos]]^2)-6378</f>
        <v>541.05631165310842</v>
      </c>
      <c r="O66">
        <f>SQRT(ssa_urop_maneuver_10005[[#This Row],[x-vel]]^2+ssa_urop_maneuver_10005[[#This Row],[y-vel]]^2+ssa_urop_maneuver_10005[[#This Row],[z-vel]]^2)</f>
        <v>7.5887089266458903</v>
      </c>
    </row>
    <row r="67" spans="1:15" x14ac:dyDescent="0.35">
      <c r="A67">
        <v>10005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SQRT(ssa_urop_maneuver_10005[[#This Row],[x-pos]]^2+ssa_urop_maneuver_10005[[#This Row],[y-pos]]^2+ssa_urop_maneuver_10005[[#This Row],[z-pos]]^2)-6378</f>
        <v>544.10805255433661</v>
      </c>
      <c r="O67">
        <f>SQRT(ssa_urop_maneuver_10005[[#This Row],[x-vel]]^2+ssa_urop_maneuver_10005[[#This Row],[y-vel]]^2+ssa_urop_maneuver_10005[[#This Row],[z-vel]]^2)</f>
        <v>7.5857645739539583</v>
      </c>
    </row>
    <row r="68" spans="1:15" x14ac:dyDescent="0.35">
      <c r="A68">
        <v>10005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SQRT(ssa_urop_maneuver_10005[[#This Row],[x-pos]]^2+ssa_urop_maneuver_10005[[#This Row],[y-pos]]^2+ssa_urop_maneuver_10005[[#This Row],[z-pos]]^2)-6378</f>
        <v>547.63370640309131</v>
      </c>
      <c r="O68">
        <f>SQRT(ssa_urop_maneuver_10005[[#This Row],[x-vel]]^2+ssa_urop_maneuver_10005[[#This Row],[y-vel]]^2+ssa_urop_maneuver_10005[[#This Row],[z-vel]]^2)</f>
        <v>7.5859155133801028</v>
      </c>
    </row>
    <row r="69" spans="1:15" x14ac:dyDescent="0.35">
      <c r="A69">
        <v>10005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SQRT(ssa_urop_maneuver_10005[[#This Row],[x-pos]]^2+ssa_urop_maneuver_10005[[#This Row],[y-pos]]^2+ssa_urop_maneuver_10005[[#This Row],[z-pos]]^2)-6378</f>
        <v>548.85566601583105</v>
      </c>
      <c r="O69">
        <f>SQRT(ssa_urop_maneuver_10005[[#This Row],[x-vel]]^2+ssa_urop_maneuver_10005[[#This Row],[y-vel]]^2+ssa_urop_maneuver_10005[[#This Row],[z-vel]]^2)</f>
        <v>7.5862496667234716</v>
      </c>
    </row>
    <row r="70" spans="1:15" x14ac:dyDescent="0.35">
      <c r="A70">
        <v>10005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SQRT(ssa_urop_maneuver_10005[[#This Row],[x-pos]]^2+ssa_urop_maneuver_10005[[#This Row],[y-pos]]^2+ssa_urop_maneuver_10005[[#This Row],[z-pos]]^2)-6378</f>
        <v>546.71501377711866</v>
      </c>
      <c r="O70">
        <f>SQRT(ssa_urop_maneuver_10005[[#This Row],[x-vel]]^2+ssa_urop_maneuver_10005[[#This Row],[y-vel]]^2+ssa_urop_maneuver_10005[[#This Row],[z-vel]]^2)</f>
        <v>7.585440177280347</v>
      </c>
    </row>
    <row r="71" spans="1:15" x14ac:dyDescent="0.35">
      <c r="A71">
        <v>10005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SQRT(ssa_urop_maneuver_10005[[#This Row],[x-pos]]^2+ssa_urop_maneuver_10005[[#This Row],[y-pos]]^2+ssa_urop_maneuver_10005[[#This Row],[z-pos]]^2)-6378</f>
        <v>543.13133665333862</v>
      </c>
      <c r="O71">
        <f>SQRT(ssa_urop_maneuver_10005[[#This Row],[x-vel]]^2+ssa_urop_maneuver_10005[[#This Row],[y-vel]]^2+ssa_urop_maneuver_10005[[#This Row],[z-vel]]^2)</f>
        <v>7.5860621461514874</v>
      </c>
    </row>
    <row r="72" spans="1:15" x14ac:dyDescent="0.35">
      <c r="A72">
        <v>10005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SQRT(ssa_urop_maneuver_10005[[#This Row],[x-pos]]^2+ssa_urop_maneuver_10005[[#This Row],[y-pos]]^2+ssa_urop_maneuver_10005[[#This Row],[z-pos]]^2)-6378</f>
        <v>540.68856969231274</v>
      </c>
      <c r="O72">
        <f>SQRT(ssa_urop_maneuver_10005[[#This Row],[x-vel]]^2+ssa_urop_maneuver_10005[[#This Row],[y-vel]]^2+ssa_urop_maneuver_10005[[#This Row],[z-vel]]^2)</f>
        <v>7.5902244053167713</v>
      </c>
    </row>
    <row r="73" spans="1:15" x14ac:dyDescent="0.35">
      <c r="A73">
        <v>10005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SQRT(ssa_urop_maneuver_10005[[#This Row],[x-pos]]^2+ssa_urop_maneuver_10005[[#This Row],[y-pos]]^2+ssa_urop_maneuver_10005[[#This Row],[z-pos]]^2)-6378</f>
        <v>539.9375539691373</v>
      </c>
      <c r="O73">
        <f>SQRT(ssa_urop_maneuver_10005[[#This Row],[x-vel]]^2+ssa_urop_maneuver_10005[[#This Row],[y-vel]]^2+ssa_urop_maneuver_10005[[#This Row],[z-vel]]^2)</f>
        <v>7.5951935263914692</v>
      </c>
    </row>
    <row r="74" spans="1:15" x14ac:dyDescent="0.35">
      <c r="A74">
        <v>10005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SQRT(ssa_urop_maneuver_10005[[#This Row],[x-pos]]^2+ssa_urop_maneuver_10005[[#This Row],[y-pos]]^2+ssa_urop_maneuver_10005[[#This Row],[z-pos]]^2)-6378</f>
        <v>539.81045101353538</v>
      </c>
      <c r="O74">
        <f>SQRT(ssa_urop_maneuver_10005[[#This Row],[x-vel]]^2+ssa_urop_maneuver_10005[[#This Row],[y-vel]]^2+ssa_urop_maneuver_10005[[#This Row],[z-vel]]^2)</f>
        <v>7.5958500519197223</v>
      </c>
    </row>
    <row r="75" spans="1:15" x14ac:dyDescent="0.35">
      <c r="A75">
        <v>10005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SQRT(ssa_urop_maneuver_10005[[#This Row],[x-pos]]^2+ssa_urop_maneuver_10005[[#This Row],[y-pos]]^2+ssa_urop_maneuver_10005[[#This Row],[z-pos]]^2)-6378</f>
        <v>540.17980483903921</v>
      </c>
      <c r="O75">
        <f>SQRT(ssa_urop_maneuver_10005[[#This Row],[x-vel]]^2+ssa_urop_maneuver_10005[[#This Row],[y-vel]]^2+ssa_urop_maneuver_10005[[#This Row],[z-vel]]^2)</f>
        <v>7.5915834429331763</v>
      </c>
    </row>
    <row r="76" spans="1:15" x14ac:dyDescent="0.35">
      <c r="A76">
        <v>10005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SQRT(ssa_urop_maneuver_10005[[#This Row],[x-pos]]^2+ssa_urop_maneuver_10005[[#This Row],[y-pos]]^2+ssa_urop_maneuver_10005[[#This Row],[z-pos]]^2)-6378</f>
        <v>542.17371549401469</v>
      </c>
      <c r="O76">
        <f>SQRT(ssa_urop_maneuver_10005[[#This Row],[x-vel]]^2+ssa_urop_maneuver_10005[[#This Row],[y-vel]]^2+ssa_urop_maneuver_10005[[#This Row],[z-vel]]^2)</f>
        <v>7.5869700807033764</v>
      </c>
    </row>
    <row r="77" spans="1:15" x14ac:dyDescent="0.35">
      <c r="A77">
        <v>10005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SQRT(ssa_urop_maneuver_10005[[#This Row],[x-pos]]^2+ssa_urop_maneuver_10005[[#This Row],[y-pos]]^2+ssa_urop_maneuver_10005[[#This Row],[z-pos]]^2)-6378</f>
        <v>545.75587408663341</v>
      </c>
      <c r="O77">
        <f>SQRT(ssa_urop_maneuver_10005[[#This Row],[x-vel]]^2+ssa_urop_maneuver_10005[[#This Row],[y-vel]]^2+ssa_urop_maneuver_10005[[#This Row],[z-vel]]^2)</f>
        <v>7.5856618290795108</v>
      </c>
    </row>
    <row r="78" spans="1:15" x14ac:dyDescent="0.35">
      <c r="A78">
        <v>10005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SQRT(ssa_urop_maneuver_10005[[#This Row],[x-pos]]^2+ssa_urop_maneuver_10005[[#This Row],[y-pos]]^2+ssa_urop_maneuver_10005[[#This Row],[z-pos]]^2)-6378</f>
        <v>548.5693445166271</v>
      </c>
      <c r="O78">
        <f>SQRT(ssa_urop_maneuver_10005[[#This Row],[x-vel]]^2+ssa_urop_maneuver_10005[[#This Row],[y-vel]]^2+ssa_urop_maneuver_10005[[#This Row],[z-vel]]^2)</f>
        <v>7.5862803784283335</v>
      </c>
    </row>
    <row r="79" spans="1:15" x14ac:dyDescent="0.35">
      <c r="A79">
        <v>10005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SQRT(ssa_urop_maneuver_10005[[#This Row],[x-pos]]^2+ssa_urop_maneuver_10005[[#This Row],[y-pos]]^2+ssa_urop_maneuver_10005[[#This Row],[z-pos]]^2)-6378</f>
        <v>548.23213554336689</v>
      </c>
      <c r="O79">
        <f>SQRT(ssa_urop_maneuver_10005[[#This Row],[x-vel]]^2+ssa_urop_maneuver_10005[[#This Row],[y-vel]]^2+ssa_urop_maneuver_10005[[#This Row],[z-vel]]^2)</f>
        <v>7.5859143515908363</v>
      </c>
    </row>
    <row r="80" spans="1:15" x14ac:dyDescent="0.35">
      <c r="A80">
        <v>10005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SQRT(ssa_urop_maneuver_10005[[#This Row],[x-pos]]^2+ssa_urop_maneuver_10005[[#This Row],[y-pos]]^2+ssa_urop_maneuver_10005[[#This Row],[z-pos]]^2)-6378</f>
        <v>545.14102798932254</v>
      </c>
      <c r="O80">
        <f>SQRT(ssa_urop_maneuver_10005[[#This Row],[x-vel]]^2+ssa_urop_maneuver_10005[[#This Row],[y-vel]]^2+ssa_urop_maneuver_10005[[#This Row],[z-vel]]^2)</f>
        <v>7.5852954205430052</v>
      </c>
    </row>
    <row r="81" spans="1:15" x14ac:dyDescent="0.35">
      <c r="A81">
        <v>10005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SQRT(ssa_urop_maneuver_10005[[#This Row],[x-pos]]^2+ssa_urop_maneuver_10005[[#This Row],[y-pos]]^2+ssa_urop_maneuver_10005[[#This Row],[z-pos]]^2)-6378</f>
        <v>541.88659734240173</v>
      </c>
      <c r="O81">
        <f>SQRT(ssa_urop_maneuver_10005[[#This Row],[x-vel]]^2+ssa_urop_maneuver_10005[[#This Row],[y-vel]]^2+ssa_urop_maneuver_10005[[#This Row],[z-vel]]^2)</f>
        <v>7.5874818474301611</v>
      </c>
    </row>
    <row r="82" spans="1:15" x14ac:dyDescent="0.35">
      <c r="A82">
        <v>10005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SQRT(ssa_urop_maneuver_10005[[#This Row],[x-pos]]^2+ssa_urop_maneuver_10005[[#This Row],[y-pos]]^2+ssa_urop_maneuver_10005[[#This Row],[z-pos]]^2)-6378</f>
        <v>540.28763959969274</v>
      </c>
      <c r="O82">
        <f>SQRT(ssa_urop_maneuver_10005[[#This Row],[x-vel]]^2+ssa_urop_maneuver_10005[[#This Row],[y-vel]]^2+ssa_urop_maneuver_10005[[#This Row],[z-vel]]^2)</f>
        <v>7.5925902171445907</v>
      </c>
    </row>
    <row r="83" spans="1:15" x14ac:dyDescent="0.35">
      <c r="A83">
        <v>10005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SQRT(ssa_urop_maneuver_10005[[#This Row],[x-pos]]^2+ssa_urop_maneuver_10005[[#This Row],[y-pos]]^2+ssa_urop_maneuver_10005[[#This Row],[z-pos]]^2)-6378</f>
        <v>539.90709997068006</v>
      </c>
      <c r="O83">
        <f>SQRT(ssa_urop_maneuver_10005[[#This Row],[x-vel]]^2+ssa_urop_maneuver_10005[[#This Row],[y-vel]]^2+ssa_urop_maneuver_10005[[#This Row],[z-vel]]^2)</f>
        <v>7.5961339789731941</v>
      </c>
    </row>
    <row r="84" spans="1:15" x14ac:dyDescent="0.35">
      <c r="A84">
        <v>10005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SQRT(ssa_urop_maneuver_10005[[#This Row],[x-pos]]^2+ssa_urop_maneuver_10005[[#This Row],[y-pos]]^2+ssa_urop_maneuver_10005[[#This Row],[z-pos]]^2)-6378</f>
        <v>539.86330389690556</v>
      </c>
      <c r="O84">
        <f>SQRT(ssa_urop_maneuver_10005[[#This Row],[x-vel]]^2+ssa_urop_maneuver_10005[[#This Row],[y-vel]]^2+ssa_urop_maneuver_10005[[#This Row],[z-vel]]^2)</f>
        <v>7.5942861135389323</v>
      </c>
    </row>
    <row r="85" spans="1:15" x14ac:dyDescent="0.35">
      <c r="A85">
        <v>10005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SQRT(ssa_urop_maneuver_10005[[#This Row],[x-pos]]^2+ssa_urop_maneuver_10005[[#This Row],[y-pos]]^2+ssa_urop_maneuver_10005[[#This Row],[z-pos]]^2)-6378</f>
        <v>540.81923083635957</v>
      </c>
      <c r="O85">
        <f>SQRT(ssa_urop_maneuver_10005[[#This Row],[x-vel]]^2+ssa_urop_maneuver_10005[[#This Row],[y-vel]]^2+ssa_urop_maneuver_10005[[#This Row],[z-vel]]^2)</f>
        <v>7.589231825959053</v>
      </c>
    </row>
    <row r="86" spans="1:15" x14ac:dyDescent="0.35">
      <c r="A86">
        <v>10005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SQRT(ssa_urop_maneuver_10005[[#This Row],[x-pos]]^2+ssa_urop_maneuver_10005[[#This Row],[y-pos]]^2+ssa_urop_maneuver_10005[[#This Row],[z-pos]]^2)-6378</f>
        <v>543.70187826052552</v>
      </c>
      <c r="O86">
        <f>SQRT(ssa_urop_maneuver_10005[[#This Row],[x-vel]]^2+ssa_urop_maneuver_10005[[#This Row],[y-vel]]^2+ssa_urop_maneuver_10005[[#This Row],[z-vel]]^2)</f>
        <v>7.5859493389829789</v>
      </c>
    </row>
    <row r="87" spans="1:15" x14ac:dyDescent="0.35">
      <c r="A87">
        <v>10005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SQRT(ssa_urop_maneuver_10005[[#This Row],[x-pos]]^2+ssa_urop_maneuver_10005[[#This Row],[y-pos]]^2+ssa_urop_maneuver_10005[[#This Row],[z-pos]]^2)-6378</f>
        <v>547.33881156385542</v>
      </c>
      <c r="O87">
        <f>SQRT(ssa_urop_maneuver_10005[[#This Row],[x-vel]]^2+ssa_urop_maneuver_10005[[#This Row],[y-vel]]^2+ssa_urop_maneuver_10005[[#This Row],[z-vel]]^2)</f>
        <v>7.5858926462900174</v>
      </c>
    </row>
    <row r="88" spans="1:15" x14ac:dyDescent="0.35">
      <c r="A88">
        <v>10005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SQRT(ssa_urop_maneuver_10005[[#This Row],[x-pos]]^2+ssa_urop_maneuver_10005[[#This Row],[y-pos]]^2+ssa_urop_maneuver_10005[[#This Row],[z-pos]]^2)-6378</f>
        <v>548.92476351473942</v>
      </c>
      <c r="O88">
        <f>SQRT(ssa_urop_maneuver_10005[[#This Row],[x-vel]]^2+ssa_urop_maneuver_10005[[#This Row],[y-vel]]^2+ssa_urop_maneuver_10005[[#This Row],[z-vel]]^2)</f>
        <v>7.5862591426980694</v>
      </c>
    </row>
    <row r="89" spans="1:15" x14ac:dyDescent="0.35">
      <c r="A89">
        <v>10005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SQRT(ssa_urop_maneuver_10005[[#This Row],[x-pos]]^2+ssa_urop_maneuver_10005[[#This Row],[y-pos]]^2+ssa_urop_maneuver_10005[[#This Row],[z-pos]]^2)-6378</f>
        <v>547.11054939690166</v>
      </c>
      <c r="O89">
        <f>SQRT(ssa_urop_maneuver_10005[[#This Row],[x-vel]]^2+ssa_urop_maneuver_10005[[#This Row],[y-vel]]^2+ssa_urop_maneuver_10005[[#This Row],[z-vel]]^2)</f>
        <v>7.5853671432368595</v>
      </c>
    </row>
    <row r="90" spans="1:15" x14ac:dyDescent="0.35">
      <c r="A90">
        <v>10005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SQRT(ssa_urop_maneuver_10005[[#This Row],[x-pos]]^2+ssa_urop_maneuver_10005[[#This Row],[y-pos]]^2+ssa_urop_maneuver_10005[[#This Row],[z-pos]]^2)-6378</f>
        <v>543.60281104111436</v>
      </c>
      <c r="O90">
        <f>SQRT(ssa_urop_maneuver_10005[[#This Row],[x-vel]]^2+ssa_urop_maneuver_10005[[#This Row],[y-vel]]^2+ssa_urop_maneuver_10005[[#This Row],[z-vel]]^2)</f>
        <v>7.5857494503616003</v>
      </c>
    </row>
    <row r="91" spans="1:15" x14ac:dyDescent="0.35">
      <c r="A91">
        <v>10005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SQRT(ssa_urop_maneuver_10005[[#This Row],[x-pos]]^2+ssa_urop_maneuver_10005[[#This Row],[y-pos]]^2+ssa_urop_maneuver_10005[[#This Row],[z-pos]]^2)-6378</f>
        <v>540.98417588830489</v>
      </c>
      <c r="O91">
        <f>SQRT(ssa_urop_maneuver_10005[[#This Row],[x-vel]]^2+ssa_urop_maneuver_10005[[#This Row],[y-vel]]^2+ssa_urop_maneuver_10005[[#This Row],[z-vel]]^2)</f>
        <v>7.5896350444833391</v>
      </c>
    </row>
    <row r="92" spans="1:15" x14ac:dyDescent="0.35">
      <c r="A92">
        <v>10005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SQRT(ssa_urop_maneuver_10005[[#This Row],[x-pos]]^2+ssa_urop_maneuver_10005[[#This Row],[y-pos]]^2+ssa_urop_maneuver_10005[[#This Row],[z-pos]]^2)-6378</f>
        <v>540.02454247013247</v>
      </c>
      <c r="O92">
        <f>SQRT(ssa_urop_maneuver_10005[[#This Row],[x-vel]]^2+ssa_urop_maneuver_10005[[#This Row],[y-vel]]^2+ssa_urop_maneuver_10005[[#This Row],[z-vel]]^2)</f>
        <v>7.5947056404576472</v>
      </c>
    </row>
    <row r="93" spans="1:15" x14ac:dyDescent="0.35">
      <c r="A93">
        <v>10005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SQRT(ssa_urop_maneuver_10005[[#This Row],[x-pos]]^2+ssa_urop_maneuver_10005[[#This Row],[y-pos]]^2+ssa_urop_maneuver_10005[[#This Row],[z-pos]]^2)-6378</f>
        <v>539.81468436621344</v>
      </c>
      <c r="O93">
        <f>SQRT(ssa_urop_maneuver_10005[[#This Row],[x-vel]]^2+ssa_urop_maneuver_10005[[#This Row],[y-vel]]^2+ssa_urop_maneuver_10005[[#This Row],[z-vel]]^2)</f>
        <v>7.5959532034719794</v>
      </c>
    </row>
    <row r="94" spans="1:15" x14ac:dyDescent="0.35">
      <c r="A94">
        <v>10005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SQRT(ssa_urop_maneuver_10005[[#This Row],[x-pos]]^2+ssa_urop_maneuver_10005[[#This Row],[y-pos]]^2+ssa_urop_maneuver_10005[[#This Row],[z-pos]]^2)-6378</f>
        <v>540.12628510028935</v>
      </c>
      <c r="O94">
        <f>SQRT(ssa_urop_maneuver_10005[[#This Row],[x-vel]]^2+ssa_urop_maneuver_10005[[#This Row],[y-vel]]^2+ssa_urop_maneuver_10005[[#This Row],[z-vel]]^2)</f>
        <v>7.5920183408693385</v>
      </c>
    </row>
    <row r="95" spans="1:15" x14ac:dyDescent="0.35">
      <c r="A95">
        <v>10005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SQRT(ssa_urop_maneuver_10005[[#This Row],[x-pos]]^2+ssa_urop_maneuver_10005[[#This Row],[y-pos]]^2+ssa_urop_maneuver_10005[[#This Row],[z-pos]]^2)-6378</f>
        <v>542.01759462707014</v>
      </c>
      <c r="O95">
        <f>SQRT(ssa_urop_maneuver_10005[[#This Row],[x-vel]]^2+ssa_urop_maneuver_10005[[#This Row],[y-vel]]^2+ssa_urop_maneuver_10005[[#This Row],[z-vel]]^2)</f>
        <v>7.5871771691539953</v>
      </c>
    </row>
    <row r="96" spans="1:15" x14ac:dyDescent="0.35">
      <c r="A96">
        <v>10005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SQRT(ssa_urop_maneuver_10005[[#This Row],[x-pos]]^2+ssa_urop_maneuver_10005[[#This Row],[y-pos]]^2+ssa_urop_maneuver_10005[[#This Row],[z-pos]]^2)-6378</f>
        <v>545.59131512909426</v>
      </c>
      <c r="O96">
        <f>SQRT(ssa_urop_maneuver_10005[[#This Row],[x-vel]]^2+ssa_urop_maneuver_10005[[#This Row],[y-vel]]^2+ssa_urop_maneuver_10005[[#This Row],[z-vel]]^2)</f>
        <v>7.5854645234739611</v>
      </c>
    </row>
    <row r="97" spans="1:15" x14ac:dyDescent="0.35">
      <c r="A97">
        <v>10005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SQRT(ssa_urop_maneuver_10005[[#This Row],[x-pos]]^2+ssa_urop_maneuver_10005[[#This Row],[y-pos]]^2+ssa_urop_maneuver_10005[[#This Row],[z-pos]]^2)-6378</f>
        <v>548.62415969921312</v>
      </c>
      <c r="O97">
        <f>SQRT(ssa_urop_maneuver_10005[[#This Row],[x-vel]]^2+ssa_urop_maneuver_10005[[#This Row],[y-vel]]^2+ssa_urop_maneuver_10005[[#This Row],[z-vel]]^2)</f>
        <v>7.5860243911377694</v>
      </c>
    </row>
    <row r="98" spans="1:15" x14ac:dyDescent="0.35">
      <c r="A98">
        <v>10005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SQRT(ssa_urop_maneuver_10005[[#This Row],[x-pos]]^2+ssa_urop_maneuver_10005[[#This Row],[y-pos]]^2+ssa_urop_maneuver_10005[[#This Row],[z-pos]]^2)-6378</f>
        <v>548.57107592066495</v>
      </c>
      <c r="O98">
        <f>SQRT(ssa_urop_maneuver_10005[[#This Row],[x-vel]]^2+ssa_urop_maneuver_10005[[#This Row],[y-vel]]^2+ssa_urop_maneuver_10005[[#This Row],[z-vel]]^2)</f>
        <v>7.585843564181534</v>
      </c>
    </row>
    <row r="99" spans="1:15" x14ac:dyDescent="0.35">
      <c r="A99">
        <v>10005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SQRT(ssa_urop_maneuver_10005[[#This Row],[x-pos]]^2+ssa_urop_maneuver_10005[[#This Row],[y-pos]]^2+ssa_urop_maneuver_10005[[#This Row],[z-pos]]^2)-6378</f>
        <v>545.53671892977127</v>
      </c>
      <c r="O99">
        <f>SQRT(ssa_urop_maneuver_10005[[#This Row],[x-vel]]^2+ssa_urop_maneuver_10005[[#This Row],[y-vel]]^2+ssa_urop_maneuver_10005[[#This Row],[z-vel]]^2)</f>
        <v>7.5851655872749966</v>
      </c>
    </row>
    <row r="100" spans="1:15" x14ac:dyDescent="0.35">
      <c r="A100">
        <v>10005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SQRT(ssa_urop_maneuver_10005[[#This Row],[x-pos]]^2+ssa_urop_maneuver_10005[[#This Row],[y-pos]]^2+ssa_urop_maneuver_10005[[#This Row],[z-pos]]^2)-6378</f>
        <v>542.1010991432031</v>
      </c>
      <c r="O100">
        <f>SQRT(ssa_urop_maneuver_10005[[#This Row],[x-vel]]^2+ssa_urop_maneuver_10005[[#This Row],[y-vel]]^2+ssa_urop_maneuver_10005[[#This Row],[z-vel]]^2)</f>
        <v>7.5872198601332395</v>
      </c>
    </row>
    <row r="101" spans="1:15" x14ac:dyDescent="0.35">
      <c r="A101">
        <v>10005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SQRT(ssa_urop_maneuver_10005[[#This Row],[x-pos]]^2+ssa_urop_maneuver_10005[[#This Row],[y-pos]]^2+ssa_urop_maneuver_10005[[#This Row],[z-pos]]^2)-6378</f>
        <v>540.24568915316195</v>
      </c>
      <c r="O101">
        <f>SQRT(ssa_urop_maneuver_10005[[#This Row],[x-vel]]^2+ssa_urop_maneuver_10005[[#This Row],[y-vel]]^2+ssa_urop_maneuver_10005[[#This Row],[z-vel]]^2)</f>
        <v>7.5923161589137989</v>
      </c>
    </row>
    <row r="102" spans="1:15" x14ac:dyDescent="0.35">
      <c r="A102">
        <v>10005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SQRT(ssa_urop_maneuver_10005[[#This Row],[x-pos]]^2+ssa_urop_maneuver_10005[[#This Row],[y-pos]]^2+ssa_urop_maneuver_10005[[#This Row],[z-pos]]^2)-6378</f>
        <v>539.74378869326029</v>
      </c>
      <c r="O102">
        <f>SQRT(ssa_urop_maneuver_10005[[#This Row],[x-vel]]^2+ssa_urop_maneuver_10005[[#This Row],[y-vel]]^2+ssa_urop_maneuver_10005[[#This Row],[z-vel]]^2)</f>
        <v>7.5961378108456898</v>
      </c>
    </row>
    <row r="103" spans="1:15" x14ac:dyDescent="0.35">
      <c r="A103">
        <v>10005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SQRT(ssa_urop_maneuver_10005[[#This Row],[x-pos]]^2+ssa_urop_maneuver_10005[[#This Row],[y-pos]]^2+ssa_urop_maneuver_10005[[#This Row],[z-pos]]^2)-6378</f>
        <v>539.74888322608604</v>
      </c>
      <c r="O103">
        <f>SQRT(ssa_urop_maneuver_10005[[#This Row],[x-vel]]^2+ssa_urop_maneuver_10005[[#This Row],[y-vel]]^2+ssa_urop_maneuver_10005[[#This Row],[z-vel]]^2)</f>
        <v>7.5947245143938327</v>
      </c>
    </row>
    <row r="104" spans="1:15" x14ac:dyDescent="0.35">
      <c r="A104">
        <v>10005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SQRT(ssa_urop_maneuver_10005[[#This Row],[x-pos]]^2+ssa_urop_maneuver_10005[[#This Row],[y-pos]]^2+ssa_urop_maneuver_10005[[#This Row],[z-pos]]^2)-6378</f>
        <v>540.72280724653046</v>
      </c>
      <c r="O104">
        <f>SQRT(ssa_urop_maneuver_10005[[#This Row],[x-vel]]^2+ssa_urop_maneuver_10005[[#This Row],[y-vel]]^2+ssa_urop_maneuver_10005[[#This Row],[z-vel]]^2)</f>
        <v>7.5895997449858106</v>
      </c>
    </row>
    <row r="105" spans="1:15" x14ac:dyDescent="0.35">
      <c r="A105">
        <v>10005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SQRT(ssa_urop_maneuver_10005[[#This Row],[x-pos]]^2+ssa_urop_maneuver_10005[[#This Row],[y-pos]]^2+ssa_urop_maneuver_10005[[#This Row],[z-pos]]^2)-6378</f>
        <v>543.58215588700386</v>
      </c>
      <c r="O105">
        <f>SQRT(ssa_urop_maneuver_10005[[#This Row],[x-vel]]^2+ssa_urop_maneuver_10005[[#This Row],[y-vel]]^2+ssa_urop_maneuver_10005[[#This Row],[z-vel]]^2)</f>
        <v>7.5858683552372943</v>
      </c>
    </row>
    <row r="106" spans="1:15" x14ac:dyDescent="0.35">
      <c r="A106">
        <v>10005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SQRT(ssa_urop_maneuver_10005[[#This Row],[x-pos]]^2+ssa_urop_maneuver_10005[[#This Row],[y-pos]]^2+ssa_urop_maneuver_10005[[#This Row],[z-pos]]^2)-6378</f>
        <v>547.31999318376438</v>
      </c>
      <c r="O106">
        <f>SQRT(ssa_urop_maneuver_10005[[#This Row],[x-vel]]^2+ssa_urop_maneuver_10005[[#This Row],[y-vel]]^2+ssa_urop_maneuver_10005[[#This Row],[z-vel]]^2)</f>
        <v>7.5855277869164492</v>
      </c>
    </row>
    <row r="107" spans="1:15" x14ac:dyDescent="0.35">
      <c r="A107">
        <v>10005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SQRT(ssa_urop_maneuver_10005[[#This Row],[x-pos]]^2+ssa_urop_maneuver_10005[[#This Row],[y-pos]]^2+ssa_urop_maneuver_10005[[#This Row],[z-pos]]^2)-6378</f>
        <v>549.14362173382233</v>
      </c>
      <c r="O107">
        <f>SQRT(ssa_urop_maneuver_10005[[#This Row],[x-vel]]^2+ssa_urop_maneuver_10005[[#This Row],[y-vel]]^2+ssa_urop_maneuver_10005[[#This Row],[z-vel]]^2)</f>
        <v>7.5860133305652448</v>
      </c>
    </row>
    <row r="108" spans="1:15" x14ac:dyDescent="0.35">
      <c r="A108">
        <v>10005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SQRT(ssa_urop_maneuver_10005[[#This Row],[x-pos]]^2+ssa_urop_maneuver_10005[[#This Row],[y-pos]]^2+ssa_urop_maneuver_10005[[#This Row],[z-pos]]^2)-6378</f>
        <v>547.48113528439171</v>
      </c>
      <c r="O108">
        <f>SQRT(ssa_urop_maneuver_10005[[#This Row],[x-vel]]^2+ssa_urop_maneuver_10005[[#This Row],[y-vel]]^2+ssa_urop_maneuver_10005[[#This Row],[z-vel]]^2)</f>
        <v>7.585343245899165</v>
      </c>
    </row>
    <row r="109" spans="1:15" x14ac:dyDescent="0.35">
      <c r="A109">
        <v>10005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SQRT(ssa_urop_maneuver_10005[[#This Row],[x-pos]]^2+ssa_urop_maneuver_10005[[#This Row],[y-pos]]^2+ssa_urop_maneuver_10005[[#This Row],[z-pos]]^2)-6378</f>
        <v>543.84384546404544</v>
      </c>
      <c r="O109">
        <f>SQRT(ssa_urop_maneuver_10005[[#This Row],[x-vel]]^2+ssa_urop_maneuver_10005[[#This Row],[y-vel]]^2+ssa_urop_maneuver_10005[[#This Row],[z-vel]]^2)</f>
        <v>7.5855899280389458</v>
      </c>
    </row>
    <row r="110" spans="1:15" x14ac:dyDescent="0.35">
      <c r="A110">
        <v>10005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SQRT(ssa_urop_maneuver_10005[[#This Row],[x-pos]]^2+ssa_urop_maneuver_10005[[#This Row],[y-pos]]^2+ssa_urop_maneuver_10005[[#This Row],[z-pos]]^2)-6378</f>
        <v>540.96477507060263</v>
      </c>
      <c r="O110">
        <f>SQRT(ssa_urop_maneuver_10005[[#This Row],[x-vel]]^2+ssa_urop_maneuver_10005[[#This Row],[y-vel]]^2+ssa_urop_maneuver_10005[[#This Row],[z-vel]]^2)</f>
        <v>7.5893986845817887</v>
      </c>
    </row>
    <row r="111" spans="1:15" x14ac:dyDescent="0.35">
      <c r="A111">
        <v>10005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SQRT(ssa_urop_maneuver_10005[[#This Row],[x-pos]]^2+ssa_urop_maneuver_10005[[#This Row],[y-pos]]^2+ssa_urop_maneuver_10005[[#This Row],[z-pos]]^2)-6378</f>
        <v>539.82620422545369</v>
      </c>
      <c r="O111">
        <f>SQRT(ssa_urop_maneuver_10005[[#This Row],[x-vel]]^2+ssa_urop_maneuver_10005[[#This Row],[y-vel]]^2+ssa_urop_maneuver_10005[[#This Row],[z-vel]]^2)</f>
        <v>7.5946723942219796</v>
      </c>
    </row>
    <row r="112" spans="1:15" x14ac:dyDescent="0.35">
      <c r="A112">
        <v>10005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SQRT(ssa_urop_maneuver_10005[[#This Row],[x-pos]]^2+ssa_urop_maneuver_10005[[#This Row],[y-pos]]^2+ssa_urop_maneuver_10005[[#This Row],[z-pos]]^2)-6378</f>
        <v>539.59110857961969</v>
      </c>
      <c r="O112">
        <f>SQRT(ssa_urop_maneuver_10005[[#This Row],[x-vel]]^2+ssa_urop_maneuver_10005[[#This Row],[y-vel]]^2+ssa_urop_maneuver_10005[[#This Row],[z-vel]]^2)</f>
        <v>7.5963323066451487</v>
      </c>
    </row>
    <row r="113" spans="1:15" x14ac:dyDescent="0.35">
      <c r="A113">
        <v>10005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SQRT(ssa_urop_maneuver_10005[[#This Row],[x-pos]]^2+ssa_urop_maneuver_10005[[#This Row],[y-pos]]^2+ssa_urop_maneuver_10005[[#This Row],[z-pos]]^2)-6378</f>
        <v>539.89448906641064</v>
      </c>
      <c r="O113">
        <f>SQRT(ssa_urop_maneuver_10005[[#This Row],[x-vel]]^2+ssa_urop_maneuver_10005[[#This Row],[y-vel]]^2+ssa_urop_maneuver_10005[[#This Row],[z-vel]]^2)</f>
        <v>7.5926931352790232</v>
      </c>
    </row>
    <row r="114" spans="1:15" x14ac:dyDescent="0.35">
      <c r="A114">
        <v>10005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SQRT(ssa_urop_maneuver_10005[[#This Row],[x-pos]]^2+ssa_urop_maneuver_10005[[#This Row],[y-pos]]^2+ssa_urop_maneuver_10005[[#This Row],[z-pos]]^2)-6378</f>
        <v>541.6798519400736</v>
      </c>
      <c r="O114">
        <f>SQRT(ssa_urop_maneuver_10005[[#This Row],[x-vel]]^2+ssa_urop_maneuver_10005[[#This Row],[y-vel]]^2+ssa_urop_maneuver_10005[[#This Row],[z-vel]]^2)</f>
        <v>7.5875894381937972</v>
      </c>
    </row>
    <row r="115" spans="1:15" x14ac:dyDescent="0.35">
      <c r="A115">
        <v>10005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SQRT(ssa_urop_maneuver_10005[[#This Row],[x-pos]]^2+ssa_urop_maneuver_10005[[#This Row],[y-pos]]^2+ssa_urop_maneuver_10005[[#This Row],[z-pos]]^2)-6378</f>
        <v>545.24170104611767</v>
      </c>
      <c r="O115">
        <f>SQRT(ssa_urop_maneuver_10005[[#This Row],[x-vel]]^2+ssa_urop_maneuver_10005[[#This Row],[y-vel]]^2+ssa_urop_maneuver_10005[[#This Row],[z-vel]]^2)</f>
        <v>7.5854802724543378</v>
      </c>
    </row>
    <row r="116" spans="1:15" x14ac:dyDescent="0.35">
      <c r="A116">
        <v>10005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SQRT(ssa_urop_maneuver_10005[[#This Row],[x-pos]]^2+ssa_urop_maneuver_10005[[#This Row],[y-pos]]^2+ssa_urop_maneuver_10005[[#This Row],[z-pos]]^2)-6378</f>
        <v>548.5057275780573</v>
      </c>
      <c r="O116">
        <f>SQRT(ssa_urop_maneuver_10005[[#This Row],[x-vel]]^2+ssa_urop_maneuver_10005[[#This Row],[y-vel]]^2+ssa_urop_maneuver_10005[[#This Row],[z-vel]]^2)</f>
        <v>7.5859070328578984</v>
      </c>
    </row>
    <row r="117" spans="1:15" x14ac:dyDescent="0.35">
      <c r="A117">
        <v>10005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SQRT(ssa_urop_maneuver_10005[[#This Row],[x-pos]]^2+ssa_urop_maneuver_10005[[#This Row],[y-pos]]^2+ssa_urop_maneuver_10005[[#This Row],[z-pos]]^2)-6378</f>
        <v>548.79490380751668</v>
      </c>
      <c r="O117">
        <f>SQRT(ssa_urop_maneuver_10005[[#This Row],[x-vel]]^2+ssa_urop_maneuver_10005[[#This Row],[y-vel]]^2+ssa_urop_maneuver_10005[[#This Row],[z-vel]]^2)</f>
        <v>7.5858144294229835</v>
      </c>
    </row>
    <row r="118" spans="1:15" x14ac:dyDescent="0.35">
      <c r="A118">
        <v>10005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SQRT(ssa_urop_maneuver_10005[[#This Row],[x-pos]]^2+ssa_urop_maneuver_10005[[#This Row],[y-pos]]^2+ssa_urop_maneuver_10005[[#This Row],[z-pos]]^2)-6378</f>
        <v>545.91753086404606</v>
      </c>
      <c r="O118">
        <f>SQRT(ssa_urop_maneuver_10005[[#This Row],[x-vel]]^2+ssa_urop_maneuver_10005[[#This Row],[y-vel]]^2+ssa_urop_maneuver_10005[[#This Row],[z-vel]]^2)</f>
        <v>7.5850866939613306</v>
      </c>
    </row>
    <row r="119" spans="1:15" x14ac:dyDescent="0.35">
      <c r="A119">
        <v>10005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SQRT(ssa_urop_maneuver_10005[[#This Row],[x-pos]]^2+ssa_urop_maneuver_10005[[#This Row],[y-pos]]^2+ssa_urop_maneuver_10005[[#This Row],[z-pos]]^2)-6378</f>
        <v>542.3468391301667</v>
      </c>
      <c r="O119">
        <f>SQRT(ssa_urop_maneuver_10005[[#This Row],[x-vel]]^2+ssa_urop_maneuver_10005[[#This Row],[y-vel]]^2+ssa_urop_maneuver_10005[[#This Row],[z-vel]]^2)</f>
        <v>7.5868052871440073</v>
      </c>
    </row>
    <row r="120" spans="1:15" x14ac:dyDescent="0.35">
      <c r="A120">
        <v>10005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SQRT(ssa_urop_maneuver_10005[[#This Row],[x-pos]]^2+ssa_urop_maneuver_10005[[#This Row],[y-pos]]^2+ssa_urop_maneuver_10005[[#This Row],[z-pos]]^2)-6378</f>
        <v>540.28672840037234</v>
      </c>
      <c r="O120">
        <f>SQRT(ssa_urop_maneuver_10005[[#This Row],[x-vel]]^2+ssa_urop_maneuver_10005[[#This Row],[y-vel]]^2+ssa_urop_maneuver_10005[[#This Row],[z-vel]]^2)</f>
        <v>7.5918788564699335</v>
      </c>
    </row>
    <row r="121" spans="1:15" x14ac:dyDescent="0.35">
      <c r="A121">
        <v>10005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SQRT(ssa_urop_maneuver_10005[[#This Row],[x-pos]]^2+ssa_urop_maneuver_10005[[#This Row],[y-pos]]^2+ssa_urop_maneuver_10005[[#This Row],[z-pos]]^2)-6378</f>
        <v>539.66829606142346</v>
      </c>
      <c r="O121">
        <f>SQRT(ssa_urop_maneuver_10005[[#This Row],[x-vel]]^2+ssa_urop_maneuver_10005[[#This Row],[y-vel]]^2+ssa_urop_maneuver_10005[[#This Row],[z-vel]]^2)</f>
        <v>7.5961415954392635</v>
      </c>
    </row>
    <row r="122" spans="1:15" x14ac:dyDescent="0.35">
      <c r="A122">
        <v>10005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SQRT(ssa_urop_maneuver_10005[[#This Row],[x-pos]]^2+ssa_urop_maneuver_10005[[#This Row],[y-pos]]^2+ssa_urop_maneuver_10005[[#This Row],[z-pos]]^2)-6378</f>
        <v>539.59201456160463</v>
      </c>
      <c r="O122">
        <f>SQRT(ssa_urop_maneuver_10005[[#This Row],[x-vel]]^2+ssa_urop_maneuver_10005[[#This Row],[y-vel]]^2+ssa_urop_maneuver_10005[[#This Row],[z-vel]]^2)</f>
        <v>7.5952479854336215</v>
      </c>
    </row>
    <row r="123" spans="1:15" x14ac:dyDescent="0.35">
      <c r="A123">
        <v>10005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SQRT(ssa_urop_maneuver_10005[[#This Row],[x-pos]]^2+ssa_urop_maneuver_10005[[#This Row],[y-pos]]^2+ssa_urop_maneuver_10005[[#This Row],[z-pos]]^2)-6378</f>
        <v>540.40211426084443</v>
      </c>
      <c r="O123">
        <f>SQRT(ssa_urop_maneuver_10005[[#This Row],[x-vel]]^2+ssa_urop_maneuver_10005[[#This Row],[y-vel]]^2+ssa_urop_maneuver_10005[[#This Row],[z-vel]]^2)</f>
        <v>7.5902924923757036</v>
      </c>
    </row>
    <row r="124" spans="1:15" x14ac:dyDescent="0.35">
      <c r="A124">
        <v>10005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SQRT(ssa_urop_maneuver_10005[[#This Row],[x-pos]]^2+ssa_urop_maneuver_10005[[#This Row],[y-pos]]^2+ssa_urop_maneuver_10005[[#This Row],[z-pos]]^2)-6378</f>
        <v>543.07009352852947</v>
      </c>
      <c r="O124">
        <f>SQRT(ssa_urop_maneuver_10005[[#This Row],[x-vel]]^2+ssa_urop_maneuver_10005[[#This Row],[y-vel]]^2+ssa_urop_maneuver_10005[[#This Row],[z-vel]]^2)</f>
        <v>7.5862281413330281</v>
      </c>
    </row>
    <row r="125" spans="1:15" x14ac:dyDescent="0.35">
      <c r="A125">
        <v>10005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SQRT(ssa_urop_maneuver_10005[[#This Row],[x-pos]]^2+ssa_urop_maneuver_10005[[#This Row],[y-pos]]^2+ssa_urop_maneuver_10005[[#This Row],[z-pos]]^2)-6378</f>
        <v>546.86742615077947</v>
      </c>
      <c r="O125">
        <f>SQRT(ssa_urop_maneuver_10005[[#This Row],[x-vel]]^2+ssa_urop_maneuver_10005[[#This Row],[y-vel]]^2+ssa_urop_maneuver_10005[[#This Row],[z-vel]]^2)</f>
        <v>7.5856461333476384</v>
      </c>
    </row>
    <row r="126" spans="1:15" x14ac:dyDescent="0.35">
      <c r="A126">
        <v>10005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SQRT(ssa_urop_maneuver_10005[[#This Row],[x-pos]]^2+ssa_urop_maneuver_10005[[#This Row],[y-pos]]^2+ssa_urop_maneuver_10005[[#This Row],[z-pos]]^2)-6378</f>
        <v>549.03921405948677</v>
      </c>
      <c r="O126">
        <f>SQRT(ssa_urop_maneuver_10005[[#This Row],[x-vel]]^2+ssa_urop_maneuver_10005[[#This Row],[y-vel]]^2+ssa_urop_maneuver_10005[[#This Row],[z-vel]]^2)</f>
        <v>7.5861280109009401</v>
      </c>
    </row>
    <row r="127" spans="1:15" x14ac:dyDescent="0.35">
      <c r="A127">
        <v>10005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SQRT(ssa_urop_maneuver_10005[[#This Row],[x-pos]]^2+ssa_urop_maneuver_10005[[#This Row],[y-pos]]^2+ssa_urop_maneuver_10005[[#This Row],[z-pos]]^2)-6378</f>
        <v>547.73970396354434</v>
      </c>
      <c r="O127">
        <f>SQRT(ssa_urop_maneuver_10005[[#This Row],[x-vel]]^2+ssa_urop_maneuver_10005[[#This Row],[y-vel]]^2+ssa_urop_maneuver_10005[[#This Row],[z-vel]]^2)</f>
        <v>7.5854390602611463</v>
      </c>
    </row>
    <row r="128" spans="1:15" x14ac:dyDescent="0.35">
      <c r="A128">
        <v>10005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SQRT(ssa_urop_maneuver_10005[[#This Row],[x-pos]]^2+ssa_urop_maneuver_10005[[#This Row],[y-pos]]^2+ssa_urop_maneuver_10005[[#This Row],[z-pos]]^2)-6378</f>
        <v>544.20760132032228</v>
      </c>
      <c r="O128">
        <f>SQRT(ssa_urop_maneuver_10005[[#This Row],[x-vel]]^2+ssa_urop_maneuver_10005[[#This Row],[y-vel]]^2+ssa_urop_maneuver_10005[[#This Row],[z-vel]]^2)</f>
        <v>7.5853795867216558</v>
      </c>
    </row>
    <row r="129" spans="1:15" x14ac:dyDescent="0.35">
      <c r="A129">
        <v>10005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SQRT(ssa_urop_maneuver_10005[[#This Row],[x-pos]]^2+ssa_urop_maneuver_10005[[#This Row],[y-pos]]^2+ssa_urop_maneuver_10005[[#This Row],[z-pos]]^2)-6378</f>
        <v>541.2102472749375</v>
      </c>
      <c r="O129">
        <f>SQRT(ssa_urop_maneuver_10005[[#This Row],[x-vel]]^2+ssa_urop_maneuver_10005[[#This Row],[y-vel]]^2+ssa_urop_maneuver_10005[[#This Row],[z-vel]]^2)</f>
        <v>7.5887735795965581</v>
      </c>
    </row>
    <row r="130" spans="1:15" x14ac:dyDescent="0.35">
      <c r="A130">
        <v>10005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SQRT(ssa_urop_maneuver_10005[[#This Row],[x-pos]]^2+ssa_urop_maneuver_10005[[#This Row],[y-pos]]^2+ssa_urop_maneuver_10005[[#This Row],[z-pos]]^2)-6378</f>
        <v>539.96052749123282</v>
      </c>
      <c r="O130">
        <f>SQRT(ssa_urop_maneuver_10005[[#This Row],[x-vel]]^2+ssa_urop_maneuver_10005[[#This Row],[y-vel]]^2+ssa_urop_maneuver_10005[[#This Row],[z-vel]]^2)</f>
        <v>7.5941635612235325</v>
      </c>
    </row>
    <row r="131" spans="1:15" x14ac:dyDescent="0.35">
      <c r="A131">
        <v>10005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SQRT(ssa_urop_maneuver_10005[[#This Row],[x-pos]]^2+ssa_urop_maneuver_10005[[#This Row],[y-pos]]^2+ssa_urop_maneuver_10005[[#This Row],[z-pos]]^2)-6378</f>
        <v>539.65182002041274</v>
      </c>
      <c r="O131">
        <f>SQRT(ssa_urop_maneuver_10005[[#This Row],[x-vel]]^2+ssa_urop_maneuver_10005[[#This Row],[y-vel]]^2+ssa_urop_maneuver_10005[[#This Row],[z-vel]]^2)</f>
        <v>7.5964003871488144</v>
      </c>
    </row>
    <row r="132" spans="1:15" x14ac:dyDescent="0.35">
      <c r="A132">
        <v>10005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SQRT(ssa_urop_maneuver_10005[[#This Row],[x-pos]]^2+ssa_urop_maneuver_10005[[#This Row],[y-pos]]^2+ssa_urop_maneuver_10005[[#This Row],[z-pos]]^2)-6378</f>
        <v>539.79745965829807</v>
      </c>
      <c r="O132">
        <f>SQRT(ssa_urop_maneuver_10005[[#This Row],[x-vel]]^2+ssa_urop_maneuver_10005[[#This Row],[y-vel]]^2+ssa_urop_maneuver_10005[[#This Row],[z-vel]]^2)</f>
        <v>7.5932132064499909</v>
      </c>
    </row>
    <row r="133" spans="1:15" x14ac:dyDescent="0.35">
      <c r="A133">
        <v>10005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SQRT(ssa_urop_maneuver_10005[[#This Row],[x-pos]]^2+ssa_urop_maneuver_10005[[#This Row],[y-pos]]^2+ssa_urop_maneuver_10005[[#This Row],[z-pos]]^2)-6378</f>
        <v>541.32400349149339</v>
      </c>
      <c r="O133">
        <f>SQRT(ssa_urop_maneuver_10005[[#This Row],[x-vel]]^2+ssa_urop_maneuver_10005[[#This Row],[y-vel]]^2+ssa_urop_maneuver_10005[[#This Row],[z-vel]]^2)</f>
        <v>7.5881304069194222</v>
      </c>
    </row>
    <row r="134" spans="1:15" x14ac:dyDescent="0.35">
      <c r="A134">
        <v>10005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SQRT(ssa_urop_maneuver_10005[[#This Row],[x-pos]]^2+ssa_urop_maneuver_10005[[#This Row],[y-pos]]^2+ssa_urop_maneuver_10005[[#This Row],[z-pos]]^2)-6378</f>
        <v>544.70018629328752</v>
      </c>
      <c r="O134">
        <f>SQRT(ssa_urop_maneuver_10005[[#This Row],[x-vel]]^2+ssa_urop_maneuver_10005[[#This Row],[y-vel]]^2+ssa_urop_maneuver_10005[[#This Row],[z-vel]]^2)</f>
        <v>7.5856836571210069</v>
      </c>
    </row>
    <row r="135" spans="1:15" x14ac:dyDescent="0.35">
      <c r="A135">
        <v>10005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SQRT(ssa_urop_maneuver_10005[[#This Row],[x-pos]]^2+ssa_urop_maneuver_10005[[#This Row],[y-pos]]^2+ssa_urop_maneuver_10005[[#This Row],[z-pos]]^2)-6378</f>
        <v>548.12729645563195</v>
      </c>
      <c r="O135">
        <f>SQRT(ssa_urop_maneuver_10005[[#This Row],[x-vel]]^2+ssa_urop_maneuver_10005[[#This Row],[y-vel]]^2+ssa_urop_maneuver_10005[[#This Row],[z-vel]]^2)</f>
        <v>7.5860752830693059</v>
      </c>
    </row>
    <row r="136" spans="1:15" x14ac:dyDescent="0.35">
      <c r="A136">
        <v>10005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SQRT(ssa_urop_maneuver_10005[[#This Row],[x-pos]]^2+ssa_urop_maneuver_10005[[#This Row],[y-pos]]^2+ssa_urop_maneuver_10005[[#This Row],[z-pos]]^2)-6378</f>
        <v>548.81595778570045</v>
      </c>
      <c r="O136">
        <f>SQRT(ssa_urop_maneuver_10005[[#This Row],[x-vel]]^2+ssa_urop_maneuver_10005[[#This Row],[y-vel]]^2+ssa_urop_maneuver_10005[[#This Row],[z-vel]]^2)</f>
        <v>7.5860338558920333</v>
      </c>
    </row>
    <row r="137" spans="1:15" x14ac:dyDescent="0.35">
      <c r="A137">
        <v>10005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SQRT(ssa_urop_maneuver_10005[[#This Row],[x-pos]]^2+ssa_urop_maneuver_10005[[#This Row],[y-pos]]^2+ssa_urop_maneuver_10005[[#This Row],[z-pos]]^2)-6378</f>
        <v>546.25099537570895</v>
      </c>
      <c r="O137">
        <f>SQRT(ssa_urop_maneuver_10005[[#This Row],[x-vel]]^2+ssa_urop_maneuver_10005[[#This Row],[y-vel]]^2+ssa_urop_maneuver_10005[[#This Row],[z-vel]]^2)</f>
        <v>7.5851166993763872</v>
      </c>
    </row>
    <row r="138" spans="1:15" x14ac:dyDescent="0.35">
      <c r="A138">
        <v>10005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SQRT(ssa_urop_maneuver_10005[[#This Row],[x-pos]]^2+ssa_urop_maneuver_10005[[#This Row],[y-pos]]^2+ssa_urop_maneuver_10005[[#This Row],[z-pos]]^2)-6378</f>
        <v>542.72288657169156</v>
      </c>
      <c r="O138">
        <f>SQRT(ssa_urop_maneuver_10005[[#This Row],[x-vel]]^2+ssa_urop_maneuver_10005[[#This Row],[y-vel]]^2+ssa_urop_maneuver_10005[[#This Row],[z-vel]]^2)</f>
        <v>7.5863634182789745</v>
      </c>
    </row>
    <row r="139" spans="1:15" x14ac:dyDescent="0.35">
      <c r="A139">
        <v>10005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SQRT(ssa_urop_maneuver_10005[[#This Row],[x-pos]]^2+ssa_urop_maneuver_10005[[#This Row],[y-pos]]^2+ssa_urop_maneuver_10005[[#This Row],[z-pos]]^2)-6378</f>
        <v>540.55557946840599</v>
      </c>
      <c r="O139">
        <f>SQRT(ssa_urop_maneuver_10005[[#This Row],[x-vel]]^2+ssa_urop_maneuver_10005[[#This Row],[y-vel]]^2+ssa_urop_maneuver_10005[[#This Row],[z-vel]]^2)</f>
        <v>7.591107380737256</v>
      </c>
    </row>
    <row r="140" spans="1:15" x14ac:dyDescent="0.35">
      <c r="A140">
        <v>10005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SQRT(ssa_urop_maneuver_10005[[#This Row],[x-pos]]^2+ssa_urop_maneuver_10005[[#This Row],[y-pos]]^2+ssa_urop_maneuver_10005[[#This Row],[z-pos]]^2)-6378</f>
        <v>539.89603406671995</v>
      </c>
      <c r="O140">
        <f>SQRT(ssa_urop_maneuver_10005[[#This Row],[x-vel]]^2+ssa_urop_maneuver_10005[[#This Row],[y-vel]]^2+ssa_urop_maneuver_10005[[#This Row],[z-vel]]^2)</f>
        <v>7.5956739442608132</v>
      </c>
    </row>
    <row r="141" spans="1:15" x14ac:dyDescent="0.35">
      <c r="A141">
        <v>10005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SQRT(ssa_urop_maneuver_10005[[#This Row],[x-pos]]^2+ssa_urop_maneuver_10005[[#This Row],[y-pos]]^2+ssa_urop_maneuver_10005[[#This Row],[z-pos]]^2)-6378</f>
        <v>539.75627242053088</v>
      </c>
      <c r="O141">
        <f>SQRT(ssa_urop_maneuver_10005[[#This Row],[x-vel]]^2+ssa_urop_maneuver_10005[[#This Row],[y-vel]]^2+ssa_urop_maneuver_10005[[#This Row],[z-vel]]^2)</f>
        <v>7.5953751873542457</v>
      </c>
    </row>
    <row r="142" spans="1:15" x14ac:dyDescent="0.35">
      <c r="A142">
        <v>10005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SQRT(ssa_urop_maneuver_10005[[#This Row],[x-pos]]^2+ssa_urop_maneuver_10005[[#This Row],[y-pos]]^2+ssa_urop_maneuver_10005[[#This Row],[z-pos]]^2)-6378</f>
        <v>540.34301622148087</v>
      </c>
      <c r="O142">
        <f>SQRT(ssa_urop_maneuver_10005[[#This Row],[x-vel]]^2+ssa_urop_maneuver_10005[[#This Row],[y-vel]]^2+ssa_urop_maneuver_10005[[#This Row],[z-vel]]^2)</f>
        <v>7.5906998771874967</v>
      </c>
    </row>
    <row r="143" spans="1:15" x14ac:dyDescent="0.35">
      <c r="A143">
        <v>10005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SQRT(ssa_urop_maneuver_10005[[#This Row],[x-pos]]^2+ssa_urop_maneuver_10005[[#This Row],[y-pos]]^2+ssa_urop_maneuver_10005[[#This Row],[z-pos]]^2)-6378</f>
        <v>542.7254145836514</v>
      </c>
      <c r="O143">
        <f>SQRT(ssa_urop_maneuver_10005[[#This Row],[x-vel]]^2+ssa_urop_maneuver_10005[[#This Row],[y-vel]]^2+ssa_urop_maneuver_10005[[#This Row],[z-vel]]^2)</f>
        <v>7.5865380097539319</v>
      </c>
    </row>
    <row r="144" spans="1:15" x14ac:dyDescent="0.35">
      <c r="A144">
        <v>10005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SQRT(ssa_urop_maneuver_10005[[#This Row],[x-pos]]^2+ssa_urop_maneuver_10005[[#This Row],[y-pos]]^2+ssa_urop_maneuver_10005[[#This Row],[z-pos]]^2)-6378</f>
        <v>546.39781342380411</v>
      </c>
      <c r="O144">
        <f>SQRT(ssa_urop_maneuver_10005[[#This Row],[x-vel]]^2+ssa_urop_maneuver_10005[[#This Row],[y-vel]]^2+ssa_urop_maneuver_10005[[#This Row],[z-vel]]^2)</f>
        <v>7.5857047436323057</v>
      </c>
    </row>
    <row r="145" spans="1:15" x14ac:dyDescent="0.35">
      <c r="A145">
        <v>10005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SQRT(ssa_urop_maneuver_10005[[#This Row],[x-pos]]^2+ssa_urop_maneuver_10005[[#This Row],[y-pos]]^2+ssa_urop_maneuver_10005[[#This Row],[z-pos]]^2)-6378</f>
        <v>548.80126752256183</v>
      </c>
      <c r="O145">
        <f>SQRT(ssa_urop_maneuver_10005[[#This Row],[x-vel]]^2+ssa_urop_maneuver_10005[[#This Row],[y-vel]]^2+ssa_urop_maneuver_10005[[#This Row],[z-vel]]^2)</f>
        <v>7.5863646925069848</v>
      </c>
    </row>
    <row r="146" spans="1:15" x14ac:dyDescent="0.35">
      <c r="A146">
        <v>10005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SQRT(ssa_urop_maneuver_10005[[#This Row],[x-pos]]^2+ssa_urop_maneuver_10005[[#This Row],[y-pos]]^2+ssa_urop_maneuver_10005[[#This Row],[z-pos]]^2)-6378</f>
        <v>547.84912750276089</v>
      </c>
      <c r="O146">
        <f>SQRT(ssa_urop_maneuver_10005[[#This Row],[x-vel]]^2+ssa_urop_maneuver_10005[[#This Row],[y-vel]]^2+ssa_urop_maneuver_10005[[#This Row],[z-vel]]^2)</f>
        <v>7.5857278422332861</v>
      </c>
    </row>
    <row r="147" spans="1:15" x14ac:dyDescent="0.35">
      <c r="A147">
        <v>10005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SQRT(ssa_urop_maneuver_10005[[#This Row],[x-pos]]^2+ssa_urop_maneuver_10005[[#This Row],[y-pos]]^2+ssa_urop_maneuver_10005[[#This Row],[z-pos]]^2)-6378</f>
        <v>544.50692518920823</v>
      </c>
      <c r="O147">
        <f>SQRT(ssa_urop_maneuver_10005[[#This Row],[x-vel]]^2+ssa_urop_maneuver_10005[[#This Row],[y-vel]]^2+ssa_urop_maneuver_10005[[#This Row],[z-vel]]^2)</f>
        <v>7.5853399983001744</v>
      </c>
    </row>
    <row r="148" spans="1:15" x14ac:dyDescent="0.35">
      <c r="A148">
        <v>10005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SQRT(ssa_urop_maneuver_10005[[#This Row],[x-pos]]^2+ssa_urop_maneuver_10005[[#This Row],[y-pos]]^2+ssa_urop_maneuver_10005[[#This Row],[z-pos]]^2)-6378</f>
        <v>541.48419689071852</v>
      </c>
      <c r="O148">
        <f>SQRT(ssa_urop_maneuver_10005[[#This Row],[x-vel]]^2+ssa_urop_maneuver_10005[[#This Row],[y-vel]]^2+ssa_urop_maneuver_10005[[#This Row],[z-vel]]^2)</f>
        <v>7.5882368771944062</v>
      </c>
    </row>
    <row r="149" spans="1:15" x14ac:dyDescent="0.35">
      <c r="A149">
        <v>10005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SQRT(ssa_urop_maneuver_10005[[#This Row],[x-pos]]^2+ssa_urop_maneuver_10005[[#This Row],[y-pos]]^2+ssa_urop_maneuver_10005[[#This Row],[z-pos]]^2)-6378</f>
        <v>540.16754764422058</v>
      </c>
      <c r="O149">
        <f>SQRT(ssa_urop_maneuver_10005[[#This Row],[x-vel]]^2+ssa_urop_maneuver_10005[[#This Row],[y-vel]]^2+ssa_urop_maneuver_10005[[#This Row],[z-vel]]^2)</f>
        <v>7.5934990426840079</v>
      </c>
    </row>
    <row r="150" spans="1:15" x14ac:dyDescent="0.35">
      <c r="A150">
        <v>10005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SQRT(ssa_urop_maneuver_10005[[#This Row],[x-pos]]^2+ssa_urop_maneuver_10005[[#This Row],[y-pos]]^2+ssa_urop_maneuver_10005[[#This Row],[z-pos]]^2)-6378</f>
        <v>539.88222367248</v>
      </c>
      <c r="O150">
        <f>SQRT(ssa_urop_maneuver_10005[[#This Row],[x-vel]]^2+ssa_urop_maneuver_10005[[#This Row],[y-vel]]^2+ssa_urop_maneuver_10005[[#This Row],[z-vel]]^2)</f>
        <v>7.5961569300606939</v>
      </c>
    </row>
    <row r="151" spans="1:15" x14ac:dyDescent="0.35">
      <c r="A151">
        <v>10005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SQRT(ssa_urop_maneuver_10005[[#This Row],[x-pos]]^2+ssa_urop_maneuver_10005[[#This Row],[y-pos]]^2+ssa_urop_maneuver_10005[[#This Row],[z-pos]]^2)-6378</f>
        <v>539.97863192644036</v>
      </c>
      <c r="O151">
        <f>SQRT(ssa_urop_maneuver_10005[[#This Row],[x-vel]]^2+ssa_urop_maneuver_10005[[#This Row],[y-vel]]^2+ssa_urop_maneuver_10005[[#This Row],[z-vel]]^2)</f>
        <v>7.5933889243048132</v>
      </c>
    </row>
    <row r="152" spans="1:15" x14ac:dyDescent="0.35">
      <c r="A152">
        <v>10005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SQRT(ssa_urop_maneuver_10005[[#This Row],[x-pos]]^2+ssa_urop_maneuver_10005[[#This Row],[y-pos]]^2+ssa_urop_maneuver_10005[[#This Row],[z-pos]]^2)-6378</f>
        <v>541.27353864256202</v>
      </c>
      <c r="O152">
        <f>SQRT(ssa_urop_maneuver_10005[[#This Row],[x-vel]]^2+ssa_urop_maneuver_10005[[#This Row],[y-vel]]^2+ssa_urop_maneuver_10005[[#This Row],[z-vel]]^2)</f>
        <v>7.5883352136464275</v>
      </c>
    </row>
    <row r="153" spans="1:15" x14ac:dyDescent="0.35">
      <c r="A153">
        <v>10005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SQRT(ssa_urop_maneuver_10005[[#This Row],[x-pos]]^2+ssa_urop_maneuver_10005[[#This Row],[y-pos]]^2+ssa_urop_maneuver_10005[[#This Row],[z-pos]]^2)-6378</f>
        <v>544.40310475530987</v>
      </c>
      <c r="O153">
        <f>SQRT(ssa_urop_maneuver_10005[[#This Row],[x-vel]]^2+ssa_urop_maneuver_10005[[#This Row],[y-vel]]^2+ssa_urop_maneuver_10005[[#This Row],[z-vel]]^2)</f>
        <v>7.5857443664994806</v>
      </c>
    </row>
    <row r="154" spans="1:15" x14ac:dyDescent="0.35">
      <c r="A154">
        <v>10005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SQRT(ssa_urop_maneuver_10005[[#This Row],[x-pos]]^2+ssa_urop_maneuver_10005[[#This Row],[y-pos]]^2+ssa_urop_maneuver_10005[[#This Row],[z-pos]]^2)-6378</f>
        <v>547.77589726985934</v>
      </c>
      <c r="O154">
        <f>SQRT(ssa_urop_maneuver_10005[[#This Row],[x-vel]]^2+ssa_urop_maneuver_10005[[#This Row],[y-vel]]^2+ssa_urop_maneuver_10005[[#This Row],[z-vel]]^2)</f>
        <v>7.5860504104945132</v>
      </c>
    </row>
    <row r="155" spans="1:15" x14ac:dyDescent="0.35">
      <c r="A155">
        <v>10005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SQRT(ssa_urop_maneuver_10005[[#This Row],[x-pos]]^2+ssa_urop_maneuver_10005[[#This Row],[y-pos]]^2+ssa_urop_maneuver_10005[[#This Row],[z-pos]]^2)-6378</f>
        <v>548.68301509296361</v>
      </c>
      <c r="O155">
        <f>SQRT(ssa_urop_maneuver_10005[[#This Row],[x-vel]]^2+ssa_urop_maneuver_10005[[#This Row],[y-vel]]^2+ssa_urop_maneuver_10005[[#This Row],[z-vel]]^2)</f>
        <v>7.5863658070593427</v>
      </c>
    </row>
    <row r="156" spans="1:15" x14ac:dyDescent="0.35">
      <c r="A156">
        <v>10005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SQRT(ssa_urop_maneuver_10005[[#This Row],[x-pos]]^2+ssa_urop_maneuver_10005[[#This Row],[y-pos]]^2+ssa_urop_maneuver_10005[[#This Row],[z-pos]]^2)-6378</f>
        <v>546.3042265105214</v>
      </c>
      <c r="O156">
        <f>SQRT(ssa_urop_maneuver_10005[[#This Row],[x-vel]]^2+ssa_urop_maneuver_10005[[#This Row],[y-vel]]^2+ssa_urop_maneuver_10005[[#This Row],[z-vel]]^2)</f>
        <v>7.5854990607224657</v>
      </c>
    </row>
    <row r="157" spans="1:15" x14ac:dyDescent="0.35">
      <c r="A157">
        <v>10005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SQRT(ssa_urop_maneuver_10005[[#This Row],[x-pos]]^2+ssa_urop_maneuver_10005[[#This Row],[y-pos]]^2+ssa_urop_maneuver_10005[[#This Row],[z-pos]]^2)-6378</f>
        <v>542.79556400215188</v>
      </c>
      <c r="O157">
        <f>SQRT(ssa_urop_maneuver_10005[[#This Row],[x-vel]]^2+ssa_urop_maneuver_10005[[#This Row],[y-vel]]^2+ssa_urop_maneuver_10005[[#This Row],[z-vel]]^2)</f>
        <v>7.586356685246753</v>
      </c>
    </row>
    <row r="158" spans="1:15" x14ac:dyDescent="0.35">
      <c r="A158">
        <v>10005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SQRT(ssa_urop_maneuver_10005[[#This Row],[x-pos]]^2+ssa_urop_maneuver_10005[[#This Row],[y-pos]]^2+ssa_urop_maneuver_10005[[#This Row],[z-pos]]^2)-6378</f>
        <v>540.59742664999521</v>
      </c>
      <c r="O158">
        <f>SQRT(ssa_urop_maneuver_10005[[#This Row],[x-vel]]^2+ssa_urop_maneuver_10005[[#This Row],[y-vel]]^2+ssa_urop_maneuver_10005[[#This Row],[z-vel]]^2)</f>
        <v>7.5906966324249652</v>
      </c>
    </row>
    <row r="159" spans="1:15" x14ac:dyDescent="0.35">
      <c r="A159">
        <v>10005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SQRT(ssa_urop_maneuver_10005[[#This Row],[x-pos]]^2+ssa_urop_maneuver_10005[[#This Row],[y-pos]]^2+ssa_urop_maneuver_10005[[#This Row],[z-pos]]^2)-6378</f>
        <v>539.98968825972679</v>
      </c>
      <c r="O159">
        <f>SQRT(ssa_urop_maneuver_10005[[#This Row],[x-vel]]^2+ssa_urop_maneuver_10005[[#This Row],[y-vel]]^2+ssa_urop_maneuver_10005[[#This Row],[z-vel]]^2)</f>
        <v>7.5953471842224598</v>
      </c>
    </row>
    <row r="160" spans="1:15" x14ac:dyDescent="0.35">
      <c r="A160">
        <v>10005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SQRT(ssa_urop_maneuver_10005[[#This Row],[x-pos]]^2+ssa_urop_maneuver_10005[[#This Row],[y-pos]]^2+ssa_urop_maneuver_10005[[#This Row],[z-pos]]^2)-6378</f>
        <v>539.90546805577651</v>
      </c>
      <c r="O160">
        <f>SQRT(ssa_urop_maneuver_10005[[#This Row],[x-vel]]^2+ssa_urop_maneuver_10005[[#This Row],[y-vel]]^2+ssa_urop_maneuver_10005[[#This Row],[z-vel]]^2)</f>
        <v>7.5954941901342421</v>
      </c>
    </row>
    <row r="161" spans="1:15" x14ac:dyDescent="0.35">
      <c r="A161">
        <v>10005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SQRT(ssa_urop_maneuver_10005[[#This Row],[x-pos]]^2+ssa_urop_maneuver_10005[[#This Row],[y-pos]]^2+ssa_urop_maneuver_10005[[#This Row],[z-pos]]^2)-6378</f>
        <v>540.35669187717485</v>
      </c>
      <c r="O161">
        <f>SQRT(ssa_urop_maneuver_10005[[#This Row],[x-vel]]^2+ssa_urop_maneuver_10005[[#This Row],[y-vel]]^2+ssa_urop_maneuver_10005[[#This Row],[z-vel]]^2)</f>
        <v>7.5910173973036148</v>
      </c>
    </row>
    <row r="162" spans="1:15" x14ac:dyDescent="0.35">
      <c r="A162">
        <v>10005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SQRT(ssa_urop_maneuver_10005[[#This Row],[x-pos]]^2+ssa_urop_maneuver_10005[[#This Row],[y-pos]]^2+ssa_urop_maneuver_10005[[#This Row],[z-pos]]^2)-6378</f>
        <v>542.49268535783085</v>
      </c>
      <c r="O162">
        <f>SQRT(ssa_urop_maneuver_10005[[#This Row],[x-vel]]^2+ssa_urop_maneuver_10005[[#This Row],[y-vel]]^2+ssa_urop_maneuver_10005[[#This Row],[z-vel]]^2)</f>
        <v>7.5867065279155623</v>
      </c>
    </row>
    <row r="163" spans="1:15" x14ac:dyDescent="0.35">
      <c r="A163">
        <v>10005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SQRT(ssa_urop_maneuver_10005[[#This Row],[x-pos]]^2+ssa_urop_maneuver_10005[[#This Row],[y-pos]]^2+ssa_urop_maneuver_10005[[#This Row],[z-pos]]^2)-6378</f>
        <v>546.05305506919558</v>
      </c>
      <c r="O163">
        <f>SQRT(ssa_urop_maneuver_10005[[#This Row],[x-vel]]^2+ssa_urop_maneuver_10005[[#This Row],[y-vel]]^2+ssa_urop_maneuver_10005[[#This Row],[z-vel]]^2)</f>
        <v>7.5857345334917241</v>
      </c>
    </row>
    <row r="164" spans="1:15" x14ac:dyDescent="0.35">
      <c r="A164">
        <v>10005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SQRT(ssa_urop_maneuver_10005[[#This Row],[x-pos]]^2+ssa_urop_maneuver_10005[[#This Row],[y-pos]]^2+ssa_urop_maneuver_10005[[#This Row],[z-pos]]^2)-6378</f>
        <v>548.58355411006414</v>
      </c>
      <c r="O164">
        <f>SQRT(ssa_urop_maneuver_10005[[#This Row],[x-vel]]^2+ssa_urop_maneuver_10005[[#This Row],[y-vel]]^2+ssa_urop_maneuver_10005[[#This Row],[z-vel]]^2)</f>
        <v>7.5863484091122988</v>
      </c>
    </row>
    <row r="165" spans="1:15" x14ac:dyDescent="0.35">
      <c r="A165">
        <v>10005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SQRT(ssa_urop_maneuver_10005[[#This Row],[x-pos]]^2+ssa_urop_maneuver_10005[[#This Row],[y-pos]]^2+ssa_urop_maneuver_10005[[#This Row],[z-pos]]^2)-6378</f>
        <v>547.94216105223404</v>
      </c>
      <c r="O165">
        <f>SQRT(ssa_urop_maneuver_10005[[#This Row],[x-vel]]^2+ssa_urop_maneuver_10005[[#This Row],[y-vel]]^2+ssa_urop_maneuver_10005[[#This Row],[z-vel]]^2)</f>
        <v>7.5859237673606117</v>
      </c>
    </row>
    <row r="166" spans="1:15" x14ac:dyDescent="0.35">
      <c r="A166">
        <v>10005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SQRT(ssa_urop_maneuver_10005[[#This Row],[x-pos]]^2+ssa_urop_maneuver_10005[[#This Row],[y-pos]]^2+ssa_urop_maneuver_10005[[#This Row],[z-pos]]^2)-6378</f>
        <v>544.77773482254452</v>
      </c>
      <c r="O166">
        <f>SQRT(ssa_urop_maneuver_10005[[#This Row],[x-vel]]^2+ssa_urop_maneuver_10005[[#This Row],[y-vel]]^2+ssa_urop_maneuver_10005[[#This Row],[z-vel]]^2)</f>
        <v>7.5853668711469355</v>
      </c>
    </row>
    <row r="167" spans="1:15" x14ac:dyDescent="0.35">
      <c r="A167">
        <v>10005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SQRT(ssa_urop_maneuver_10005[[#This Row],[x-pos]]^2+ssa_urop_maneuver_10005[[#This Row],[y-pos]]^2+ssa_urop_maneuver_10005[[#This Row],[z-pos]]^2)-6378</f>
        <v>541.71536350049246</v>
      </c>
      <c r="O167">
        <f>SQRT(ssa_urop_maneuver_10005[[#This Row],[x-vel]]^2+ssa_urop_maneuver_10005[[#This Row],[y-vel]]^2+ssa_urop_maneuver_10005[[#This Row],[z-vel]]^2)</f>
        <v>7.5878259928175993</v>
      </c>
    </row>
    <row r="168" spans="1:15" x14ac:dyDescent="0.35">
      <c r="A168">
        <v>10005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SQRT(ssa_urop_maneuver_10005[[#This Row],[x-pos]]^2+ssa_urop_maneuver_10005[[#This Row],[y-pos]]^2+ssa_urop_maneuver_10005[[#This Row],[z-pos]]^2)-6378</f>
        <v>540.33493741359598</v>
      </c>
      <c r="O168">
        <f>SQRT(ssa_urop_maneuver_10005[[#This Row],[x-vel]]^2+ssa_urop_maneuver_10005[[#This Row],[y-vel]]^2+ssa_urop_maneuver_10005[[#This Row],[z-vel]]^2)</f>
        <v>7.5929353661830792</v>
      </c>
    </row>
    <row r="169" spans="1:15" x14ac:dyDescent="0.35">
      <c r="A169">
        <v>10005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SQRT(ssa_urop_maneuver_10005[[#This Row],[x-pos]]^2+ssa_urop_maneuver_10005[[#This Row],[y-pos]]^2+ssa_urop_maneuver_10005[[#This Row],[z-pos]]^2)-6378</f>
        <v>540.05038729517128</v>
      </c>
      <c r="O169">
        <f>SQRT(ssa_urop_maneuver_10005[[#This Row],[x-vel]]^2+ssa_urop_maneuver_10005[[#This Row],[y-vel]]^2+ssa_urop_maneuver_10005[[#This Row],[z-vel]]^2)</f>
        <v>7.5959890272699111</v>
      </c>
    </row>
    <row r="170" spans="1:15" x14ac:dyDescent="0.35">
      <c r="A170">
        <v>10005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SQRT(ssa_urop_maneuver_10005[[#This Row],[x-pos]]^2+ssa_urop_maneuver_10005[[#This Row],[y-pos]]^2+ssa_urop_maneuver_10005[[#This Row],[z-pos]]^2)-6378</f>
        <v>540.07304562963054</v>
      </c>
      <c r="O170">
        <f>SQRT(ssa_urop_maneuver_10005[[#This Row],[x-vel]]^2+ssa_urop_maneuver_10005[[#This Row],[y-vel]]^2+ssa_urop_maneuver_10005[[#This Row],[z-vel]]^2)</f>
        <v>7.5936983011254338</v>
      </c>
    </row>
    <row r="171" spans="1:15" x14ac:dyDescent="0.35">
      <c r="A171">
        <v>10005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SQRT(ssa_urop_maneuver_10005[[#This Row],[x-pos]]^2+ssa_urop_maneuver_10005[[#This Row],[y-pos]]^2+ssa_urop_maneuver_10005[[#This Row],[z-pos]]^2)-6378</f>
        <v>541.13166142494538</v>
      </c>
      <c r="O171">
        <f>SQRT(ssa_urop_maneuver_10005[[#This Row],[x-vel]]^2+ssa_urop_maneuver_10005[[#This Row],[y-vel]]^2+ssa_urop_maneuver_10005[[#This Row],[z-vel]]^2)</f>
        <v>7.5886849512123886</v>
      </c>
    </row>
    <row r="172" spans="1:15" x14ac:dyDescent="0.35">
      <c r="A172">
        <v>10005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SQRT(ssa_urop_maneuver_10005[[#This Row],[x-pos]]^2+ssa_urop_maneuver_10005[[#This Row],[y-pos]]^2+ssa_urop_maneuver_10005[[#This Row],[z-pos]]^2)-6378</f>
        <v>544.04842765797639</v>
      </c>
      <c r="O172">
        <f>SQRT(ssa_urop_maneuver_10005[[#This Row],[x-vel]]^2+ssa_urop_maneuver_10005[[#This Row],[y-vel]]^2+ssa_urop_maneuver_10005[[#This Row],[z-vel]]^2)</f>
        <v>7.585860988461234</v>
      </c>
    </row>
    <row r="173" spans="1:15" x14ac:dyDescent="0.35">
      <c r="A173">
        <v>10005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SQRT(ssa_urop_maneuver_10005[[#This Row],[x-pos]]^2+ssa_urop_maneuver_10005[[#This Row],[y-pos]]^2+ssa_urop_maneuver_10005[[#This Row],[z-pos]]^2)-6378</f>
        <v>547.47956825530855</v>
      </c>
      <c r="O173">
        <f>SQRT(ssa_urop_maneuver_10005[[#This Row],[x-vel]]^2+ssa_urop_maneuver_10005[[#This Row],[y-vel]]^2+ssa_urop_maneuver_10005[[#This Row],[z-vel]]^2)</f>
        <v>7.5860921796620149</v>
      </c>
    </row>
    <row r="174" spans="1:15" x14ac:dyDescent="0.35">
      <c r="A174">
        <v>10005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SQRT(ssa_urop_maneuver_10005[[#This Row],[x-pos]]^2+ssa_urop_maneuver_10005[[#This Row],[y-pos]]^2+ssa_urop_maneuver_10005[[#This Row],[z-pos]]^2)-6378</f>
        <v>548.68771008300791</v>
      </c>
      <c r="O174">
        <f>SQRT(ssa_urop_maneuver_10005[[#This Row],[x-vel]]^2+ssa_urop_maneuver_10005[[#This Row],[y-vel]]^2+ssa_urop_maneuver_10005[[#This Row],[z-vel]]^2)</f>
        <v>7.5863630649062657</v>
      </c>
    </row>
    <row r="175" spans="1:15" x14ac:dyDescent="0.35">
      <c r="A175">
        <v>10005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SQRT(ssa_urop_maneuver_10005[[#This Row],[x-pos]]^2+ssa_urop_maneuver_10005[[#This Row],[y-pos]]^2+ssa_urop_maneuver_10005[[#This Row],[z-pos]]^2)-6378</f>
        <v>546.66174566044265</v>
      </c>
      <c r="O175">
        <f>SQRT(ssa_urop_maneuver_10005[[#This Row],[x-vel]]^2+ssa_urop_maneuver_10005[[#This Row],[y-vel]]^2+ssa_urop_maneuver_10005[[#This Row],[z-vel]]^2)</f>
        <v>7.5854510904976138</v>
      </c>
    </row>
    <row r="176" spans="1:15" x14ac:dyDescent="0.35">
      <c r="A176">
        <v>10005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SQRT(ssa_urop_maneuver_10005[[#This Row],[x-pos]]^2+ssa_urop_maneuver_10005[[#This Row],[y-pos]]^2+ssa_urop_maneuver_10005[[#This Row],[z-pos]]^2)-6378</f>
        <v>543.26825984161223</v>
      </c>
      <c r="O176">
        <f>SQRT(ssa_urop_maneuver_10005[[#This Row],[x-vel]]^2+ssa_urop_maneuver_10005[[#This Row],[y-vel]]^2+ssa_urop_maneuver_10005[[#This Row],[z-vel]]^2)</f>
        <v>7.5859478989270519</v>
      </c>
    </row>
    <row r="177" spans="1:15" x14ac:dyDescent="0.35">
      <c r="A177">
        <v>10005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SQRT(ssa_urop_maneuver_10005[[#This Row],[x-pos]]^2+ssa_urop_maneuver_10005[[#This Row],[y-pos]]^2+ssa_urop_maneuver_10005[[#This Row],[z-pos]]^2)-6378</f>
        <v>540.96897401017941</v>
      </c>
      <c r="O177">
        <f>SQRT(ssa_urop_maneuver_10005[[#This Row],[x-vel]]^2+ssa_urop_maneuver_10005[[#This Row],[y-vel]]^2+ssa_urop_maneuver_10005[[#This Row],[z-vel]]^2)</f>
        <v>7.5899617548086065</v>
      </c>
    </row>
    <row r="178" spans="1:15" x14ac:dyDescent="0.35">
      <c r="A178">
        <v>10005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SQRT(ssa_urop_maneuver_10005[[#This Row],[x-pos]]^2+ssa_urop_maneuver_10005[[#This Row],[y-pos]]^2+ssa_urop_maneuver_10005[[#This Row],[z-pos]]^2)-6378</f>
        <v>540.24018277334289</v>
      </c>
      <c r="O178">
        <f>SQRT(ssa_urop_maneuver_10005[[#This Row],[x-vel]]^2+ssa_urop_maneuver_10005[[#This Row],[y-vel]]^2+ssa_urop_maneuver_10005[[#This Row],[z-vel]]^2)</f>
        <v>7.5948008935270117</v>
      </c>
    </row>
    <row r="179" spans="1:15" x14ac:dyDescent="0.35">
      <c r="A179">
        <v>10005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SQRT(ssa_urop_maneuver_10005[[#This Row],[x-pos]]^2+ssa_urop_maneuver_10005[[#This Row],[y-pos]]^2+ssa_urop_maneuver_10005[[#This Row],[z-pos]]^2)-6378</f>
        <v>540.05685837612236</v>
      </c>
      <c r="O179">
        <f>SQRT(ssa_urop_maneuver_10005[[#This Row],[x-vel]]^2+ssa_urop_maneuver_10005[[#This Row],[y-vel]]^2+ssa_urop_maneuver_10005[[#This Row],[z-vel]]^2)</f>
        <v>7.5955291409770558</v>
      </c>
    </row>
    <row r="180" spans="1:15" x14ac:dyDescent="0.35">
      <c r="A180">
        <v>10005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SQRT(ssa_urop_maneuver_10005[[#This Row],[x-pos]]^2+ssa_urop_maneuver_10005[[#This Row],[y-pos]]^2+ssa_urop_maneuver_10005[[#This Row],[z-pos]]^2)-6378</f>
        <v>540.3126029363666</v>
      </c>
      <c r="O180">
        <f>SQRT(ssa_urop_maneuver_10005[[#This Row],[x-vel]]^2+ssa_urop_maneuver_10005[[#This Row],[y-vel]]^2+ssa_urop_maneuver_10005[[#This Row],[z-vel]]^2)</f>
        <v>7.5914543305388733</v>
      </c>
    </row>
    <row r="181" spans="1:15" x14ac:dyDescent="0.35">
      <c r="A181">
        <v>10005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SQRT(ssa_urop_maneuver_10005[[#This Row],[x-pos]]^2+ssa_urop_maneuver_10005[[#This Row],[y-pos]]^2+ssa_urop_maneuver_10005[[#This Row],[z-pos]]^2)-6378</f>
        <v>542.14779840953634</v>
      </c>
      <c r="O181">
        <f>SQRT(ssa_urop_maneuver_10005[[#This Row],[x-vel]]^2+ssa_urop_maneuver_10005[[#This Row],[y-vel]]^2+ssa_urop_maneuver_10005[[#This Row],[z-vel]]^2)</f>
        <v>7.5870426425452395</v>
      </c>
    </row>
    <row r="182" spans="1:15" x14ac:dyDescent="0.35">
      <c r="A182">
        <v>10005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SQRT(ssa_urop_maneuver_10005[[#This Row],[x-pos]]^2+ssa_urop_maneuver_10005[[#This Row],[y-pos]]^2+ssa_urop_maneuver_10005[[#This Row],[z-pos]]^2)-6378</f>
        <v>545.58144799074398</v>
      </c>
      <c r="O182">
        <f>SQRT(ssa_urop_maneuver_10005[[#This Row],[x-vel]]^2+ssa_urop_maneuver_10005[[#This Row],[y-vel]]^2+ssa_urop_maneuver_10005[[#This Row],[z-vel]]^2)</f>
        <v>7.5858676090817037</v>
      </c>
    </row>
    <row r="183" spans="1:15" x14ac:dyDescent="0.35">
      <c r="A183">
        <v>10005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SQRT(ssa_urop_maneuver_10005[[#This Row],[x-pos]]^2+ssa_urop_maneuver_10005[[#This Row],[y-pos]]^2+ssa_urop_maneuver_10005[[#This Row],[z-pos]]^2)-6378</f>
        <v>548.33569606889887</v>
      </c>
      <c r="O183">
        <f>SQRT(ssa_urop_maneuver_10005[[#This Row],[x-vel]]^2+ssa_urop_maneuver_10005[[#This Row],[y-vel]]^2+ssa_urop_maneuver_10005[[#This Row],[z-vel]]^2)</f>
        <v>7.5865228612054594</v>
      </c>
    </row>
    <row r="184" spans="1:15" x14ac:dyDescent="0.35">
      <c r="A184">
        <v>10005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SQRT(ssa_urop_maneuver_10005[[#This Row],[x-pos]]^2+ssa_urop_maneuver_10005[[#This Row],[y-pos]]^2+ssa_urop_maneuver_10005[[#This Row],[z-pos]]^2)-6378</f>
        <v>548.06086466543729</v>
      </c>
      <c r="O184">
        <f>SQRT(ssa_urop_maneuver_10005[[#This Row],[x-vel]]^2+ssa_urop_maneuver_10005[[#This Row],[y-vel]]^2+ssa_urop_maneuver_10005[[#This Row],[z-vel]]^2)</f>
        <v>7.5860949421102477</v>
      </c>
    </row>
    <row r="185" spans="1:15" x14ac:dyDescent="0.35">
      <c r="A185">
        <v>10005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SQRT(ssa_urop_maneuver_10005[[#This Row],[x-pos]]^2+ssa_urop_maneuver_10005[[#This Row],[y-pos]]^2+ssa_urop_maneuver_10005[[#This Row],[z-pos]]^2)-6378</f>
        <v>545.09776007023811</v>
      </c>
      <c r="O185">
        <f>SQRT(ssa_urop_maneuver_10005[[#This Row],[x-vel]]^2+ssa_urop_maneuver_10005[[#This Row],[y-vel]]^2+ssa_urop_maneuver_10005[[#This Row],[z-vel]]^2)</f>
        <v>7.5852643920804814</v>
      </c>
    </row>
    <row r="186" spans="1:15" x14ac:dyDescent="0.35">
      <c r="A186">
        <v>10005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SQRT(ssa_urop_maneuver_10005[[#This Row],[x-pos]]^2+ssa_urop_maneuver_10005[[#This Row],[y-pos]]^2+ssa_urop_maneuver_10005[[#This Row],[z-pos]]^2)-6378</f>
        <v>542.02915460577788</v>
      </c>
      <c r="O186">
        <f>SQRT(ssa_urop_maneuver_10005[[#This Row],[x-vel]]^2+ssa_urop_maneuver_10005[[#This Row],[y-vel]]^2+ssa_urop_maneuver_10005[[#This Row],[z-vel]]^2)</f>
        <v>7.5873371255420503</v>
      </c>
    </row>
    <row r="187" spans="1:15" x14ac:dyDescent="0.35">
      <c r="A187">
        <v>10005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SQRT(ssa_urop_maneuver_10005[[#This Row],[x-pos]]^2+ssa_urop_maneuver_10005[[#This Row],[y-pos]]^2+ssa_urop_maneuver_10005[[#This Row],[z-pos]]^2)-6378</f>
        <v>540.55672510529257</v>
      </c>
      <c r="O187">
        <f>SQRT(ssa_urop_maneuver_10005[[#This Row],[x-vel]]^2+ssa_urop_maneuver_10005[[#This Row],[y-vel]]^2+ssa_urop_maneuver_10005[[#This Row],[z-vel]]^2)</f>
        <v>7.592316032496174</v>
      </c>
    </row>
    <row r="188" spans="1:15" x14ac:dyDescent="0.35">
      <c r="A188">
        <v>10005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SQRT(ssa_urop_maneuver_10005[[#This Row],[x-pos]]^2+ssa_urop_maneuver_10005[[#This Row],[y-pos]]^2+ssa_urop_maneuver_10005[[#This Row],[z-pos]]^2)-6378</f>
        <v>540.19524974600517</v>
      </c>
      <c r="O188">
        <f>SQRT(ssa_urop_maneuver_10005[[#This Row],[x-vel]]^2+ssa_urop_maneuver_10005[[#This Row],[y-vel]]^2+ssa_urop_maneuver_10005[[#This Row],[z-vel]]^2)</f>
        <v>7.5957948890664628</v>
      </c>
    </row>
    <row r="189" spans="1:15" x14ac:dyDescent="0.35">
      <c r="A189">
        <v>10005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SQRT(ssa_urop_maneuver_10005[[#This Row],[x-pos]]^2+ssa_urop_maneuver_10005[[#This Row],[y-pos]]^2+ssa_urop_maneuver_10005[[#This Row],[z-pos]]^2)-6378</f>
        <v>540.06739356674098</v>
      </c>
      <c r="O189">
        <f>SQRT(ssa_urop_maneuver_10005[[#This Row],[x-vel]]^2+ssa_urop_maneuver_10005[[#This Row],[y-vel]]^2+ssa_urop_maneuver_10005[[#This Row],[z-vel]]^2)</f>
        <v>7.59404991271236</v>
      </c>
    </row>
    <row r="190" spans="1:15" x14ac:dyDescent="0.35">
      <c r="A190">
        <v>10005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SQRT(ssa_urop_maneuver_10005[[#This Row],[x-pos]]^2+ssa_urop_maneuver_10005[[#This Row],[y-pos]]^2+ssa_urop_maneuver_10005[[#This Row],[z-pos]]^2)-6378</f>
        <v>540.85344404996431</v>
      </c>
      <c r="O190">
        <f>SQRT(ssa_urop_maneuver_10005[[#This Row],[x-vel]]^2+ssa_urop_maneuver_10005[[#This Row],[y-vel]]^2+ssa_urop_maneuver_10005[[#This Row],[z-vel]]^2)</f>
        <v>7.5892018961114811</v>
      </c>
    </row>
    <row r="191" spans="1:15" x14ac:dyDescent="0.35">
      <c r="A191">
        <v>10005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SQRT(ssa_urop_maneuver_10005[[#This Row],[x-pos]]^2+ssa_urop_maneuver_10005[[#This Row],[y-pos]]^2+ssa_urop_maneuver_10005[[#This Row],[z-pos]]^2)-6378</f>
        <v>543.5288955111846</v>
      </c>
      <c r="O191">
        <f>SQRT(ssa_urop_maneuver_10005[[#This Row],[x-vel]]^2+ssa_urop_maneuver_10005[[#This Row],[y-vel]]^2+ssa_urop_maneuver_10005[[#This Row],[z-vel]]^2)</f>
        <v>7.5861411941788299</v>
      </c>
    </row>
    <row r="192" spans="1:15" x14ac:dyDescent="0.35">
      <c r="A192">
        <v>10005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SQRT(ssa_urop_maneuver_10005[[#This Row],[x-pos]]^2+ssa_urop_maneuver_10005[[#This Row],[y-pos]]^2+ssa_urop_maneuver_10005[[#This Row],[z-pos]]^2)-6378</f>
        <v>547.02068746652367</v>
      </c>
      <c r="O192">
        <f>SQRT(ssa_urop_maneuver_10005[[#This Row],[x-vel]]^2+ssa_urop_maneuver_10005[[#This Row],[y-vel]]^2+ssa_urop_maneuver_10005[[#This Row],[z-vel]]^2)</f>
        <v>7.5862338165226948</v>
      </c>
    </row>
    <row r="193" spans="1:15" x14ac:dyDescent="0.35">
      <c r="A193">
        <v>10005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SQRT(ssa_urop_maneuver_10005[[#This Row],[x-pos]]^2+ssa_urop_maneuver_10005[[#This Row],[y-pos]]^2+ssa_urop_maneuver_10005[[#This Row],[z-pos]]^2)-6378</f>
        <v>548.59104406059851</v>
      </c>
      <c r="O193">
        <f>SQRT(ssa_urop_maneuver_10005[[#This Row],[x-vel]]^2+ssa_urop_maneuver_10005[[#This Row],[y-vel]]^2+ssa_urop_maneuver_10005[[#This Row],[z-vel]]^2)</f>
        <v>7.5866111089300592</v>
      </c>
    </row>
    <row r="194" spans="1:15" x14ac:dyDescent="0.35">
      <c r="A194">
        <v>10005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SQRT(ssa_urop_maneuver_10005[[#This Row],[x-pos]]^2+ssa_urop_maneuver_10005[[#This Row],[y-pos]]^2+ssa_urop_maneuver_10005[[#This Row],[z-pos]]^2)-6378</f>
        <v>546.90003383705061</v>
      </c>
      <c r="O194">
        <f>SQRT(ssa_urop_maneuver_10005[[#This Row],[x-vel]]^2+ssa_urop_maneuver_10005[[#This Row],[y-vel]]^2+ssa_urop_maneuver_10005[[#This Row],[z-vel]]^2)</f>
        <v>7.5856267372688633</v>
      </c>
    </row>
    <row r="195" spans="1:15" x14ac:dyDescent="0.35">
      <c r="A195">
        <v>10005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SQRT(ssa_urop_maneuver_10005[[#This Row],[x-pos]]^2+ssa_urop_maneuver_10005[[#This Row],[y-pos]]^2+ssa_urop_maneuver_10005[[#This Row],[z-pos]]^2)-6378</f>
        <v>543.57033701612909</v>
      </c>
      <c r="O195">
        <f>SQRT(ssa_urop_maneuver_10005[[#This Row],[x-vel]]^2+ssa_urop_maneuver_10005[[#This Row],[y-vel]]^2+ssa_urop_maneuver_10005[[#This Row],[z-vel]]^2)</f>
        <v>7.5856808297035787</v>
      </c>
    </row>
    <row r="196" spans="1:15" x14ac:dyDescent="0.35">
      <c r="A196">
        <v>10005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SQRT(ssa_urop_maneuver_10005[[#This Row],[x-pos]]^2+ssa_urop_maneuver_10005[[#This Row],[y-pos]]^2+ssa_urop_maneuver_10005[[#This Row],[z-pos]]^2)-6378</f>
        <v>541.18040835257762</v>
      </c>
      <c r="O196">
        <f>SQRT(ssa_urop_maneuver_10005[[#This Row],[x-vel]]^2+ssa_urop_maneuver_10005[[#This Row],[y-vel]]^2+ssa_urop_maneuver_10005[[#This Row],[z-vel]]^2)</f>
        <v>7.5894041249645365</v>
      </c>
    </row>
    <row r="197" spans="1:15" x14ac:dyDescent="0.35">
      <c r="A197">
        <v>10005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SQRT(ssa_urop_maneuver_10005[[#This Row],[x-pos]]^2+ssa_urop_maneuver_10005[[#This Row],[y-pos]]^2+ssa_urop_maneuver_10005[[#This Row],[z-pos]]^2)-6378</f>
        <v>540.36220591459823</v>
      </c>
      <c r="O197">
        <f>SQRT(ssa_urop_maneuver_10005[[#This Row],[x-vel]]^2+ssa_urop_maneuver_10005[[#This Row],[y-vel]]^2+ssa_urop_maneuver_10005[[#This Row],[z-vel]]^2)</f>
        <v>7.5943810465031403</v>
      </c>
    </row>
    <row r="198" spans="1:15" x14ac:dyDescent="0.35">
      <c r="A198">
        <v>10005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SQRT(ssa_urop_maneuver_10005[[#This Row],[x-pos]]^2+ssa_urop_maneuver_10005[[#This Row],[y-pos]]^2+ssa_urop_maneuver_10005[[#This Row],[z-pos]]^2)-6378</f>
        <v>540.1290718260243</v>
      </c>
      <c r="O198">
        <f>SQRT(ssa_urop_maneuver_10005[[#This Row],[x-vel]]^2+ssa_urop_maneuver_10005[[#This Row],[y-vel]]^2+ssa_urop_maneuver_10005[[#This Row],[z-vel]]^2)</f>
        <v>7.5956505158160503</v>
      </c>
    </row>
    <row r="199" spans="1:15" x14ac:dyDescent="0.35">
      <c r="A199">
        <v>10005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SQRT(ssa_urop_maneuver_10005[[#This Row],[x-pos]]^2+ssa_urop_maneuver_10005[[#This Row],[y-pos]]^2+ssa_urop_maneuver_10005[[#This Row],[z-pos]]^2)-6378</f>
        <v>540.2366281149616</v>
      </c>
      <c r="O199">
        <f>SQRT(ssa_urop_maneuver_10005[[#This Row],[x-vel]]^2+ssa_urop_maneuver_10005[[#This Row],[y-vel]]^2+ssa_urop_maneuver_10005[[#This Row],[z-vel]]^2)</f>
        <v>7.5919052468610344</v>
      </c>
    </row>
    <row r="200" spans="1:15" x14ac:dyDescent="0.35">
      <c r="A200">
        <v>10005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SQRT(ssa_urop_maneuver_10005[[#This Row],[x-pos]]^2+ssa_urop_maneuver_10005[[#This Row],[y-pos]]^2+ssa_urop_maneuver_10005[[#This Row],[z-pos]]^2)-6378</f>
        <v>541.81932897272782</v>
      </c>
      <c r="O200">
        <f>SQRT(ssa_urop_maneuver_10005[[#This Row],[x-vel]]^2+ssa_urop_maneuver_10005[[#This Row],[y-vel]]^2+ssa_urop_maneuver_10005[[#This Row],[z-vel]]^2)</f>
        <v>7.5873779411067179</v>
      </c>
    </row>
    <row r="201" spans="1:15" x14ac:dyDescent="0.35">
      <c r="A201">
        <v>10005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SQRT(ssa_urop_maneuver_10005[[#This Row],[x-pos]]^2+ssa_urop_maneuver_10005[[#This Row],[y-pos]]^2+ssa_urop_maneuver_10005[[#This Row],[z-pos]]^2)-6378</f>
        <v>545.12617035137737</v>
      </c>
      <c r="O201">
        <f>SQRT(ssa_urop_maneuver_10005[[#This Row],[x-vel]]^2+ssa_urop_maneuver_10005[[#This Row],[y-vel]]^2+ssa_urop_maneuver_10005[[#This Row],[z-vel]]^2)</f>
        <v>7.5859361634613576</v>
      </c>
    </row>
    <row r="202" spans="1:15" x14ac:dyDescent="0.35">
      <c r="A202">
        <v>10005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SQRT(ssa_urop_maneuver_10005[[#This Row],[x-pos]]^2+ssa_urop_maneuver_10005[[#This Row],[y-pos]]^2+ssa_urop_maneuver_10005[[#This Row],[z-pos]]^2)-6378</f>
        <v>548.07568932796858</v>
      </c>
      <c r="O202">
        <f>SQRT(ssa_urop_maneuver_10005[[#This Row],[x-vel]]^2+ssa_urop_maneuver_10005[[#This Row],[y-vel]]^2+ssa_urop_maneuver_10005[[#This Row],[z-vel]]^2)</f>
        <v>7.5866008640331639</v>
      </c>
    </row>
    <row r="203" spans="1:15" x14ac:dyDescent="0.35">
      <c r="A203">
        <v>10005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SQRT(ssa_urop_maneuver_10005[[#This Row],[x-pos]]^2+ssa_urop_maneuver_10005[[#This Row],[y-pos]]^2+ssa_urop_maneuver_10005[[#This Row],[z-pos]]^2)-6378</f>
        <v>548.15729919040041</v>
      </c>
      <c r="O203">
        <f>SQRT(ssa_urop_maneuver_10005[[#This Row],[x-vel]]^2+ssa_urop_maneuver_10005[[#This Row],[y-vel]]^2+ssa_urop_maneuver_10005[[#This Row],[z-vel]]^2)</f>
        <v>7.5863186294460068</v>
      </c>
    </row>
    <row r="204" spans="1:15" x14ac:dyDescent="0.35">
      <c r="A204">
        <v>10005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SQRT(ssa_urop_maneuver_10005[[#This Row],[x-pos]]^2+ssa_urop_maneuver_10005[[#This Row],[y-pos]]^2+ssa_urop_maneuver_10005[[#This Row],[z-pos]]^2)-6378</f>
        <v>545.39405623873154</v>
      </c>
      <c r="O204">
        <f>SQRT(ssa_urop_maneuver_10005[[#This Row],[x-vel]]^2+ssa_urop_maneuver_10005[[#This Row],[y-vel]]^2+ssa_urop_maneuver_10005[[#This Row],[z-vel]]^2)</f>
        <v>7.5853495632778998</v>
      </c>
    </row>
    <row r="205" spans="1:15" x14ac:dyDescent="0.35">
      <c r="A205">
        <v>10005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SQRT(ssa_urop_maneuver_10005[[#This Row],[x-pos]]^2+ssa_urop_maneuver_10005[[#This Row],[y-pos]]^2+ssa_urop_maneuver_10005[[#This Row],[z-pos]]^2)-6378</f>
        <v>542.24703875780051</v>
      </c>
      <c r="O205">
        <f>SQRT(ssa_urop_maneuver_10005[[#This Row],[x-vel]]^2+ssa_urop_maneuver_10005[[#This Row],[y-vel]]^2+ssa_urop_maneuver_10005[[#This Row],[z-vel]]^2)</f>
        <v>7.5869275474928983</v>
      </c>
    </row>
    <row r="206" spans="1:15" x14ac:dyDescent="0.35">
      <c r="A206">
        <v>10005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SQRT(ssa_urop_maneuver_10005[[#This Row],[x-pos]]^2+ssa_urop_maneuver_10005[[#This Row],[y-pos]]^2+ssa_urop_maneuver_10005[[#This Row],[z-pos]]^2)-6378</f>
        <v>540.64999372292914</v>
      </c>
      <c r="O206">
        <f>SQRT(ssa_urop_maneuver_10005[[#This Row],[x-vel]]^2+ssa_urop_maneuver_10005[[#This Row],[y-vel]]^2+ssa_urop_maneuver_10005[[#This Row],[z-vel]]^2)</f>
        <v>7.5918282106207995</v>
      </c>
    </row>
    <row r="207" spans="1:15" x14ac:dyDescent="0.35">
      <c r="A207">
        <v>10005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SQRT(ssa_urop_maneuver_10005[[#This Row],[x-pos]]^2+ssa_urop_maneuver_10005[[#This Row],[y-pos]]^2+ssa_urop_maneuver_10005[[#This Row],[z-pos]]^2)-6378</f>
        <v>540.22481356835851</v>
      </c>
      <c r="O207">
        <f>SQRT(ssa_urop_maneuver_10005[[#This Row],[x-vel]]^2+ssa_urop_maneuver_10005[[#This Row],[y-vel]]^2+ssa_urop_maneuver_10005[[#This Row],[z-vel]]^2)</f>
        <v>7.5956900612131237</v>
      </c>
    </row>
    <row r="208" spans="1:15" x14ac:dyDescent="0.35">
      <c r="A208">
        <v>10005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SQRT(ssa_urop_maneuver_10005[[#This Row],[x-pos]]^2+ssa_urop_maneuver_10005[[#This Row],[y-pos]]^2+ssa_urop_maneuver_10005[[#This Row],[z-pos]]^2)-6378</f>
        <v>540.0344755465976</v>
      </c>
      <c r="O208">
        <f>SQRT(ssa_urop_maneuver_10005[[#This Row],[x-vel]]^2+ssa_urop_maneuver_10005[[#This Row],[y-vel]]^2+ssa_urop_maneuver_10005[[#This Row],[z-vel]]^2)</f>
        <v>7.5944863506047007</v>
      </c>
    </row>
    <row r="209" spans="1:15" x14ac:dyDescent="0.35">
      <c r="A209">
        <v>10005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SQRT(ssa_urop_maneuver_10005[[#This Row],[x-pos]]^2+ssa_urop_maneuver_10005[[#This Row],[y-pos]]^2+ssa_urop_maneuver_10005[[#This Row],[z-pos]]^2)-6378</f>
        <v>540.60870697275004</v>
      </c>
      <c r="O209">
        <f>SQRT(ssa_urop_maneuver_10005[[#This Row],[x-vel]]^2+ssa_urop_maneuver_10005[[#This Row],[y-vel]]^2+ssa_urop_maneuver_10005[[#This Row],[z-vel]]^2)</f>
        <v>7.5897218054918314</v>
      </c>
    </row>
    <row r="210" spans="1:15" x14ac:dyDescent="0.35">
      <c r="A210">
        <v>10005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SQRT(ssa_urop_maneuver_10005[[#This Row],[x-pos]]^2+ssa_urop_maneuver_10005[[#This Row],[y-pos]]^2+ssa_urop_maneuver_10005[[#This Row],[z-pos]]^2)-6378</f>
        <v>543.07102347552245</v>
      </c>
      <c r="O210">
        <f>SQRT(ssa_urop_maneuver_10005[[#This Row],[x-vel]]^2+ssa_urop_maneuver_10005[[#This Row],[y-vel]]^2+ssa_urop_maneuver_10005[[#This Row],[z-vel]]^2)</f>
        <v>7.586399293161187</v>
      </c>
    </row>
    <row r="211" spans="1:15" x14ac:dyDescent="0.35">
      <c r="A211">
        <v>10005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SQRT(ssa_urop_maneuver_10005[[#This Row],[x-pos]]^2+ssa_urop_maneuver_10005[[#This Row],[y-pos]]^2+ssa_urop_maneuver_10005[[#This Row],[z-pos]]^2)-6378</f>
        <v>546.59593730543111</v>
      </c>
      <c r="O211">
        <f>SQRT(ssa_urop_maneuver_10005[[#This Row],[x-vel]]^2+ssa_urop_maneuver_10005[[#This Row],[y-vel]]^2+ssa_urop_maneuver_10005[[#This Row],[z-vel]]^2)</f>
        <v>7.5862879077691794</v>
      </c>
    </row>
    <row r="212" spans="1:15" x14ac:dyDescent="0.35">
      <c r="A212">
        <v>10005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SQRT(ssa_urop_maneuver_10005[[#This Row],[x-pos]]^2+ssa_urop_maneuver_10005[[#This Row],[y-pos]]^2+ssa_urop_maneuver_10005[[#This Row],[z-pos]]^2)-6378</f>
        <v>548.48875241849055</v>
      </c>
      <c r="O212">
        <f>SQRT(ssa_urop_maneuver_10005[[#This Row],[x-vel]]^2+ssa_urop_maneuver_10005[[#This Row],[y-vel]]^2+ssa_urop_maneuver_10005[[#This Row],[z-vel]]^2)</f>
        <v>7.5867264383560311</v>
      </c>
    </row>
    <row r="213" spans="1:15" x14ac:dyDescent="0.35">
      <c r="A213">
        <v>10005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SQRT(ssa_urop_maneuver_10005[[#This Row],[x-pos]]^2+ssa_urop_maneuver_10005[[#This Row],[y-pos]]^2+ssa_urop_maneuver_10005[[#This Row],[z-pos]]^2)-6378</f>
        <v>547.13968911106622</v>
      </c>
      <c r="O213">
        <f>SQRT(ssa_urop_maneuver_10005[[#This Row],[x-vel]]^2+ssa_urop_maneuver_10005[[#This Row],[y-vel]]^2+ssa_urop_maneuver_10005[[#This Row],[z-vel]]^2)</f>
        <v>7.5857819234215986</v>
      </c>
    </row>
    <row r="214" spans="1:15" x14ac:dyDescent="0.35">
      <c r="A214">
        <v>10005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SQRT(ssa_urop_maneuver_10005[[#This Row],[x-pos]]^2+ssa_urop_maneuver_10005[[#This Row],[y-pos]]^2+ssa_urop_maneuver_10005[[#This Row],[z-pos]]^2)-6378</f>
        <v>543.8998665597137</v>
      </c>
      <c r="O214">
        <f>SQRT(ssa_urop_maneuver_10005[[#This Row],[x-vel]]^2+ssa_urop_maneuver_10005[[#This Row],[y-vel]]^2+ssa_urop_maneuver_10005[[#This Row],[z-vel]]^2)</f>
        <v>7.5855508668380622</v>
      </c>
    </row>
    <row r="215" spans="1:15" x14ac:dyDescent="0.35">
      <c r="A215">
        <v>10005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SQRT(ssa_urop_maneuver_10005[[#This Row],[x-pos]]^2+ssa_urop_maneuver_10005[[#This Row],[y-pos]]^2+ssa_urop_maneuver_10005[[#This Row],[z-pos]]^2)-6378</f>
        <v>541.36193428467141</v>
      </c>
      <c r="O215">
        <f>SQRT(ssa_urop_maneuver_10005[[#This Row],[x-vel]]^2+ssa_urop_maneuver_10005[[#This Row],[y-vel]]^2+ssa_urop_maneuver_10005[[#This Row],[z-vel]]^2)</f>
        <v>7.5888230410269237</v>
      </c>
    </row>
    <row r="216" spans="1:15" x14ac:dyDescent="0.35">
      <c r="A216">
        <v>10005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SQRT(ssa_urop_maneuver_10005[[#This Row],[x-pos]]^2+ssa_urop_maneuver_10005[[#This Row],[y-pos]]^2+ssa_urop_maneuver_10005[[#This Row],[z-pos]]^2)-6378</f>
        <v>540.44512244601628</v>
      </c>
      <c r="O216">
        <f>SQRT(ssa_urop_maneuver_10005[[#This Row],[x-vel]]^2+ssa_urop_maneuver_10005[[#This Row],[y-vel]]^2+ssa_urop_maneuver_10005[[#This Row],[z-vel]]^2)</f>
        <v>7.5939523032174412</v>
      </c>
    </row>
    <row r="217" spans="1:15" x14ac:dyDescent="0.35">
      <c r="A217">
        <v>10005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SQRT(ssa_urop_maneuver_10005[[#This Row],[x-pos]]^2+ssa_urop_maneuver_10005[[#This Row],[y-pos]]^2+ssa_urop_maneuver_10005[[#This Row],[z-pos]]^2)-6378</f>
        <v>540.16354567237522</v>
      </c>
      <c r="O217">
        <f>SQRT(ssa_urop_maneuver_10005[[#This Row],[x-vel]]^2+ssa_urop_maneuver_10005[[#This Row],[y-vel]]^2+ssa_urop_maneuver_10005[[#This Row],[z-vel]]^2)</f>
        <v>7.5957948181449364</v>
      </c>
    </row>
    <row r="218" spans="1:15" x14ac:dyDescent="0.35">
      <c r="A218">
        <v>10005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SQRT(ssa_urop_maneuver_10005[[#This Row],[x-pos]]^2+ssa_urop_maneuver_10005[[#This Row],[y-pos]]^2+ssa_urop_maneuver_10005[[#This Row],[z-pos]]^2)-6378</f>
        <v>540.11116052402213</v>
      </c>
      <c r="O218">
        <f>SQRT(ssa_urop_maneuver_10005[[#This Row],[x-vel]]^2+ssa_urop_maneuver_10005[[#This Row],[y-vel]]^2+ssa_urop_maneuver_10005[[#This Row],[z-vel]]^2)</f>
        <v>7.592479341854764</v>
      </c>
    </row>
    <row r="219" spans="1:15" x14ac:dyDescent="0.35">
      <c r="A219">
        <v>10005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SQRT(ssa_urop_maneuver_10005[[#This Row],[x-pos]]^2+ssa_urop_maneuver_10005[[#This Row],[y-pos]]^2+ssa_urop_maneuver_10005[[#This Row],[z-pos]]^2)-6378</f>
        <v>541.43629596312257</v>
      </c>
      <c r="O219">
        <f>SQRT(ssa_urop_maneuver_10005[[#This Row],[x-vel]]^2+ssa_urop_maneuver_10005[[#This Row],[y-vel]]^2+ssa_urop_maneuver_10005[[#This Row],[z-vel]]^2)</f>
        <v>7.5878475567666683</v>
      </c>
    </row>
    <row r="220" spans="1:15" x14ac:dyDescent="0.35">
      <c r="A220">
        <v>10005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SQRT(ssa_urop_maneuver_10005[[#This Row],[x-pos]]^2+ssa_urop_maneuver_10005[[#This Row],[y-pos]]^2+ssa_urop_maneuver_10005[[#This Row],[z-pos]]^2)-6378</f>
        <v>544.63046014498013</v>
      </c>
      <c r="O220">
        <f>SQRT(ssa_urop_maneuver_10005[[#This Row],[x-vel]]^2+ssa_urop_maneuver_10005[[#This Row],[y-vel]]^2+ssa_urop_maneuver_10005[[#This Row],[z-vel]]^2)</f>
        <v>7.5861069023703616</v>
      </c>
    </row>
    <row r="221" spans="1:15" x14ac:dyDescent="0.35">
      <c r="A221">
        <v>10005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SQRT(ssa_urop_maneuver_10005[[#This Row],[x-pos]]^2+ssa_urop_maneuver_10005[[#This Row],[y-pos]]^2+ssa_urop_maneuver_10005[[#This Row],[z-pos]]^2)-6378</f>
        <v>547.78279405805642</v>
      </c>
      <c r="O221">
        <f>SQRT(ssa_urop_maneuver_10005[[#This Row],[x-vel]]^2+ssa_urop_maneuver_10005[[#This Row],[y-vel]]^2+ssa_urop_maneuver_10005[[#This Row],[z-vel]]^2)</f>
        <v>7.5866897788265764</v>
      </c>
    </row>
    <row r="222" spans="1:15" x14ac:dyDescent="0.35">
      <c r="A222">
        <v>10005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SQRT(ssa_urop_maneuver_10005[[#This Row],[x-pos]]^2+ssa_urop_maneuver_10005[[#This Row],[y-pos]]^2+ssa_urop_maneuver_10005[[#This Row],[z-pos]]^2)-6378</f>
        <v>548.25163006244748</v>
      </c>
      <c r="O222">
        <f>SQRT(ssa_urop_maneuver_10005[[#This Row],[x-vel]]^2+ssa_urop_maneuver_10005[[#This Row],[y-vel]]^2+ssa_urop_maneuver_10005[[#This Row],[z-vel]]^2)</f>
        <v>7.5864063288015133</v>
      </c>
    </row>
    <row r="223" spans="1:15" x14ac:dyDescent="0.35">
      <c r="A223">
        <v>10005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SQRT(ssa_urop_maneuver_10005[[#This Row],[x-pos]]^2+ssa_urop_maneuver_10005[[#This Row],[y-pos]]^2+ssa_urop_maneuver_10005[[#This Row],[z-pos]]^2)-6378</f>
        <v>545.78384000869846</v>
      </c>
      <c r="O223">
        <f>SQRT(ssa_urop_maneuver_10005[[#This Row],[x-vel]]^2+ssa_urop_maneuver_10005[[#This Row],[y-vel]]^2+ssa_urop_maneuver_10005[[#This Row],[z-vel]]^2)</f>
        <v>7.5853243132989956</v>
      </c>
    </row>
    <row r="224" spans="1:15" x14ac:dyDescent="0.35">
      <c r="A224">
        <v>10005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SQRT(ssa_urop_maneuver_10005[[#This Row],[x-pos]]^2+ssa_urop_maneuver_10005[[#This Row],[y-pos]]^2+ssa_urop_maneuver_10005[[#This Row],[z-pos]]^2)-6378</f>
        <v>542.63710620894926</v>
      </c>
      <c r="O224">
        <f>SQRT(ssa_urop_maneuver_10005[[#This Row],[x-vel]]^2+ssa_urop_maneuver_10005[[#This Row],[y-vel]]^2+ssa_urop_maneuver_10005[[#This Row],[z-vel]]^2)</f>
        <v>7.5865088032146337</v>
      </c>
    </row>
    <row r="225" spans="1:15" x14ac:dyDescent="0.35">
      <c r="A225">
        <v>10005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SQRT(ssa_urop_maneuver_10005[[#This Row],[x-pos]]^2+ssa_urop_maneuver_10005[[#This Row],[y-pos]]^2+ssa_urop_maneuver_10005[[#This Row],[z-pos]]^2)-6378</f>
        <v>540.87438906664192</v>
      </c>
      <c r="O225">
        <f>SQRT(ssa_urop_maneuver_10005[[#This Row],[x-vel]]^2+ssa_urop_maneuver_10005[[#This Row],[y-vel]]^2+ssa_urop_maneuver_10005[[#This Row],[z-vel]]^2)</f>
        <v>7.5911147884822157</v>
      </c>
    </row>
    <row r="226" spans="1:15" x14ac:dyDescent="0.35">
      <c r="A226">
        <v>10005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SQRT(ssa_urop_maneuver_10005[[#This Row],[x-pos]]^2+ssa_urop_maneuver_10005[[#This Row],[y-pos]]^2+ssa_urop_maneuver_10005[[#This Row],[z-pos]]^2)-6378</f>
        <v>540.34927557668652</v>
      </c>
      <c r="O226">
        <f>SQRT(ssa_urop_maneuver_10005[[#This Row],[x-vel]]^2+ssa_urop_maneuver_10005[[#This Row],[y-vel]]^2+ssa_urop_maneuver_10005[[#This Row],[z-vel]]^2)</f>
        <v>7.5953568466026544</v>
      </c>
    </row>
    <row r="227" spans="1:15" x14ac:dyDescent="0.35">
      <c r="A227">
        <v>10005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SQRT(ssa_urop_maneuver_10005[[#This Row],[x-pos]]^2+ssa_urop_maneuver_10005[[#This Row],[y-pos]]^2+ssa_urop_maneuver_10005[[#This Row],[z-pos]]^2)-6378</f>
        <v>540.06530924284925</v>
      </c>
      <c r="O227">
        <f>SQRT(ssa_urop_maneuver_10005[[#This Row],[x-vel]]^2+ssa_urop_maneuver_10005[[#This Row],[y-vel]]^2+ssa_urop_maneuver_10005[[#This Row],[z-vel]]^2)</f>
        <v>7.5947646019763475</v>
      </c>
    </row>
    <row r="228" spans="1:15" x14ac:dyDescent="0.35">
      <c r="A228">
        <v>10005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SQRT(ssa_urop_maneuver_10005[[#This Row],[x-pos]]^2+ssa_urop_maneuver_10005[[#This Row],[y-pos]]^2+ssa_urop_maneuver_10005[[#This Row],[z-pos]]^2)-6378</f>
        <v>540.45750357229463</v>
      </c>
      <c r="O228">
        <f>SQRT(ssa_urop_maneuver_10005[[#This Row],[x-vel]]^2+ssa_urop_maneuver_10005[[#This Row],[y-vel]]^2+ssa_urop_maneuver_10005[[#This Row],[z-vel]]^2)</f>
        <v>7.5902261947544289</v>
      </c>
    </row>
    <row r="229" spans="1:15" x14ac:dyDescent="0.35">
      <c r="A229">
        <v>10005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SQRT(ssa_urop_maneuver_10005[[#This Row],[x-pos]]^2+ssa_urop_maneuver_10005[[#This Row],[y-pos]]^2+ssa_urop_maneuver_10005[[#This Row],[z-pos]]^2)-6378</f>
        <v>542.72985731803601</v>
      </c>
      <c r="O229">
        <f>SQRT(ssa_urop_maneuver_10005[[#This Row],[x-vel]]^2+ssa_urop_maneuver_10005[[#This Row],[y-vel]]^2+ssa_urop_maneuver_10005[[#This Row],[z-vel]]^2)</f>
        <v>7.5866076941407181</v>
      </c>
    </row>
    <row r="230" spans="1:15" x14ac:dyDescent="0.35">
      <c r="A230">
        <v>10005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SQRT(ssa_urop_maneuver_10005[[#This Row],[x-pos]]^2+ssa_urop_maneuver_10005[[#This Row],[y-pos]]^2+ssa_urop_maneuver_10005[[#This Row],[z-pos]]^2)-6378</f>
        <v>546.29319803934777</v>
      </c>
      <c r="O230">
        <f>SQRT(ssa_urop_maneuver_10005[[#This Row],[x-vel]]^2+ssa_urop_maneuver_10005[[#This Row],[y-vel]]^2+ssa_urop_maneuver_10005[[#This Row],[z-vel]]^2)</f>
        <v>7.5862299663059414</v>
      </c>
    </row>
    <row r="231" spans="1:15" x14ac:dyDescent="0.35">
      <c r="A231">
        <v>10005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SQRT(ssa_urop_maneuver_10005[[#This Row],[x-pos]]^2+ssa_urop_maneuver_10005[[#This Row],[y-pos]]^2+ssa_urop_maneuver_10005[[#This Row],[z-pos]]^2)-6378</f>
        <v>548.501655705335</v>
      </c>
      <c r="O231">
        <f>SQRT(ssa_urop_maneuver_10005[[#This Row],[x-vel]]^2+ssa_urop_maneuver_10005[[#This Row],[y-vel]]^2+ssa_urop_maneuver_10005[[#This Row],[z-vel]]^2)</f>
        <v>7.5867117263234034</v>
      </c>
    </row>
    <row r="232" spans="1:15" x14ac:dyDescent="0.35">
      <c r="A232">
        <v>10005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SQRT(ssa_urop_maneuver_10005[[#This Row],[x-pos]]^2+ssa_urop_maneuver_10005[[#This Row],[y-pos]]^2+ssa_urop_maneuver_10005[[#This Row],[z-pos]]^2)-6378</f>
        <v>547.47988637635171</v>
      </c>
      <c r="O232">
        <f>SQRT(ssa_urop_maneuver_10005[[#This Row],[x-vel]]^2+ssa_urop_maneuver_10005[[#This Row],[y-vel]]^2+ssa_urop_maneuver_10005[[#This Row],[z-vel]]^2)</f>
        <v>7.5857304415734985</v>
      </c>
    </row>
    <row r="233" spans="1:15" x14ac:dyDescent="0.35">
      <c r="A233">
        <v>10005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SQRT(ssa_urop_maneuver_10005[[#This Row],[x-pos]]^2+ssa_urop_maneuver_10005[[#This Row],[y-pos]]^2+ssa_urop_maneuver_10005[[#This Row],[z-pos]]^2)-6378</f>
        <v>544.35633894502007</v>
      </c>
      <c r="O233">
        <f>SQRT(ssa_urop_maneuver_10005[[#This Row],[x-vel]]^2+ssa_urop_maneuver_10005[[#This Row],[y-vel]]^2+ssa_urop_maneuver_10005[[#This Row],[z-vel]]^2)</f>
        <v>7.5853275723623002</v>
      </c>
    </row>
    <row r="234" spans="1:15" x14ac:dyDescent="0.35">
      <c r="A234">
        <v>10005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SQRT(ssa_urop_maneuver_10005[[#This Row],[x-pos]]^2+ssa_urop_maneuver_10005[[#This Row],[y-pos]]^2+ssa_urop_maneuver_10005[[#This Row],[z-pos]]^2)-6378</f>
        <v>541.6710811427829</v>
      </c>
      <c r="O234">
        <f>SQRT(ssa_urop_maneuver_10005[[#This Row],[x-vel]]^2+ssa_urop_maneuver_10005[[#This Row],[y-vel]]^2+ssa_urop_maneuver_10005[[#This Row],[z-vel]]^2)</f>
        <v>7.5883053229595099</v>
      </c>
    </row>
    <row r="235" spans="1:15" x14ac:dyDescent="0.35">
      <c r="A235">
        <v>10005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SQRT(ssa_urop_maneuver_10005[[#This Row],[x-pos]]^2+ssa_urop_maneuver_10005[[#This Row],[y-pos]]^2+ssa_urop_maneuver_10005[[#This Row],[z-pos]]^2)-6378</f>
        <v>540.53877527781697</v>
      </c>
      <c r="O235">
        <f>SQRT(ssa_urop_maneuver_10005[[#This Row],[x-vel]]^2+ssa_urop_maneuver_10005[[#This Row],[y-vel]]^2+ssa_urop_maneuver_10005[[#This Row],[z-vel]]^2)</f>
        <v>7.5934467615876331</v>
      </c>
    </row>
    <row r="236" spans="1:15" x14ac:dyDescent="0.35">
      <c r="A236">
        <v>10005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SQRT(ssa_urop_maneuver_10005[[#This Row],[x-pos]]^2+ssa_urop_maneuver_10005[[#This Row],[y-pos]]^2+ssa_urop_maneuver_10005[[#This Row],[z-pos]]^2)-6378</f>
        <v>540.16084335951655</v>
      </c>
      <c r="O236">
        <f>SQRT(ssa_urop_maneuver_10005[[#This Row],[x-vel]]^2+ssa_urop_maneuver_10005[[#This Row],[y-vel]]^2+ssa_urop_maneuver_10005[[#This Row],[z-vel]]^2)</f>
        <v>7.5957819542381015</v>
      </c>
    </row>
    <row r="237" spans="1:15" x14ac:dyDescent="0.35">
      <c r="A237">
        <v>10005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SQRT(ssa_urop_maneuver_10005[[#This Row],[x-pos]]^2+ssa_urop_maneuver_10005[[#This Row],[y-pos]]^2+ssa_urop_maneuver_10005[[#This Row],[z-pos]]^2)-6378</f>
        <v>540.08973513081673</v>
      </c>
      <c r="O237">
        <f>SQRT(ssa_urop_maneuver_10005[[#This Row],[x-vel]]^2+ssa_urop_maneuver_10005[[#This Row],[y-vel]]^2+ssa_urop_maneuver_10005[[#This Row],[z-vel]]^2)</f>
        <v>7.5928751564748866</v>
      </c>
    </row>
    <row r="238" spans="1:15" x14ac:dyDescent="0.35">
      <c r="A238">
        <v>10005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SQRT(ssa_urop_maneuver_10005[[#This Row],[x-pos]]^2+ssa_urop_maneuver_10005[[#This Row],[y-pos]]^2+ssa_urop_maneuver_10005[[#This Row],[z-pos]]^2)-6378</f>
        <v>541.34107518327892</v>
      </c>
      <c r="O238">
        <f>SQRT(ssa_urop_maneuver_10005[[#This Row],[x-vel]]^2+ssa_urop_maneuver_10005[[#This Row],[y-vel]]^2+ssa_urop_maneuver_10005[[#This Row],[z-vel]]^2)</f>
        <v>7.5880879658551548</v>
      </c>
    </row>
    <row r="239" spans="1:15" x14ac:dyDescent="0.35">
      <c r="A239">
        <v>10005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SQRT(ssa_urop_maneuver_10005[[#This Row],[x-pos]]^2+ssa_urop_maneuver_10005[[#This Row],[y-pos]]^2+ssa_urop_maneuver_10005[[#This Row],[z-pos]]^2)-6378</f>
        <v>544.49741596574404</v>
      </c>
      <c r="O239">
        <f>SQRT(ssa_urop_maneuver_10005[[#This Row],[x-vel]]^2+ssa_urop_maneuver_10005[[#This Row],[y-vel]]^2+ssa_urop_maneuver_10005[[#This Row],[z-vel]]^2)</f>
        <v>7.585920021343866</v>
      </c>
    </row>
    <row r="240" spans="1:15" x14ac:dyDescent="0.35">
      <c r="A240">
        <v>10005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SQRT(ssa_urop_maneuver_10005[[#This Row],[x-pos]]^2+ssa_urop_maneuver_10005[[#This Row],[y-pos]]^2+ssa_urop_maneuver_10005[[#This Row],[z-pos]]^2)-6378</f>
        <v>547.80784311613752</v>
      </c>
      <c r="O240">
        <f>SQRT(ssa_urop_maneuver_10005[[#This Row],[x-vel]]^2+ssa_urop_maneuver_10005[[#This Row],[y-vel]]^2+ssa_urop_maneuver_10005[[#This Row],[z-vel]]^2)</f>
        <v>7.5863656885498099</v>
      </c>
    </row>
    <row r="241" spans="1:15" x14ac:dyDescent="0.35">
      <c r="A241">
        <v>10005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SQRT(ssa_urop_maneuver_10005[[#This Row],[x-pos]]^2+ssa_urop_maneuver_10005[[#This Row],[y-pos]]^2+ssa_urop_maneuver_10005[[#This Row],[z-pos]]^2)-6378</f>
        <v>548.54745243778507</v>
      </c>
      <c r="O241">
        <f>SQRT(ssa_urop_maneuver_10005[[#This Row],[x-vel]]^2+ssa_urop_maneuver_10005[[#This Row],[y-vel]]^2+ssa_urop_maneuver_10005[[#This Row],[z-vel]]^2)</f>
        <v>7.5863211968519888</v>
      </c>
    </row>
    <row r="242" spans="1:15" x14ac:dyDescent="0.35">
      <c r="A242">
        <v>10005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SQRT(ssa_urop_maneuver_10005[[#This Row],[x-pos]]^2+ssa_urop_maneuver_10005[[#This Row],[y-pos]]^2+ssa_urop_maneuver_10005[[#This Row],[z-pos]]^2)-6378</f>
        <v>546.15508562928608</v>
      </c>
      <c r="O242">
        <f>SQRT(ssa_urop_maneuver_10005[[#This Row],[x-vel]]^2+ssa_urop_maneuver_10005[[#This Row],[y-vel]]^2+ssa_urop_maneuver_10005[[#This Row],[z-vel]]^2)</f>
        <v>7.5852402971865667</v>
      </c>
    </row>
    <row r="243" spans="1:15" x14ac:dyDescent="0.35">
      <c r="A243">
        <v>10005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SQRT(ssa_urop_maneuver_10005[[#This Row],[x-pos]]^2+ssa_urop_maneuver_10005[[#This Row],[y-pos]]^2+ssa_urop_maneuver_10005[[#This Row],[z-pos]]^2)-6378</f>
        <v>542.84986312032743</v>
      </c>
      <c r="O243">
        <f>SQRT(ssa_urop_maneuver_10005[[#This Row],[x-vel]]^2+ssa_urop_maneuver_10005[[#This Row],[y-vel]]^2+ssa_urop_maneuver_10005[[#This Row],[z-vel]]^2)</f>
        <v>7.5863291006951208</v>
      </c>
    </row>
    <row r="244" spans="1:15" x14ac:dyDescent="0.35">
      <c r="A244">
        <v>10005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SQRT(ssa_urop_maneuver_10005[[#This Row],[x-pos]]^2+ssa_urop_maneuver_10005[[#This Row],[y-pos]]^2+ssa_urop_maneuver_10005[[#This Row],[z-pos]]^2)-6378</f>
        <v>540.83054624603938</v>
      </c>
      <c r="O244">
        <f>SQRT(ssa_urop_maneuver_10005[[#This Row],[x-vel]]^2+ssa_urop_maneuver_10005[[#This Row],[y-vel]]^2+ssa_urop_maneuver_10005[[#This Row],[z-vel]]^2)</f>
        <v>7.5908672394809047</v>
      </c>
    </row>
    <row r="245" spans="1:15" x14ac:dyDescent="0.35">
      <c r="A245">
        <v>10005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SQRT(ssa_urop_maneuver_10005[[#This Row],[x-pos]]^2+ssa_urop_maneuver_10005[[#This Row],[y-pos]]^2+ssa_urop_maneuver_10005[[#This Row],[z-pos]]^2)-6378</f>
        <v>540.17446868164643</v>
      </c>
      <c r="O245">
        <f>SQRT(ssa_urop_maneuver_10005[[#This Row],[x-vel]]^2+ssa_urop_maneuver_10005[[#This Row],[y-vel]]^2+ssa_urop_maneuver_10005[[#This Row],[z-vel]]^2)</f>
        <v>7.5953388772355046</v>
      </c>
    </row>
    <row r="246" spans="1:15" x14ac:dyDescent="0.35">
      <c r="A246">
        <v>10005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SQRT(ssa_urop_maneuver_10005[[#This Row],[x-pos]]^2+ssa_urop_maneuver_10005[[#This Row],[y-pos]]^2+ssa_urop_maneuver_10005[[#This Row],[z-pos]]^2)-6378</f>
        <v>539.93623090191613</v>
      </c>
      <c r="O246">
        <f>SQRT(ssa_urop_maneuver_10005[[#This Row],[x-vel]]^2+ssa_urop_maneuver_10005[[#This Row],[y-vel]]^2+ssa_urop_maneuver_10005[[#This Row],[z-vel]]^2)</f>
        <v>7.5951507708042358</v>
      </c>
    </row>
    <row r="247" spans="1:15" x14ac:dyDescent="0.35">
      <c r="A247">
        <v>10005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SQRT(ssa_urop_maneuver_10005[[#This Row],[x-pos]]^2+ssa_urop_maneuver_10005[[#This Row],[y-pos]]^2+ssa_urop_maneuver_10005[[#This Row],[z-pos]]^2)-6378</f>
        <v>540.36674174868313</v>
      </c>
      <c r="O247">
        <f>SQRT(ssa_urop_maneuver_10005[[#This Row],[x-vel]]^2+ssa_urop_maneuver_10005[[#This Row],[y-vel]]^2+ssa_urop_maneuver_10005[[#This Row],[z-vel]]^2)</f>
        <v>7.5906493967212905</v>
      </c>
    </row>
    <row r="248" spans="1:15" x14ac:dyDescent="0.35">
      <c r="A248">
        <v>10005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SQRT(ssa_urop_maneuver_10005[[#This Row],[x-pos]]^2+ssa_urop_maneuver_10005[[#This Row],[y-pos]]^2+ssa_urop_maneuver_10005[[#This Row],[z-pos]]^2)-6378</f>
        <v>542.60491876930701</v>
      </c>
      <c r="O248">
        <f>SQRT(ssa_urop_maneuver_10005[[#This Row],[x-vel]]^2+ssa_urop_maneuver_10005[[#This Row],[y-vel]]^2+ssa_urop_maneuver_10005[[#This Row],[z-vel]]^2)</f>
        <v>7.586617746543932</v>
      </c>
    </row>
    <row r="249" spans="1:15" x14ac:dyDescent="0.35">
      <c r="A249">
        <v>10005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SQRT(ssa_urop_maneuver_10005[[#This Row],[x-pos]]^2+ssa_urop_maneuver_10005[[#This Row],[y-pos]]^2+ssa_urop_maneuver_10005[[#This Row],[z-pos]]^2)-6378</f>
        <v>546.22674495133197</v>
      </c>
      <c r="O249">
        <f>SQRT(ssa_urop_maneuver_10005[[#This Row],[x-vel]]^2+ssa_urop_maneuver_10005[[#This Row],[y-vel]]^2+ssa_urop_maneuver_10005[[#This Row],[z-vel]]^2)</f>
        <v>7.5859054879748697</v>
      </c>
    </row>
    <row r="250" spans="1:15" x14ac:dyDescent="0.35">
      <c r="A250">
        <v>10005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SQRT(ssa_urop_maneuver_10005[[#This Row],[x-pos]]^2+ssa_urop_maneuver_10005[[#This Row],[y-pos]]^2+ssa_urop_maneuver_10005[[#This Row],[z-pos]]^2)-6378</f>
        <v>548.65076553886229</v>
      </c>
      <c r="O250">
        <f>SQRT(ssa_urop_maneuver_10005[[#This Row],[x-vel]]^2+ssa_urop_maneuver_10005[[#This Row],[y-vel]]^2+ssa_urop_maneuver_10005[[#This Row],[z-vel]]^2)</f>
        <v>7.5864518902526612</v>
      </c>
    </row>
    <row r="251" spans="1:15" x14ac:dyDescent="0.35">
      <c r="A251">
        <v>10005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SQRT(ssa_urop_maneuver_10005[[#This Row],[x-pos]]^2+ssa_urop_maneuver_10005[[#This Row],[y-pos]]^2+ssa_urop_maneuver_10005[[#This Row],[z-pos]]^2)-6378</f>
        <v>547.81744876382163</v>
      </c>
      <c r="O251">
        <f>SQRT(ssa_urop_maneuver_10005[[#This Row],[x-vel]]^2+ssa_urop_maneuver_10005[[#This Row],[y-vel]]^2+ssa_urop_maneuver_10005[[#This Row],[z-vel]]^2)</f>
        <v>7.5857230096406942</v>
      </c>
    </row>
    <row r="252" spans="1:15" x14ac:dyDescent="0.35">
      <c r="A252">
        <v>10005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SQRT(ssa_urop_maneuver_10005[[#This Row],[x-pos]]^2+ssa_urop_maneuver_10005[[#This Row],[y-pos]]^2+ssa_urop_maneuver_10005[[#This Row],[z-pos]]^2)-6378</f>
        <v>544.61500823550978</v>
      </c>
      <c r="O252">
        <f>SQRT(ssa_urop_maneuver_10005[[#This Row],[x-vel]]^2+ssa_urop_maneuver_10005[[#This Row],[y-vel]]^2+ssa_urop_maneuver_10005[[#This Row],[z-vel]]^2)</f>
        <v>7.5852066796527229</v>
      </c>
    </row>
    <row r="253" spans="1:15" x14ac:dyDescent="0.35">
      <c r="A253">
        <v>10005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SQRT(ssa_urop_maneuver_10005[[#This Row],[x-pos]]^2+ssa_urop_maneuver_10005[[#This Row],[y-pos]]^2+ssa_urop_maneuver_10005[[#This Row],[z-pos]]^2)-6378</f>
        <v>541.6923699244453</v>
      </c>
      <c r="O253">
        <f>SQRT(ssa_urop_maneuver_10005[[#This Row],[x-vel]]^2+ssa_urop_maneuver_10005[[#This Row],[y-vel]]^2+ssa_urop_maneuver_10005[[#This Row],[z-vel]]^2)</f>
        <v>7.5880795482058794</v>
      </c>
    </row>
    <row r="254" spans="1:15" x14ac:dyDescent="0.35">
      <c r="A254">
        <v>10005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SQRT(ssa_urop_maneuver_10005[[#This Row],[x-pos]]^2+ssa_urop_maneuver_10005[[#This Row],[y-pos]]^2+ssa_urop_maneuver_10005[[#This Row],[z-pos]]^2)-6378</f>
        <v>540.36808137407843</v>
      </c>
      <c r="O254">
        <f>SQRT(ssa_urop_maneuver_10005[[#This Row],[x-vel]]^2+ssa_urop_maneuver_10005[[#This Row],[y-vel]]^2+ssa_urop_maneuver_10005[[#This Row],[z-vel]]^2)</f>
        <v>7.5933267940203066</v>
      </c>
    </row>
    <row r="255" spans="1:15" x14ac:dyDescent="0.35">
      <c r="A255">
        <v>10005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SQRT(ssa_urop_maneuver_10005[[#This Row],[x-pos]]^2+ssa_urop_maneuver_10005[[#This Row],[y-pos]]^2+ssa_urop_maneuver_10005[[#This Row],[z-pos]]^2)-6378</f>
        <v>539.95802982372697</v>
      </c>
      <c r="O255">
        <f>SQRT(ssa_urop_maneuver_10005[[#This Row],[x-vel]]^2+ssa_urop_maneuver_10005[[#This Row],[y-vel]]^2+ssa_urop_maneuver_10005[[#This Row],[z-vel]]^2)</f>
        <v>7.5960733408587959</v>
      </c>
    </row>
    <row r="256" spans="1:15" x14ac:dyDescent="0.35">
      <c r="A256">
        <v>10005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SQRT(ssa_urop_maneuver_10005[[#This Row],[x-pos]]^2+ssa_urop_maneuver_10005[[#This Row],[y-pos]]^2+ssa_urop_maneuver_10005[[#This Row],[z-pos]]^2)-6378</f>
        <v>539.88090074618049</v>
      </c>
      <c r="O256">
        <f>SQRT(ssa_urop_maneuver_10005[[#This Row],[x-vel]]^2+ssa_urop_maneuver_10005[[#This Row],[y-vel]]^2+ssa_urop_maneuver_10005[[#This Row],[z-vel]]^2)</f>
        <v>7.5935250158797034</v>
      </c>
    </row>
    <row r="257" spans="1:15" x14ac:dyDescent="0.35">
      <c r="A257">
        <v>10005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SQRT(ssa_urop_maneuver_10005[[#This Row],[x-pos]]^2+ssa_urop_maneuver_10005[[#This Row],[y-pos]]^2+ssa_urop_maneuver_10005[[#This Row],[z-pos]]^2)-6378</f>
        <v>541.01814759771241</v>
      </c>
      <c r="O257">
        <f>SQRT(ssa_urop_maneuver_10005[[#This Row],[x-vel]]^2+ssa_urop_maneuver_10005[[#This Row],[y-vel]]^2+ssa_urop_maneuver_10005[[#This Row],[z-vel]]^2)</f>
        <v>7.5885884670959971</v>
      </c>
    </row>
    <row r="258" spans="1:15" x14ac:dyDescent="0.35">
      <c r="A258">
        <v>10005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SQRT(ssa_urop_maneuver_10005[[#This Row],[x-pos]]^2+ssa_urop_maneuver_10005[[#This Row],[y-pos]]^2+ssa_urop_maneuver_10005[[#This Row],[z-pos]]^2)-6378</f>
        <v>544.10599128575814</v>
      </c>
      <c r="O258">
        <f>SQRT(ssa_urop_maneuver_10005[[#This Row],[x-vel]]^2+ssa_urop_maneuver_10005[[#This Row],[y-vel]]^2+ssa_urop_maneuver_10005[[#This Row],[z-vel]]^2)</f>
        <v>7.5860159525317847</v>
      </c>
    </row>
    <row r="259" spans="1:15" x14ac:dyDescent="0.35">
      <c r="A259">
        <v>10005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SQRT(ssa_urop_maneuver_10005[[#This Row],[x-pos]]^2+ssa_urop_maneuver_10005[[#This Row],[y-pos]]^2+ssa_urop_maneuver_10005[[#This Row],[z-pos]]^2)-6378</f>
        <v>547.59360980210931</v>
      </c>
      <c r="O259">
        <f>SQRT(ssa_urop_maneuver_10005[[#This Row],[x-vel]]^2+ssa_urop_maneuver_10005[[#This Row],[y-vel]]^2+ssa_urop_maneuver_10005[[#This Row],[z-vel]]^2)</f>
        <v>7.5862931379908041</v>
      </c>
    </row>
    <row r="260" spans="1:15" x14ac:dyDescent="0.35">
      <c r="A260">
        <v>10005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SQRT(ssa_urop_maneuver_10005[[#This Row],[x-pos]]^2+ssa_urop_maneuver_10005[[#This Row],[y-pos]]^2+ssa_urop_maneuver_10005[[#This Row],[z-pos]]^2)-6378</f>
        <v>548.67804251433517</v>
      </c>
      <c r="O260">
        <f>SQRT(ssa_urop_maneuver_10005[[#This Row],[x-vel]]^2+ssa_urop_maneuver_10005[[#This Row],[y-vel]]^2+ssa_urop_maneuver_10005[[#This Row],[z-vel]]^2)</f>
        <v>7.5863250944247582</v>
      </c>
    </row>
    <row r="261" spans="1:15" x14ac:dyDescent="0.35">
      <c r="A261">
        <v>10005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SQRT(ssa_urop_maneuver_10005[[#This Row],[x-pos]]^2+ssa_urop_maneuver_10005[[#This Row],[y-pos]]^2+ssa_urop_maneuver_10005[[#This Row],[z-pos]]^2)-6378</f>
        <v>546.50827859574565</v>
      </c>
      <c r="O261">
        <f>SQRT(ssa_urop_maneuver_10005[[#This Row],[x-vel]]^2+ssa_urop_maneuver_10005[[#This Row],[y-vel]]^2+ssa_urop_maneuver_10005[[#This Row],[z-vel]]^2)</f>
        <v>7.5852247681112184</v>
      </c>
    </row>
    <row r="262" spans="1:15" x14ac:dyDescent="0.35">
      <c r="A262">
        <v>10005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SQRT(ssa_urop_maneuver_10005[[#This Row],[x-pos]]^2+ssa_urop_maneuver_10005[[#This Row],[y-pos]]^2+ssa_urop_maneuver_10005[[#This Row],[z-pos]]^2)-6378</f>
        <v>543.12988185339691</v>
      </c>
      <c r="O262">
        <f>SQRT(ssa_urop_maneuver_10005[[#This Row],[x-vel]]^2+ssa_urop_maneuver_10005[[#This Row],[y-vel]]^2+ssa_urop_maneuver_10005[[#This Row],[z-vel]]^2)</f>
        <v>7.585947690824578</v>
      </c>
    </row>
    <row r="263" spans="1:15" x14ac:dyDescent="0.35">
      <c r="A263">
        <v>10005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SQRT(ssa_urop_maneuver_10005[[#This Row],[x-pos]]^2+ssa_urop_maneuver_10005[[#This Row],[y-pos]]^2+ssa_urop_maneuver_10005[[#This Row],[z-pos]]^2)-6378</f>
        <v>540.92797245784732</v>
      </c>
      <c r="O263">
        <f>SQRT(ssa_urop_maneuver_10005[[#This Row],[x-vel]]^2+ssa_urop_maneuver_10005[[#This Row],[y-vel]]^2+ssa_urop_maneuver_10005[[#This Row],[z-vel]]^2)</f>
        <v>7.5903813287613575</v>
      </c>
    </row>
    <row r="264" spans="1:15" x14ac:dyDescent="0.35">
      <c r="A264">
        <v>10005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SQRT(ssa_urop_maneuver_10005[[#This Row],[x-pos]]^2+ssa_urop_maneuver_10005[[#This Row],[y-pos]]^2+ssa_urop_maneuver_10005[[#This Row],[z-pos]]^2)-6378</f>
        <v>540.1503973702429</v>
      </c>
      <c r="O264">
        <f>SQRT(ssa_urop_maneuver_10005[[#This Row],[x-vel]]^2+ssa_urop_maneuver_10005[[#This Row],[y-vel]]^2+ssa_urop_maneuver_10005[[#This Row],[z-vel]]^2)</f>
        <v>7.5951814287219923</v>
      </c>
    </row>
    <row r="265" spans="1:15" x14ac:dyDescent="0.35">
      <c r="A265">
        <v>10005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SQRT(ssa_urop_maneuver_10005[[#This Row],[x-pos]]^2+ssa_urop_maneuver_10005[[#This Row],[y-pos]]^2+ssa_urop_maneuver_10005[[#This Row],[z-pos]]^2)-6378</f>
        <v>539.84128790642444</v>
      </c>
      <c r="O265">
        <f>SQRT(ssa_urop_maneuver_10005[[#This Row],[x-vel]]^2+ssa_urop_maneuver_10005[[#This Row],[y-vel]]^2+ssa_urop_maneuver_10005[[#This Row],[z-vel]]^2)</f>
        <v>7.5955471637720189</v>
      </c>
    </row>
    <row r="266" spans="1:15" x14ac:dyDescent="0.35">
      <c r="A266">
        <v>10005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SQRT(ssa_urop_maneuver_10005[[#This Row],[x-pos]]^2+ssa_urop_maneuver_10005[[#This Row],[y-pos]]^2+ssa_urop_maneuver_10005[[#This Row],[z-pos]]^2)-6378</f>
        <v>540.11784190378239</v>
      </c>
      <c r="O266">
        <f>SQRT(ssa_urop_maneuver_10005[[#This Row],[x-vel]]^2+ssa_urop_maneuver_10005[[#This Row],[y-vel]]^2+ssa_urop_maneuver_10005[[#This Row],[z-vel]]^2)</f>
        <v>7.5913189404859702</v>
      </c>
    </row>
    <row r="267" spans="1:15" x14ac:dyDescent="0.35">
      <c r="A267">
        <v>10005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SQRT(ssa_urop_maneuver_10005[[#This Row],[x-pos]]^2+ssa_urop_maneuver_10005[[#This Row],[y-pos]]^2+ssa_urop_maneuver_10005[[#This Row],[z-pos]]^2)-6378</f>
        <v>542.13044514933517</v>
      </c>
      <c r="O267">
        <f>SQRT(ssa_urop_maneuver_10005[[#This Row],[x-vel]]^2+ssa_urop_maneuver_10005[[#This Row],[y-vel]]^2+ssa_urop_maneuver_10005[[#This Row],[z-vel]]^2)</f>
        <v>7.5870464109849518</v>
      </c>
    </row>
    <row r="268" spans="1:15" x14ac:dyDescent="0.35">
      <c r="A268">
        <v>10005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SQRT(ssa_urop_maneuver_10005[[#This Row],[x-pos]]^2+ssa_urop_maneuver_10005[[#This Row],[y-pos]]^2+ssa_urop_maneuver_10005[[#This Row],[z-pos]]^2)-6378</f>
        <v>545.72117732200877</v>
      </c>
      <c r="O268">
        <f>SQRT(ssa_urop_maneuver_10005[[#This Row],[x-vel]]^2+ssa_urop_maneuver_10005[[#This Row],[y-vel]]^2+ssa_urop_maneuver_10005[[#This Row],[z-vel]]^2)</f>
        <v>7.5860514230733367</v>
      </c>
    </row>
    <row r="269" spans="1:15" x14ac:dyDescent="0.35">
      <c r="A269">
        <v>10005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SQRT(ssa_urop_maneuver_10005[[#This Row],[x-pos]]^2+ssa_urop_maneuver_10005[[#This Row],[y-pos]]^2+ssa_urop_maneuver_10005[[#This Row],[z-pos]]^2)-6378</f>
        <v>548.43728829812608</v>
      </c>
      <c r="O269">
        <f>SQRT(ssa_urop_maneuver_10005[[#This Row],[x-vel]]^2+ssa_urop_maneuver_10005[[#This Row],[y-vel]]^2+ssa_urop_maneuver_10005[[#This Row],[z-vel]]^2)</f>
        <v>7.5865943293328018</v>
      </c>
    </row>
    <row r="270" spans="1:15" x14ac:dyDescent="0.35">
      <c r="A270">
        <v>10005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SQRT(ssa_urop_maneuver_10005[[#This Row],[x-pos]]^2+ssa_urop_maneuver_10005[[#This Row],[y-pos]]^2+ssa_urop_maneuver_10005[[#This Row],[z-pos]]^2)-6378</f>
        <v>547.98893221041817</v>
      </c>
      <c r="O270">
        <f>SQRT(ssa_urop_maneuver_10005[[#This Row],[x-vel]]^2+ssa_urop_maneuver_10005[[#This Row],[y-vel]]^2+ssa_urop_maneuver_10005[[#This Row],[z-vel]]^2)</f>
        <v>7.5858938145869468</v>
      </c>
    </row>
    <row r="271" spans="1:15" x14ac:dyDescent="0.35">
      <c r="A271">
        <v>10005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SQRT(ssa_urop_maneuver_10005[[#This Row],[x-pos]]^2+ssa_urop_maneuver_10005[[#This Row],[y-pos]]^2+ssa_urop_maneuver_10005[[#This Row],[z-pos]]^2)-6378</f>
        <v>544.9586047111934</v>
      </c>
      <c r="O271">
        <f>SQRT(ssa_urop_maneuver_10005[[#This Row],[x-vel]]^2+ssa_urop_maneuver_10005[[#This Row],[y-vel]]^2+ssa_urop_maneuver_10005[[#This Row],[z-vel]]^2)</f>
        <v>7.585111925993969</v>
      </c>
    </row>
    <row r="272" spans="1:15" x14ac:dyDescent="0.35">
      <c r="A272">
        <v>10005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SQRT(ssa_urop_maneuver_10005[[#This Row],[x-pos]]^2+ssa_urop_maneuver_10005[[#This Row],[y-pos]]^2+ssa_urop_maneuver_10005[[#This Row],[z-pos]]^2)-6378</f>
        <v>541.95719501324038</v>
      </c>
      <c r="O272">
        <f>SQRT(ssa_urop_maneuver_10005[[#This Row],[x-vel]]^2+ssa_urop_maneuver_10005[[#This Row],[y-vel]]^2+ssa_urop_maneuver_10005[[#This Row],[z-vel]]^2)</f>
        <v>7.5874912029788062</v>
      </c>
    </row>
    <row r="273" spans="1:15" x14ac:dyDescent="0.35">
      <c r="A273">
        <v>10005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SQRT(ssa_urop_maneuver_10005[[#This Row],[x-pos]]^2+ssa_urop_maneuver_10005[[#This Row],[y-pos]]^2+ssa_urop_maneuver_10005[[#This Row],[z-pos]]^2)-6378</f>
        <v>540.53841043067041</v>
      </c>
      <c r="O273">
        <f>SQRT(ssa_urop_maneuver_10005[[#This Row],[x-vel]]^2+ssa_urop_maneuver_10005[[#This Row],[y-vel]]^2+ssa_urop_maneuver_10005[[#This Row],[z-vel]]^2)</f>
        <v>7.5927307890128972</v>
      </c>
    </row>
    <row r="274" spans="1:15" x14ac:dyDescent="0.35">
      <c r="A274">
        <v>10005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SQRT(ssa_urop_maneuver_10005[[#This Row],[x-pos]]^2+ssa_urop_maneuver_10005[[#This Row],[y-pos]]^2+ssa_urop_maneuver_10005[[#This Row],[z-pos]]^2)-6378</f>
        <v>540.07590968520253</v>
      </c>
      <c r="O274">
        <f>SQRT(ssa_urop_maneuver_10005[[#This Row],[x-vel]]^2+ssa_urop_maneuver_10005[[#This Row],[y-vel]]^2+ssa_urop_maneuver_10005[[#This Row],[z-vel]]^2)</f>
        <v>7.5959739480888748</v>
      </c>
    </row>
    <row r="275" spans="1:15" x14ac:dyDescent="0.35">
      <c r="A275">
        <v>10005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SQRT(ssa_urop_maneuver_10005[[#This Row],[x-pos]]^2+ssa_urop_maneuver_10005[[#This Row],[y-pos]]^2+ssa_urop_maneuver_10005[[#This Row],[z-pos]]^2)-6378</f>
        <v>539.87116397009959</v>
      </c>
      <c r="O275">
        <f>SQRT(ssa_urop_maneuver_10005[[#This Row],[x-vel]]^2+ssa_urop_maneuver_10005[[#This Row],[y-vel]]^2+ssa_urop_maneuver_10005[[#This Row],[z-vel]]^2)</f>
        <v>7.5939348953826764</v>
      </c>
    </row>
    <row r="276" spans="1:15" x14ac:dyDescent="0.35">
      <c r="A276">
        <v>10005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SQRT(ssa_urop_maneuver_10005[[#This Row],[x-pos]]^2+ssa_urop_maneuver_10005[[#This Row],[y-pos]]^2+ssa_urop_maneuver_10005[[#This Row],[z-pos]]^2)-6378</f>
        <v>540.75218908041916</v>
      </c>
      <c r="O276">
        <f>SQRT(ssa_urop_maneuver_10005[[#This Row],[x-vel]]^2+ssa_urop_maneuver_10005[[#This Row],[y-vel]]^2+ssa_urop_maneuver_10005[[#This Row],[z-vel]]^2)</f>
        <v>7.5891200444995084</v>
      </c>
    </row>
    <row r="277" spans="1:15" x14ac:dyDescent="0.35">
      <c r="A277">
        <v>10005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SQRT(ssa_urop_maneuver_10005[[#This Row],[x-pos]]^2+ssa_urop_maneuver_10005[[#This Row],[y-pos]]^2+ssa_urop_maneuver_10005[[#This Row],[z-pos]]^2)-6378</f>
        <v>543.59823622822478</v>
      </c>
      <c r="O277">
        <f>SQRT(ssa_urop_maneuver_10005[[#This Row],[x-vel]]^2+ssa_urop_maneuver_10005[[#This Row],[y-vel]]^2+ssa_urop_maneuver_10005[[#This Row],[z-vel]]^2)</f>
        <v>7.5862699441900308</v>
      </c>
    </row>
    <row r="278" spans="1:15" x14ac:dyDescent="0.35">
      <c r="A278">
        <v>10005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SQRT(ssa_urop_maneuver_10005[[#This Row],[x-pos]]^2+ssa_urop_maneuver_10005[[#This Row],[y-pos]]^2+ssa_urop_maneuver_10005[[#This Row],[z-pos]]^2)-6378</f>
        <v>547.14710762195955</v>
      </c>
      <c r="O278">
        <f>SQRT(ssa_urop_maneuver_10005[[#This Row],[x-vel]]^2+ssa_urop_maneuver_10005[[#This Row],[y-vel]]^2+ssa_urop_maneuver_10005[[#This Row],[z-vel]]^2)</f>
        <v>7.5864416278827189</v>
      </c>
    </row>
    <row r="279" spans="1:15" x14ac:dyDescent="0.35">
      <c r="A279">
        <v>10005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SQRT(ssa_urop_maneuver_10005[[#This Row],[x-pos]]^2+ssa_urop_maneuver_10005[[#This Row],[y-pos]]^2+ssa_urop_maneuver_10005[[#This Row],[z-pos]]^2)-6378</f>
        <v>548.59424075989409</v>
      </c>
      <c r="O279">
        <f>SQRT(ssa_urop_maneuver_10005[[#This Row],[x-vel]]^2+ssa_urop_maneuver_10005[[#This Row],[y-vel]]^2+ssa_urop_maneuver_10005[[#This Row],[z-vel]]^2)</f>
        <v>7.5865710231869556</v>
      </c>
    </row>
    <row r="280" spans="1:15" x14ac:dyDescent="0.35">
      <c r="A280">
        <v>10005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SQRT(ssa_urop_maneuver_10005[[#This Row],[x-pos]]^2+ssa_urop_maneuver_10005[[#This Row],[y-pos]]^2+ssa_urop_maneuver_10005[[#This Row],[z-pos]]^2)-6378</f>
        <v>546.77195503444909</v>
      </c>
      <c r="O280">
        <f>SQRT(ssa_urop_maneuver_10005[[#This Row],[x-vel]]^2+ssa_urop_maneuver_10005[[#This Row],[y-vel]]^2+ssa_urop_maneuver_10005[[#This Row],[z-vel]]^2)</f>
        <v>7.5853620702542663</v>
      </c>
    </row>
    <row r="281" spans="1:15" x14ac:dyDescent="0.35">
      <c r="A281">
        <v>10005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SQRT(ssa_urop_maneuver_10005[[#This Row],[x-pos]]^2+ssa_urop_maneuver_10005[[#This Row],[y-pos]]^2+ssa_urop_maneuver_10005[[#This Row],[z-pos]]^2)-6378</f>
        <v>543.49900124908254</v>
      </c>
      <c r="O281">
        <f>SQRT(ssa_urop_maneuver_10005[[#This Row],[x-vel]]^2+ssa_urop_maneuver_10005[[#This Row],[y-vel]]^2+ssa_urop_maneuver_10005[[#This Row],[z-vel]]^2)</f>
        <v>7.5856445722885395</v>
      </c>
    </row>
    <row r="282" spans="1:15" x14ac:dyDescent="0.35">
      <c r="A282">
        <v>10005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SQRT(ssa_urop_maneuver_10005[[#This Row],[x-pos]]^2+ssa_urop_maneuver_10005[[#This Row],[y-pos]]^2+ssa_urop_maneuver_10005[[#This Row],[z-pos]]^2)-6378</f>
        <v>541.20971370409006</v>
      </c>
      <c r="O282">
        <f>SQRT(ssa_urop_maneuver_10005[[#This Row],[x-vel]]^2+ssa_urop_maneuver_10005[[#This Row],[y-vel]]^2+ssa_urop_maneuver_10005[[#This Row],[z-vel]]^2)</f>
        <v>7.5896240655539975</v>
      </c>
    </row>
    <row r="283" spans="1:15" x14ac:dyDescent="0.35">
      <c r="A283">
        <v>10005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SQRT(ssa_urop_maneuver_10005[[#This Row],[x-pos]]^2+ssa_urop_maneuver_10005[[#This Row],[y-pos]]^2+ssa_urop_maneuver_10005[[#This Row],[z-pos]]^2)-6378</f>
        <v>540.39593992404298</v>
      </c>
      <c r="O283">
        <f>SQRT(ssa_urop_maneuver_10005[[#This Row],[x-vel]]^2+ssa_urop_maneuver_10005[[#This Row],[y-vel]]^2+ssa_urop_maneuver_10005[[#This Row],[z-vel]]^2)</f>
        <v>7.5945927591935511</v>
      </c>
    </row>
    <row r="284" spans="1:15" x14ac:dyDescent="0.35">
      <c r="A284">
        <v>10005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SQRT(ssa_urop_maneuver_10005[[#This Row],[x-pos]]^2+ssa_urop_maneuver_10005[[#This Row],[y-pos]]^2+ssa_urop_maneuver_10005[[#This Row],[z-pos]]^2)-6378</f>
        <v>540.0664594305008</v>
      </c>
      <c r="O284">
        <f>SQRT(ssa_urop_maneuver_10005[[#This Row],[x-vel]]^2+ssa_urop_maneuver_10005[[#This Row],[y-vel]]^2+ssa_urop_maneuver_10005[[#This Row],[z-vel]]^2)</f>
        <v>7.5955224029829971</v>
      </c>
    </row>
    <row r="285" spans="1:15" x14ac:dyDescent="0.35">
      <c r="A285">
        <v>10005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SQRT(ssa_urop_maneuver_10005[[#This Row],[x-pos]]^2+ssa_urop_maneuver_10005[[#This Row],[y-pos]]^2+ssa_urop_maneuver_10005[[#This Row],[z-pos]]^2)-6378</f>
        <v>540.16856851008924</v>
      </c>
      <c r="O285">
        <f>SQRT(ssa_urop_maneuver_10005[[#This Row],[x-vel]]^2+ssa_urop_maneuver_10005[[#This Row],[y-vel]]^2+ssa_urop_maneuver_10005[[#This Row],[z-vel]]^2)</f>
        <v>7.5916411631923237</v>
      </c>
    </row>
    <row r="286" spans="1:15" x14ac:dyDescent="0.35">
      <c r="A286">
        <v>10005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SQRT(ssa_urop_maneuver_10005[[#This Row],[x-pos]]^2+ssa_urop_maneuver_10005[[#This Row],[y-pos]]^2+ssa_urop_maneuver_10005[[#This Row],[z-pos]]^2)-6378</f>
        <v>541.89148447003663</v>
      </c>
      <c r="O286">
        <f>SQRT(ssa_urop_maneuver_10005[[#This Row],[x-vel]]^2+ssa_urop_maneuver_10005[[#This Row],[y-vel]]^2+ssa_urop_maneuver_10005[[#This Row],[z-vel]]^2)</f>
        <v>7.5873338091352336</v>
      </c>
    </row>
    <row r="287" spans="1:15" x14ac:dyDescent="0.35">
      <c r="A287">
        <v>10005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SQRT(ssa_urop_maneuver_10005[[#This Row],[x-pos]]^2+ssa_urop_maneuver_10005[[#This Row],[y-pos]]^2+ssa_urop_maneuver_10005[[#This Row],[z-pos]]^2)-6378</f>
        <v>545.2851265999534</v>
      </c>
      <c r="O287">
        <f>SQRT(ssa_urop_maneuver_10005[[#This Row],[x-vel]]^2+ssa_urop_maneuver_10005[[#This Row],[y-vel]]^2+ssa_urop_maneuver_10005[[#This Row],[z-vel]]^2)</f>
        <v>7.5861068639717608</v>
      </c>
    </row>
    <row r="288" spans="1:15" x14ac:dyDescent="0.35">
      <c r="A288">
        <v>10005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SQRT(ssa_urop_maneuver_10005[[#This Row],[x-pos]]^2+ssa_urop_maneuver_10005[[#This Row],[y-pos]]^2+ssa_urop_maneuver_10005[[#This Row],[z-pos]]^2)-6378</f>
        <v>548.13066893337691</v>
      </c>
      <c r="O288">
        <f>SQRT(ssa_urop_maneuver_10005[[#This Row],[x-vel]]^2+ssa_urop_maneuver_10005[[#This Row],[y-vel]]^2+ssa_urop_maneuver_10005[[#This Row],[z-vel]]^2)</f>
        <v>7.5867747557098122</v>
      </c>
    </row>
    <row r="289" spans="1:15" x14ac:dyDescent="0.35">
      <c r="A289">
        <v>10005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SQRT(ssa_urop_maneuver_10005[[#This Row],[x-pos]]^2+ssa_urop_maneuver_10005[[#This Row],[y-pos]]^2+ssa_urop_maneuver_10005[[#This Row],[z-pos]]^2)-6378</f>
        <v>548.00065286160043</v>
      </c>
      <c r="O289">
        <f>SQRT(ssa_urop_maneuver_10005[[#This Row],[x-vel]]^2+ssa_urop_maneuver_10005[[#This Row],[y-vel]]^2+ssa_urop_maneuver_10005[[#This Row],[z-vel]]^2)</f>
        <v>7.5862425139667611</v>
      </c>
    </row>
    <row r="290" spans="1:15" x14ac:dyDescent="0.35">
      <c r="A290">
        <v>10005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SQRT(ssa_urop_maneuver_10005[[#This Row],[x-pos]]^2+ssa_urop_maneuver_10005[[#This Row],[y-pos]]^2+ssa_urop_maneuver_10005[[#This Row],[z-pos]]^2)-6378</f>
        <v>545.17914889864005</v>
      </c>
      <c r="O290">
        <f>SQRT(ssa_urop_maneuver_10005[[#This Row],[x-vel]]^2+ssa_urop_maneuver_10005[[#This Row],[y-vel]]^2+ssa_urop_maneuver_10005[[#This Row],[z-vel]]^2)</f>
        <v>7.585226629653202</v>
      </c>
    </row>
    <row r="291" spans="1:15" x14ac:dyDescent="0.35">
      <c r="A291">
        <v>10005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SQRT(ssa_urop_maneuver_10005[[#This Row],[x-pos]]^2+ssa_urop_maneuver_10005[[#This Row],[y-pos]]^2+ssa_urop_maneuver_10005[[#This Row],[z-pos]]^2)-6378</f>
        <v>542.19107067786263</v>
      </c>
      <c r="O291">
        <f>SQRT(ssa_urop_maneuver_10005[[#This Row],[x-vel]]^2+ssa_urop_maneuver_10005[[#This Row],[y-vel]]^2+ssa_urop_maneuver_10005[[#This Row],[z-vel]]^2)</f>
        <v>7.5871121778776143</v>
      </c>
    </row>
    <row r="292" spans="1:15" x14ac:dyDescent="0.35">
      <c r="A292">
        <v>10005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SQRT(ssa_urop_maneuver_10005[[#This Row],[x-pos]]^2+ssa_urop_maneuver_10005[[#This Row],[y-pos]]^2+ssa_urop_maneuver_10005[[#This Row],[z-pos]]^2)-6378</f>
        <v>540.71767957018801</v>
      </c>
      <c r="O292">
        <f>SQRT(ssa_urop_maneuver_10005[[#This Row],[x-vel]]^2+ssa_urop_maneuver_10005[[#This Row],[y-vel]]^2+ssa_urop_maneuver_10005[[#This Row],[z-vel]]^2)</f>
        <v>7.5920816537764209</v>
      </c>
    </row>
    <row r="293" spans="1:15" x14ac:dyDescent="0.35">
      <c r="A293">
        <v>10005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SQRT(ssa_urop_maneuver_10005[[#This Row],[x-pos]]^2+ssa_urop_maneuver_10005[[#This Row],[y-pos]]^2+ssa_urop_maneuver_10005[[#This Row],[z-pos]]^2)-6378</f>
        <v>540.2924344023395</v>
      </c>
      <c r="O293">
        <f>SQRT(ssa_urop_maneuver_10005[[#This Row],[x-vel]]^2+ssa_urop_maneuver_10005[[#This Row],[y-vel]]^2+ssa_urop_maneuver_10005[[#This Row],[z-vel]]^2)</f>
        <v>7.5956424259310094</v>
      </c>
    </row>
    <row r="294" spans="1:15" x14ac:dyDescent="0.35">
      <c r="A294">
        <v>10005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SQRT(ssa_urop_maneuver_10005[[#This Row],[x-pos]]^2+ssa_urop_maneuver_10005[[#This Row],[y-pos]]^2+ssa_urop_maneuver_10005[[#This Row],[z-pos]]^2)-6378</f>
        <v>540.08500467343129</v>
      </c>
      <c r="O294">
        <f>SQRT(ssa_urop_maneuver_10005[[#This Row],[x-vel]]^2+ssa_urop_maneuver_10005[[#This Row],[y-vel]]^2+ssa_urop_maneuver_10005[[#This Row],[z-vel]]^2)</f>
        <v>7.594042054938833</v>
      </c>
    </row>
    <row r="295" spans="1:15" x14ac:dyDescent="0.35">
      <c r="A295">
        <v>10005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SQRT(ssa_urop_maneuver_10005[[#This Row],[x-pos]]^2+ssa_urop_maneuver_10005[[#This Row],[y-pos]]^2+ssa_urop_maneuver_10005[[#This Row],[z-pos]]^2)-6378</f>
        <v>540.77418791830041</v>
      </c>
      <c r="O295">
        <f>SQRT(ssa_urop_maneuver_10005[[#This Row],[x-vel]]^2+ssa_urop_maneuver_10005[[#This Row],[y-vel]]^2+ssa_urop_maneuver_10005[[#This Row],[z-vel]]^2)</f>
        <v>7.5893204294046193</v>
      </c>
    </row>
    <row r="296" spans="1:15" x14ac:dyDescent="0.35">
      <c r="A296">
        <v>10005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SQRT(ssa_urop_maneuver_10005[[#This Row],[x-pos]]^2+ssa_urop_maneuver_10005[[#This Row],[y-pos]]^2+ssa_urop_maneuver_10005[[#This Row],[z-pos]]^2)-6378</f>
        <v>543.35836071948233</v>
      </c>
      <c r="O296">
        <f>SQRT(ssa_urop_maneuver_10005[[#This Row],[x-vel]]^2+ssa_urop_maneuver_10005[[#This Row],[y-vel]]^2+ssa_urop_maneuver_10005[[#This Row],[z-vel]]^2)</f>
        <v>7.586333606730677</v>
      </c>
    </row>
    <row r="297" spans="1:15" x14ac:dyDescent="0.35">
      <c r="A297">
        <v>10005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SQRT(ssa_urop_maneuver_10005[[#This Row],[x-pos]]^2+ssa_urop_maneuver_10005[[#This Row],[y-pos]]^2+ssa_urop_maneuver_10005[[#This Row],[z-pos]]^2)-6378</f>
        <v>546.79502933882759</v>
      </c>
      <c r="O297">
        <f>SQRT(ssa_urop_maneuver_10005[[#This Row],[x-vel]]^2+ssa_urop_maneuver_10005[[#This Row],[y-vel]]^2+ssa_urop_maneuver_10005[[#This Row],[z-vel]]^2)</f>
        <v>7.5863952416163674</v>
      </c>
    </row>
    <row r="298" spans="1:15" x14ac:dyDescent="0.35">
      <c r="A298">
        <v>10005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SQRT(ssa_urop_maneuver_10005[[#This Row],[x-pos]]^2+ssa_urop_maneuver_10005[[#This Row],[y-pos]]^2+ssa_urop_maneuver_10005[[#This Row],[z-pos]]^2)-6378</f>
        <v>548.40548248506275</v>
      </c>
      <c r="O298">
        <f>SQRT(ssa_urop_maneuver_10005[[#This Row],[x-vel]]^2+ssa_urop_maneuver_10005[[#This Row],[y-vel]]^2+ssa_urop_maneuver_10005[[#This Row],[z-vel]]^2)</f>
        <v>7.5868324974404242</v>
      </c>
    </row>
    <row r="299" spans="1:15" x14ac:dyDescent="0.35">
      <c r="A299">
        <v>10005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SQRT(ssa_urop_maneuver_10005[[#This Row],[x-pos]]^2+ssa_urop_maneuver_10005[[#This Row],[y-pos]]^2+ssa_urop_maneuver_10005[[#This Row],[z-pos]]^2)-6378</f>
        <v>546.78717817456254</v>
      </c>
      <c r="O299">
        <f>SQRT(ssa_urop_maneuver_10005[[#This Row],[x-vel]]^2+ssa_urop_maneuver_10005[[#This Row],[y-vel]]^2+ssa_urop_maneuver_10005[[#This Row],[z-vel]]^2)</f>
        <v>7.5857934337135617</v>
      </c>
    </row>
    <row r="300" spans="1:15" x14ac:dyDescent="0.35">
      <c r="A300">
        <v>10005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SQRT(ssa_urop_maneuver_10005[[#This Row],[x-pos]]^2+ssa_urop_maneuver_10005[[#This Row],[y-pos]]^2+ssa_urop_maneuver_10005[[#This Row],[z-pos]]^2)-6378</f>
        <v>543.55359675219461</v>
      </c>
      <c r="O300">
        <f>SQRT(ssa_urop_maneuver_10005[[#This Row],[x-vel]]^2+ssa_urop_maneuver_10005[[#This Row],[y-vel]]^2+ssa_urop_maneuver_10005[[#This Row],[z-vel]]^2)</f>
        <v>7.5857460309487301</v>
      </c>
    </row>
    <row r="301" spans="1:15" x14ac:dyDescent="0.35">
      <c r="A301">
        <v>10005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SQRT(ssa_urop_maneuver_10005[[#This Row],[x-pos]]^2+ssa_urop_maneuver_10005[[#This Row],[y-pos]]^2+ssa_urop_maneuver_10005[[#This Row],[z-pos]]^2)-6378</f>
        <v>541.23475531361146</v>
      </c>
      <c r="O301">
        <f>SQRT(ssa_urop_maneuver_10005[[#This Row],[x-vel]]^2+ssa_urop_maneuver_10005[[#This Row],[y-vel]]^2+ssa_urop_maneuver_10005[[#This Row],[z-vel]]^2)</f>
        <v>7.5892821989276431</v>
      </c>
    </row>
    <row r="302" spans="1:15" x14ac:dyDescent="0.35">
      <c r="A302">
        <v>10005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SQRT(ssa_urop_maneuver_10005[[#This Row],[x-pos]]^2+ssa_urop_maneuver_10005[[#This Row],[y-pos]]^2+ssa_urop_maneuver_10005[[#This Row],[z-pos]]^2)-6378</f>
        <v>540.46838680596193</v>
      </c>
      <c r="O302">
        <f>SQRT(ssa_urop_maneuver_10005[[#This Row],[x-vel]]^2+ssa_urop_maneuver_10005[[#This Row],[y-vel]]^2+ssa_urop_maneuver_10005[[#This Row],[z-vel]]^2)</f>
        <v>7.5942175035154262</v>
      </c>
    </row>
    <row r="303" spans="1:15" x14ac:dyDescent="0.35">
      <c r="A303">
        <v>10005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SQRT(ssa_urop_maneuver_10005[[#This Row],[x-pos]]^2+ssa_urop_maneuver_10005[[#This Row],[y-pos]]^2+ssa_urop_maneuver_10005[[#This Row],[z-pos]]^2)-6378</f>
        <v>540.22134935856502</v>
      </c>
      <c r="O303">
        <f>SQRT(ssa_urop_maneuver_10005[[#This Row],[x-vel]]^2+ssa_urop_maneuver_10005[[#This Row],[y-vel]]^2+ssa_urop_maneuver_10005[[#This Row],[z-vel]]^2)</f>
        <v>7.5955538974033274</v>
      </c>
    </row>
    <row r="304" spans="1:15" x14ac:dyDescent="0.35">
      <c r="A304">
        <v>10005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SQRT(ssa_urop_maneuver_10005[[#This Row],[x-pos]]^2+ssa_urop_maneuver_10005[[#This Row],[y-pos]]^2+ssa_urop_maneuver_10005[[#This Row],[z-pos]]^2)-6378</f>
        <v>540.23471003298528</v>
      </c>
      <c r="O304">
        <f>SQRT(ssa_urop_maneuver_10005[[#This Row],[x-vel]]^2+ssa_urop_maneuver_10005[[#This Row],[y-vel]]^2+ssa_urop_maneuver_10005[[#This Row],[z-vel]]^2)</f>
        <v>7.5919453409287607</v>
      </c>
    </row>
    <row r="305" spans="1:15" x14ac:dyDescent="0.35">
      <c r="A305">
        <v>10005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SQRT(ssa_urop_maneuver_10005[[#This Row],[x-pos]]^2+ssa_urop_maneuver_10005[[#This Row],[y-pos]]^2+ssa_urop_maneuver_10005[[#This Row],[z-pos]]^2)-6378</f>
        <v>541.71227035195898</v>
      </c>
      <c r="O305">
        <f>SQRT(ssa_urop_maneuver_10005[[#This Row],[x-vel]]^2+ssa_urop_maneuver_10005[[#This Row],[y-vel]]^2+ssa_urop_maneuver_10005[[#This Row],[z-vel]]^2)</f>
        <v>7.5875361473036422</v>
      </c>
    </row>
    <row r="306" spans="1:15" x14ac:dyDescent="0.35">
      <c r="A306">
        <v>10005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SQRT(ssa_urop_maneuver_10005[[#This Row],[x-pos]]^2+ssa_urop_maneuver_10005[[#This Row],[y-pos]]^2+ssa_urop_maneuver_10005[[#This Row],[z-pos]]^2)-6378</f>
        <v>544.95154335569714</v>
      </c>
      <c r="O306">
        <f>SQRT(ssa_urop_maneuver_10005[[#This Row],[x-vel]]^2+ssa_urop_maneuver_10005[[#This Row],[y-vel]]^2+ssa_urop_maneuver_10005[[#This Row],[z-vel]]^2)</f>
        <v>7.5861495387883853</v>
      </c>
    </row>
    <row r="307" spans="1:15" x14ac:dyDescent="0.35">
      <c r="A307">
        <v>10005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SQRT(ssa_urop_maneuver_10005[[#This Row],[x-pos]]^2+ssa_urop_maneuver_10005[[#This Row],[y-pos]]^2+ssa_urop_maneuver_10005[[#This Row],[z-pos]]^2)-6378</f>
        <v>547.87544936149334</v>
      </c>
      <c r="O307">
        <f>SQRT(ssa_urop_maneuver_10005[[#This Row],[x-vel]]^2+ssa_urop_maneuver_10005[[#This Row],[y-vel]]^2+ssa_urop_maneuver_10005[[#This Row],[z-vel]]^2)</f>
        <v>7.5867485683228848</v>
      </c>
    </row>
    <row r="308" spans="1:15" x14ac:dyDescent="0.35">
      <c r="A308">
        <v>10005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SQRT(ssa_urop_maneuver_10005[[#This Row],[x-pos]]^2+ssa_urop_maneuver_10005[[#This Row],[y-pos]]^2+ssa_urop_maneuver_10005[[#This Row],[z-pos]]^2)-6378</f>
        <v>548.04080100505416</v>
      </c>
      <c r="O308">
        <f>SQRT(ssa_urop_maneuver_10005[[#This Row],[x-vel]]^2+ssa_urop_maneuver_10005[[#This Row],[y-vel]]^2+ssa_urop_maneuver_10005[[#This Row],[z-vel]]^2)</f>
        <v>7.5863997724389671</v>
      </c>
    </row>
    <row r="309" spans="1:15" x14ac:dyDescent="0.35">
      <c r="A309">
        <v>10005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SQRT(ssa_urop_maneuver_10005[[#This Row],[x-pos]]^2+ssa_urop_maneuver_10005[[#This Row],[y-pos]]^2+ssa_urop_maneuver_10005[[#This Row],[z-pos]]^2)-6378</f>
        <v>545.45370203612674</v>
      </c>
      <c r="O309">
        <f>SQRT(ssa_urop_maneuver_10005[[#This Row],[x-vel]]^2+ssa_urop_maneuver_10005[[#This Row],[y-vel]]^2+ssa_urop_maneuver_10005[[#This Row],[z-vel]]^2)</f>
        <v>7.5853045505375576</v>
      </c>
    </row>
    <row r="310" spans="1:15" x14ac:dyDescent="0.35">
      <c r="A310">
        <v>10005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SQRT(ssa_urop_maneuver_10005[[#This Row],[x-pos]]^2+ssa_urop_maneuver_10005[[#This Row],[y-pos]]^2+ssa_urop_maneuver_10005[[#This Row],[z-pos]]^2)-6378</f>
        <v>542.46389143212673</v>
      </c>
      <c r="O310">
        <f>SQRT(ssa_urop_maneuver_10005[[#This Row],[x-vel]]^2+ssa_urop_maneuver_10005[[#This Row],[y-vel]]^2+ssa_urop_maneuver_10005[[#This Row],[z-vel]]^2)</f>
        <v>7.586744671355615</v>
      </c>
    </row>
    <row r="311" spans="1:15" x14ac:dyDescent="0.35">
      <c r="A311">
        <v>10005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SQRT(ssa_urop_maneuver_10005[[#This Row],[x-pos]]^2+ssa_urop_maneuver_10005[[#This Row],[y-pos]]^2+ssa_urop_maneuver_10005[[#This Row],[z-pos]]^2)-6378</f>
        <v>540.91890958986551</v>
      </c>
      <c r="O311">
        <f>SQRT(ssa_urop_maneuver_10005[[#This Row],[x-vel]]^2+ssa_urop_maneuver_10005[[#This Row],[y-vel]]^2+ssa_urop_maneuver_10005[[#This Row],[z-vel]]^2)</f>
        <v>7.5914715079787891</v>
      </c>
    </row>
    <row r="312" spans="1:15" x14ac:dyDescent="0.35">
      <c r="A312">
        <v>10005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SQRT(ssa_urop_maneuver_10005[[#This Row],[x-pos]]^2+ssa_urop_maneuver_10005[[#This Row],[y-pos]]^2+ssa_urop_maneuver_10005[[#This Row],[z-pos]]^2)-6378</f>
        <v>540.48849355450966</v>
      </c>
      <c r="O312">
        <f>SQRT(ssa_urop_maneuver_10005[[#This Row],[x-vel]]^2+ssa_urop_maneuver_10005[[#This Row],[y-vel]]^2+ssa_urop_maneuver_10005[[#This Row],[z-vel]]^2)</f>
        <v>7.5953351464894387</v>
      </c>
    </row>
    <row r="313" spans="1:15" x14ac:dyDescent="0.35">
      <c r="A313">
        <v>10005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SQRT(ssa_urop_maneuver_10005[[#This Row],[x-pos]]^2+ssa_urop_maneuver_10005[[#This Row],[y-pos]]^2+ssa_urop_maneuver_10005[[#This Row],[z-pos]]^2)-6378</f>
        <v>540.23638939947887</v>
      </c>
      <c r="O313">
        <f>SQRT(ssa_urop_maneuver_10005[[#This Row],[x-vel]]^2+ssa_urop_maneuver_10005[[#This Row],[y-vel]]^2+ssa_urop_maneuver_10005[[#This Row],[z-vel]]^2)</f>
        <v>7.5942545841811802</v>
      </c>
    </row>
    <row r="314" spans="1:15" x14ac:dyDescent="0.35">
      <c r="A314">
        <v>10005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SQRT(ssa_urop_maneuver_10005[[#This Row],[x-pos]]^2+ssa_urop_maneuver_10005[[#This Row],[y-pos]]^2+ssa_urop_maneuver_10005[[#This Row],[z-pos]]^2)-6378</f>
        <v>540.70397067352678</v>
      </c>
      <c r="O314">
        <f>SQRT(ssa_urop_maneuver_10005[[#This Row],[x-vel]]^2+ssa_urop_maneuver_10005[[#This Row],[y-vel]]^2+ssa_urop_maneuver_10005[[#This Row],[z-vel]]^2)</f>
        <v>7.5896776843551814</v>
      </c>
    </row>
    <row r="315" spans="1:15" x14ac:dyDescent="0.35">
      <c r="A315">
        <v>10005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SQRT(ssa_urop_maneuver_10005[[#This Row],[x-pos]]^2+ssa_urop_maneuver_10005[[#This Row],[y-pos]]^2+ssa_urop_maneuver_10005[[#This Row],[z-pos]]^2)-6378</f>
        <v>543.02992502586221</v>
      </c>
      <c r="O315">
        <f>SQRT(ssa_urop_maneuver_10005[[#This Row],[x-vel]]^2+ssa_urop_maneuver_10005[[#This Row],[y-vel]]^2+ssa_urop_maneuver_10005[[#This Row],[z-vel]]^2)</f>
        <v>7.5864889736475609</v>
      </c>
    </row>
    <row r="316" spans="1:15" x14ac:dyDescent="0.35">
      <c r="A316">
        <v>10005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SQRT(ssa_urop_maneuver_10005[[#This Row],[x-pos]]^2+ssa_urop_maneuver_10005[[#This Row],[y-pos]]^2+ssa_urop_maneuver_10005[[#This Row],[z-pos]]^2)-6378</f>
        <v>546.45049383685091</v>
      </c>
      <c r="O316">
        <f>SQRT(ssa_urop_maneuver_10005[[#This Row],[x-vel]]^2+ssa_urop_maneuver_10005[[#This Row],[y-vel]]^2+ssa_urop_maneuver_10005[[#This Row],[z-vel]]^2)</f>
        <v>7.5864583790034992</v>
      </c>
    </row>
    <row r="317" spans="1:15" x14ac:dyDescent="0.35">
      <c r="A317">
        <v>10005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SQRT(ssa_urop_maneuver_10005[[#This Row],[x-pos]]^2+ssa_urop_maneuver_10005[[#This Row],[y-pos]]^2+ssa_urop_maneuver_10005[[#This Row],[z-pos]]^2)-6378</f>
        <v>548.32056372136503</v>
      </c>
      <c r="O317">
        <f>SQRT(ssa_urop_maneuver_10005[[#This Row],[x-vel]]^2+ssa_urop_maneuver_10005[[#This Row],[y-vel]]^2+ssa_urop_maneuver_10005[[#This Row],[z-vel]]^2)</f>
        <v>7.5868693844176924</v>
      </c>
    </row>
    <row r="318" spans="1:15" x14ac:dyDescent="0.35">
      <c r="A318">
        <v>10005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SQRT(ssa_urop_maneuver_10005[[#This Row],[x-pos]]^2+ssa_urop_maneuver_10005[[#This Row],[y-pos]]^2+ssa_urop_maneuver_10005[[#This Row],[z-pos]]^2)-6378</f>
        <v>547.06434317694493</v>
      </c>
      <c r="O318">
        <f>SQRT(ssa_urop_maneuver_10005[[#This Row],[x-vel]]^2+ssa_urop_maneuver_10005[[#This Row],[y-vel]]^2+ssa_urop_maneuver_10005[[#This Row],[z-vel]]^2)</f>
        <v>7.5858127130807507</v>
      </c>
    </row>
    <row r="319" spans="1:15" x14ac:dyDescent="0.35">
      <c r="A319">
        <v>10005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SQRT(ssa_urop_maneuver_10005[[#This Row],[x-pos]]^2+ssa_urop_maneuver_10005[[#This Row],[y-pos]]^2+ssa_urop_maneuver_10005[[#This Row],[z-pos]]^2)-6378</f>
        <v>544.00465176244143</v>
      </c>
      <c r="O319">
        <f>SQRT(ssa_urop_maneuver_10005[[#This Row],[x-vel]]^2+ssa_urop_maneuver_10005[[#This Row],[y-vel]]^2+ssa_urop_maneuver_10005[[#This Row],[z-vel]]^2)</f>
        <v>7.5854406593950108</v>
      </c>
    </row>
    <row r="320" spans="1:15" x14ac:dyDescent="0.35">
      <c r="A320">
        <v>10005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SQRT(ssa_urop_maneuver_10005[[#This Row],[x-pos]]^2+ssa_urop_maneuver_10005[[#This Row],[y-pos]]^2+ssa_urop_maneuver_10005[[#This Row],[z-pos]]^2)-6378</f>
        <v>541.62982193039352</v>
      </c>
      <c r="O320">
        <f>SQRT(ssa_urop_maneuver_10005[[#This Row],[x-vel]]^2+ssa_urop_maneuver_10005[[#This Row],[y-vel]]^2+ssa_urop_maneuver_10005[[#This Row],[z-vel]]^2)</f>
        <v>7.5885805173214731</v>
      </c>
    </row>
    <row r="321" spans="1:15" x14ac:dyDescent="0.35">
      <c r="A321">
        <v>10005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SQRT(ssa_urop_maneuver_10005[[#This Row],[x-pos]]^2+ssa_urop_maneuver_10005[[#This Row],[y-pos]]^2+ssa_urop_maneuver_10005[[#This Row],[z-pos]]^2)-6378</f>
        <v>540.75444663616145</v>
      </c>
      <c r="O321">
        <f>SQRT(ssa_urop_maneuver_10005[[#This Row],[x-vel]]^2+ssa_urop_maneuver_10005[[#This Row],[y-vel]]^2+ssa_urop_maneuver_10005[[#This Row],[z-vel]]^2)</f>
        <v>7.5935832754462345</v>
      </c>
    </row>
    <row r="322" spans="1:15" x14ac:dyDescent="0.35">
      <c r="A322">
        <v>10005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SQRT(ssa_urop_maneuver_10005[[#This Row],[x-pos]]^2+ssa_urop_maneuver_10005[[#This Row],[y-pos]]^2+ssa_urop_maneuver_10005[[#This Row],[z-pos]]^2)-6378</f>
        <v>540.41689783240145</v>
      </c>
      <c r="O322">
        <f>SQRT(ssa_urop_maneuver_10005[[#This Row],[x-vel]]^2+ssa_urop_maneuver_10005[[#This Row],[y-vel]]^2+ssa_urop_maneuver_10005[[#This Row],[z-vel]]^2)</f>
        <v>7.5954531463274781</v>
      </c>
    </row>
    <row r="323" spans="1:15" x14ac:dyDescent="0.35">
      <c r="A323">
        <v>10005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SQRT(ssa_urop_maneuver_10005[[#This Row],[x-pos]]^2+ssa_urop_maneuver_10005[[#This Row],[y-pos]]^2+ssa_urop_maneuver_10005[[#This Row],[z-pos]]^2)-6378</f>
        <v>540.25448854153638</v>
      </c>
      <c r="O323">
        <f>SQRT(ssa_urop_maneuver_10005[[#This Row],[x-vel]]^2+ssa_urop_maneuver_10005[[#This Row],[y-vel]]^2+ssa_urop_maneuver_10005[[#This Row],[z-vel]]^2)</f>
        <v>7.5923234369782309</v>
      </c>
    </row>
    <row r="324" spans="1:15" x14ac:dyDescent="0.35">
      <c r="A324">
        <v>10005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SQRT(ssa_urop_maneuver_10005[[#This Row],[x-pos]]^2+ssa_urop_maneuver_10005[[#This Row],[y-pos]]^2+ssa_urop_maneuver_10005[[#This Row],[z-pos]]^2)-6378</f>
        <v>541.42418687417558</v>
      </c>
      <c r="O324">
        <f>SQRT(ssa_urop_maneuver_10005[[#This Row],[x-vel]]^2+ssa_urop_maneuver_10005[[#This Row],[y-vel]]^2+ssa_urop_maneuver_10005[[#This Row],[z-vel]]^2)</f>
        <v>7.5879089345779223</v>
      </c>
    </row>
    <row r="325" spans="1:15" x14ac:dyDescent="0.35">
      <c r="A325">
        <v>10005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SQRT(ssa_urop_maneuver_10005[[#This Row],[x-pos]]^2+ssa_urop_maneuver_10005[[#This Row],[y-pos]]^2+ssa_urop_maneuver_10005[[#This Row],[z-pos]]^2)-6378</f>
        <v>544.4637977215998</v>
      </c>
      <c r="O325">
        <f>SQRT(ssa_urop_maneuver_10005[[#This Row],[x-vel]]^2+ssa_urop_maneuver_10005[[#This Row],[y-vel]]^2+ssa_urop_maneuver_10005[[#This Row],[z-vel]]^2)</f>
        <v>7.5863106805215299</v>
      </c>
    </row>
    <row r="326" spans="1:15" x14ac:dyDescent="0.35">
      <c r="A326">
        <v>10005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SQRT(ssa_urop_maneuver_10005[[#This Row],[x-pos]]^2+ssa_urop_maneuver_10005[[#This Row],[y-pos]]^2+ssa_urop_maneuver_10005[[#This Row],[z-pos]]^2)-6378</f>
        <v>547.5389871713669</v>
      </c>
      <c r="O326">
        <f>SQRT(ssa_urop_maneuver_10005[[#This Row],[x-vel]]^2+ssa_urop_maneuver_10005[[#This Row],[y-vel]]^2+ssa_urop_maneuver_10005[[#This Row],[z-vel]]^2)</f>
        <v>7.5869361839446672</v>
      </c>
    </row>
    <row r="327" spans="1:15" x14ac:dyDescent="0.35">
      <c r="A327">
        <v>10005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SQRT(ssa_urop_maneuver_10005[[#This Row],[x-pos]]^2+ssa_urop_maneuver_10005[[#This Row],[y-pos]]^2+ssa_urop_maneuver_10005[[#This Row],[z-pos]]^2)-6378</f>
        <v>548.05842814636799</v>
      </c>
      <c r="O327">
        <f>SQRT(ssa_urop_maneuver_10005[[#This Row],[x-vel]]^2+ssa_urop_maneuver_10005[[#This Row],[y-vel]]^2+ssa_urop_maneuver_10005[[#This Row],[z-vel]]^2)</f>
        <v>7.5866386742355827</v>
      </c>
    </row>
    <row r="328" spans="1:15" x14ac:dyDescent="0.35">
      <c r="A328">
        <v>10005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SQRT(ssa_urop_maneuver_10005[[#This Row],[x-pos]]^2+ssa_urop_maneuver_10005[[#This Row],[y-pos]]^2+ssa_urop_maneuver_10005[[#This Row],[z-pos]]^2)-6378</f>
        <v>545.70826805830984</v>
      </c>
      <c r="O328">
        <f>SQRT(ssa_urop_maneuver_10005[[#This Row],[x-vel]]^2+ssa_urop_maneuver_10005[[#This Row],[y-vel]]^2+ssa_urop_maneuver_10005[[#This Row],[z-vel]]^2)</f>
        <v>7.5853370174078538</v>
      </c>
    </row>
    <row r="329" spans="1:15" x14ac:dyDescent="0.35">
      <c r="A329">
        <v>10005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SQRT(ssa_urop_maneuver_10005[[#This Row],[x-pos]]^2+ssa_urop_maneuver_10005[[#This Row],[y-pos]]^2+ssa_urop_maneuver_10005[[#This Row],[z-pos]]^2)-6378</f>
        <v>542.74626414826798</v>
      </c>
      <c r="O329">
        <f>SQRT(ssa_urop_maneuver_10005[[#This Row],[x-vel]]^2+ssa_urop_maneuver_10005[[#This Row],[y-vel]]^2+ssa_urop_maneuver_10005[[#This Row],[z-vel]]^2)</f>
        <v>7.5863702163132816</v>
      </c>
    </row>
    <row r="330" spans="1:15" x14ac:dyDescent="0.35">
      <c r="A330">
        <v>10005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SQRT(ssa_urop_maneuver_10005[[#This Row],[x-pos]]^2+ssa_urop_maneuver_10005[[#This Row],[y-pos]]^2+ssa_urop_maneuver_10005[[#This Row],[z-pos]]^2)-6378</f>
        <v>541.13354024073942</v>
      </c>
      <c r="O330">
        <f>SQRT(ssa_urop_maneuver_10005[[#This Row],[x-vel]]^2+ssa_urop_maneuver_10005[[#This Row],[y-vel]]^2+ssa_urop_maneuver_10005[[#This Row],[z-vel]]^2)</f>
        <v>7.5908526690591689</v>
      </c>
    </row>
    <row r="331" spans="1:15" x14ac:dyDescent="0.35">
      <c r="A331">
        <v>10005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SQRT(ssa_urop_maneuver_10005[[#This Row],[x-pos]]^2+ssa_urop_maneuver_10005[[#This Row],[y-pos]]^2+ssa_urop_maneuver_10005[[#This Row],[z-pos]]^2)-6378</f>
        <v>540.65713591340864</v>
      </c>
      <c r="O331">
        <f>SQRT(ssa_urop_maneuver_10005[[#This Row],[x-vel]]^2+ssa_urop_maneuver_10005[[#This Row],[y-vel]]^2+ssa_urop_maneuver_10005[[#This Row],[z-vel]]^2)</f>
        <v>7.5950283646086012</v>
      </c>
    </row>
    <row r="332" spans="1:15" x14ac:dyDescent="0.35">
      <c r="A332">
        <v>10005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SQRT(ssa_urop_maneuver_10005[[#This Row],[x-pos]]^2+ssa_urop_maneuver_10005[[#This Row],[y-pos]]^2+ssa_urop_maneuver_10005[[#This Row],[z-pos]]^2)-6378</f>
        <v>540.30217916692436</v>
      </c>
      <c r="O332">
        <f>SQRT(ssa_urop_maneuver_10005[[#This Row],[x-vel]]^2+ssa_urop_maneuver_10005[[#This Row],[y-vel]]^2+ssa_urop_maneuver_10005[[#This Row],[z-vel]]^2)</f>
        <v>7.5944901871752819</v>
      </c>
    </row>
    <row r="333" spans="1:15" x14ac:dyDescent="0.35">
      <c r="A333">
        <v>10005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SQRT(ssa_urop_maneuver_10005[[#This Row],[x-pos]]^2+ssa_urop_maneuver_10005[[#This Row],[y-pos]]^2+ssa_urop_maneuver_10005[[#This Row],[z-pos]]^2)-6378</f>
        <v>540.52602664961341</v>
      </c>
      <c r="O333">
        <f>SQRT(ssa_urop_maneuver_10005[[#This Row],[x-vel]]^2+ssa_urop_maneuver_10005[[#This Row],[y-vel]]^2+ssa_urop_maneuver_10005[[#This Row],[z-vel]]^2)</f>
        <v>7.5901524917820193</v>
      </c>
    </row>
    <row r="334" spans="1:15" x14ac:dyDescent="0.35">
      <c r="A334">
        <v>10005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SQRT(ssa_urop_maneuver_10005[[#This Row],[x-pos]]^2+ssa_urop_maneuver_10005[[#This Row],[y-pos]]^2+ssa_urop_maneuver_10005[[#This Row],[z-pos]]^2)-6378</f>
        <v>542.57684824009175</v>
      </c>
      <c r="O334">
        <f>SQRT(ssa_urop_maneuver_10005[[#This Row],[x-vel]]^2+ssa_urop_maneuver_10005[[#This Row],[y-vel]]^2+ssa_urop_maneuver_10005[[#This Row],[z-vel]]^2)</f>
        <v>7.5867856775719407</v>
      </c>
    </row>
    <row r="335" spans="1:15" x14ac:dyDescent="0.35">
      <c r="A335">
        <v>10005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SQRT(ssa_urop_maneuver_10005[[#This Row],[x-pos]]^2+ssa_urop_maneuver_10005[[#This Row],[y-pos]]^2+ssa_urop_maneuver_10005[[#This Row],[z-pos]]^2)-6378</f>
        <v>545.9670150894126</v>
      </c>
      <c r="O335">
        <f>SQRT(ssa_urop_maneuver_10005[[#This Row],[x-vel]]^2+ssa_urop_maneuver_10005[[#This Row],[y-vel]]^2+ssa_urop_maneuver_10005[[#This Row],[z-vel]]^2)</f>
        <v>7.5865801372346704</v>
      </c>
    </row>
    <row r="336" spans="1:15" x14ac:dyDescent="0.35">
      <c r="A336">
        <v>10005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SQRT(ssa_urop_maneuver_10005[[#This Row],[x-pos]]^2+ssa_urop_maneuver_10005[[#This Row],[y-pos]]^2+ssa_urop_maneuver_10005[[#This Row],[z-pos]]^2)-6378</f>
        <v>548.13347043915837</v>
      </c>
      <c r="O336">
        <f>SQRT(ssa_urop_maneuver_10005[[#This Row],[x-vel]]^2+ssa_urop_maneuver_10005[[#This Row],[y-vel]]^2+ssa_urop_maneuver_10005[[#This Row],[z-vel]]^2)</f>
        <v>7.5871071304291489</v>
      </c>
    </row>
    <row r="337" spans="1:15" x14ac:dyDescent="0.35">
      <c r="A337">
        <v>10005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SQRT(ssa_urop_maneuver_10005[[#This Row],[x-pos]]^2+ssa_urop_maneuver_10005[[#This Row],[y-pos]]^2+ssa_urop_maneuver_10005[[#This Row],[z-pos]]^2)-6378</f>
        <v>547.22559913147416</v>
      </c>
      <c r="O337">
        <f>SQRT(ssa_urop_maneuver_10005[[#This Row],[x-vel]]^2+ssa_urop_maneuver_10005[[#This Row],[y-vel]]^2+ssa_urop_maneuver_10005[[#This Row],[z-vel]]^2)</f>
        <v>7.5860641212070874</v>
      </c>
    </row>
    <row r="338" spans="1:15" x14ac:dyDescent="0.35">
      <c r="A338">
        <v>10005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SQRT(ssa_urop_maneuver_10005[[#This Row],[x-pos]]^2+ssa_urop_maneuver_10005[[#This Row],[y-pos]]^2+ssa_urop_maneuver_10005[[#This Row],[z-pos]]^2)-6378</f>
        <v>544.27521922188043</v>
      </c>
      <c r="O338">
        <f>SQRT(ssa_urop_maneuver_10005[[#This Row],[x-vel]]^2+ssa_urop_maneuver_10005[[#This Row],[y-vel]]^2+ssa_urop_maneuver_10005[[#This Row],[z-vel]]^2)</f>
        <v>7.5853196203213011</v>
      </c>
    </row>
    <row r="339" spans="1:15" x14ac:dyDescent="0.35">
      <c r="A339">
        <v>10005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SQRT(ssa_urop_maneuver_10005[[#This Row],[x-pos]]^2+ssa_urop_maneuver_10005[[#This Row],[y-pos]]^2+ssa_urop_maneuver_10005[[#This Row],[z-pos]]^2)-6378</f>
        <v>541.82735639414386</v>
      </c>
      <c r="O339">
        <f>SQRT(ssa_urop_maneuver_10005[[#This Row],[x-vel]]^2+ssa_urop_maneuver_10005[[#This Row],[y-vel]]^2+ssa_urop_maneuver_10005[[#This Row],[z-vel]]^2)</f>
        <v>7.5880868148559673</v>
      </c>
    </row>
    <row r="340" spans="1:15" x14ac:dyDescent="0.35">
      <c r="A340">
        <v>10005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SQRT(ssa_urop_maneuver_10005[[#This Row],[x-pos]]^2+ssa_urop_maneuver_10005[[#This Row],[y-pos]]^2+ssa_urop_maneuver_10005[[#This Row],[z-pos]]^2)-6378</f>
        <v>540.87095281904294</v>
      </c>
      <c r="O340">
        <f>SQRT(ssa_urop_maneuver_10005[[#This Row],[x-vel]]^2+ssa_urop_maneuver_10005[[#This Row],[y-vel]]^2+ssa_urop_maneuver_10005[[#This Row],[z-vel]]^2)</f>
        <v>7.5931067810018034</v>
      </c>
    </row>
    <row r="341" spans="1:15" x14ac:dyDescent="0.35">
      <c r="A341">
        <v>10005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SQRT(ssa_urop_maneuver_10005[[#This Row],[x-pos]]^2+ssa_urop_maneuver_10005[[#This Row],[y-pos]]^2+ssa_urop_maneuver_10005[[#This Row],[z-pos]]^2)-6378</f>
        <v>540.51060906666589</v>
      </c>
      <c r="O341">
        <f>SQRT(ssa_urop_maneuver_10005[[#This Row],[x-vel]]^2+ssa_urop_maneuver_10005[[#This Row],[y-vel]]^2+ssa_urop_maneuver_10005[[#This Row],[z-vel]]^2)</f>
        <v>7.5954632319198794</v>
      </c>
    </row>
    <row r="342" spans="1:15" x14ac:dyDescent="0.35">
      <c r="A342">
        <v>10005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SQRT(ssa_urop_maneuver_10005[[#This Row],[x-pos]]^2+ssa_urop_maneuver_10005[[#This Row],[y-pos]]^2+ssa_urop_maneuver_10005[[#This Row],[z-pos]]^2)-6378</f>
        <v>540.2492860227685</v>
      </c>
      <c r="O342">
        <f>SQRT(ssa_urop_maneuver_10005[[#This Row],[x-vel]]^2+ssa_urop_maneuver_10005[[#This Row],[y-vel]]^2+ssa_urop_maneuver_10005[[#This Row],[z-vel]]^2)</f>
        <v>7.5927194405381817</v>
      </c>
    </row>
    <row r="343" spans="1:15" x14ac:dyDescent="0.35">
      <c r="A343">
        <v>10005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SQRT(ssa_urop_maneuver_10005[[#This Row],[x-pos]]^2+ssa_urop_maneuver_10005[[#This Row],[y-pos]]^2+ssa_urop_maneuver_10005[[#This Row],[z-pos]]^2)-6378</f>
        <v>541.18055034591089</v>
      </c>
      <c r="O343">
        <f>SQRT(ssa_urop_maneuver_10005[[#This Row],[x-vel]]^2+ssa_urop_maneuver_10005[[#This Row],[y-vel]]^2+ssa_urop_maneuver_10005[[#This Row],[z-vel]]^2)</f>
        <v>7.5882452083619993</v>
      </c>
    </row>
    <row r="344" spans="1:15" x14ac:dyDescent="0.35">
      <c r="A344">
        <v>10005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SQRT(ssa_urop_maneuver_10005[[#This Row],[x-pos]]^2+ssa_urop_maneuver_10005[[#This Row],[y-pos]]^2+ssa_urop_maneuver_10005[[#This Row],[z-pos]]^2)-6378</f>
        <v>544.04000854035621</v>
      </c>
      <c r="O344">
        <f>SQRT(ssa_urop_maneuver_10005[[#This Row],[x-vel]]^2+ssa_urop_maneuver_10005[[#This Row],[y-vel]]^2+ssa_urop_maneuver_10005[[#This Row],[z-vel]]^2)</f>
        <v>7.5863923254737218</v>
      </c>
    </row>
    <row r="345" spans="1:15" x14ac:dyDescent="0.35">
      <c r="A345">
        <v>10005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SQRT(ssa_urop_maneuver_10005[[#This Row],[x-pos]]^2+ssa_urop_maneuver_10005[[#This Row],[y-pos]]^2+ssa_urop_maneuver_10005[[#This Row],[z-pos]]^2)-6378</f>
        <v>547.22569843851215</v>
      </c>
      <c r="O345">
        <f>SQRT(ssa_urop_maneuver_10005[[#This Row],[x-vel]]^2+ssa_urop_maneuver_10005[[#This Row],[y-vel]]^2+ssa_urop_maneuver_10005[[#This Row],[z-vel]]^2)</f>
        <v>7.5869670750395342</v>
      </c>
    </row>
    <row r="346" spans="1:15" x14ac:dyDescent="0.35">
      <c r="A346">
        <v>10005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SQRT(ssa_urop_maneuver_10005[[#This Row],[x-pos]]^2+ssa_urop_maneuver_10005[[#This Row],[y-pos]]^2+ssa_urop_maneuver_10005[[#This Row],[z-pos]]^2)-6378</f>
        <v>548.07799198603334</v>
      </c>
      <c r="O346">
        <f>SQRT(ssa_urop_maneuver_10005[[#This Row],[x-vel]]^2+ssa_urop_maneuver_10005[[#This Row],[y-vel]]^2+ssa_urop_maneuver_10005[[#This Row],[z-vel]]^2)</f>
        <v>7.5868550982538823</v>
      </c>
    </row>
    <row r="347" spans="1:15" x14ac:dyDescent="0.35">
      <c r="A347">
        <v>10005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SQRT(ssa_urop_maneuver_10005[[#This Row],[x-pos]]^2+ssa_urop_maneuver_10005[[#This Row],[y-pos]]^2+ssa_urop_maneuver_10005[[#This Row],[z-pos]]^2)-6378</f>
        <v>545.96312177660002</v>
      </c>
      <c r="O347">
        <f>SQRT(ssa_urop_maneuver_10005[[#This Row],[x-vel]]^2+ssa_urop_maneuver_10005[[#This Row],[y-vel]]^2+ssa_urop_maneuver_10005[[#This Row],[z-vel]]^2)</f>
        <v>7.585504423061681</v>
      </c>
    </row>
    <row r="348" spans="1:15" x14ac:dyDescent="0.35">
      <c r="A348">
        <v>10005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SQRT(ssa_urop_maneuver_10005[[#This Row],[x-pos]]^2+ssa_urop_maneuver_10005[[#This Row],[y-pos]]^2+ssa_urop_maneuver_10005[[#This Row],[z-pos]]^2)-6378</f>
        <v>542.96362165670598</v>
      </c>
      <c r="O348">
        <f>SQRT(ssa_urop_maneuver_10005[[#This Row],[x-vel]]^2+ssa_urop_maneuver_10005[[#This Row],[y-vel]]^2+ssa_urop_maneuver_10005[[#This Row],[z-vel]]^2)</f>
        <v>7.5860836098534206</v>
      </c>
    </row>
    <row r="349" spans="1:15" x14ac:dyDescent="0.35">
      <c r="A349">
        <v>10005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SQRT(ssa_urop_maneuver_10005[[#This Row],[x-pos]]^2+ssa_urop_maneuver_10005[[#This Row],[y-pos]]^2+ssa_urop_maneuver_10005[[#This Row],[z-pos]]^2)-6378</f>
        <v>541.22618288964804</v>
      </c>
      <c r="O349">
        <f>SQRT(ssa_urop_maneuver_10005[[#This Row],[x-vel]]^2+ssa_urop_maneuver_10005[[#This Row],[y-vel]]^2+ssa_urop_maneuver_10005[[#This Row],[z-vel]]^2)</f>
        <v>7.5903551941517655</v>
      </c>
    </row>
    <row r="350" spans="1:15" x14ac:dyDescent="0.35">
      <c r="A350">
        <v>10005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SQRT(ssa_urop_maneuver_10005[[#This Row],[x-pos]]^2+ssa_urop_maneuver_10005[[#This Row],[y-pos]]^2+ssa_urop_maneuver_10005[[#This Row],[z-pos]]^2)-6378</f>
        <v>540.69214137422387</v>
      </c>
      <c r="O350">
        <f>SQRT(ssa_urop_maneuver_10005[[#This Row],[x-vel]]^2+ssa_urop_maneuver_10005[[#This Row],[y-vel]]^2+ssa_urop_maneuver_10005[[#This Row],[z-vel]]^2)</f>
        <v>7.5948233180393574</v>
      </c>
    </row>
    <row r="351" spans="1:15" x14ac:dyDescent="0.35">
      <c r="A351">
        <v>10005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SQRT(ssa_urop_maneuver_10005[[#This Row],[x-pos]]^2+ssa_urop_maneuver_10005[[#This Row],[y-pos]]^2+ssa_urop_maneuver_10005[[#This Row],[z-pos]]^2)-6378</f>
        <v>540.30391698841231</v>
      </c>
      <c r="O351">
        <f>SQRT(ssa_urop_maneuver_10005[[#This Row],[x-vel]]^2+ssa_urop_maneuver_10005[[#This Row],[y-vel]]^2+ssa_urop_maneuver_10005[[#This Row],[z-vel]]^2)</f>
        <v>7.5948355440457886</v>
      </c>
    </row>
    <row r="352" spans="1:15" x14ac:dyDescent="0.35">
      <c r="A352">
        <v>10005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SQRT(ssa_urop_maneuver_10005[[#This Row],[x-pos]]^2+ssa_urop_maneuver_10005[[#This Row],[y-pos]]^2+ssa_urop_maneuver_10005[[#This Row],[z-pos]]^2)-6378</f>
        <v>540.34939460388614</v>
      </c>
      <c r="O352">
        <f>SQRT(ssa_urop_maneuver_10005[[#This Row],[x-vel]]^2+ssa_urop_maneuver_10005[[#This Row],[y-vel]]^2+ssa_urop_maneuver_10005[[#This Row],[z-vel]]^2)</f>
        <v>7.5906756817598691</v>
      </c>
    </row>
    <row r="353" spans="1:15" x14ac:dyDescent="0.35">
      <c r="A353">
        <v>10005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SQRT(ssa_urop_maneuver_10005[[#This Row],[x-pos]]^2+ssa_urop_maneuver_10005[[#This Row],[y-pos]]^2+ssa_urop_maneuver_10005[[#This Row],[z-pos]]^2)-6378</f>
        <v>542.16452579254747</v>
      </c>
      <c r="O353">
        <f>SQRT(ssa_urop_maneuver_10005[[#This Row],[x-vel]]^2+ssa_urop_maneuver_10005[[#This Row],[y-vel]]^2+ssa_urop_maneuver_10005[[#This Row],[z-vel]]^2)</f>
        <v>7.5870764524058876</v>
      </c>
    </row>
    <row r="354" spans="1:15" x14ac:dyDescent="0.35">
      <c r="A354">
        <v>10005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SQRT(ssa_urop_maneuver_10005[[#This Row],[x-pos]]^2+ssa_urop_maneuver_10005[[#This Row],[y-pos]]^2+ssa_urop_maneuver_10005[[#This Row],[z-pos]]^2)-6378</f>
        <v>545.52041058925079</v>
      </c>
      <c r="O354">
        <f>SQRT(ssa_urop_maneuver_10005[[#This Row],[x-vel]]^2+ssa_urop_maneuver_10005[[#This Row],[y-vel]]^2+ssa_urop_maneuver_10005[[#This Row],[z-vel]]^2)</f>
        <v>7.586652007747877</v>
      </c>
    </row>
    <row r="355" spans="1:15" x14ac:dyDescent="0.35">
      <c r="A355">
        <v>10005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SQRT(ssa_urop_maneuver_10005[[#This Row],[x-pos]]^2+ssa_urop_maneuver_10005[[#This Row],[y-pos]]^2+ssa_urop_maneuver_10005[[#This Row],[z-pos]]^2)-6378</f>
        <v>547.95134740504454</v>
      </c>
      <c r="O355">
        <f>SQRT(ssa_urop_maneuver_10005[[#This Row],[x-vel]]^2+ssa_urop_maneuver_10005[[#This Row],[y-vel]]^2+ssa_urop_maneuver_10005[[#This Row],[z-vel]]^2)</f>
        <v>7.5871917259909747</v>
      </c>
    </row>
    <row r="356" spans="1:15" x14ac:dyDescent="0.35">
      <c r="A356">
        <v>10005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SQRT(ssa_urop_maneuver_10005[[#This Row],[x-pos]]^2+ssa_urop_maneuver_10005[[#This Row],[y-pos]]^2+ssa_urop_maneuver_10005[[#This Row],[z-pos]]^2)-6378</f>
        <v>547.40053549348613</v>
      </c>
      <c r="O356">
        <f>SQRT(ssa_urop_maneuver_10005[[#This Row],[x-vel]]^2+ssa_urop_maneuver_10005[[#This Row],[y-vel]]^2+ssa_urop_maneuver_10005[[#This Row],[z-vel]]^2)</f>
        <v>7.5862449029450802</v>
      </c>
    </row>
    <row r="357" spans="1:15" x14ac:dyDescent="0.35">
      <c r="A357">
        <v>10005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SQRT(ssa_urop_maneuver_10005[[#This Row],[x-pos]]^2+ssa_urop_maneuver_10005[[#This Row],[y-pos]]^2+ssa_urop_maneuver_10005[[#This Row],[z-pos]]^2)-6378</f>
        <v>544.60272711834386</v>
      </c>
      <c r="O357">
        <f>SQRT(ssa_urop_maneuver_10005[[#This Row],[x-vel]]^2+ssa_urop_maneuver_10005[[#This Row],[y-vel]]^2+ssa_urop_maneuver_10005[[#This Row],[z-vel]]^2)</f>
        <v>7.5852854776785446</v>
      </c>
    </row>
    <row r="358" spans="1:15" x14ac:dyDescent="0.35">
      <c r="A358">
        <v>10005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SQRT(ssa_urop_maneuver_10005[[#This Row],[x-pos]]^2+ssa_urop_maneuver_10005[[#This Row],[y-pos]]^2+ssa_urop_maneuver_10005[[#This Row],[z-pos]]^2)-6378</f>
        <v>542.04245171099319</v>
      </c>
      <c r="O358">
        <f>SQRT(ssa_urop_maneuver_10005[[#This Row],[x-vel]]^2+ssa_urop_maneuver_10005[[#This Row],[y-vel]]^2+ssa_urop_maneuver_10005[[#This Row],[z-vel]]^2)</f>
        <v>7.5875714556846612</v>
      </c>
    </row>
    <row r="359" spans="1:15" x14ac:dyDescent="0.35">
      <c r="A359">
        <v>10005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SQRT(ssa_urop_maneuver_10005[[#This Row],[x-pos]]^2+ssa_urop_maneuver_10005[[#This Row],[y-pos]]^2+ssa_urop_maneuver_10005[[#This Row],[z-pos]]^2)-6378</f>
        <v>540.97648323701651</v>
      </c>
      <c r="O359">
        <f>SQRT(ssa_urop_maneuver_10005[[#This Row],[x-vel]]^2+ssa_urop_maneuver_10005[[#This Row],[y-vel]]^2+ssa_urop_maneuver_10005[[#This Row],[z-vel]]^2)</f>
        <v>7.5925770538707811</v>
      </c>
    </row>
    <row r="360" spans="1:15" x14ac:dyDescent="0.35">
      <c r="A360">
        <v>10005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SQRT(ssa_urop_maneuver_10005[[#This Row],[x-pos]]^2+ssa_urop_maneuver_10005[[#This Row],[y-pos]]^2+ssa_urop_maneuver_10005[[#This Row],[z-pos]]^2)-6378</f>
        <v>540.58500399510012</v>
      </c>
      <c r="O360">
        <f>SQRT(ssa_urop_maneuver_10005[[#This Row],[x-vel]]^2+ssa_urop_maneuver_10005[[#This Row],[y-vel]]^2+ssa_urop_maneuver_10005[[#This Row],[z-vel]]^2)</f>
        <v>7.5954618767857829</v>
      </c>
    </row>
    <row r="361" spans="1:15" x14ac:dyDescent="0.35">
      <c r="A361">
        <v>10005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SQRT(ssa_urop_maneuver_10005[[#This Row],[x-pos]]^2+ssa_urop_maneuver_10005[[#This Row],[y-pos]]^2+ssa_urop_maneuver_10005[[#This Row],[z-pos]]^2)-6378</f>
        <v>540.19711149571413</v>
      </c>
      <c r="O361">
        <f>SQRT(ssa_urop_maneuver_10005[[#This Row],[x-vel]]^2+ssa_urop_maneuver_10005[[#This Row],[y-vel]]^2+ssa_urop_maneuver_10005[[#This Row],[z-vel]]^2)</f>
        <v>7.5932126721881454</v>
      </c>
    </row>
    <row r="362" spans="1:15" x14ac:dyDescent="0.35">
      <c r="A362">
        <v>10005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SQRT(ssa_urop_maneuver_10005[[#This Row],[x-pos]]^2+ssa_urop_maneuver_10005[[#This Row],[y-pos]]^2+ssa_urop_maneuver_10005[[#This Row],[z-pos]]^2)-6378</f>
        <v>540.87302301952423</v>
      </c>
      <c r="O362">
        <f>SQRT(ssa_urop_maneuver_10005[[#This Row],[x-vel]]^2+ssa_urop_maneuver_10005[[#This Row],[y-vel]]^2+ssa_urop_maneuver_10005[[#This Row],[z-vel]]^2)</f>
        <v>7.5887388716555764</v>
      </c>
    </row>
    <row r="363" spans="1:15" x14ac:dyDescent="0.35">
      <c r="A363">
        <v>10005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SQRT(ssa_urop_maneuver_10005[[#This Row],[x-pos]]^2+ssa_urop_maneuver_10005[[#This Row],[y-pos]]^2+ssa_urop_maneuver_10005[[#This Row],[z-pos]]^2)-6378</f>
        <v>543.56247652642742</v>
      </c>
      <c r="O363">
        <f>SQRT(ssa_urop_maneuver_10005[[#This Row],[x-vel]]^2+ssa_urop_maneuver_10005[[#This Row],[y-vel]]^2+ssa_urop_maneuver_10005[[#This Row],[z-vel]]^2)</f>
        <v>7.5865869393155334</v>
      </c>
    </row>
    <row r="364" spans="1:15" x14ac:dyDescent="0.35">
      <c r="A364">
        <v>10005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SQRT(ssa_urop_maneuver_10005[[#This Row],[x-pos]]^2+ssa_urop_maneuver_10005[[#This Row],[y-pos]]^2+ssa_urop_maneuver_10005[[#This Row],[z-pos]]^2)-6378</f>
        <v>546.87987296910887</v>
      </c>
      <c r="O364">
        <f>SQRT(ssa_urop_maneuver_10005[[#This Row],[x-vel]]^2+ssa_urop_maneuver_10005[[#This Row],[y-vel]]^2+ssa_urop_maneuver_10005[[#This Row],[z-vel]]^2)</f>
        <v>7.587049436166323</v>
      </c>
    </row>
    <row r="365" spans="1:15" x14ac:dyDescent="0.35">
      <c r="A365">
        <v>10005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SQRT(ssa_urop_maneuver_10005[[#This Row],[x-pos]]^2+ssa_urop_maneuver_10005[[#This Row],[y-pos]]^2+ssa_urop_maneuver_10005[[#This Row],[z-pos]]^2)-6378</f>
        <v>548.08992791588662</v>
      </c>
      <c r="O365">
        <f>SQRT(ssa_urop_maneuver_10005[[#This Row],[x-vel]]^2+ssa_urop_maneuver_10005[[#This Row],[y-vel]]^2+ssa_urop_maneuver_10005[[#This Row],[z-vel]]^2)</f>
        <v>7.586944670232584</v>
      </c>
    </row>
    <row r="366" spans="1:15" x14ac:dyDescent="0.35">
      <c r="A366">
        <v>10005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SQRT(ssa_urop_maneuver_10005[[#This Row],[x-pos]]^2+ssa_urop_maneuver_10005[[#This Row],[y-pos]]^2+ssa_urop_maneuver_10005[[#This Row],[z-pos]]^2)-6378</f>
        <v>546.30394784778127</v>
      </c>
      <c r="O366">
        <f>SQRT(ssa_urop_maneuver_10005[[#This Row],[x-vel]]^2+ssa_urop_maneuver_10005[[#This Row],[y-vel]]^2+ssa_urop_maneuver_10005[[#This Row],[z-vel]]^2)</f>
        <v>7.5855459341408169</v>
      </c>
    </row>
    <row r="367" spans="1:15" x14ac:dyDescent="0.35">
      <c r="A367">
        <v>10005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SQRT(ssa_urop_maneuver_10005[[#This Row],[x-pos]]^2+ssa_urop_maneuver_10005[[#This Row],[y-pos]]^2+ssa_urop_maneuver_10005[[#This Row],[z-pos]]^2)-6378</f>
        <v>543.35808638229628</v>
      </c>
      <c r="O367">
        <f>SQRT(ssa_urop_maneuver_10005[[#This Row],[x-vel]]^2+ssa_urop_maneuver_10005[[#This Row],[y-vel]]^2+ssa_urop_maneuver_10005[[#This Row],[z-vel]]^2)</f>
        <v>7.5857701368146948</v>
      </c>
    </row>
    <row r="368" spans="1:15" x14ac:dyDescent="0.35">
      <c r="A368">
        <v>10005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SQRT(ssa_urop_maneuver_10005[[#This Row],[x-pos]]^2+ssa_urop_maneuver_10005[[#This Row],[y-pos]]^2+ssa_urop_maneuver_10005[[#This Row],[z-pos]]^2)-6378</f>
        <v>541.47239950283347</v>
      </c>
      <c r="O368">
        <f>SQRT(ssa_urop_maneuver_10005[[#This Row],[x-vel]]^2+ssa_urop_maneuver_10005[[#This Row],[y-vel]]^2+ssa_urop_maneuver_10005[[#This Row],[z-vel]]^2)</f>
        <v>7.5896756315509908</v>
      </c>
    </row>
    <row r="369" spans="1:15" x14ac:dyDescent="0.35">
      <c r="A369">
        <v>10005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SQRT(ssa_urop_maneuver_10005[[#This Row],[x-pos]]^2+ssa_urop_maneuver_10005[[#This Row],[y-pos]]^2+ssa_urop_maneuver_10005[[#This Row],[z-pos]]^2)-6378</f>
        <v>540.82813036091648</v>
      </c>
      <c r="O369">
        <f>SQRT(ssa_urop_maneuver_10005[[#This Row],[x-vel]]^2+ssa_urop_maneuver_10005[[#This Row],[y-vel]]^2+ssa_urop_maneuver_10005[[#This Row],[z-vel]]^2)</f>
        <v>7.5943598227101115</v>
      </c>
    </row>
    <row r="370" spans="1:15" x14ac:dyDescent="0.35">
      <c r="A370">
        <v>10005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SQRT(ssa_urop_maneuver_10005[[#This Row],[x-pos]]^2+ssa_urop_maneuver_10005[[#This Row],[y-pos]]^2+ssa_urop_maneuver_10005[[#This Row],[z-pos]]^2)-6378</f>
        <v>540.37604462065065</v>
      </c>
      <c r="O370">
        <f>SQRT(ssa_urop_maneuver_10005[[#This Row],[x-vel]]^2+ssa_urop_maneuver_10005[[#This Row],[y-vel]]^2+ssa_urop_maneuver_10005[[#This Row],[z-vel]]^2)</f>
        <v>7.5949911551517939</v>
      </c>
    </row>
    <row r="371" spans="1:15" x14ac:dyDescent="0.35">
      <c r="A371">
        <v>10005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SQRT(ssa_urop_maneuver_10005[[#This Row],[x-pos]]^2+ssa_urop_maneuver_10005[[#This Row],[y-pos]]^2+ssa_urop_maneuver_10005[[#This Row],[z-pos]]^2)-6378</f>
        <v>540.27763866149326</v>
      </c>
      <c r="O371">
        <f>SQRT(ssa_urop_maneuver_10005[[#This Row],[x-vel]]^2+ssa_urop_maneuver_10005[[#This Row],[y-vel]]^2+ssa_urop_maneuver_10005[[#This Row],[z-vel]]^2)</f>
        <v>7.5911429550898637</v>
      </c>
    </row>
    <row r="372" spans="1:15" x14ac:dyDescent="0.35">
      <c r="A372">
        <v>10005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SQRT(ssa_urop_maneuver_10005[[#This Row],[x-pos]]^2+ssa_urop_maneuver_10005[[#This Row],[y-pos]]^2+ssa_urop_maneuver_10005[[#This Row],[z-pos]]^2)-6378</f>
        <v>541.89985070275725</v>
      </c>
      <c r="O372">
        <f>SQRT(ssa_urop_maneuver_10005[[#This Row],[x-vel]]^2+ssa_urop_maneuver_10005[[#This Row],[y-vel]]^2+ssa_urop_maneuver_10005[[#This Row],[z-vel]]^2)</f>
        <v>7.5873025719012599</v>
      </c>
    </row>
    <row r="373" spans="1:15" x14ac:dyDescent="0.35">
      <c r="A373">
        <v>10005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SQRT(ssa_urop_maneuver_10005[[#This Row],[x-pos]]^2+ssa_urop_maneuver_10005[[#This Row],[y-pos]]^2+ssa_urop_maneuver_10005[[#This Row],[z-pos]]^2)-6378</f>
        <v>545.23075820958366</v>
      </c>
      <c r="O373">
        <f>SQRT(ssa_urop_maneuver_10005[[#This Row],[x-vel]]^2+ssa_urop_maneuver_10005[[#This Row],[y-vel]]^2+ssa_urop_maneuver_10005[[#This Row],[z-vel]]^2)</f>
        <v>7.5865648038794715</v>
      </c>
    </row>
    <row r="374" spans="1:15" x14ac:dyDescent="0.35">
      <c r="A374">
        <v>10005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SQRT(ssa_urop_maneuver_10005[[#This Row],[x-pos]]^2+ssa_urop_maneuver_10005[[#This Row],[y-pos]]^2+ssa_urop_maneuver_10005[[#This Row],[z-pos]]^2)-6378</f>
        <v>547.91865050417346</v>
      </c>
      <c r="O374">
        <f>SQRT(ssa_urop_maneuver_10005[[#This Row],[x-vel]]^2+ssa_urop_maneuver_10005[[#This Row],[y-vel]]^2+ssa_urop_maneuver_10005[[#This Row],[z-vel]]^2)</f>
        <v>7.5871319939984581</v>
      </c>
    </row>
    <row r="375" spans="1:15" x14ac:dyDescent="0.35">
      <c r="A375">
        <v>10005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SQRT(ssa_urop_maneuver_10005[[#This Row],[x-pos]]^2+ssa_urop_maneuver_10005[[#This Row],[y-pos]]^2+ssa_urop_maneuver_10005[[#This Row],[z-pos]]^2)-6378</f>
        <v>547.68644157954895</v>
      </c>
      <c r="O375">
        <f>SQRT(ssa_urop_maneuver_10005[[#This Row],[x-vel]]^2+ssa_urop_maneuver_10005[[#This Row],[y-vel]]^2+ssa_urop_maneuver_10005[[#This Row],[z-vel]]^2)</f>
        <v>7.5862187418367899</v>
      </c>
    </row>
    <row r="376" spans="1:15" x14ac:dyDescent="0.35">
      <c r="A376">
        <v>10005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SQRT(ssa_urop_maneuver_10005[[#This Row],[x-pos]]^2+ssa_urop_maneuver_10005[[#This Row],[y-pos]]^2+ssa_urop_maneuver_10005[[#This Row],[z-pos]]^2)-6378</f>
        <v>545.02741367152612</v>
      </c>
      <c r="O376">
        <f>SQRT(ssa_urop_maneuver_10005[[#This Row],[x-vel]]^2+ssa_urop_maneuver_10005[[#This Row],[y-vel]]^2+ssa_urop_maneuver_10005[[#This Row],[z-vel]]^2)</f>
        <v>7.585144167860828</v>
      </c>
    </row>
    <row r="377" spans="1:15" x14ac:dyDescent="0.35">
      <c r="A377">
        <v>10005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SQRT(ssa_urop_maneuver_10005[[#This Row],[x-pos]]^2+ssa_urop_maneuver_10005[[#This Row],[y-pos]]^2+ssa_urop_maneuver_10005[[#This Row],[z-pos]]^2)-6378</f>
        <v>542.34753900174383</v>
      </c>
      <c r="O377">
        <f>SQRT(ssa_urop_maneuver_10005[[#This Row],[x-vel]]^2+ssa_urop_maneuver_10005[[#This Row],[y-vel]]^2+ssa_urop_maneuver_10005[[#This Row],[z-vel]]^2)</f>
        <v>7.5871449189930988</v>
      </c>
    </row>
    <row r="378" spans="1:15" x14ac:dyDescent="0.35">
      <c r="A378">
        <v>10005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SQRT(ssa_urop_maneuver_10005[[#This Row],[x-pos]]^2+ssa_urop_maneuver_10005[[#This Row],[y-pos]]^2+ssa_urop_maneuver_10005[[#This Row],[z-pos]]^2)-6378</f>
        <v>541.06913390996942</v>
      </c>
      <c r="O378">
        <f>SQRT(ssa_urop_maneuver_10005[[#This Row],[x-vel]]^2+ssa_urop_maneuver_10005[[#This Row],[y-vel]]^2+ssa_urop_maneuver_10005[[#This Row],[z-vel]]^2)</f>
        <v>7.5920946182227551</v>
      </c>
    </row>
    <row r="379" spans="1:15" x14ac:dyDescent="0.35">
      <c r="A379">
        <v>10005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SQRT(ssa_urop_maneuver_10005[[#This Row],[x-pos]]^2+ssa_urop_maneuver_10005[[#This Row],[y-pos]]^2+ssa_urop_maneuver_10005[[#This Row],[z-pos]]^2)-6378</f>
        <v>540.56499975063616</v>
      </c>
      <c r="O379">
        <f>SQRT(ssa_urop_maneuver_10005[[#This Row],[x-vel]]^2+ssa_urop_maneuver_10005[[#This Row],[y-vel]]^2+ssa_urop_maneuver_10005[[#This Row],[z-vel]]^2)</f>
        <v>7.5953444837976356</v>
      </c>
    </row>
    <row r="380" spans="1:15" x14ac:dyDescent="0.35">
      <c r="A380">
        <v>10005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SQRT(ssa_urop_maneuver_10005[[#This Row],[x-pos]]^2+ssa_urop_maneuver_10005[[#This Row],[y-pos]]^2+ssa_urop_maneuver_10005[[#This Row],[z-pos]]^2)-6378</f>
        <v>540.19283984021149</v>
      </c>
      <c r="O380">
        <f>SQRT(ssa_urop_maneuver_10005[[#This Row],[x-vel]]^2+ssa_urop_maneuver_10005[[#This Row],[y-vel]]^2+ssa_urop_maneuver_10005[[#This Row],[z-vel]]^2)</f>
        <v>7.5935613665355639</v>
      </c>
    </row>
    <row r="381" spans="1:15" x14ac:dyDescent="0.35">
      <c r="A381">
        <v>10005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SQRT(ssa_urop_maneuver_10005[[#This Row],[x-pos]]^2+ssa_urop_maneuver_10005[[#This Row],[y-pos]]^2+ssa_urop_maneuver_10005[[#This Row],[z-pos]]^2)-6378</f>
        <v>540.83414588672986</v>
      </c>
      <c r="O381">
        <f>SQRT(ssa_urop_maneuver_10005[[#This Row],[x-vel]]^2+ssa_urop_maneuver_10005[[#This Row],[y-vel]]^2+ssa_urop_maneuver_10005[[#This Row],[z-vel]]^2)</f>
        <v>7.5890046784436525</v>
      </c>
    </row>
    <row r="382" spans="1:15" x14ac:dyDescent="0.35">
      <c r="A382">
        <v>10005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SQRT(ssa_urop_maneuver_10005[[#This Row],[x-pos]]^2+ssa_urop_maneuver_10005[[#This Row],[y-pos]]^2+ssa_urop_maneuver_10005[[#This Row],[z-pos]]^2)-6378</f>
        <v>543.47135788960168</v>
      </c>
      <c r="O382">
        <f>SQRT(ssa_urop_maneuver_10005[[#This Row],[x-vel]]^2+ssa_urop_maneuver_10005[[#This Row],[y-vel]]^2+ssa_urop_maneuver_10005[[#This Row],[z-vel]]^2)</f>
        <v>7.5864158332827527</v>
      </c>
    </row>
    <row r="383" spans="1:15" x14ac:dyDescent="0.35">
      <c r="A383">
        <v>10005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SQRT(ssa_urop_maneuver_10005[[#This Row],[x-pos]]^2+ssa_urop_maneuver_10005[[#This Row],[y-pos]]^2+ssa_urop_maneuver_10005[[#This Row],[z-pos]]^2)-6378</f>
        <v>546.89274061575361</v>
      </c>
      <c r="O383">
        <f>SQRT(ssa_urop_maneuver_10005[[#This Row],[x-vel]]^2+ssa_urop_maneuver_10005[[#This Row],[y-vel]]^2+ssa_urop_maneuver_10005[[#This Row],[z-vel]]^2)</f>
        <v>7.5866798195896248</v>
      </c>
    </row>
    <row r="384" spans="1:15" x14ac:dyDescent="0.35">
      <c r="A384">
        <v>10005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SQRT(ssa_urop_maneuver_10005[[#This Row],[x-pos]]^2+ssa_urop_maneuver_10005[[#This Row],[y-pos]]^2+ssa_urop_maneuver_10005[[#This Row],[z-pos]]^2)-6378</f>
        <v>548.3459855637866</v>
      </c>
      <c r="O384">
        <f>SQRT(ssa_urop_maneuver_10005[[#This Row],[x-vel]]^2+ssa_urop_maneuver_10005[[#This Row],[y-vel]]^2+ssa_urop_maneuver_10005[[#This Row],[z-vel]]^2)</f>
        <v>7.5868068276664564</v>
      </c>
    </row>
    <row r="385" spans="1:15" x14ac:dyDescent="0.35">
      <c r="A385">
        <v>10005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SQRT(ssa_urop_maneuver_10005[[#This Row],[x-pos]]^2+ssa_urop_maneuver_10005[[#This Row],[y-pos]]^2+ssa_urop_maneuver_10005[[#This Row],[z-pos]]^2)-6378</f>
        <v>546.65624546456547</v>
      </c>
      <c r="O385">
        <f>SQRT(ssa_urop_maneuver_10005[[#This Row],[x-vel]]^2+ssa_urop_maneuver_10005[[#This Row],[y-vel]]^2+ssa_urop_maneuver_10005[[#This Row],[z-vel]]^2)</f>
        <v>7.5855043104822935</v>
      </c>
    </row>
    <row r="386" spans="1:15" x14ac:dyDescent="0.35">
      <c r="A386">
        <v>10005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SQRT(ssa_urop_maneuver_10005[[#This Row],[x-pos]]^2+ssa_urop_maneuver_10005[[#This Row],[y-pos]]^2+ssa_urop_maneuver_10005[[#This Row],[z-pos]]^2)-6378</f>
        <v>543.57237307135165</v>
      </c>
      <c r="O386">
        <f>SQRT(ssa_urop_maneuver_10005[[#This Row],[x-vel]]^2+ssa_urop_maneuver_10005[[#This Row],[y-vel]]^2+ssa_urop_maneuver_10005[[#This Row],[z-vel]]^2)</f>
        <v>7.5856567052564126</v>
      </c>
    </row>
    <row r="387" spans="1:15" x14ac:dyDescent="0.35">
      <c r="A387">
        <v>10005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SQRT(ssa_urop_maneuver_10005[[#This Row],[x-pos]]^2+ssa_urop_maneuver_10005[[#This Row],[y-pos]]^2+ssa_urop_maneuver_10005[[#This Row],[z-pos]]^2)-6378</f>
        <v>541.43095491612075</v>
      </c>
      <c r="O387">
        <f>SQRT(ssa_urop_maneuver_10005[[#This Row],[x-vel]]^2+ssa_urop_maneuver_10005[[#This Row],[y-vel]]^2+ssa_urop_maneuver_10005[[#This Row],[z-vel]]^2)</f>
        <v>7.5894626941710071</v>
      </c>
    </row>
    <row r="388" spans="1:15" x14ac:dyDescent="0.35">
      <c r="A388">
        <v>10005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SQRT(ssa_urop_maneuver_10005[[#This Row],[x-pos]]^2+ssa_urop_maneuver_10005[[#This Row],[y-pos]]^2+ssa_urop_maneuver_10005[[#This Row],[z-pos]]^2)-6378</f>
        <v>540.64280084547136</v>
      </c>
      <c r="O388">
        <f>SQRT(ssa_urop_maneuver_10005[[#This Row],[x-vel]]^2+ssa_urop_maneuver_10005[[#This Row],[y-vel]]^2+ssa_urop_maneuver_10005[[#This Row],[z-vel]]^2)</f>
        <v>7.5943271184480041</v>
      </c>
    </row>
    <row r="389" spans="1:15" x14ac:dyDescent="0.35">
      <c r="A389">
        <v>10005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SQRT(ssa_urop_maneuver_10005[[#This Row],[x-pos]]^2+ssa_urop_maneuver_10005[[#This Row],[y-pos]]^2+ssa_urop_maneuver_10005[[#This Row],[z-pos]]^2)-6378</f>
        <v>540.2286778466023</v>
      </c>
      <c r="O389">
        <f>SQRT(ssa_urop_maneuver_10005[[#This Row],[x-vel]]^2+ssa_urop_maneuver_10005[[#This Row],[y-vel]]^2+ssa_urop_maneuver_10005[[#This Row],[z-vel]]^2)</f>
        <v>7.5953163270674846</v>
      </c>
    </row>
    <row r="390" spans="1:15" x14ac:dyDescent="0.35">
      <c r="A390">
        <v>10005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SQRT(ssa_urop_maneuver_10005[[#This Row],[x-pos]]^2+ssa_urop_maneuver_10005[[#This Row],[y-pos]]^2+ssa_urop_maneuver_10005[[#This Row],[z-pos]]^2)-6378</f>
        <v>540.18956688936942</v>
      </c>
      <c r="O390">
        <f>SQRT(ssa_urop_maneuver_10005[[#This Row],[x-vel]]^2+ssa_urop_maneuver_10005[[#This Row],[y-vel]]^2+ssa_urop_maneuver_10005[[#This Row],[z-vel]]^2)</f>
        <v>7.5916080663889183</v>
      </c>
    </row>
    <row r="391" spans="1:15" x14ac:dyDescent="0.35">
      <c r="A391">
        <v>10005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SQRT(ssa_urop_maneuver_10005[[#This Row],[x-pos]]^2+ssa_urop_maneuver_10005[[#This Row],[y-pos]]^2+ssa_urop_maneuver_10005[[#This Row],[z-pos]]^2)-6378</f>
        <v>541.77127886800827</v>
      </c>
      <c r="O391">
        <f>SQRT(ssa_urop_maneuver_10005[[#This Row],[x-vel]]^2+ssa_urop_maneuver_10005[[#This Row],[y-vel]]^2+ssa_urop_maneuver_10005[[#This Row],[z-vel]]^2)</f>
        <v>7.5874113378786765</v>
      </c>
    </row>
    <row r="392" spans="1:15" x14ac:dyDescent="0.35">
      <c r="A392">
        <v>10005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SQRT(ssa_urop_maneuver_10005[[#This Row],[x-pos]]^2+ssa_urop_maneuver_10005[[#This Row],[y-pos]]^2+ssa_urop_maneuver_10005[[#This Row],[z-pos]]^2)-6378</f>
        <v>545.11944714269066</v>
      </c>
      <c r="O392">
        <f>SQRT(ssa_urop_maneuver_10005[[#This Row],[x-vel]]^2+ssa_urop_maneuver_10005[[#This Row],[y-vel]]^2+ssa_urop_maneuver_10005[[#This Row],[z-vel]]^2)</f>
        <v>7.5863002480210948</v>
      </c>
    </row>
    <row r="393" spans="1:15" x14ac:dyDescent="0.35">
      <c r="A393">
        <v>10005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SQRT(ssa_urop_maneuver_10005[[#This Row],[x-pos]]^2+ssa_urop_maneuver_10005[[#This Row],[y-pos]]^2+ssa_urop_maneuver_10005[[#This Row],[z-pos]]^2)-6378</f>
        <v>547.99394841474714</v>
      </c>
      <c r="O393">
        <f>SQRT(ssa_urop_maneuver_10005[[#This Row],[x-vel]]^2+ssa_urop_maneuver_10005[[#This Row],[y-vel]]^2+ssa_urop_maneuver_10005[[#This Row],[z-vel]]^2)</f>
        <v>7.5868710086444535</v>
      </c>
    </row>
    <row r="394" spans="1:15" x14ac:dyDescent="0.35">
      <c r="A394">
        <v>10005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SQRT(ssa_urop_maneuver_10005[[#This Row],[x-pos]]^2+ssa_urop_maneuver_10005[[#This Row],[y-pos]]^2+ssa_urop_maneuver_10005[[#This Row],[z-pos]]^2)-6378</f>
        <v>547.97389904645479</v>
      </c>
      <c r="O394">
        <f>SQRT(ssa_urop_maneuver_10005[[#This Row],[x-vel]]^2+ssa_urop_maneuver_10005[[#This Row],[y-vel]]^2+ssa_urop_maneuver_10005[[#This Row],[z-vel]]^2)</f>
        <v>7.5862035887228805</v>
      </c>
    </row>
    <row r="395" spans="1:15" x14ac:dyDescent="0.35">
      <c r="A395">
        <v>10005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SQRT(ssa_urop_maneuver_10005[[#This Row],[x-pos]]^2+ssa_urop_maneuver_10005[[#This Row],[y-pos]]^2+ssa_urop_maneuver_10005[[#This Row],[z-pos]]^2)-6378</f>
        <v>545.29815277244415</v>
      </c>
      <c r="O395">
        <f>SQRT(ssa_urop_maneuver_10005[[#This Row],[x-vel]]^2+ssa_urop_maneuver_10005[[#This Row],[y-vel]]^2+ssa_urop_maneuver_10005[[#This Row],[z-vel]]^2)</f>
        <v>7.5850856384471985</v>
      </c>
    </row>
    <row r="396" spans="1:15" x14ac:dyDescent="0.35">
      <c r="A396">
        <v>10005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SQRT(ssa_urop_maneuver_10005[[#This Row],[x-pos]]^2+ssa_urop_maneuver_10005[[#This Row],[y-pos]]^2+ssa_urop_maneuver_10005[[#This Row],[z-pos]]^2)-6378</f>
        <v>542.40923530388318</v>
      </c>
      <c r="O396">
        <f>SQRT(ssa_urop_maneuver_10005[[#This Row],[x-vel]]^2+ssa_urop_maneuver_10005[[#This Row],[y-vel]]^2+ssa_urop_maneuver_10005[[#This Row],[z-vel]]^2)</f>
        <v>7.586936287060122</v>
      </c>
    </row>
    <row r="397" spans="1:15" x14ac:dyDescent="0.35">
      <c r="A397">
        <v>10005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SQRT(ssa_urop_maneuver_10005[[#This Row],[x-pos]]^2+ssa_urop_maneuver_10005[[#This Row],[y-pos]]^2+ssa_urop_maneuver_10005[[#This Row],[z-pos]]^2)-6378</f>
        <v>540.93202421536353</v>
      </c>
      <c r="O397">
        <f>SQRT(ssa_urop_maneuver_10005[[#This Row],[x-vel]]^2+ssa_urop_maneuver_10005[[#This Row],[y-vel]]^2+ssa_urop_maneuver_10005[[#This Row],[z-vel]]^2)</f>
        <v>7.5918985807211055</v>
      </c>
    </row>
    <row r="398" spans="1:15" x14ac:dyDescent="0.35">
      <c r="A398">
        <v>10005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SQRT(ssa_urop_maneuver_10005[[#This Row],[x-pos]]^2+ssa_urop_maneuver_10005[[#This Row],[y-pos]]^2+ssa_urop_maneuver_10005[[#This Row],[z-pos]]^2)-6378</f>
        <v>540.39110946905021</v>
      </c>
      <c r="O398">
        <f>SQRT(ssa_urop_maneuver_10005[[#This Row],[x-vel]]^2+ssa_urop_maneuver_10005[[#This Row],[y-vel]]^2+ssa_urop_maneuver_10005[[#This Row],[z-vel]]^2)</f>
        <v>7.5955436027640317</v>
      </c>
    </row>
    <row r="399" spans="1:15" x14ac:dyDescent="0.35">
      <c r="A399">
        <v>10005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SQRT(ssa_urop_maneuver_10005[[#This Row],[x-pos]]^2+ssa_urop_maneuver_10005[[#This Row],[y-pos]]^2+ssa_urop_maneuver_10005[[#This Row],[z-pos]]^2)-6378</f>
        <v>540.01555677685883</v>
      </c>
      <c r="O399">
        <f>SQRT(ssa_urop_maneuver_10005[[#This Row],[x-vel]]^2+ssa_urop_maneuver_10005[[#This Row],[y-vel]]^2+ssa_urop_maneuver_10005[[#This Row],[z-vel]]^2)</f>
        <v>7.5941474280070418</v>
      </c>
    </row>
    <row r="400" spans="1:15" x14ac:dyDescent="0.35">
      <c r="A400">
        <v>10005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SQRT(ssa_urop_maneuver_10005[[#This Row],[x-pos]]^2+ssa_urop_maneuver_10005[[#This Row],[y-pos]]^2+ssa_urop_maneuver_10005[[#This Row],[z-pos]]^2)-6378</f>
        <v>540.54402204616599</v>
      </c>
      <c r="O400">
        <f>SQRT(ssa_urop_maneuver_10005[[#This Row],[x-vel]]^2+ssa_urop_maneuver_10005[[#This Row],[y-vel]]^2+ssa_urop_maneuver_10005[[#This Row],[z-vel]]^2)</f>
        <v>7.5895705479828681</v>
      </c>
    </row>
    <row r="401" spans="1:15" x14ac:dyDescent="0.35">
      <c r="A401">
        <v>10005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SQRT(ssa_urop_maneuver_10005[[#This Row],[x-pos]]^2+ssa_urop_maneuver_10005[[#This Row],[y-pos]]^2+ssa_urop_maneuver_10005[[#This Row],[z-pos]]^2)-6378</f>
        <v>543.06001764057237</v>
      </c>
      <c r="O401">
        <f>SQRT(ssa_urop_maneuver_10005[[#This Row],[x-vel]]^2+ssa_urop_maneuver_10005[[#This Row],[y-vel]]^2+ssa_urop_maneuver_10005[[#This Row],[z-vel]]^2)</f>
        <v>7.5865954315075879</v>
      </c>
    </row>
    <row r="402" spans="1:15" x14ac:dyDescent="0.35">
      <c r="A402">
        <v>10005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SQRT(ssa_urop_maneuver_10005[[#This Row],[x-pos]]^2+ssa_urop_maneuver_10005[[#This Row],[y-pos]]^2+ssa_urop_maneuver_10005[[#This Row],[z-pos]]^2)-6378</f>
        <v>546.59397482999702</v>
      </c>
      <c r="O402">
        <f>SQRT(ssa_urop_maneuver_10005[[#This Row],[x-vel]]^2+ssa_urop_maneuver_10005[[#This Row],[y-vel]]^2+ssa_urop_maneuver_10005[[#This Row],[z-vel]]^2)</f>
        <v>7.5866649998269757</v>
      </c>
    </row>
    <row r="403" spans="1:15" x14ac:dyDescent="0.35">
      <c r="A403">
        <v>10005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SQRT(ssa_urop_maneuver_10005[[#This Row],[x-pos]]^2+ssa_urop_maneuver_10005[[#This Row],[y-pos]]^2+ssa_urop_maneuver_10005[[#This Row],[z-pos]]^2)-6378</f>
        <v>548.37133553834519</v>
      </c>
      <c r="O403">
        <f>SQRT(ssa_urop_maneuver_10005[[#This Row],[x-vel]]^2+ssa_urop_maneuver_10005[[#This Row],[y-vel]]^2+ssa_urop_maneuver_10005[[#This Row],[z-vel]]^2)</f>
        <v>7.5868501709522302</v>
      </c>
    </row>
    <row r="404" spans="1:15" x14ac:dyDescent="0.35">
      <c r="A404">
        <v>10005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SQRT(ssa_urop_maneuver_10005[[#This Row],[x-pos]]^2+ssa_urop_maneuver_10005[[#This Row],[y-pos]]^2+ssa_urop_maneuver_10005[[#This Row],[z-pos]]^2)-6378</f>
        <v>546.95230570284912</v>
      </c>
      <c r="O404">
        <f>SQRT(ssa_urop_maneuver_10005[[#This Row],[x-vel]]^2+ssa_urop_maneuver_10005[[#This Row],[y-vel]]^2+ssa_urop_maneuver_10005[[#This Row],[z-vel]]^2)</f>
        <v>7.5855519708051995</v>
      </c>
    </row>
    <row r="405" spans="1:15" x14ac:dyDescent="0.35">
      <c r="A405">
        <v>10005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SQRT(ssa_urop_maneuver_10005[[#This Row],[x-pos]]^2+ssa_urop_maneuver_10005[[#This Row],[y-pos]]^2+ssa_urop_maneuver_10005[[#This Row],[z-pos]]^2)-6378</f>
        <v>543.8662082099263</v>
      </c>
      <c r="O405">
        <f>SQRT(ssa_urop_maneuver_10005[[#This Row],[x-vel]]^2+ssa_urop_maneuver_10005[[#This Row],[y-vel]]^2+ssa_urop_maneuver_10005[[#This Row],[z-vel]]^2)</f>
        <v>7.5853638366615925</v>
      </c>
    </row>
    <row r="406" spans="1:15" x14ac:dyDescent="0.35">
      <c r="A406">
        <v>10005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SQRT(ssa_urop_maneuver_10005[[#This Row],[x-pos]]^2+ssa_urop_maneuver_10005[[#This Row],[y-pos]]^2+ssa_urop_maneuver_10005[[#This Row],[z-pos]]^2)-6378</f>
        <v>541.57298648525375</v>
      </c>
      <c r="O406">
        <f>SQRT(ssa_urop_maneuver_10005[[#This Row],[x-vel]]^2+ssa_urop_maneuver_10005[[#This Row],[y-vel]]^2+ssa_urop_maneuver_10005[[#This Row],[z-vel]]^2)</f>
        <v>7.5889546044011773</v>
      </c>
    </row>
    <row r="407" spans="1:15" x14ac:dyDescent="0.35">
      <c r="A407">
        <v>10005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SQRT(ssa_urop_maneuver_10005[[#This Row],[x-pos]]^2+ssa_urop_maneuver_10005[[#This Row],[y-pos]]^2+ssa_urop_maneuver_10005[[#This Row],[z-pos]]^2)-6378</f>
        <v>540.66665979364279</v>
      </c>
      <c r="O407">
        <f>SQRT(ssa_urop_maneuver_10005[[#This Row],[x-vel]]^2+ssa_urop_maneuver_10005[[#This Row],[y-vel]]^2+ssa_urop_maneuver_10005[[#This Row],[z-vel]]^2)</f>
        <v>7.5940243834887475</v>
      </c>
    </row>
    <row r="408" spans="1:15" x14ac:dyDescent="0.35">
      <c r="A408">
        <v>10005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SQRT(ssa_urop_maneuver_10005[[#This Row],[x-pos]]^2+ssa_urop_maneuver_10005[[#This Row],[y-pos]]^2+ssa_urop_maneuver_10005[[#This Row],[z-pos]]^2)-6378</f>
        <v>540.19669897866152</v>
      </c>
      <c r="O408">
        <f>SQRT(ssa_urop_maneuver_10005[[#This Row],[x-vel]]^2+ssa_urop_maneuver_10005[[#This Row],[y-vel]]^2+ssa_urop_maneuver_10005[[#This Row],[z-vel]]^2)</f>
        <v>7.5955694378654268</v>
      </c>
    </row>
    <row r="409" spans="1:15" x14ac:dyDescent="0.35">
      <c r="A409">
        <v>10005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SQRT(ssa_urop_maneuver_10005[[#This Row],[x-pos]]^2+ssa_urop_maneuver_10005[[#This Row],[y-pos]]^2+ssa_urop_maneuver_10005[[#This Row],[z-pos]]^2)-6378</f>
        <v>540.01963613832231</v>
      </c>
      <c r="O409">
        <f>SQRT(ssa_urop_maneuver_10005[[#This Row],[x-vel]]^2+ssa_urop_maneuver_10005[[#This Row],[y-vel]]^2+ssa_urop_maneuver_10005[[#This Row],[z-vel]]^2)</f>
        <v>7.5922153463590361</v>
      </c>
    </row>
    <row r="410" spans="1:15" x14ac:dyDescent="0.35">
      <c r="A410">
        <v>10005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SQRT(ssa_urop_maneuver_10005[[#This Row],[x-pos]]^2+ssa_urop_maneuver_10005[[#This Row],[y-pos]]^2+ssa_urop_maneuver_10005[[#This Row],[z-pos]]^2)-6378</f>
        <v>541.35827961855011</v>
      </c>
      <c r="O410">
        <f>SQRT(ssa_urop_maneuver_10005[[#This Row],[x-vel]]^2+ssa_urop_maneuver_10005[[#This Row],[y-vel]]^2+ssa_urop_maneuver_10005[[#This Row],[z-vel]]^2)</f>
        <v>7.5878926581240469</v>
      </c>
    </row>
    <row r="411" spans="1:15" x14ac:dyDescent="0.35">
      <c r="A411">
        <v>10005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SQRT(ssa_urop_maneuver_10005[[#This Row],[x-pos]]^2+ssa_urop_maneuver_10005[[#This Row],[y-pos]]^2+ssa_urop_maneuver_10005[[#This Row],[z-pos]]^2)-6378</f>
        <v>544.58850469902518</v>
      </c>
      <c r="O411">
        <f>SQRT(ssa_urop_maneuver_10005[[#This Row],[x-vel]]^2+ssa_urop_maneuver_10005[[#This Row],[y-vel]]^2+ssa_urop_maneuver_10005[[#This Row],[z-vel]]^2)</f>
        <v>7.5864689472783979</v>
      </c>
    </row>
    <row r="412" spans="1:15" x14ac:dyDescent="0.35">
      <c r="A412">
        <v>10005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SQRT(ssa_urop_maneuver_10005[[#This Row],[x-pos]]^2+ssa_urop_maneuver_10005[[#This Row],[y-pos]]^2+ssa_urop_maneuver_10005[[#This Row],[z-pos]]^2)-6378</f>
        <v>547.68268653338873</v>
      </c>
      <c r="O412">
        <f>SQRT(ssa_urop_maneuver_10005[[#This Row],[x-vel]]^2+ssa_urop_maneuver_10005[[#This Row],[y-vel]]^2+ssa_urop_maneuver_10005[[#This Row],[z-vel]]^2)</f>
        <v>7.5870435115505428</v>
      </c>
    </row>
    <row r="413" spans="1:15" x14ac:dyDescent="0.35">
      <c r="A413">
        <v>10005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SQRT(ssa_urop_maneuver_10005[[#This Row],[x-pos]]^2+ssa_urop_maneuver_10005[[#This Row],[y-pos]]^2+ssa_urop_maneuver_10005[[#This Row],[z-pos]]^2)-6378</f>
        <v>548.04776897769807</v>
      </c>
      <c r="O413">
        <f>SQRT(ssa_urop_maneuver_10005[[#This Row],[x-vel]]^2+ssa_urop_maneuver_10005[[#This Row],[y-vel]]^2+ssa_urop_maneuver_10005[[#This Row],[z-vel]]^2)</f>
        <v>7.586433347138569</v>
      </c>
    </row>
    <row r="414" spans="1:15" x14ac:dyDescent="0.35">
      <c r="A414">
        <v>10005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SQRT(ssa_urop_maneuver_10005[[#This Row],[x-pos]]^2+ssa_urop_maneuver_10005[[#This Row],[y-pos]]^2+ssa_urop_maneuver_10005[[#This Row],[z-pos]]^2)-6378</f>
        <v>545.60408859333984</v>
      </c>
      <c r="O414">
        <f>SQRT(ssa_urop_maneuver_10005[[#This Row],[x-vel]]^2+ssa_urop_maneuver_10005[[#This Row],[y-vel]]^2+ssa_urop_maneuver_10005[[#This Row],[z-vel]]^2)</f>
        <v>7.5850938551753515</v>
      </c>
    </row>
    <row r="415" spans="1:15" x14ac:dyDescent="0.35">
      <c r="A415">
        <v>10005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SQRT(ssa_urop_maneuver_10005[[#This Row],[x-pos]]^2+ssa_urop_maneuver_10005[[#This Row],[y-pos]]^2+ssa_urop_maneuver_10005[[#This Row],[z-pos]]^2)-6378</f>
        <v>542.687607760231</v>
      </c>
      <c r="O415">
        <f>SQRT(ssa_urop_maneuver_10005[[#This Row],[x-vel]]^2+ssa_urop_maneuver_10005[[#This Row],[y-vel]]^2+ssa_urop_maneuver_10005[[#This Row],[z-vel]]^2)</f>
        <v>7.5864280788191403</v>
      </c>
    </row>
    <row r="416" spans="1:15" x14ac:dyDescent="0.35">
      <c r="A416">
        <v>10005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SQRT(ssa_urop_maneuver_10005[[#This Row],[x-pos]]^2+ssa_urop_maneuver_10005[[#This Row],[y-pos]]^2+ssa_urop_maneuver_10005[[#This Row],[z-pos]]^2)-6378</f>
        <v>541.13083810915577</v>
      </c>
      <c r="O416">
        <f>SQRT(ssa_urop_maneuver_10005[[#This Row],[x-vel]]^2+ssa_urop_maneuver_10005[[#This Row],[y-vel]]^2+ssa_urop_maneuver_10005[[#This Row],[z-vel]]^2)</f>
        <v>7.5912416437867396</v>
      </c>
    </row>
    <row r="417" spans="1:15" x14ac:dyDescent="0.35">
      <c r="A417">
        <v>10005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SQRT(ssa_urop_maneuver_10005[[#This Row],[x-pos]]^2+ssa_urop_maneuver_10005[[#This Row],[y-pos]]^2+ssa_urop_maneuver_10005[[#This Row],[z-pos]]^2)-6378</f>
        <v>540.55874174146265</v>
      </c>
      <c r="O417">
        <f>SQRT(ssa_urop_maneuver_10005[[#This Row],[x-vel]]^2+ssa_urop_maneuver_10005[[#This Row],[y-vel]]^2+ssa_urop_maneuver_10005[[#This Row],[z-vel]]^2)</f>
        <v>7.5952770852985321</v>
      </c>
    </row>
    <row r="418" spans="1:15" x14ac:dyDescent="0.35">
      <c r="A418">
        <v>10005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SQRT(ssa_urop_maneuver_10005[[#This Row],[x-pos]]^2+ssa_urop_maneuver_10005[[#This Row],[y-pos]]^2+ssa_urop_maneuver_10005[[#This Row],[z-pos]]^2)-6378</f>
        <v>540.09232564546983</v>
      </c>
      <c r="O418">
        <f>SQRT(ssa_urop_maneuver_10005[[#This Row],[x-vel]]^2+ssa_urop_maneuver_10005[[#This Row],[y-vel]]^2+ssa_urop_maneuver_10005[[#This Row],[z-vel]]^2)</f>
        <v>7.5944289304214845</v>
      </c>
    </row>
    <row r="419" spans="1:15" x14ac:dyDescent="0.35">
      <c r="A419">
        <v>10005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SQRT(ssa_urop_maneuver_10005[[#This Row],[x-pos]]^2+ssa_urop_maneuver_10005[[#This Row],[y-pos]]^2+ssa_urop_maneuver_10005[[#This Row],[z-pos]]^2)-6378</f>
        <v>540.37637179918056</v>
      </c>
      <c r="O419">
        <f>SQRT(ssa_urop_maneuver_10005[[#This Row],[x-vel]]^2+ssa_urop_maneuver_10005[[#This Row],[y-vel]]^2+ssa_urop_maneuver_10005[[#This Row],[z-vel]]^2)</f>
        <v>7.5900612054536643</v>
      </c>
    </row>
    <row r="420" spans="1:15" x14ac:dyDescent="0.35">
      <c r="A420">
        <v>10005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SQRT(ssa_urop_maneuver_10005[[#This Row],[x-pos]]^2+ssa_urop_maneuver_10005[[#This Row],[y-pos]]^2+ssa_urop_maneuver_10005[[#This Row],[z-pos]]^2)-6378</f>
        <v>542.6098295970005</v>
      </c>
      <c r="O420">
        <f>SQRT(ssa_urop_maneuver_10005[[#This Row],[x-vel]]^2+ssa_urop_maneuver_10005[[#This Row],[y-vel]]^2+ssa_urop_maneuver_10005[[#This Row],[z-vel]]^2)</f>
        <v>7.5868943604741359</v>
      </c>
    </row>
    <row r="421" spans="1:15" x14ac:dyDescent="0.35">
      <c r="A421">
        <v>10005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SQRT(ssa_urop_maneuver_10005[[#This Row],[x-pos]]^2+ssa_urop_maneuver_10005[[#This Row],[y-pos]]^2+ssa_urop_maneuver_10005[[#This Row],[z-pos]]^2)-6378</f>
        <v>546.09887777962285</v>
      </c>
      <c r="O421">
        <f>SQRT(ssa_urop_maneuver_10005[[#This Row],[x-vel]]^2+ssa_urop_maneuver_10005[[#This Row],[y-vel]]^2+ssa_urop_maneuver_10005[[#This Row],[z-vel]]^2)</f>
        <v>7.5867853697804142</v>
      </c>
    </row>
    <row r="422" spans="1:15" x14ac:dyDescent="0.35">
      <c r="A422">
        <v>10005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SQRT(ssa_urop_maneuver_10005[[#This Row],[x-pos]]^2+ssa_urop_maneuver_10005[[#This Row],[y-pos]]^2+ssa_urop_maneuver_10005[[#This Row],[z-pos]]^2)-6378</f>
        <v>548.18647236986726</v>
      </c>
      <c r="O422">
        <f>SQRT(ssa_urop_maneuver_10005[[#This Row],[x-vel]]^2+ssa_urop_maneuver_10005[[#This Row],[y-vel]]^2+ssa_urop_maneuver_10005[[#This Row],[z-vel]]^2)</f>
        <v>7.5871171868985554</v>
      </c>
    </row>
    <row r="423" spans="1:15" x14ac:dyDescent="0.35">
      <c r="A423">
        <v>10005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SQRT(ssa_urop_maneuver_10005[[#This Row],[x-pos]]^2+ssa_urop_maneuver_10005[[#This Row],[y-pos]]^2+ssa_urop_maneuver_10005[[#This Row],[z-pos]]^2)-6378</f>
        <v>547.13323693914026</v>
      </c>
      <c r="O423">
        <f>SQRT(ssa_urop_maneuver_10005[[#This Row],[x-vel]]^2+ssa_urop_maneuver_10005[[#This Row],[y-vel]]^2+ssa_urop_maneuver_10005[[#This Row],[z-vel]]^2)</f>
        <v>7.5857805413537962</v>
      </c>
    </row>
    <row r="424" spans="1:15" x14ac:dyDescent="0.35">
      <c r="A424">
        <v>10005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SQRT(ssa_urop_maneuver_10005[[#This Row],[x-pos]]^2+ssa_urop_maneuver_10005[[#This Row],[y-pos]]^2+ssa_urop_maneuver_10005[[#This Row],[z-pos]]^2)-6378</f>
        <v>544.21074993714501</v>
      </c>
      <c r="O424">
        <f>SQRT(ssa_urop_maneuver_10005[[#This Row],[x-vel]]^2+ssa_urop_maneuver_10005[[#This Row],[y-vel]]^2+ssa_urop_maneuver_10005[[#This Row],[z-vel]]^2)</f>
        <v>7.5851936597941299</v>
      </c>
    </row>
    <row r="425" spans="1:15" x14ac:dyDescent="0.35">
      <c r="A425">
        <v>10005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SQRT(ssa_urop_maneuver_10005[[#This Row],[x-pos]]^2+ssa_urop_maneuver_10005[[#This Row],[y-pos]]^2+ssa_urop_maneuver_10005[[#This Row],[z-pos]]^2)-6378</f>
        <v>541.86321034213415</v>
      </c>
      <c r="O425">
        <f>SQRT(ssa_urop_maneuver_10005[[#This Row],[x-vel]]^2+ssa_urop_maneuver_10005[[#This Row],[y-vel]]^2+ssa_urop_maneuver_10005[[#This Row],[z-vel]]^2)</f>
        <v>7.5882537869424409</v>
      </c>
    </row>
    <row r="426" spans="1:15" x14ac:dyDescent="0.35">
      <c r="A426">
        <v>10005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SQRT(ssa_urop_maneuver_10005[[#This Row],[x-pos]]^2+ssa_urop_maneuver_10005[[#This Row],[y-pos]]^2+ssa_urop_maneuver_10005[[#This Row],[z-pos]]^2)-6378</f>
        <v>540.92174907988829</v>
      </c>
      <c r="O426">
        <f>SQRT(ssa_urop_maneuver_10005[[#This Row],[x-vel]]^2+ssa_urop_maneuver_10005[[#This Row],[y-vel]]^2+ssa_urop_maneuver_10005[[#This Row],[z-vel]]^2)</f>
        <v>7.5933438362256629</v>
      </c>
    </row>
    <row r="427" spans="1:15" x14ac:dyDescent="0.35">
      <c r="A427">
        <v>10005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SQRT(ssa_urop_maneuver_10005[[#This Row],[x-pos]]^2+ssa_urop_maneuver_10005[[#This Row],[y-pos]]^2+ssa_urop_maneuver_10005[[#This Row],[z-pos]]^2)-6378</f>
        <v>540.46687379074865</v>
      </c>
      <c r="O427">
        <f>SQRT(ssa_urop_maneuver_10005[[#This Row],[x-vel]]^2+ssa_urop_maneuver_10005[[#This Row],[y-vel]]^2+ssa_urop_maneuver_10005[[#This Row],[z-vel]]^2)</f>
        <v>7.5953977354979729</v>
      </c>
    </row>
    <row r="428" spans="1:15" x14ac:dyDescent="0.35">
      <c r="A428">
        <v>10005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SQRT(ssa_urop_maneuver_10005[[#This Row],[x-pos]]^2+ssa_urop_maneuver_10005[[#This Row],[y-pos]]^2+ssa_urop_maneuver_10005[[#This Row],[z-pos]]^2)-6378</f>
        <v>540.17176800686684</v>
      </c>
      <c r="O428">
        <f>SQRT(ssa_urop_maneuver_10005[[#This Row],[x-vel]]^2+ssa_urop_maneuver_10005[[#This Row],[y-vel]]^2+ssa_urop_maneuver_10005[[#This Row],[z-vel]]^2)</f>
        <v>7.5924465797024743</v>
      </c>
    </row>
    <row r="429" spans="1:15" x14ac:dyDescent="0.35">
      <c r="A429">
        <v>10005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SQRT(ssa_urop_maneuver_10005[[#This Row],[x-pos]]^2+ssa_urop_maneuver_10005[[#This Row],[y-pos]]^2+ssa_urop_maneuver_10005[[#This Row],[z-pos]]^2)-6378</f>
        <v>541.22980735324109</v>
      </c>
      <c r="O429">
        <f>SQRT(ssa_urop_maneuver_10005[[#This Row],[x-vel]]^2+ssa_urop_maneuver_10005[[#This Row],[y-vel]]^2+ssa_urop_maneuver_10005[[#This Row],[z-vel]]^2)</f>
        <v>7.5881409416767731</v>
      </c>
    </row>
    <row r="430" spans="1:15" x14ac:dyDescent="0.35">
      <c r="A430">
        <v>10005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SQRT(ssa_urop_maneuver_10005[[#This Row],[x-pos]]^2+ssa_urop_maneuver_10005[[#This Row],[y-pos]]^2+ssa_urop_maneuver_10005[[#This Row],[z-pos]]^2)-6378</f>
        <v>544.20837701405162</v>
      </c>
      <c r="O430">
        <f>SQRT(ssa_urop_maneuver_10005[[#This Row],[x-vel]]^2+ssa_urop_maneuver_10005[[#This Row],[y-vel]]^2+ssa_urop_maneuver_10005[[#This Row],[z-vel]]^2)</f>
        <v>7.5865336055112307</v>
      </c>
    </row>
    <row r="431" spans="1:15" x14ac:dyDescent="0.35">
      <c r="A431">
        <v>10005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SQRT(ssa_urop_maneuver_10005[[#This Row],[x-pos]]^2+ssa_urop_maneuver_10005[[#This Row],[y-pos]]^2+ssa_urop_maneuver_10005[[#This Row],[z-pos]]^2)-6378</f>
        <v>547.32524080618623</v>
      </c>
      <c r="O431">
        <f>SQRT(ssa_urop_maneuver_10005[[#This Row],[x-vel]]^2+ssa_urop_maneuver_10005[[#This Row],[y-vel]]^2+ssa_urop_maneuver_10005[[#This Row],[z-vel]]^2)</f>
        <v>7.5871469468841068</v>
      </c>
    </row>
    <row r="432" spans="1:15" x14ac:dyDescent="0.35">
      <c r="A432">
        <v>10005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SQRT(ssa_urop_maneuver_10005[[#This Row],[x-pos]]^2+ssa_urop_maneuver_10005[[#This Row],[y-pos]]^2+ssa_urop_maneuver_10005[[#This Row],[z-pos]]^2)-6378</f>
        <v>547.96642027347298</v>
      </c>
      <c r="O432">
        <f>SQRT(ssa_urop_maneuver_10005[[#This Row],[x-vel]]^2+ssa_urop_maneuver_10005[[#This Row],[y-vel]]^2+ssa_urop_maneuver_10005[[#This Row],[z-vel]]^2)</f>
        <v>7.5868184805456487</v>
      </c>
    </row>
    <row r="433" spans="1:15" x14ac:dyDescent="0.35">
      <c r="A433">
        <v>10005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SQRT(ssa_urop_maneuver_10005[[#This Row],[x-pos]]^2+ssa_urop_maneuver_10005[[#This Row],[y-pos]]^2+ssa_urop_maneuver_10005[[#This Row],[z-pos]]^2)-6378</f>
        <v>545.73810936758946</v>
      </c>
      <c r="O433">
        <f>SQRT(ssa_urop_maneuver_10005[[#This Row],[x-vel]]^2+ssa_urop_maneuver_10005[[#This Row],[y-vel]]^2+ssa_urop_maneuver_10005[[#This Row],[z-vel]]^2)</f>
        <v>7.5853532285702832</v>
      </c>
    </row>
    <row r="434" spans="1:15" x14ac:dyDescent="0.35">
      <c r="A434">
        <v>10005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767.10634787231527</v>
      </c>
      <c r="I434">
        <v>4103.5090333884082</v>
      </c>
      <c r="J434">
        <v>5520.0691531972698</v>
      </c>
      <c r="K434">
        <v>-7.4059009657566897</v>
      </c>
      <c r="L434">
        <v>1.633199857766326</v>
      </c>
      <c r="M434">
        <v>-0.1898976482055352</v>
      </c>
      <c r="N434">
        <f>SQRT(ssa_urop_maneuver_10005[[#This Row],[x-pos]]^2+ssa_urop_maneuver_10005[[#This Row],[y-pos]]^2+ssa_urop_maneuver_10005[[#This Row],[z-pos]]^2)-6378</f>
        <v>542.86714163234683</v>
      </c>
      <c r="O434">
        <f>SQRT(ssa_urop_maneuver_10005[[#This Row],[x-vel]]^2+ssa_urop_maneuver_10005[[#This Row],[y-vel]]^2+ssa_urop_maneuver_10005[[#This Row],[z-vel]]^2)</f>
        <v>7.5862225123441913</v>
      </c>
    </row>
    <row r="435" spans="1:15" x14ac:dyDescent="0.35">
      <c r="A435">
        <v>10005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-3523.0880722045049</v>
      </c>
      <c r="I435">
        <v>4159.7740622147949</v>
      </c>
      <c r="J435">
        <v>4261.5127273037533</v>
      </c>
      <c r="K435">
        <v>-6.3756833749252229</v>
      </c>
      <c r="L435">
        <v>-1.45372068585949</v>
      </c>
      <c r="M435">
        <v>-3.8542514928438631</v>
      </c>
      <c r="N435">
        <f>SQRT(ssa_urop_maneuver_10005[[#This Row],[x-pos]]^2+ssa_urop_maneuver_10005[[#This Row],[y-pos]]^2+ssa_urop_maneuver_10005[[#This Row],[z-pos]]^2)-6378</f>
        <v>541.27456733410054</v>
      </c>
      <c r="O435">
        <f>SQRT(ssa_urop_maneuver_10005[[#This Row],[x-vel]]^2+ssa_urop_maneuver_10005[[#This Row],[y-vel]]^2+ssa_urop_maneuver_10005[[#This Row],[z-vel]]^2)</f>
        <v>7.5906453546376955</v>
      </c>
    </row>
    <row r="436" spans="1:15" x14ac:dyDescent="0.35">
      <c r="A436">
        <v>10005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-6342.4471404551005</v>
      </c>
      <c r="I436">
        <v>2480.4981223708319</v>
      </c>
      <c r="J436">
        <v>1220.510220424349</v>
      </c>
      <c r="K436">
        <v>-2.6787601744813889</v>
      </c>
      <c r="L436">
        <v>-3.9413958800953051</v>
      </c>
      <c r="M436">
        <v>-5.9136914311833779</v>
      </c>
      <c r="N436">
        <f>SQRT(ssa_urop_maneuver_10005[[#This Row],[x-pos]]^2+ssa_urop_maneuver_10005[[#This Row],[y-pos]]^2+ssa_urop_maneuver_10005[[#This Row],[z-pos]]^2)-6378</f>
        <v>540.75363506409212</v>
      </c>
      <c r="O436">
        <f>SQRT(ssa_urop_maneuver_10005[[#This Row],[x-vel]]^2+ssa_urop_maneuver_10005[[#This Row],[y-vel]]^2+ssa_urop_maneuver_10005[[#This Row],[z-vel]]^2)</f>
        <v>7.5948735275362891</v>
      </c>
    </row>
    <row r="437" spans="1:15" x14ac:dyDescent="0.35">
      <c r="A437">
        <v>10005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-6509.1822102383612</v>
      </c>
      <c r="I437">
        <v>-235.90226849036361</v>
      </c>
      <c r="J437">
        <v>-2331.9873085700879</v>
      </c>
      <c r="K437">
        <v>2.1428830269875681</v>
      </c>
      <c r="L437">
        <v>-4.7835309119295886</v>
      </c>
      <c r="M437">
        <v>-5.4956166763282974</v>
      </c>
      <c r="N437">
        <f>SQRT(ssa_urop_maneuver_10005[[#This Row],[x-pos]]^2+ssa_urop_maneuver_10005[[#This Row],[y-pos]]^2+ssa_urop_maneuver_10005[[#This Row],[z-pos]]^2)-6378</f>
        <v>540.32839157656781</v>
      </c>
      <c r="O437">
        <f>SQRT(ssa_urop_maneuver_10005[[#This Row],[x-vel]]^2+ssa_urop_maneuver_10005[[#This Row],[y-vel]]^2+ssa_urop_maneuver_10005[[#This Row],[z-vel]]^2)</f>
        <v>7.594466294998945</v>
      </c>
    </row>
    <row r="438" spans="1:15" x14ac:dyDescent="0.35">
      <c r="A438">
        <v>10005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-3954.413836693645</v>
      </c>
      <c r="I438">
        <v>-2854.0366005760188</v>
      </c>
      <c r="J438">
        <v>-4907.3698820594</v>
      </c>
      <c r="K438">
        <v>6.0616635533280752</v>
      </c>
      <c r="L438">
        <v>-3.626915131595005</v>
      </c>
      <c r="M438">
        <v>-2.7773486578044468</v>
      </c>
      <c r="N438">
        <f>SQRT(ssa_urop_maneuver_10005[[#This Row],[x-pos]]^2+ssa_urop_maneuver_10005[[#This Row],[y-pos]]^2+ssa_urop_maneuver_10005[[#This Row],[z-pos]]^2)-6378</f>
        <v>540.467523130058</v>
      </c>
      <c r="O438">
        <f>SQRT(ssa_urop_maneuver_10005[[#This Row],[x-vel]]^2+ssa_urop_maneuver_10005[[#This Row],[y-vel]]^2+ssa_urop_maneuver_10005[[#This Row],[z-vel]]^2)</f>
        <v>7.5902532218989194</v>
      </c>
    </row>
    <row r="439" spans="1:15" x14ac:dyDescent="0.35">
      <c r="A439">
        <v>10005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250.37207050567409</v>
      </c>
      <c r="I439">
        <v>-4282.1497761945402</v>
      </c>
      <c r="J439">
        <v>-5430.7378811603376</v>
      </c>
      <c r="K439">
        <v>7.445659676165409</v>
      </c>
      <c r="L439">
        <v>-0.96155879678189526</v>
      </c>
      <c r="M439">
        <v>1.0951805467986191</v>
      </c>
      <c r="N439">
        <f>SQRT(ssa_urop_maneuver_10005[[#This Row],[x-pos]]^2+ssa_urop_maneuver_10005[[#This Row],[y-pos]]^2+ssa_urop_maneuver_10005[[#This Row],[z-pos]]^2)-6378</f>
        <v>542.43400469378957</v>
      </c>
      <c r="O439">
        <f>SQRT(ssa_urop_maneuver_10005[[#This Row],[x-vel]]^2+ssa_urop_maneuver_10005[[#This Row],[y-vel]]^2+ssa_urop_maneuver_10005[[#This Row],[z-vel]]^2)</f>
        <v>7.5869535231890248</v>
      </c>
    </row>
    <row r="440" spans="1:15" x14ac:dyDescent="0.35">
      <c r="A440">
        <v>10005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4350.9760989564038</v>
      </c>
      <c r="I440">
        <v>-3926.774531272391</v>
      </c>
      <c r="J440">
        <v>-3686.1866339158232</v>
      </c>
      <c r="K440">
        <v>5.7272575940472024</v>
      </c>
      <c r="L440">
        <v>2.103648063665033</v>
      </c>
      <c r="M440">
        <v>4.5090827136741707</v>
      </c>
      <c r="N440">
        <f>SQRT(ssa_urop_maneuver_10005[[#This Row],[x-pos]]^2+ssa_urop_maneuver_10005[[#This Row],[y-pos]]^2+ssa_urop_maneuver_10005[[#This Row],[z-pos]]^2)-6378</f>
        <v>545.76509806615741</v>
      </c>
      <c r="O440">
        <f>SQRT(ssa_urop_maneuver_10005[[#This Row],[x-vel]]^2+ssa_urop_maneuver_10005[[#This Row],[y-vel]]^2+ssa_urop_maneuver_10005[[#This Row],[z-vel]]^2)</f>
        <v>7.586741174120033</v>
      </c>
    </row>
    <row r="441" spans="1:15" x14ac:dyDescent="0.35">
      <c r="A441">
        <v>10005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6638.011424680677</v>
      </c>
      <c r="I441">
        <v>-1935.018340755058</v>
      </c>
      <c r="J441">
        <v>-401.58943620775972</v>
      </c>
      <c r="K441">
        <v>1.618865307090374</v>
      </c>
      <c r="L441">
        <v>4.2950153887033684</v>
      </c>
      <c r="M441">
        <v>6.0414415698420019</v>
      </c>
      <c r="N441">
        <f>SQRT(ssa_urop_maneuver_10005[[#This Row],[x-pos]]^2+ssa_urop_maneuver_10005[[#This Row],[y-pos]]^2+ssa_urop_maneuver_10005[[#This Row],[z-pos]]^2)-6378</f>
        <v>547.94872407551975</v>
      </c>
      <c r="O441">
        <f>SQRT(ssa_urop_maneuver_10005[[#This Row],[x-vel]]^2+ssa_urop_maneuver_10005[[#This Row],[y-vel]]^2+ssa_urop_maneuver_10005[[#This Row],[z-vel]]^2)</f>
        <v>7.5872853059256018</v>
      </c>
    </row>
    <row r="442" spans="1:15" x14ac:dyDescent="0.35">
      <c r="A442">
        <v>10005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6156.5349712288689</v>
      </c>
      <c r="I442">
        <v>863.82461890816467</v>
      </c>
      <c r="J442">
        <v>3050.904491025995</v>
      </c>
      <c r="K442">
        <v>-3.1647525638638871</v>
      </c>
      <c r="L442">
        <v>4.6958076979597712</v>
      </c>
      <c r="M442">
        <v>5.0482174885495299</v>
      </c>
      <c r="N442">
        <f>SQRT(ssa_urop_maneuver_10005[[#This Row],[x-pos]]^2+ssa_urop_maneuver_10005[[#This Row],[y-pos]]^2+ssa_urop_maneuver_10005[[#This Row],[z-pos]]^2)-6378</f>
        <v>547.10895492327018</v>
      </c>
      <c r="O442">
        <f>SQRT(ssa_urop_maneuver_10005[[#This Row],[x-vel]]^2+ssa_urop_maneuver_10005[[#This Row],[y-vel]]^2+ssa_urop_maneuver_10005[[#This Row],[z-vel]]^2)</f>
        <v>7.5862222837456201</v>
      </c>
    </row>
    <row r="443" spans="1:15" x14ac:dyDescent="0.35">
      <c r="A443">
        <v>10005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3109.1752505117511</v>
      </c>
      <c r="I443">
        <v>3302.9976190497409</v>
      </c>
      <c r="J443">
        <v>5228.8448943435587</v>
      </c>
      <c r="K443">
        <v>-6.6241432945062959</v>
      </c>
      <c r="L443">
        <v>3.1404408012413541</v>
      </c>
      <c r="M443">
        <v>1.9484830420855259</v>
      </c>
      <c r="N443">
        <f>SQRT(ssa_urop_maneuver_10005[[#This Row],[x-pos]]^2+ssa_urop_maneuver_10005[[#This Row],[y-pos]]^2+ssa_urop_maneuver_10005[[#This Row],[z-pos]]^2)-6378</f>
        <v>544.2527358473244</v>
      </c>
      <c r="O443">
        <f>SQRT(ssa_urop_maneuver_10005[[#This Row],[x-vel]]^2+ssa_urop_maneuver_10005[[#This Row],[y-vel]]^2+ssa_urop_maneuver_10005[[#This Row],[z-vel]]^2)</f>
        <v>7.5853957693418357</v>
      </c>
    </row>
    <row r="444" spans="1:15" x14ac:dyDescent="0.35">
      <c r="A444">
        <v>10005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-1232.613095567222</v>
      </c>
      <c r="I444">
        <v>4367.1806937239699</v>
      </c>
      <c r="J444">
        <v>5224.2807290266264</v>
      </c>
      <c r="K444">
        <v>-7.3242057466802768</v>
      </c>
      <c r="L444">
        <v>0.27780363248296408</v>
      </c>
      <c r="M444">
        <v>-1.9638225933812929</v>
      </c>
      <c r="N444">
        <f>SQRT(ssa_urop_maneuver_10005[[#This Row],[x-pos]]^2+ssa_urop_maneuver_10005[[#This Row],[y-pos]]^2+ssa_urop_maneuver_10005[[#This Row],[z-pos]]^2)-6378</f>
        <v>541.87798958031999</v>
      </c>
      <c r="O444">
        <f>SQRT(ssa_urop_maneuver_10005[[#This Row],[x-vel]]^2+ssa_urop_maneuver_10005[[#This Row],[y-vel]]^2+ssa_urop_maneuver_10005[[#This Row],[z-vel]]^2)</f>
        <v>7.588001308394718</v>
      </c>
    </row>
    <row r="445" spans="1:15" x14ac:dyDescent="0.35">
      <c r="A445">
        <v>10005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-5060.088849917026</v>
      </c>
      <c r="I445">
        <v>3611.535140739873</v>
      </c>
      <c r="J445">
        <v>3037.1929213654189</v>
      </c>
      <c r="K445">
        <v>-4.9695862896113514</v>
      </c>
      <c r="L445">
        <v>-2.70667611353853</v>
      </c>
      <c r="M445">
        <v>-5.0625912335028547</v>
      </c>
      <c r="N445">
        <f>SQRT(ssa_urop_maneuver_10005[[#This Row],[x-pos]]^2+ssa_urop_maneuver_10005[[#This Row],[y-pos]]^2+ssa_urop_maneuver_10005[[#This Row],[z-pos]]^2)-6378</f>
        <v>540.9757972871821</v>
      </c>
      <c r="O445">
        <f>SQRT(ssa_urop_maneuver_10005[[#This Row],[x-vel]]^2+ssa_urop_maneuver_10005[[#This Row],[y-vel]]^2+ssa_urop_maneuver_10005[[#This Row],[z-vel]]^2)</f>
        <v>7.5929383950505693</v>
      </c>
    </row>
    <row r="446" spans="1:15" x14ac:dyDescent="0.35">
      <c r="A446">
        <v>10005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-6773.0505238763571</v>
      </c>
      <c r="I446">
        <v>1347.346930152956</v>
      </c>
      <c r="J446">
        <v>-421.58911742213081</v>
      </c>
      <c r="K446">
        <v>-0.53134192555047088</v>
      </c>
      <c r="L446">
        <v>-4.5663620845668067</v>
      </c>
      <c r="M446">
        <v>-6.046079765388507</v>
      </c>
      <c r="N446">
        <f>SQRT(ssa_urop_maneuver_10005[[#This Row],[x-pos]]^2+ssa_urop_maneuver_10005[[#This Row],[y-pos]]^2+ssa_urop_maneuver_10005[[#This Row],[z-pos]]^2)-6378</f>
        <v>540.61940947058883</v>
      </c>
      <c r="O446">
        <f>SQRT(ssa_urop_maneuver_10005[[#This Row],[x-vel]]^2+ssa_urop_maneuver_10005[[#This Row],[y-vel]]^2+ssa_urop_maneuver_10005[[#This Row],[z-vel]]^2)</f>
        <v>7.5953319518410343</v>
      </c>
    </row>
    <row r="447" spans="1:15" x14ac:dyDescent="0.35">
      <c r="A447">
        <v>10005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-5652.8112879567334</v>
      </c>
      <c r="I447">
        <v>-1480.5138009919381</v>
      </c>
      <c r="J447">
        <v>-3703.5912545192368</v>
      </c>
      <c r="K447">
        <v>4.1281408201514926</v>
      </c>
      <c r="L447">
        <v>-4.5167886965409858</v>
      </c>
      <c r="M447">
        <v>-4.4951564176375536</v>
      </c>
      <c r="N447">
        <f>SQRT(ssa_urop_maneuver_10005[[#This Row],[x-pos]]^2+ssa_urop_maneuver_10005[[#This Row],[y-pos]]^2+ssa_urop_maneuver_10005[[#This Row],[z-pos]]^2)-6378</f>
        <v>540.2934855880485</v>
      </c>
      <c r="O447">
        <f>SQRT(ssa_urop_maneuver_10005[[#This Row],[x-vel]]^2+ssa_urop_maneuver_10005[[#This Row],[y-vel]]^2+ssa_urop_maneuver_10005[[#This Row],[z-vel]]^2)</f>
        <v>7.5927174304875553</v>
      </c>
    </row>
    <row r="448" spans="1:15" x14ac:dyDescent="0.35">
      <c r="A448">
        <v>10005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-2171.169553624562</v>
      </c>
      <c r="I448">
        <v>-3690.5149774936731</v>
      </c>
      <c r="J448">
        <v>-5435.1106052803061</v>
      </c>
      <c r="K448">
        <v>7.0547179812243392</v>
      </c>
      <c r="L448">
        <v>-2.5833173661619262</v>
      </c>
      <c r="M448">
        <v>-1.0679896198577119</v>
      </c>
      <c r="N448">
        <f>SQRT(ssa_urop_maneuver_10005[[#This Row],[x-pos]]^2+ssa_urop_maneuver_10005[[#This Row],[y-pos]]^2+ssa_urop_maneuver_10005[[#This Row],[z-pos]]^2)-6378</f>
        <v>541.12605184512176</v>
      </c>
      <c r="O448">
        <f>SQRT(ssa_urop_maneuver_10005[[#This Row],[x-vel]]^2+ssa_urop_maneuver_10005[[#This Row],[y-vel]]^2+ssa_urop_maneuver_10005[[#This Row],[z-vel]]^2)</f>
        <v>7.5883579407568558</v>
      </c>
    </row>
    <row r="449" spans="1:15" x14ac:dyDescent="0.35">
      <c r="A449">
        <v>10005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2215.7193812199221</v>
      </c>
      <c r="I449">
        <v>-4362.836808477221</v>
      </c>
      <c r="J449">
        <v>-4895.8254067261396</v>
      </c>
      <c r="K449">
        <v>7.0382228941999214</v>
      </c>
      <c r="L449">
        <v>0.42329894417348157</v>
      </c>
      <c r="M449">
        <v>2.8000285070068109</v>
      </c>
      <c r="N449">
        <f>SQRT(ssa_urop_maneuver_10005[[#This Row],[x-pos]]^2+ssa_urop_maneuver_10005[[#This Row],[y-pos]]^2+ssa_urop_maneuver_10005[[#This Row],[z-pos]]^2)-6378</f>
        <v>543.9118606684433</v>
      </c>
      <c r="O449">
        <f>SQRT(ssa_urop_maneuver_10005[[#This Row],[x-vel]]^2+ssa_urop_maneuver_10005[[#This Row],[y-vel]]^2+ssa_urop_maneuver_10005[[#This Row],[z-vel]]^2)</f>
        <v>7.5865620108603276</v>
      </c>
    </row>
    <row r="450" spans="1:15" x14ac:dyDescent="0.35">
      <c r="A450">
        <v>10005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5679.4820938778867</v>
      </c>
      <c r="I450">
        <v>-3217.894851610663</v>
      </c>
      <c r="J450">
        <v>-2311.9348795299488</v>
      </c>
      <c r="K450">
        <v>4.088241458206503</v>
      </c>
      <c r="L450">
        <v>3.2553869422532231</v>
      </c>
      <c r="M450">
        <v>5.5002876535954854</v>
      </c>
      <c r="N450">
        <f>SQRT(ssa_urop_maneuver_10005[[#This Row],[x-pos]]^2+ssa_urop_maneuver_10005[[#This Row],[y-pos]]^2+ssa_urop_maneuver_10005[[#This Row],[z-pos]]^2)-6378</f>
        <v>547.05646315530885</v>
      </c>
      <c r="O450">
        <f>SQRT(ssa_urop_maneuver_10005[[#This Row],[x-vel]]^2+ssa_urop_maneuver_10005[[#This Row],[y-vel]]^2+ssa_urop_maneuver_10005[[#This Row],[z-vel]]^2)</f>
        <v>7.5871224213588482</v>
      </c>
    </row>
    <row r="451" spans="1:15" x14ac:dyDescent="0.35">
      <c r="A451">
        <v>10005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6775.0055617767384</v>
      </c>
      <c r="I451">
        <v>-731.37517260805578</v>
      </c>
      <c r="J451">
        <v>1238.212277036497</v>
      </c>
      <c r="K451">
        <v>-0.56913282467392889</v>
      </c>
      <c r="L451">
        <v>4.7322323232467616</v>
      </c>
      <c r="M451">
        <v>5.902837828009913</v>
      </c>
      <c r="N451">
        <f>SQRT(ssa_urop_maneuver_10005[[#This Row],[x-pos]]^2+ssa_urop_maneuver_10005[[#This Row],[y-pos]]^2+ssa_urop_maneuver_10005[[#This Row],[z-pos]]^2)-6378</f>
        <v>547.94972896981926</v>
      </c>
      <c r="O451">
        <f>SQRT(ssa_urop_maneuver_10005[[#This Row],[x-vel]]^2+ssa_urop_maneuver_10005[[#This Row],[y-vel]]^2+ssa_urop_maneuver_10005[[#This Row],[z-vel]]^2)</f>
        <v>7.5869248946518217</v>
      </c>
    </row>
    <row r="452" spans="1:15" x14ac:dyDescent="0.35">
      <c r="A452">
        <v>10005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5045.4456071872328</v>
      </c>
      <c r="I452">
        <v>2060.3288222181782</v>
      </c>
      <c r="J452">
        <v>4270.8530881517636</v>
      </c>
      <c r="K452">
        <v>-4.9858055848600698</v>
      </c>
      <c r="L452">
        <v>4.2360694012490541</v>
      </c>
      <c r="M452">
        <v>3.838853226558236</v>
      </c>
      <c r="N452">
        <f>SQRT(ssa_urop_maneuver_10005[[#This Row],[x-pos]]^2+ssa_urop_maneuver_10005[[#This Row],[y-pos]]^2+ssa_urop_maneuver_10005[[#This Row],[z-pos]]^2)-6378</f>
        <v>545.99179168515093</v>
      </c>
      <c r="O452">
        <f>SQRT(ssa_urop_maneuver_10005[[#This Row],[x-vel]]^2+ssa_urop_maneuver_10005[[#This Row],[y-vel]]^2+ssa_urop_maneuver_10005[[#This Row],[z-vel]]^2)</f>
        <v>7.5854686999075378</v>
      </c>
    </row>
    <row r="453" spans="1:15" x14ac:dyDescent="0.35">
      <c r="A453">
        <v>10005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1214.3454618943531</v>
      </c>
      <c r="I453">
        <v>3994.2624452015261</v>
      </c>
      <c r="J453">
        <v>5520.299960275911</v>
      </c>
      <c r="K453">
        <v>-7.3216818172646336</v>
      </c>
      <c r="L453">
        <v>1.9770270943639809</v>
      </c>
      <c r="M453">
        <v>0.17501938821426621</v>
      </c>
      <c r="N453">
        <f>SQRT(ssa_urop_maneuver_10005[[#This Row],[x-pos]]^2+ssa_urop_maneuver_10005[[#This Row],[y-pos]]^2+ssa_urop_maneuver_10005[[#This Row],[z-pos]]^2)-6378</f>
        <v>543.16168236177691</v>
      </c>
      <c r="O453">
        <f>SQRT(ssa_urop_maneuver_10005[[#This Row],[x-vel]]^2+ssa_urop_maneuver_10005[[#This Row],[y-vel]]^2+ssa_urop_maneuver_10005[[#This Row],[z-vel]]^2)</f>
        <v>7.5859272703713501</v>
      </c>
    </row>
    <row r="454" spans="1:15" x14ac:dyDescent="0.35">
      <c r="A454">
        <v>10005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-3122.0487953296119</v>
      </c>
      <c r="I454">
        <v>4265.2383299946696</v>
      </c>
      <c r="J454">
        <v>4465.4225506814046</v>
      </c>
      <c r="K454">
        <v>-6.6086008650333437</v>
      </c>
      <c r="L454">
        <v>-1.10768382079321</v>
      </c>
      <c r="M454">
        <v>-3.564837917697175</v>
      </c>
      <c r="N454">
        <f>SQRT(ssa_urop_maneuver_10005[[#This Row],[x-pos]]^2+ssa_urop_maneuver_10005[[#This Row],[y-pos]]^2+ssa_urop_maneuver_10005[[#This Row],[z-pos]]^2)-6378</f>
        <v>541.49747078563632</v>
      </c>
      <c r="O454">
        <f>SQRT(ssa_urop_maneuver_10005[[#This Row],[x-vel]]^2+ssa_urop_maneuver_10005[[#This Row],[y-vel]]^2+ssa_urop_maneuver_10005[[#This Row],[z-vel]]^2)</f>
        <v>7.5900354557550012</v>
      </c>
    </row>
    <row r="455" spans="1:15" x14ac:dyDescent="0.35">
      <c r="A455">
        <v>10005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-6155.3359593827081</v>
      </c>
      <c r="I455">
        <v>2757.168515288673</v>
      </c>
      <c r="J455">
        <v>1543.3406407197001</v>
      </c>
      <c r="K455">
        <v>-3.133153462639076</v>
      </c>
      <c r="L455">
        <v>-3.7376928209097651</v>
      </c>
      <c r="M455">
        <v>-5.8213976025909577</v>
      </c>
      <c r="N455">
        <f>SQRT(ssa_urop_maneuver_10005[[#This Row],[x-pos]]^2+ssa_urop_maneuver_10005[[#This Row],[y-pos]]^2+ssa_urop_maneuver_10005[[#This Row],[z-pos]]^2)-6378</f>
        <v>540.96230137627572</v>
      </c>
      <c r="O455">
        <f>SQRT(ssa_urop_maneuver_10005[[#This Row],[x-vel]]^2+ssa_urop_maneuver_10005[[#This Row],[y-vel]]^2+ssa_urop_maneuver_10005[[#This Row],[z-vel]]^2)</f>
        <v>7.594449834673962</v>
      </c>
    </row>
    <row r="456" spans="1:15" x14ac:dyDescent="0.35">
      <c r="A456">
        <v>10005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-6614.7172162871166</v>
      </c>
      <c r="I456">
        <v>96.499288250237953</v>
      </c>
      <c r="J456">
        <v>-2025.3908605825929</v>
      </c>
      <c r="K456">
        <v>1.6575947994749429</v>
      </c>
      <c r="L456">
        <v>-4.8082844402376637</v>
      </c>
      <c r="M456">
        <v>-5.6400524532325544</v>
      </c>
      <c r="N456">
        <f>SQRT(ssa_urop_maneuver_10005[[#This Row],[x-pos]]^2+ssa_urop_maneuver_10005[[#This Row],[y-pos]]^2+ssa_urop_maneuver_10005[[#This Row],[z-pos]]^2)-6378</f>
        <v>540.5261510100172</v>
      </c>
      <c r="O456">
        <f>SQRT(ssa_urop_maneuver_10005[[#This Row],[x-vel]]^2+ssa_urop_maneuver_10005[[#This Row],[y-vel]]^2+ssa_urop_maneuver_10005[[#This Row],[z-vel]]^2)</f>
        <v>7.5945645992836583</v>
      </c>
    </row>
    <row r="457" spans="1:15" x14ac:dyDescent="0.35">
      <c r="A457">
        <v>10005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-4308.2867142852738</v>
      </c>
      <c r="I457">
        <v>-2604.848149240901</v>
      </c>
      <c r="J457">
        <v>-4745.3953311852929</v>
      </c>
      <c r="K457">
        <v>5.7491805014801942</v>
      </c>
      <c r="L457">
        <v>-3.8692707008332619</v>
      </c>
      <c r="M457">
        <v>-3.09722446291065</v>
      </c>
      <c r="N457">
        <f>SQRT(ssa_urop_maneuver_10005[[#This Row],[x-pos]]^2+ssa_urop_maneuver_10005[[#This Row],[y-pos]]^2+ssa_urop_maneuver_10005[[#This Row],[z-pos]]^2)-6378</f>
        <v>540.47852799486009</v>
      </c>
      <c r="O457">
        <f>SQRT(ssa_urop_maneuver_10005[[#This Row],[x-vel]]^2+ssa_urop_maneuver_10005[[#This Row],[y-vel]]^2+ssa_urop_maneuver_10005[[#This Row],[z-vel]]^2)</f>
        <v>7.5905949416747918</v>
      </c>
    </row>
    <row r="458" spans="1:15" x14ac:dyDescent="0.35">
      <c r="A458">
        <v>10005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-203.9322966858075</v>
      </c>
      <c r="I458">
        <v>-4219.9387148914666</v>
      </c>
      <c r="J458">
        <v>-5480.7983594420893</v>
      </c>
      <c r="K458">
        <v>7.435318379297561</v>
      </c>
      <c r="L458">
        <v>-1.3198871175864271</v>
      </c>
      <c r="M458">
        <v>0.73387039420760247</v>
      </c>
      <c r="N458">
        <f>SQRT(ssa_urop_maneuver_10005[[#This Row],[x-pos]]^2+ssa_urop_maneuver_10005[[#This Row],[y-pos]]^2+ssa_urop_maneuver_10005[[#This Row],[z-pos]]^2)-6378</f>
        <v>542.16053252628626</v>
      </c>
      <c r="O458">
        <f>SQRT(ssa_urop_maneuver_10005[[#This Row],[x-vel]]^2+ssa_urop_maneuver_10005[[#This Row],[y-vel]]^2+ssa_urop_maneuver_10005[[#This Row],[z-vel]]^2)</f>
        <v>7.5871356360740734</v>
      </c>
    </row>
    <row r="459" spans="1:15" x14ac:dyDescent="0.35">
      <c r="A459">
        <v>10005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3985.5341711333581</v>
      </c>
      <c r="I459">
        <v>-4077.4049299696908</v>
      </c>
      <c r="J459">
        <v>-3927.306014354735</v>
      </c>
      <c r="K459">
        <v>6.0231775865989787</v>
      </c>
      <c r="L459">
        <v>1.778169684663816</v>
      </c>
      <c r="M459">
        <v>4.256643557625635</v>
      </c>
      <c r="N459">
        <f>SQRT(ssa_urop_maneuver_10005[[#This Row],[x-pos]]^2+ssa_urop_maneuver_10005[[#This Row],[y-pos]]^2+ssa_urop_maneuver_10005[[#This Row],[z-pos]]^2)-6378</f>
        <v>545.39845181538567</v>
      </c>
      <c r="O459">
        <f>SQRT(ssa_urop_maneuver_10005[[#This Row],[x-vel]]^2+ssa_urop_maneuver_10005[[#This Row],[y-vel]]^2+ssa_urop_maneuver_10005[[#This Row],[z-vel]]^2)</f>
        <v>7.5868023596138006</v>
      </c>
    </row>
    <row r="460" spans="1:15" x14ac:dyDescent="0.35">
      <c r="A460">
        <v>10005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6513.8450616179834</v>
      </c>
      <c r="I460">
        <v>-2235.822985769928</v>
      </c>
      <c r="J460">
        <v>-733.11574688321184</v>
      </c>
      <c r="K460">
        <v>2.0979800855079569</v>
      </c>
      <c r="L460">
        <v>4.1381167757076929</v>
      </c>
      <c r="M460">
        <v>6.0035376624072594</v>
      </c>
      <c r="N460">
        <f>SQRT(ssa_urop_maneuver_10005[[#This Row],[x-pos]]^2+ssa_urop_maneuver_10005[[#This Row],[y-pos]]^2+ssa_urop_maneuver_10005[[#This Row],[z-pos]]^2)-6378</f>
        <v>547.78808575531548</v>
      </c>
      <c r="O460">
        <f>SQRT(ssa_urop_maneuver_10005[[#This Row],[x-vel]]^2+ssa_urop_maneuver_10005[[#This Row],[y-vel]]^2+ssa_urop_maneuver_10005[[#This Row],[z-vel]]^2)</f>
        <v>7.5873576001480139</v>
      </c>
    </row>
    <row r="461" spans="1:15" x14ac:dyDescent="0.35">
      <c r="A461">
        <v>10005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6325.3975598607904</v>
      </c>
      <c r="I461">
        <v>538.19747777240707</v>
      </c>
      <c r="J461">
        <v>2767.566258961499</v>
      </c>
      <c r="K461">
        <v>-2.702662217152207</v>
      </c>
      <c r="L461">
        <v>4.7729419198574687</v>
      </c>
      <c r="M461">
        <v>5.2408606709965486</v>
      </c>
      <c r="N461">
        <f>SQRT(ssa_urop_maneuver_10005[[#This Row],[x-pos]]^2+ssa_urop_maneuver_10005[[#This Row],[y-pos]]^2+ssa_urop_maneuver_10005[[#This Row],[z-pos]]^2)-6378</f>
        <v>547.29665885264239</v>
      </c>
      <c r="O461">
        <f>SQRT(ssa_urop_maneuver_10005[[#This Row],[x-vel]]^2+ssa_urop_maneuver_10005[[#This Row],[y-vel]]^2+ssa_urop_maneuver_10005[[#This Row],[z-vel]]^2)</f>
        <v>7.5863020110692387</v>
      </c>
    </row>
    <row r="462" spans="1:15" x14ac:dyDescent="0.35">
      <c r="A462">
        <v>10005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3500.4720717042878</v>
      </c>
      <c r="I462">
        <v>3088.1800196059421</v>
      </c>
      <c r="J462">
        <v>5112.0396450308799</v>
      </c>
      <c r="K462">
        <v>-6.3715009343298306</v>
      </c>
      <c r="L462">
        <v>3.4192906109405659</v>
      </c>
      <c r="M462">
        <v>2.2907765997020069</v>
      </c>
      <c r="N462">
        <f>SQRT(ssa_urop_maneuver_10005[[#This Row],[x-pos]]^2+ssa_urop_maneuver_10005[[#This Row],[y-pos]]^2+ssa_urop_maneuver_10005[[#This Row],[z-pos]]^2)-6378</f>
        <v>544.65194059635724</v>
      </c>
      <c r="O462">
        <f>SQRT(ssa_urop_maneuver_10005[[#This Row],[x-vel]]^2+ssa_urop_maneuver_10005[[#This Row],[y-vel]]^2+ssa_urop_maneuver_10005[[#This Row],[z-vel]]^2)</f>
        <v>7.5851980770428469</v>
      </c>
    </row>
    <row r="463" spans="1:15" x14ac:dyDescent="0.35">
      <c r="A463">
        <v>10005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-781.82116371377083</v>
      </c>
      <c r="I463">
        <v>4352.7171353961794</v>
      </c>
      <c r="J463">
        <v>5322.8465823175929</v>
      </c>
      <c r="K463">
        <v>-7.3857871510576611</v>
      </c>
      <c r="L463">
        <v>0.64276863311904475</v>
      </c>
      <c r="M463">
        <v>-1.6140893044883109</v>
      </c>
      <c r="N463">
        <f>SQRT(ssa_urop_maneuver_10005[[#This Row],[x-pos]]^2+ssa_urop_maneuver_10005[[#This Row],[y-pos]]^2+ssa_urop_maneuver_10005[[#This Row],[z-pos]]^2)-6378</f>
        <v>542.26636277046418</v>
      </c>
      <c r="O463">
        <f>SQRT(ssa_urop_maneuver_10005[[#This Row],[x-vel]]^2+ssa_urop_maneuver_10005[[#This Row],[y-vel]]^2+ssa_urop_maneuver_10005[[#This Row],[z-vel]]^2)</f>
        <v>7.5873768615585266</v>
      </c>
    </row>
    <row r="464" spans="1:15" x14ac:dyDescent="0.35">
      <c r="A464">
        <v>10005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-4737.8045902849963</v>
      </c>
      <c r="I464">
        <v>3803.9549291232111</v>
      </c>
      <c r="J464">
        <v>3310.510466110497</v>
      </c>
      <c r="K464">
        <v>-5.3211491844088732</v>
      </c>
      <c r="L464">
        <v>-2.4070823718150369</v>
      </c>
      <c r="M464">
        <v>-4.8511554023683754</v>
      </c>
      <c r="N464">
        <f>SQRT(ssa_urop_maneuver_10005[[#This Row],[x-pos]]^2+ssa_urop_maneuver_10005[[#This Row],[y-pos]]^2+ssa_urop_maneuver_10005[[#This Row],[z-pos]]^2)-6378</f>
        <v>541.27344341539174</v>
      </c>
      <c r="O464">
        <f>SQRT(ssa_urop_maneuver_10005[[#This Row],[x-vel]]^2+ssa_urop_maneuver_10005[[#This Row],[y-vel]]^2+ssa_urop_maneuver_10005[[#This Row],[z-vel]]^2)</f>
        <v>7.5922580913299962</v>
      </c>
    </row>
    <row r="465" spans="1:15" x14ac:dyDescent="0.35">
      <c r="A465">
        <v>10005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-6714.5006930205509</v>
      </c>
      <c r="I465">
        <v>1666.8093113357279</v>
      </c>
      <c r="J465">
        <v>-87.5530382526224</v>
      </c>
      <c r="K465">
        <v>-1.0267729724668351</v>
      </c>
      <c r="L465">
        <v>-4.458103632219875</v>
      </c>
      <c r="M465">
        <v>-6.0627358545791576</v>
      </c>
      <c r="N465">
        <f>SQRT(ssa_urop_maneuver_10005[[#This Row],[x-pos]]^2+ssa_urop_maneuver_10005[[#This Row],[y-pos]]^2+ssa_urop_maneuver_10005[[#This Row],[z-pos]]^2)-6378</f>
        <v>540.84660701740177</v>
      </c>
      <c r="O465">
        <f>SQRT(ssa_urop_maneuver_10005[[#This Row],[x-vel]]^2+ssa_urop_maneuver_10005[[#This Row],[y-vel]]^2+ssa_urop_maneuver_10005[[#This Row],[z-vel]]^2)</f>
        <v>7.5951113734427942</v>
      </c>
    </row>
    <row r="466" spans="1:15" x14ac:dyDescent="0.35">
      <c r="A466">
        <v>10005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-5882.6957593458073</v>
      </c>
      <c r="I466">
        <v>-1167.4776808238039</v>
      </c>
      <c r="J466">
        <v>-3448.8684967709778</v>
      </c>
      <c r="K466">
        <v>3.6973198509402092</v>
      </c>
      <c r="L466">
        <v>-4.6456283437492916</v>
      </c>
      <c r="M466">
        <v>-4.7330596943427574</v>
      </c>
      <c r="N466">
        <f>SQRT(ssa_urop_maneuver_10005[[#This Row],[x-pos]]^2+ssa_urop_maneuver_10005[[#This Row],[y-pos]]^2+ssa_urop_maneuver_10005[[#This Row],[z-pos]]^2)-6378</f>
        <v>540.36739702844716</v>
      </c>
      <c r="O466">
        <f>SQRT(ssa_urop_maneuver_10005[[#This Row],[x-vel]]^2+ssa_urop_maneuver_10005[[#This Row],[y-vel]]^2+ssa_urop_maneuver_10005[[#This Row],[z-vel]]^2)</f>
        <v>7.593015926403373</v>
      </c>
    </row>
    <row r="467" spans="1:15" x14ac:dyDescent="0.35">
      <c r="A467">
        <v>10005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-2593.090422675124</v>
      </c>
      <c r="I467">
        <v>-3514.55052456165</v>
      </c>
      <c r="J467">
        <v>-5366.097830973994</v>
      </c>
      <c r="K467">
        <v>6.8684343338327931</v>
      </c>
      <c r="L467">
        <v>-2.8946466962661059</v>
      </c>
      <c r="M467">
        <v>-1.426483621774898</v>
      </c>
      <c r="N467">
        <f>SQRT(ssa_urop_maneuver_10005[[#This Row],[x-pos]]^2+ssa_urop_maneuver_10005[[#This Row],[y-pos]]^2+ssa_urop_maneuver_10005[[#This Row],[z-pos]]^2)-6378</f>
        <v>540.90087090788074</v>
      </c>
      <c r="O467">
        <f>SQRT(ssa_urop_maneuver_10005[[#This Row],[x-vel]]^2+ssa_urop_maneuver_10005[[#This Row],[y-vel]]^2+ssa_urop_maneuver_10005[[#This Row],[z-vel]]^2)</f>
        <v>7.5887565000841501</v>
      </c>
    </row>
    <row r="468" spans="1:15" x14ac:dyDescent="0.35">
      <c r="A468">
        <v>10005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1777.801302331771</v>
      </c>
      <c r="I468">
        <v>-4397.0494212610347</v>
      </c>
      <c r="J468">
        <v>-5040.9893977448601</v>
      </c>
      <c r="K468">
        <v>7.173040264475194</v>
      </c>
      <c r="L468">
        <v>5.9333934938053598E-2</v>
      </c>
      <c r="M468">
        <v>2.4704045343193219</v>
      </c>
      <c r="N468">
        <f>SQRT(ssa_urop_maneuver_10005[[#This Row],[x-pos]]^2+ssa_urop_maneuver_10005[[#This Row],[y-pos]]^2+ssa_urop_maneuver_10005[[#This Row],[z-pos]]^2)-6378</f>
        <v>543.43014064005638</v>
      </c>
      <c r="O468">
        <f>SQRT(ssa_urop_maneuver_10005[[#This Row],[x-vel]]^2+ssa_urop_maneuver_10005[[#This Row],[y-vel]]^2+ssa_urop_maneuver_10005[[#This Row],[z-vel]]^2)</f>
        <v>7.5867598956868978</v>
      </c>
    </row>
    <row r="469" spans="1:15" x14ac:dyDescent="0.35">
      <c r="A469">
        <v>10005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5408.0219929315899</v>
      </c>
      <c r="I469">
        <v>-3448.0094567938172</v>
      </c>
      <c r="J469">
        <v>-2610.6052763974062</v>
      </c>
      <c r="K469">
        <v>4.4882408488280223</v>
      </c>
      <c r="L469">
        <v>2.9900606129045588</v>
      </c>
      <c r="M469">
        <v>5.3368923993556621</v>
      </c>
      <c r="N469">
        <f>SQRT(ssa_urop_maneuver_10005[[#This Row],[x-pos]]^2+ssa_urop_maneuver_10005[[#This Row],[y-pos]]^2+ssa_urop_maneuver_10005[[#This Row],[z-pos]]^2)-6378</f>
        <v>546.64663353483593</v>
      </c>
      <c r="O469">
        <f>SQRT(ssa_urop_maneuver_10005[[#This Row],[x-vel]]^2+ssa_urop_maneuver_10005[[#This Row],[y-vel]]^2+ssa_urop_maneuver_10005[[#This Row],[z-vel]]^2)</f>
        <v>7.5873044533768317</v>
      </c>
    </row>
    <row r="470" spans="1:15" x14ac:dyDescent="0.35">
      <c r="A470">
        <v>10005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6783.1625918812351</v>
      </c>
      <c r="I470">
        <v>-1061.4570191983371</v>
      </c>
      <c r="J470">
        <v>910.91182942894466</v>
      </c>
      <c r="K470">
        <v>-7.1070709728700818E-2</v>
      </c>
      <c r="L470">
        <v>4.6764239422669291</v>
      </c>
      <c r="M470">
        <v>5.9742566160598098</v>
      </c>
      <c r="N470">
        <f>SQRT(ssa_urop_maneuver_10005[[#This Row],[x-pos]]^2+ssa_urop_maneuver_10005[[#This Row],[y-pos]]^2+ssa_urop_maneuver_10005[[#This Row],[z-pos]]^2)-6378</f>
        <v>547.87511528297455</v>
      </c>
      <c r="O470">
        <f>SQRT(ssa_urop_maneuver_10005[[#This Row],[x-vel]]^2+ssa_urop_maneuver_10005[[#This Row],[y-vel]]^2+ssa_urop_maneuver_10005[[#This Row],[z-vel]]^2)</f>
        <v>7.58720858077087</v>
      </c>
    </row>
    <row r="471" spans="1:15" x14ac:dyDescent="0.35">
      <c r="A471">
        <v>10005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5329.4138050866977</v>
      </c>
      <c r="I471">
        <v>1767.8746755558409</v>
      </c>
      <c r="J471">
        <v>4051.7056135222601</v>
      </c>
      <c r="K471">
        <v>-4.5977872224433378</v>
      </c>
      <c r="L471">
        <v>4.4126302176953187</v>
      </c>
      <c r="M471">
        <v>4.1146973599540342</v>
      </c>
      <c r="N471">
        <f>SQRT(ssa_urop_maneuver_10005[[#This Row],[x-pos]]^2+ssa_urop_maneuver_10005[[#This Row],[y-pos]]^2+ssa_urop_maneuver_10005[[#This Row],[z-pos]]^2)-6378</f>
        <v>546.18592709411132</v>
      </c>
      <c r="O471">
        <f>SQRT(ssa_urop_maneuver_10005[[#This Row],[x-vel]]^2+ssa_urop_maneuver_10005[[#This Row],[y-vel]]^2+ssa_urop_maneuver_10005[[#This Row],[z-vel]]^2)</f>
        <v>7.5856237149619909</v>
      </c>
    </row>
    <row r="472" spans="1:15" x14ac:dyDescent="0.35">
      <c r="A472">
        <v>10005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1655.554712068456</v>
      </c>
      <c r="I472">
        <v>3861.0916750622978</v>
      </c>
      <c r="J472">
        <v>5500.6431908663608</v>
      </c>
      <c r="K472">
        <v>-7.2044229461505207</v>
      </c>
      <c r="L472">
        <v>2.3122881177057311</v>
      </c>
      <c r="M472">
        <v>0.54013875997229643</v>
      </c>
      <c r="N472">
        <f>SQRT(ssa_urop_maneuver_10005[[#This Row],[x-pos]]^2+ssa_urop_maneuver_10005[[#This Row],[y-pos]]^2+ssa_urop_maneuver_10005[[#This Row],[z-pos]]^2)-6378</f>
        <v>543.4135724656644</v>
      </c>
      <c r="O472">
        <f>SQRT(ssa_urop_maneuver_10005[[#This Row],[x-vel]]^2+ssa_urop_maneuver_10005[[#This Row],[y-vel]]^2+ssa_urop_maneuver_10005[[#This Row],[z-vel]]^2)</f>
        <v>7.5856533144039533</v>
      </c>
    </row>
    <row r="473" spans="1:15" x14ac:dyDescent="0.35">
      <c r="A473">
        <v>10005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-2707.334832432105</v>
      </c>
      <c r="I473">
        <v>4346.9586478277124</v>
      </c>
      <c r="J473">
        <v>4653.6636763175666</v>
      </c>
      <c r="K473">
        <v>-6.8112036736595636</v>
      </c>
      <c r="L473">
        <v>-0.75247628194510452</v>
      </c>
      <c r="M473">
        <v>-3.262051325809459</v>
      </c>
      <c r="N473">
        <f>SQRT(ssa_urop_maneuver_10005[[#This Row],[x-pos]]^2+ssa_urop_maneuver_10005[[#This Row],[y-pos]]^2+ssa_urop_maneuver_10005[[#This Row],[z-pos]]^2)-6378</f>
        <v>541.70353361340403</v>
      </c>
      <c r="O473">
        <f>SQRT(ssa_urop_maneuver_10005[[#This Row],[x-vel]]^2+ssa_urop_maneuver_10005[[#This Row],[y-vel]]^2+ssa_urop_maneuver_10005[[#This Row],[z-vel]]^2)</f>
        <v>7.5894462835689609</v>
      </c>
    </row>
    <row r="474" spans="1:15" x14ac:dyDescent="0.35">
      <c r="A474">
        <v>10005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-5940.4439855429018</v>
      </c>
      <c r="I474">
        <v>3020.1719830209272</v>
      </c>
      <c r="J474">
        <v>1861.243705950913</v>
      </c>
      <c r="K474">
        <v>-3.5725617952064259</v>
      </c>
      <c r="L474">
        <v>-3.510758264267916</v>
      </c>
      <c r="M474">
        <v>-5.7079761453706679</v>
      </c>
      <c r="N474">
        <f>SQRT(ssa_urop_maneuver_10005[[#This Row],[x-pos]]^2+ssa_urop_maneuver_10005[[#This Row],[y-pos]]^2+ssa_urop_maneuver_10005[[#This Row],[z-pos]]^2)-6378</f>
        <v>541.14313230614425</v>
      </c>
      <c r="O474">
        <f>SQRT(ssa_urop_maneuver_10005[[#This Row],[x-vel]]^2+ssa_urop_maneuver_10005[[#This Row],[y-vel]]^2+ssa_urop_maneuver_10005[[#This Row],[z-vel]]^2)</f>
        <v>7.5940511617195874</v>
      </c>
    </row>
    <row r="475" spans="1:15" x14ac:dyDescent="0.35">
      <c r="A475">
        <v>10005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-6689.8951297884878</v>
      </c>
      <c r="I475">
        <v>431.08329396243511</v>
      </c>
      <c r="J475">
        <v>-1710.9017390550989</v>
      </c>
      <c r="K475">
        <v>1.1655632070940221</v>
      </c>
      <c r="L475">
        <v>-4.8053874087047221</v>
      </c>
      <c r="M475">
        <v>-5.7644530032042249</v>
      </c>
      <c r="N475">
        <f>SQRT(ssa_urop_maneuver_10005[[#This Row],[x-pos]]^2+ssa_urop_maneuver_10005[[#This Row],[y-pos]]^2+ssa_urop_maneuver_10005[[#This Row],[z-pos]]^2)-6378</f>
        <v>540.64975371661603</v>
      </c>
      <c r="O475">
        <f>SQRT(ssa_urop_maneuver_10005[[#This Row],[x-vel]]^2+ssa_urop_maneuver_10005[[#This Row],[y-vel]]^2+ssa_urop_maneuver_10005[[#This Row],[z-vel]]^2)</f>
        <v>7.5946826242851913</v>
      </c>
    </row>
    <row r="476" spans="1:15" x14ac:dyDescent="0.35">
      <c r="A476">
        <v>10005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-4641.874133154397</v>
      </c>
      <c r="I476">
        <v>-2338.5174873244332</v>
      </c>
      <c r="J476">
        <v>-4566.021627534783</v>
      </c>
      <c r="K476">
        <v>5.4111447894881231</v>
      </c>
      <c r="L476">
        <v>-4.0912257550220534</v>
      </c>
      <c r="M476">
        <v>-3.4065843369150168</v>
      </c>
      <c r="N476">
        <f>SQRT(ssa_urop_maneuver_10005[[#This Row],[x-pos]]^2+ssa_urop_maneuver_10005[[#This Row],[y-pos]]^2+ssa_urop_maneuver_10005[[#This Row],[z-pos]]^2)-6378</f>
        <v>540.39670803037006</v>
      </c>
      <c r="O476">
        <f>SQRT(ssa_urop_maneuver_10005[[#This Row],[x-vel]]^2+ssa_urop_maneuver_10005[[#This Row],[y-vel]]^2+ssa_urop_maneuver_10005[[#This Row],[z-vel]]^2)</f>
        <v>7.5910100089431412</v>
      </c>
    </row>
    <row r="477" spans="1:15" x14ac:dyDescent="0.35">
      <c r="A477">
        <v>10005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-656.35315732719539</v>
      </c>
      <c r="I477">
        <v>-4132.7692583633589</v>
      </c>
      <c r="J477">
        <v>-5511.159263408088</v>
      </c>
      <c r="K477">
        <v>7.3913666763003496</v>
      </c>
      <c r="L477">
        <v>-1.673459379568585</v>
      </c>
      <c r="M477">
        <v>0.36947987488753892</v>
      </c>
      <c r="N477">
        <f>SQRT(ssa_urop_maneuver_10005[[#This Row],[x-pos]]^2+ssa_urop_maneuver_10005[[#This Row],[y-pos]]^2+ssa_urop_maneuver_10005[[#This Row],[z-pos]]^2)-6378</f>
        <v>541.78739822658008</v>
      </c>
      <c r="O477">
        <f>SQRT(ssa_urop_maneuver_10005[[#This Row],[x-vel]]^2+ssa_urop_maneuver_10005[[#This Row],[y-vel]]^2+ssa_urop_maneuver_10005[[#This Row],[z-vel]]^2)</f>
        <v>7.5874424555667153</v>
      </c>
    </row>
    <row r="478" spans="1:15" x14ac:dyDescent="0.35">
      <c r="A478">
        <v>10005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3602.806906405046</v>
      </c>
      <c r="I478">
        <v>-4205.5570769633032</v>
      </c>
      <c r="J478">
        <v>-4154.4894371645896</v>
      </c>
      <c r="K478">
        <v>6.291097437919789</v>
      </c>
      <c r="L478">
        <v>1.4399348034571691</v>
      </c>
      <c r="M478">
        <v>3.9887153546021481</v>
      </c>
      <c r="N478">
        <f>SQRT(ssa_urop_maneuver_10005[[#This Row],[x-pos]]^2+ssa_urop_maneuver_10005[[#This Row],[y-pos]]^2+ssa_urop_maneuver_10005[[#This Row],[z-pos]]^2)-6378</f>
        <v>544.91198961449845</v>
      </c>
      <c r="O478">
        <f>SQRT(ssa_urop_maneuver_10005[[#This Row],[x-vel]]^2+ssa_urop_maneuver_10005[[#This Row],[y-vel]]^2+ssa_urop_maneuver_10005[[#This Row],[z-vel]]^2)</f>
        <v>7.5869077621681358</v>
      </c>
    </row>
    <row r="479" spans="1:15" x14ac:dyDescent="0.35">
      <c r="A479">
        <v>10005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6360.3647299169297</v>
      </c>
      <c r="I479">
        <v>-2525.9223736801341</v>
      </c>
      <c r="J479">
        <v>-1062.22771707518</v>
      </c>
      <c r="K479">
        <v>2.5664545642298142</v>
      </c>
      <c r="L479">
        <v>3.9561952109533638</v>
      </c>
      <c r="M479">
        <v>5.9441580150669084</v>
      </c>
      <c r="N479">
        <f>SQRT(ssa_urop_maneuver_10005[[#This Row],[x-pos]]^2+ssa_urop_maneuver_10005[[#This Row],[y-pos]]^2+ssa_urop_maneuver_10005[[#This Row],[z-pos]]^2)-6378</f>
        <v>547.52171741247912</v>
      </c>
      <c r="O479">
        <f>SQRT(ssa_urop_maneuver_10005[[#This Row],[x-vel]]^2+ssa_urop_maneuver_10005[[#This Row],[y-vel]]^2+ssa_urop_maneuver_10005[[#This Row],[z-vel]]^2)</f>
        <v>7.5875677318565362</v>
      </c>
    </row>
    <row r="480" spans="1:15" x14ac:dyDescent="0.35">
      <c r="A480">
        <v>10005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6465.0165503471471</v>
      </c>
      <c r="I480">
        <v>207.18906540135629</v>
      </c>
      <c r="J480">
        <v>2474.158417487683</v>
      </c>
      <c r="K480">
        <v>-2.2297381166278378</v>
      </c>
      <c r="L480">
        <v>4.823385061001435</v>
      </c>
      <c r="M480">
        <v>5.4147896915883198</v>
      </c>
      <c r="N480">
        <f>SQRT(ssa_urop_maneuver_10005[[#This Row],[x-pos]]^2+ssa_urop_maneuver_10005[[#This Row],[y-pos]]^2+ssa_urop_maneuver_10005[[#This Row],[z-pos]]^2)-6378</f>
        <v>547.37552627361674</v>
      </c>
      <c r="O480">
        <f>SQRT(ssa_urop_maneuver_10005[[#This Row],[x-vel]]^2+ssa_urop_maneuver_10005[[#This Row],[y-vel]]^2+ssa_urop_maneuver_10005[[#This Row],[z-vel]]^2)</f>
        <v>7.5866147206488614</v>
      </c>
    </row>
    <row r="481" spans="1:15" x14ac:dyDescent="0.35">
      <c r="A481">
        <v>10005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3874.5312162410041</v>
      </c>
      <c r="I481">
        <v>2854.1875467008472</v>
      </c>
      <c r="J481">
        <v>4976.7453332391869</v>
      </c>
      <c r="K481">
        <v>-6.0910954029587314</v>
      </c>
      <c r="L481">
        <v>3.6803899625123329</v>
      </c>
      <c r="M481">
        <v>2.6246899438114069</v>
      </c>
      <c r="N481">
        <f>SQRT(ssa_urop_maneuver_10005[[#This Row],[x-pos]]^2+ssa_urop_maneuver_10005[[#This Row],[y-pos]]^2+ssa_urop_maneuver_10005[[#This Row],[z-pos]]^2)-6378</f>
        <v>544.88760628729415</v>
      </c>
      <c r="O481">
        <f>SQRT(ssa_urop_maneuver_10005[[#This Row],[x-vel]]^2+ssa_urop_maneuver_10005[[#This Row],[y-vel]]^2+ssa_urop_maneuver_10005[[#This Row],[z-vel]]^2)</f>
        <v>7.5852297780127431</v>
      </c>
    </row>
    <row r="482" spans="1:15" x14ac:dyDescent="0.35">
      <c r="A482">
        <v>10005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-329.1915537194127</v>
      </c>
      <c r="I482">
        <v>4313.0410329409624</v>
      </c>
      <c r="J482">
        <v>5402.0274438654506</v>
      </c>
      <c r="K482">
        <v>-7.4138278428173354</v>
      </c>
      <c r="L482">
        <v>1.0061268992311969</v>
      </c>
      <c r="M482">
        <v>-1.258846914634393</v>
      </c>
      <c r="N482">
        <f>SQRT(ssa_urop_maneuver_10005[[#This Row],[x-pos]]^2+ssa_urop_maneuver_10005[[#This Row],[y-pos]]^2+ssa_urop_maneuver_10005[[#This Row],[z-pos]]^2)-6378</f>
        <v>542.44727854696794</v>
      </c>
      <c r="O482">
        <f>SQRT(ssa_urop_maneuver_10005[[#This Row],[x-vel]]^2+ssa_urop_maneuver_10005[[#This Row],[y-vel]]^2+ssa_urop_maneuver_10005[[#This Row],[z-vel]]^2)</f>
        <v>7.5869513096351593</v>
      </c>
    </row>
    <row r="483" spans="1:15" x14ac:dyDescent="0.35">
      <c r="A483">
        <v>10005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-4395.2777237386226</v>
      </c>
      <c r="I483">
        <v>3975.4257672258041</v>
      </c>
      <c r="J483">
        <v>3571.4713921632342</v>
      </c>
      <c r="K483">
        <v>-5.647069753829955</v>
      </c>
      <c r="L483">
        <v>-2.0921478318714311</v>
      </c>
      <c r="M483">
        <v>-4.6225810967904426</v>
      </c>
      <c r="N483">
        <f>SQRT(ssa_urop_maneuver_10005[[#This Row],[x-pos]]^2+ssa_urop_maneuver_10005[[#This Row],[y-pos]]^2+ssa_urop_maneuver_10005[[#This Row],[z-pos]]^2)-6378</f>
        <v>541.38466950322345</v>
      </c>
      <c r="O483">
        <f>SQRT(ssa_urop_maneuver_10005[[#This Row],[x-vel]]^2+ssa_urop_maneuver_10005[[#This Row],[y-vel]]^2+ssa_urop_maneuver_10005[[#This Row],[z-vel]]^2)</f>
        <v>7.5917544317127232</v>
      </c>
    </row>
    <row r="484" spans="1:15" x14ac:dyDescent="0.35">
      <c r="A484">
        <v>10005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-6625.54960849688</v>
      </c>
      <c r="I484">
        <v>1978.2172932353219</v>
      </c>
      <c r="J484">
        <v>246.27227201165331</v>
      </c>
      <c r="K484">
        <v>-1.515261786519567</v>
      </c>
      <c r="L484">
        <v>-4.3237591846362351</v>
      </c>
      <c r="M484">
        <v>-6.0574960199773713</v>
      </c>
      <c r="N484">
        <f>SQRT(ssa_urop_maneuver_10005[[#This Row],[x-pos]]^2+ssa_urop_maneuver_10005[[#This Row],[y-pos]]^2+ssa_urop_maneuver_10005[[#This Row],[z-pos]]^2)-6378</f>
        <v>540.95232718583065</v>
      </c>
      <c r="O484">
        <f>SQRT(ssa_urop_maneuver_10005[[#This Row],[x-vel]]^2+ssa_urop_maneuver_10005[[#This Row],[y-vel]]^2+ssa_urop_maneuver_10005[[#This Row],[z-vel]]^2)</f>
        <v>7.5950095326111589</v>
      </c>
    </row>
    <row r="485" spans="1:15" x14ac:dyDescent="0.35">
      <c r="A485">
        <v>10005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-6084.6158480964068</v>
      </c>
      <c r="I485">
        <v>-846.28611086565024</v>
      </c>
      <c r="J485">
        <v>-3182.1041596080331</v>
      </c>
      <c r="K485">
        <v>3.2517346507115401</v>
      </c>
      <c r="L485">
        <v>-4.7484547361223921</v>
      </c>
      <c r="M485">
        <v>-4.9535158386966973</v>
      </c>
      <c r="N485">
        <f>SQRT(ssa_urop_maneuver_10005[[#This Row],[x-pos]]^2+ssa_urop_maneuver_10005[[#This Row],[y-pos]]^2+ssa_urop_maneuver_10005[[#This Row],[z-pos]]^2)-6378</f>
        <v>540.42012911508664</v>
      </c>
      <c r="O485">
        <f>SQRT(ssa_urop_maneuver_10005[[#This Row],[x-vel]]^2+ssa_urop_maneuver_10005[[#This Row],[y-vel]]^2+ssa_urop_maneuver_10005[[#This Row],[z-vel]]^2)</f>
        <v>7.5933470738443347</v>
      </c>
    </row>
    <row r="486" spans="1:15" x14ac:dyDescent="0.35">
      <c r="A486">
        <v>10005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-3001.0889761096391</v>
      </c>
      <c r="I486">
        <v>-3317.6281563612029</v>
      </c>
      <c r="J486">
        <v>-5277.8538406392618</v>
      </c>
      <c r="K486">
        <v>6.6518154528369964</v>
      </c>
      <c r="L486">
        <v>-3.1908742593667978</v>
      </c>
      <c r="M486">
        <v>-1.7793362827348</v>
      </c>
      <c r="N486">
        <f>SQRT(ssa_urop_maneuver_10005[[#This Row],[x-pos]]^2+ssa_urop_maneuver_10005[[#This Row],[y-pos]]^2+ssa_urop_maneuver_10005[[#This Row],[z-pos]]^2)-6378</f>
        <v>540.73780320934202</v>
      </c>
      <c r="O486">
        <f>SQRT(ssa_urop_maneuver_10005[[#This Row],[x-vel]]^2+ssa_urop_maneuver_10005[[#This Row],[y-vel]]^2+ssa_urop_maneuver_10005[[#This Row],[z-vel]]^2)</f>
        <v>7.5890951347803748</v>
      </c>
    </row>
    <row r="487" spans="1:15" x14ac:dyDescent="0.35">
      <c r="A487">
        <v>10005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1334.009995025149</v>
      </c>
      <c r="I487">
        <v>-4406.2753286805837</v>
      </c>
      <c r="J487">
        <v>-5167.7880518019347</v>
      </c>
      <c r="K487">
        <v>7.2745759897355411</v>
      </c>
      <c r="L487">
        <v>-0.30677909528597119</v>
      </c>
      <c r="M487">
        <v>2.1323570313987701</v>
      </c>
      <c r="N487">
        <f>SQRT(ssa_urop_maneuver_10005[[#This Row],[x-pos]]^2+ssa_urop_maneuver_10005[[#This Row],[y-pos]]^2+ssa_urop_maneuver_10005[[#This Row],[z-pos]]^2)-6378</f>
        <v>543.04603996484184</v>
      </c>
      <c r="O487">
        <f>SQRT(ssa_urop_maneuver_10005[[#This Row],[x-vel]]^2+ssa_urop_maneuver_10005[[#This Row],[y-vel]]^2+ssa_urop_maneuver_10005[[#This Row],[z-vel]]^2)</f>
        <v>7.5868646853029533</v>
      </c>
    </row>
    <row r="488" spans="1:15" x14ac:dyDescent="0.35">
      <c r="A488">
        <v>10005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5113.3452002912982</v>
      </c>
      <c r="I488">
        <v>-3659.5742207755302</v>
      </c>
      <c r="J488">
        <v>-2899.4831375197482</v>
      </c>
      <c r="K488">
        <v>4.8658614891200731</v>
      </c>
      <c r="L488">
        <v>2.706168782828549</v>
      </c>
      <c r="M488">
        <v>5.154339977652123</v>
      </c>
      <c r="N488">
        <f>SQRT(ssa_urop_maneuver_10005[[#This Row],[x-pos]]^2+ssa_urop_maneuver_10005[[#This Row],[y-pos]]^2+ssa_urop_maneuver_10005[[#This Row],[z-pos]]^2)-6378</f>
        <v>546.28949997530344</v>
      </c>
      <c r="O488">
        <f>SQRT(ssa_urop_maneuver_10005[[#This Row],[x-vel]]^2+ssa_urop_maneuver_10005[[#This Row],[y-vel]]^2+ssa_urop_maneuver_10005[[#This Row],[z-vel]]^2)</f>
        <v>7.5873037449202236</v>
      </c>
    </row>
    <row r="489" spans="1:15" x14ac:dyDescent="0.35">
      <c r="A489">
        <v>10005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6760.5737630871699</v>
      </c>
      <c r="I489">
        <v>-1387.2252505591409</v>
      </c>
      <c r="J489">
        <v>580.64603583648477</v>
      </c>
      <c r="K489">
        <v>0.42518504143975838</v>
      </c>
      <c r="L489">
        <v>4.5935388540362707</v>
      </c>
      <c r="M489">
        <v>6.0239030612188493</v>
      </c>
      <c r="N489">
        <f>SQRT(ssa_urop_maneuver_10005[[#This Row],[x-pos]]^2+ssa_urop_maneuver_10005[[#This Row],[y-pos]]^2+ssa_urop_maneuver_10005[[#This Row],[z-pos]]^2)-6378</f>
        <v>547.81412693584389</v>
      </c>
      <c r="O489">
        <f>SQRT(ssa_urop_maneuver_10005[[#This Row],[x-vel]]^2+ssa_urop_maneuver_10005[[#This Row],[y-vel]]^2+ssa_urop_maneuver_10005[[#This Row],[z-vel]]^2)</f>
        <v>7.5874099410778388</v>
      </c>
    </row>
    <row r="490" spans="1:15" x14ac:dyDescent="0.35">
      <c r="A490">
        <v>10005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5588.0780539261114</v>
      </c>
      <c r="I490">
        <v>1463.8259126409059</v>
      </c>
      <c r="J490">
        <v>3818.0861364506482</v>
      </c>
      <c r="K490">
        <v>-4.1905631094841418</v>
      </c>
      <c r="L490">
        <v>4.5651605299488471</v>
      </c>
      <c r="M490">
        <v>4.3753477144607213</v>
      </c>
      <c r="N490">
        <f>SQRT(ssa_urop_maneuver_10005[[#This Row],[x-pos]]^2+ssa_urop_maneuver_10005[[#This Row],[y-pos]]^2+ssa_urop_maneuver_10005[[#This Row],[z-pos]]^2)-6378</f>
        <v>546.39054246987507</v>
      </c>
      <c r="O490">
        <f>SQRT(ssa_urop_maneuver_10005[[#This Row],[x-vel]]^2+ssa_urop_maneuver_10005[[#This Row],[y-vel]]^2+ssa_urop_maneuver_10005[[#This Row],[z-vel]]^2)</f>
        <v>7.5858537727278197</v>
      </c>
    </row>
    <row r="491" spans="1:15" x14ac:dyDescent="0.35">
      <c r="A491">
        <v>10005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2087.359249699361</v>
      </c>
      <c r="I491">
        <v>3705.3337934039951</v>
      </c>
      <c r="J491">
        <v>5460.991356851112</v>
      </c>
      <c r="K491">
        <v>-7.055194741207603</v>
      </c>
      <c r="L491">
        <v>2.6361590299046189</v>
      </c>
      <c r="M491">
        <v>0.90264826800322617</v>
      </c>
      <c r="N491">
        <f>SQRT(ssa_urop_maneuver_10005[[#This Row],[x-pos]]^2+ssa_urop_maneuver_10005[[#This Row],[y-pos]]^2+ssa_urop_maneuver_10005[[#This Row],[z-pos]]^2)-6378</f>
        <v>543.63230440982534</v>
      </c>
      <c r="O491">
        <f>SQRT(ssa_urop_maneuver_10005[[#This Row],[x-vel]]^2+ssa_urop_maneuver_10005[[#This Row],[y-vel]]^2+ssa_urop_maneuver_10005[[#This Row],[z-vel]]^2)</f>
        <v>7.5855046742481349</v>
      </c>
    </row>
    <row r="492" spans="1:15" x14ac:dyDescent="0.35">
      <c r="A492">
        <v>10005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-2282.1664850876641</v>
      </c>
      <c r="I492">
        <v>4404.3687272619882</v>
      </c>
      <c r="J492">
        <v>4824.6109340282628</v>
      </c>
      <c r="K492">
        <v>-6.9820153963774771</v>
      </c>
      <c r="L492">
        <v>-0.3913704829649936</v>
      </c>
      <c r="M492">
        <v>-2.9479451583371699</v>
      </c>
      <c r="N492">
        <f>SQRT(ssa_urop_maneuver_10005[[#This Row],[x-pos]]^2+ssa_urop_maneuver_10005[[#This Row],[y-pos]]^2+ssa_urop_maneuver_10005[[#This Row],[z-pos]]^2)-6378</f>
        <v>541.79901558461734</v>
      </c>
      <c r="O492">
        <f>SQRT(ssa_urop_maneuver_10005[[#This Row],[x-vel]]^2+ssa_urop_maneuver_10005[[#This Row],[y-vel]]^2+ssa_urop_maneuver_10005[[#This Row],[z-vel]]^2)</f>
        <v>7.5889452828935298</v>
      </c>
    </row>
    <row r="493" spans="1:15" x14ac:dyDescent="0.35">
      <c r="A493">
        <v>10005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-5699.4822246003187</v>
      </c>
      <c r="I493">
        <v>3267.1814570085812</v>
      </c>
      <c r="J493">
        <v>2171.768226064029</v>
      </c>
      <c r="K493">
        <v>-3.9936061574554218</v>
      </c>
      <c r="L493">
        <v>-3.2629544224150688</v>
      </c>
      <c r="M493">
        <v>-5.5739900831747669</v>
      </c>
      <c r="N493">
        <f>SQRT(ssa_urop_maneuver_10005[[#This Row],[x-pos]]^2+ssa_urop_maneuver_10005[[#This Row],[y-pos]]^2+ssa_urop_maneuver_10005[[#This Row],[z-pos]]^2)-6378</f>
        <v>541.187056966809</v>
      </c>
      <c r="O493">
        <f>SQRT(ssa_urop_maneuver_10005[[#This Row],[x-vel]]^2+ssa_urop_maneuver_10005[[#This Row],[y-vel]]^2+ssa_urop_maneuver_10005[[#This Row],[z-vel]]^2)</f>
        <v>7.5937558000606371</v>
      </c>
    </row>
    <row r="494" spans="1:15" x14ac:dyDescent="0.35">
      <c r="A494">
        <v>10005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-6734.1800041623901</v>
      </c>
      <c r="I494">
        <v>764.64938537723549</v>
      </c>
      <c r="J494">
        <v>-1390.7869481135101</v>
      </c>
      <c r="K494">
        <v>0.67067139565153921</v>
      </c>
      <c r="L494">
        <v>-4.7752783452147769</v>
      </c>
      <c r="M494">
        <v>-5.8676771257842422</v>
      </c>
      <c r="N494">
        <f>SQRT(ssa_urop_maneuver_10005[[#This Row],[x-pos]]^2+ssa_urop_maneuver_10005[[#This Row],[y-pos]]^2+ssa_urop_maneuver_10005[[#This Row],[z-pos]]^2)-6378</f>
        <v>540.68176360650705</v>
      </c>
      <c r="O494">
        <f>SQRT(ssa_urop_maneuver_10005[[#This Row],[x-vel]]^2+ssa_urop_maneuver_10005[[#This Row],[y-vel]]^2+ssa_urop_maneuver_10005[[#This Row],[z-vel]]^2)</f>
        <v>7.594913972368218</v>
      </c>
    </row>
    <row r="495" spans="1:15" x14ac:dyDescent="0.35">
      <c r="A495">
        <v>10005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-4952.5388613148498</v>
      </c>
      <c r="I495">
        <v>-2057.8576749403592</v>
      </c>
      <c r="J495">
        <v>-4370.3874296744962</v>
      </c>
      <c r="K495">
        <v>5.0503763783064537</v>
      </c>
      <c r="L495">
        <v>-4.2910666002462348</v>
      </c>
      <c r="M495">
        <v>-3.7029227152493931</v>
      </c>
      <c r="N495">
        <f>SQRT(ssa_urop_maneuver_10005[[#This Row],[x-pos]]^2+ssa_urop_maneuver_10005[[#This Row],[y-pos]]^2+ssa_urop_maneuver_10005[[#This Row],[z-pos]]^2)-6378</f>
        <v>540.28777000505943</v>
      </c>
      <c r="O495">
        <f>SQRT(ssa_urop_maneuver_10005[[#This Row],[x-vel]]^2+ssa_urop_maneuver_10005[[#This Row],[y-vel]]^2+ssa_urop_maneuver_10005[[#This Row],[z-vel]]^2)</f>
        <v>7.5915209783952076</v>
      </c>
    </row>
    <row r="496" spans="1:15" x14ac:dyDescent="0.35">
      <c r="A496">
        <v>10005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-1103.2611624512019</v>
      </c>
      <c r="I496">
        <v>-4021.9135180186959</v>
      </c>
      <c r="J496">
        <v>-5521.370594406545</v>
      </c>
      <c r="K496">
        <v>7.3142027205481597</v>
      </c>
      <c r="L496">
        <v>-2.0190711366337331</v>
      </c>
      <c r="M496">
        <v>4.5558650100935424E-3</v>
      </c>
      <c r="N496">
        <f>SQRT(ssa_urop_maneuver_10005[[#This Row],[x-pos]]^2+ssa_urop_maneuver_10005[[#This Row],[y-pos]]^2+ssa_urop_maneuver_10005[[#This Row],[z-pos]]^2)-6378</f>
        <v>541.4296571156774</v>
      </c>
      <c r="O496">
        <f>SQRT(ssa_urop_maneuver_10005[[#This Row],[x-vel]]^2+ssa_urop_maneuver_10005[[#This Row],[y-vel]]^2+ssa_urop_maneuver_10005[[#This Row],[z-vel]]^2)</f>
        <v>7.5877684761705488</v>
      </c>
    </row>
    <row r="497" spans="1:15" x14ac:dyDescent="0.35">
      <c r="A497">
        <v>10005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3205.932284938905</v>
      </c>
      <c r="I497">
        <v>-4310.5107357150546</v>
      </c>
      <c r="J497">
        <v>-4365.9922175066749</v>
      </c>
      <c r="K497">
        <v>6.5290334445111284</v>
      </c>
      <c r="L497">
        <v>1.0921636207167571</v>
      </c>
      <c r="M497">
        <v>3.7069445074261909</v>
      </c>
      <c r="N497">
        <f>SQRT(ssa_urop_maneuver_10005[[#This Row],[x-pos]]^2+ssa_urop_maneuver_10005[[#This Row],[y-pos]]^2+ssa_urop_maneuver_10005[[#This Row],[z-pos]]^2)-6378</f>
        <v>544.45568145128527</v>
      </c>
      <c r="O497">
        <f>SQRT(ssa_urop_maneuver_10005[[#This Row],[x-vel]]^2+ssa_urop_maneuver_10005[[#This Row],[y-vel]]^2+ssa_urop_maneuver_10005[[#This Row],[z-vel]]^2)</f>
        <v>7.5869978697175862</v>
      </c>
    </row>
    <row r="498" spans="1:15" x14ac:dyDescent="0.35">
      <c r="A498">
        <v>10005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6178.9580109830176</v>
      </c>
      <c r="I498">
        <v>-2803.0136562515331</v>
      </c>
      <c r="J498">
        <v>-1386.6770830067801</v>
      </c>
      <c r="K498">
        <v>3.020715712417783</v>
      </c>
      <c r="L498">
        <v>3.7510528436922992</v>
      </c>
      <c r="M498">
        <v>5.8631985657156926</v>
      </c>
      <c r="N498">
        <f>SQRT(ssa_urop_maneuver_10005[[#This Row],[x-pos]]^2+ssa_urop_maneuver_10005[[#This Row],[y-pos]]^2+ssa_urop_maneuver_10005[[#This Row],[z-pos]]^2)-6378</f>
        <v>547.26396544998079</v>
      </c>
      <c r="O498">
        <f>SQRT(ssa_urop_maneuver_10005[[#This Row],[x-vel]]^2+ssa_urop_maneuver_10005[[#This Row],[y-vel]]^2+ssa_urop_maneuver_10005[[#This Row],[z-vel]]^2)</f>
        <v>7.5876358816452383</v>
      </c>
    </row>
    <row r="499" spans="1:15" x14ac:dyDescent="0.35">
      <c r="A499">
        <v>10005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6574.714585975752</v>
      </c>
      <c r="I499">
        <v>-126.47401962747099</v>
      </c>
      <c r="J499">
        <v>2172.4058321468929</v>
      </c>
      <c r="K499">
        <v>-1.7490268391495369</v>
      </c>
      <c r="L499">
        <v>4.8467948789845519</v>
      </c>
      <c r="M499">
        <v>5.5685869240614227</v>
      </c>
      <c r="N499">
        <f>SQRT(ssa_urop_maneuver_10005[[#This Row],[x-pos]]^2+ssa_urop_maneuver_10005[[#This Row],[y-pos]]^2+ssa_urop_maneuver_10005[[#This Row],[z-pos]]^2)-6378</f>
        <v>547.47577168737735</v>
      </c>
      <c r="O499">
        <f>SQRT(ssa_urop_maneuver_10005[[#This Row],[x-vel]]^2+ssa_urop_maneuver_10005[[#This Row],[y-vel]]^2+ssa_urop_maneuver_10005[[#This Row],[z-vel]]^2)</f>
        <v>7.5868093302681698</v>
      </c>
    </row>
    <row r="500" spans="1:15" x14ac:dyDescent="0.35">
      <c r="A500">
        <v>10005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4229.2733287602077</v>
      </c>
      <c r="I500">
        <v>2603.0875178411152</v>
      </c>
      <c r="J500">
        <v>4823.676663032832</v>
      </c>
      <c r="K500">
        <v>-5.7844903371223779</v>
      </c>
      <c r="L500">
        <v>3.9221077229690948</v>
      </c>
      <c r="M500">
        <v>2.9484164093103131</v>
      </c>
      <c r="N500">
        <f>SQRT(ssa_urop_maneuver_10005[[#This Row],[x-pos]]^2+ssa_urop_maneuver_10005[[#This Row],[y-pos]]^2+ssa_urop_maneuver_10005[[#This Row],[z-pos]]^2)-6378</f>
        <v>545.19825401455819</v>
      </c>
      <c r="O500">
        <f>SQRT(ssa_urop_maneuver_10005[[#This Row],[x-vel]]^2+ssa_urop_maneuver_10005[[#This Row],[y-vel]]^2+ssa_urop_maneuver_10005[[#This Row],[z-vel]]^2)</f>
        <v>7.5852763149094509</v>
      </c>
    </row>
    <row r="501" spans="1:15" x14ac:dyDescent="0.35">
      <c r="A501">
        <v>10005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122.7282565410092</v>
      </c>
      <c r="I501">
        <v>4249.0179954263094</v>
      </c>
      <c r="J501">
        <v>5461.3945821576845</v>
      </c>
      <c r="K501">
        <v>-7.408160132747776</v>
      </c>
      <c r="L501">
        <v>1.365541818758377</v>
      </c>
      <c r="M501">
        <v>-0.89996069089499331</v>
      </c>
      <c r="N501">
        <f>SQRT(ssa_urop_maneuver_10005[[#This Row],[x-pos]]^2+ssa_urop_maneuver_10005[[#This Row],[y-pos]]^2+ssa_urop_maneuver_10005[[#This Row],[z-pos]]^2)-6378</f>
        <v>542.69699758857496</v>
      </c>
      <c r="O501">
        <f>SQRT(ssa_urop_maneuver_10005[[#This Row],[x-vel]]^2+ssa_urop_maneuver_10005[[#This Row],[y-vel]]^2+ssa_urop_maneuver_10005[[#This Row],[z-vel]]^2)</f>
        <v>7.58653216274522</v>
      </c>
    </row>
    <row r="502" spans="1:15" x14ac:dyDescent="0.35">
      <c r="A502">
        <v>10005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-4034.4295519128668</v>
      </c>
      <c r="I502">
        <v>4125.4499047032832</v>
      </c>
      <c r="J502">
        <v>3818.8654755252269</v>
      </c>
      <c r="K502">
        <v>-5.9456819421408547</v>
      </c>
      <c r="L502">
        <v>-1.763917602902553</v>
      </c>
      <c r="M502">
        <v>-4.377558976924405</v>
      </c>
      <c r="N502">
        <f>SQRT(ssa_urop_maneuver_10005[[#This Row],[x-pos]]^2+ssa_urop_maneuver_10005[[#This Row],[y-pos]]^2+ssa_urop_maneuver_10005[[#This Row],[z-pos]]^2)-6378</f>
        <v>541.51531869990868</v>
      </c>
      <c r="O502">
        <f>SQRT(ssa_urop_maneuver_10005[[#This Row],[x-vel]]^2+ssa_urop_maneuver_10005[[#This Row],[y-vel]]^2+ssa_urop_maneuver_10005[[#This Row],[z-vel]]^2)</f>
        <v>7.5911502200510288</v>
      </c>
    </row>
    <row r="503" spans="1:15" x14ac:dyDescent="0.35">
      <c r="A503">
        <v>10005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-6506.9072204538916</v>
      </c>
      <c r="I503">
        <v>2280.0849977063099</v>
      </c>
      <c r="J503">
        <v>578.59830708445384</v>
      </c>
      <c r="K503">
        <v>-1.994547973833724</v>
      </c>
      <c r="L503">
        <v>-4.1644816294850697</v>
      </c>
      <c r="M503">
        <v>-6.0299916376281324</v>
      </c>
      <c r="N503">
        <f>SQRT(ssa_urop_maneuver_10005[[#This Row],[x-pos]]^2+ssa_urop_maneuver_10005[[#This Row],[y-pos]]^2+ssa_urop_maneuver_10005[[#This Row],[z-pos]]^2)-6378</f>
        <v>541.06100372885703</v>
      </c>
      <c r="O503">
        <f>SQRT(ssa_urop_maneuver_10005[[#This Row],[x-vel]]^2+ssa_urop_maneuver_10005[[#This Row],[y-vel]]^2+ssa_urop_maneuver_10005[[#This Row],[z-vel]]^2)</f>
        <v>7.5948619481928734</v>
      </c>
    </row>
    <row r="504" spans="1:15" x14ac:dyDescent="0.35">
      <c r="A504">
        <v>10005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-6257.9447221010714</v>
      </c>
      <c r="I504">
        <v>-518.78456944393884</v>
      </c>
      <c r="J504">
        <v>-2904.097047814425</v>
      </c>
      <c r="K504">
        <v>2.7934510589040671</v>
      </c>
      <c r="L504">
        <v>-4.8253518141281848</v>
      </c>
      <c r="M504">
        <v>-5.1553296518033296</v>
      </c>
      <c r="N504">
        <f>SQRT(ssa_urop_maneuver_10005[[#This Row],[x-pos]]^2+ssa_urop_maneuver_10005[[#This Row],[y-pos]]^2+ssa_urop_maneuver_10005[[#This Row],[z-pos]]^2)-6378</f>
        <v>540.43835251064775</v>
      </c>
      <c r="O504">
        <f>SQRT(ssa_urop_maneuver_10005[[#This Row],[x-vel]]^2+ssa_urop_maneuver_10005[[#This Row],[y-vel]]^2+ssa_urop_maneuver_10005[[#This Row],[z-vel]]^2)</f>
        <v>7.5937350998941922</v>
      </c>
    </row>
    <row r="505" spans="1:15" x14ac:dyDescent="0.35">
      <c r="A505">
        <v>10005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-3393.481548174057</v>
      </c>
      <c r="I505">
        <v>-3101.3066861212319</v>
      </c>
      <c r="J505">
        <v>-5170.305425540656</v>
      </c>
      <c r="K505">
        <v>6.4062092857097772</v>
      </c>
      <c r="L505">
        <v>-3.470922879324656</v>
      </c>
      <c r="M505">
        <v>-2.1248794944233791</v>
      </c>
      <c r="N505">
        <f>SQRT(ssa_urop_maneuver_10005[[#This Row],[x-pos]]^2+ssa_urop_maneuver_10005[[#This Row],[y-pos]]^2+ssa_urop_maneuver_10005[[#This Row],[z-pos]]^2)-6378</f>
        <v>540.51706455604563</v>
      </c>
      <c r="O505">
        <f>SQRT(ssa_urop_maneuver_10005[[#This Row],[x-vel]]^2+ssa_urop_maneuver_10005[[#This Row],[y-vel]]^2+ssa_urop_maneuver_10005[[#This Row],[z-vel]]^2)</f>
        <v>7.5895939227572971</v>
      </c>
    </row>
    <row r="506" spans="1:15" x14ac:dyDescent="0.35">
      <c r="A506">
        <v>10005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886.43888986741445</v>
      </c>
      <c r="I506">
        <v>-4391.0793574387289</v>
      </c>
      <c r="J506">
        <v>-5275.1746217799928</v>
      </c>
      <c r="K506">
        <v>7.3427802025033504</v>
      </c>
      <c r="L506">
        <v>-0.67291894994299395</v>
      </c>
      <c r="M506">
        <v>1.787331341071412</v>
      </c>
      <c r="N506">
        <f>SQRT(ssa_urop_maneuver_10005[[#This Row],[x-pos]]^2+ssa_urop_maneuver_10005[[#This Row],[y-pos]]^2+ssa_urop_maneuver_10005[[#This Row],[z-pos]]^2)-6378</f>
        <v>542.6082911161493</v>
      </c>
      <c r="O506">
        <f>SQRT(ssa_urop_maneuver_10005[[#This Row],[x-vel]]^2+ssa_urop_maneuver_10005[[#This Row],[y-vel]]^2+ssa_urop_maneuver_10005[[#This Row],[z-vel]]^2)</f>
        <v>7.5870807520576484</v>
      </c>
    </row>
    <row r="507" spans="1:15" x14ac:dyDescent="0.35">
      <c r="A507">
        <v>10005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4797.0709750836659</v>
      </c>
      <c r="I507">
        <v>-3851.7731859073278</v>
      </c>
      <c r="J507">
        <v>-3176.8595462186013</v>
      </c>
      <c r="K507">
        <v>5.219548845503966</v>
      </c>
      <c r="L507">
        <v>2.406030783729189</v>
      </c>
      <c r="M507">
        <v>4.9533367972135753</v>
      </c>
      <c r="N507">
        <f>SQRT(ssa_urop_maneuver_10005[[#This Row],[x-pos]]^2+ssa_urop_maneuver_10005[[#This Row],[y-pos]]^2+ssa_urop_maneuver_10005[[#This Row],[z-pos]]^2)-6378</f>
        <v>545.90664235625718</v>
      </c>
      <c r="O507">
        <f>SQRT(ssa_urop_maneuver_10005[[#This Row],[x-vel]]^2+ssa_urop_maneuver_10005[[#This Row],[y-vel]]^2+ssa_urop_maneuver_10005[[#This Row],[z-vel]]^2)</f>
        <v>7.5873723850542838</v>
      </c>
    </row>
    <row r="508" spans="1:15" x14ac:dyDescent="0.35">
      <c r="A508">
        <v>10005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6707.5270762296814</v>
      </c>
      <c r="I508">
        <v>-1706.744521710656</v>
      </c>
      <c r="J508">
        <v>249.17653574579359</v>
      </c>
      <c r="K508">
        <v>0.91698280741058658</v>
      </c>
      <c r="L508">
        <v>4.4847194976693574</v>
      </c>
      <c r="M508">
        <v>6.0511822853934492</v>
      </c>
      <c r="N508">
        <f>SQRT(ssa_urop_maneuver_10005[[#This Row],[x-pos]]^2+ssa_urop_maneuver_10005[[#This Row],[y-pos]]^2+ssa_urop_maneuver_10005[[#This Row],[z-pos]]^2)-6378</f>
        <v>547.74799474467636</v>
      </c>
      <c r="O508">
        <f>SQRT(ssa_urop_maneuver_10005[[#This Row],[x-vel]]^2+ssa_urop_maneuver_10005[[#This Row],[y-vel]]^2+ssa_urop_maneuver_10005[[#This Row],[z-vel]]^2)</f>
        <v>7.5875143158297753</v>
      </c>
    </row>
    <row r="509" spans="1:15" x14ac:dyDescent="0.35">
      <c r="A509">
        <v>10005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5820.2473050381486</v>
      </c>
      <c r="I509">
        <v>1150.2547658924759</v>
      </c>
      <c r="J509">
        <v>3571.081819098436</v>
      </c>
      <c r="K509">
        <v>-3.7661998928999529</v>
      </c>
      <c r="L509">
        <v>4.6930324185904748</v>
      </c>
      <c r="M509">
        <v>4.6192824798459409</v>
      </c>
      <c r="N509">
        <f>SQRT(ssa_urop_maneuver_10005[[#This Row],[x-pos]]^2+ssa_urop_maneuver_10005[[#This Row],[y-pos]]^2+ssa_urop_maneuver_10005[[#This Row],[z-pos]]^2)-6378</f>
        <v>546.66534043036518</v>
      </c>
      <c r="O509">
        <f>SQRT(ssa_urop_maneuver_10005[[#This Row],[x-vel]]^2+ssa_urop_maneuver_10005[[#This Row],[y-vel]]^2+ssa_urop_maneuver_10005[[#This Row],[z-vel]]^2)</f>
        <v>7.5859465819258469</v>
      </c>
    </row>
    <row r="510" spans="1:15" x14ac:dyDescent="0.35">
      <c r="A510">
        <v>10005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2507.7606530136122</v>
      </c>
      <c r="I510">
        <v>3528.3495926415658</v>
      </c>
      <c r="J510">
        <v>5401.4931679107203</v>
      </c>
      <c r="K510">
        <v>-6.8746793553260366</v>
      </c>
      <c r="L510">
        <v>2.9470741840560448</v>
      </c>
      <c r="M510">
        <v>1.261092272200214</v>
      </c>
      <c r="N510">
        <f>SQRT(ssa_urop_maneuver_10005[[#This Row],[x-pos]]^2+ssa_urop_maneuver_10005[[#This Row],[y-pos]]^2+ssa_urop_maneuver_10005[[#This Row],[z-pos]]^2)-6378</f>
        <v>544.01146948510541</v>
      </c>
      <c r="O510">
        <f>SQRT(ssa_urop_maneuver_10005[[#This Row],[x-vel]]^2+ssa_urop_maneuver_10005[[#This Row],[y-vel]]^2+ssa_urop_maneuver_10005[[#This Row],[z-vel]]^2)</f>
        <v>7.5853026441849183</v>
      </c>
    </row>
    <row r="511" spans="1:15" x14ac:dyDescent="0.35">
      <c r="A511">
        <v>10005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-1848.562209519094</v>
      </c>
      <c r="I511">
        <v>4437.7767576157758</v>
      </c>
      <c r="J511">
        <v>4977.565334276851</v>
      </c>
      <c r="K511">
        <v>-7.120260973368544</v>
      </c>
      <c r="L511">
        <v>-2.6220812503689E-2</v>
      </c>
      <c r="M511">
        <v>-2.6237792026119093</v>
      </c>
      <c r="N511">
        <f>SQRT(ssa_urop_maneuver_10005[[#This Row],[x-pos]]^2+ssa_urop_maneuver_10005[[#This Row],[y-pos]]^2+ssa_urop_maneuver_10005[[#This Row],[z-pos]]^2)-6378</f>
        <v>542.05790798686303</v>
      </c>
      <c r="O511">
        <f>SQRT(ssa_urop_maneuver_10005[[#This Row],[x-vel]]^2+ssa_urop_maneuver_10005[[#This Row],[y-vel]]^2+ssa_urop_maneuver_10005[[#This Row],[z-vel]]^2)</f>
        <v>7.5883477229198126</v>
      </c>
    </row>
    <row r="512" spans="1:15" x14ac:dyDescent="0.35">
      <c r="A512">
        <v>10005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-5433.6416397635439</v>
      </c>
      <c r="I512">
        <v>3497.5765735566852</v>
      </c>
      <c r="J512">
        <v>2473.7867572484952</v>
      </c>
      <c r="K512">
        <v>-4.3945574567275711</v>
      </c>
      <c r="L512">
        <v>-2.9954708034843551</v>
      </c>
      <c r="M512">
        <v>-5.4195635603341703</v>
      </c>
      <c r="N512">
        <f>SQRT(ssa_urop_maneuver_10005[[#This Row],[x-pos]]^2+ssa_urop_maneuver_10005[[#This Row],[y-pos]]^2+ssa_urop_maneuver_10005[[#This Row],[z-pos]]^2)-6378</f>
        <v>541.32975638557036</v>
      </c>
      <c r="O512">
        <f>SQRT(ssa_urop_maneuver_10005[[#This Row],[x-vel]]^2+ssa_urop_maneuver_10005[[#This Row],[y-vel]]^2+ssa_urop_maneuver_10005[[#This Row],[z-vel]]^2)</f>
        <v>7.5931975978180031</v>
      </c>
    </row>
    <row r="513" spans="1:15" x14ac:dyDescent="0.35">
      <c r="A513">
        <v>10005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-6747.7430080825015</v>
      </c>
      <c r="I513">
        <v>1096.079392229218</v>
      </c>
      <c r="J513">
        <v>-1065.935658292547</v>
      </c>
      <c r="K513">
        <v>0.17445056885265639</v>
      </c>
      <c r="L513">
        <v>-4.718422711521546</v>
      </c>
      <c r="M513">
        <v>-5.9488818179023184</v>
      </c>
      <c r="N513">
        <f>SQRT(ssa_urop_maneuver_10005[[#This Row],[x-pos]]^2+ssa_urop_maneuver_10005[[#This Row],[y-pos]]^2+ssa_urop_maneuver_10005[[#This Row],[z-pos]]^2)-6378</f>
        <v>540.7892412484598</v>
      </c>
      <c r="O513">
        <f>SQRT(ssa_urop_maneuver_10005[[#This Row],[x-vel]]^2+ssa_urop_maneuver_10005[[#This Row],[y-vel]]^2+ssa_urop_maneuver_10005[[#This Row],[z-vel]]^2)</f>
        <v>7.5949417883841708</v>
      </c>
    </row>
    <row r="514" spans="1:15" x14ac:dyDescent="0.35">
      <c r="A514">
        <v>10005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-5239.7833547171949</v>
      </c>
      <c r="I514">
        <v>-1764.031634989278</v>
      </c>
      <c r="J514">
        <v>-4158.8050443649781</v>
      </c>
      <c r="K514">
        <v>4.667588810134208</v>
      </c>
      <c r="L514">
        <v>-4.468554263780522</v>
      </c>
      <c r="M514">
        <v>-3.985327446409666</v>
      </c>
      <c r="N514">
        <f>SQRT(ssa_urop_maneuver_10005[[#This Row],[x-pos]]^2+ssa_urop_maneuver_10005[[#This Row],[y-pos]]^2+ssa_urop_maneuver_10005[[#This Row],[z-pos]]^2)-6378</f>
        <v>540.29434258545461</v>
      </c>
      <c r="O514">
        <f>SQRT(ssa_urop_maneuver_10005[[#This Row],[x-vel]]^2+ssa_urop_maneuver_10005[[#This Row],[y-vel]]^2+ssa_urop_maneuver_10005[[#This Row],[z-vel]]^2)</f>
        <v>7.5919165804128372</v>
      </c>
    </row>
    <row r="515" spans="1:15" x14ac:dyDescent="0.35">
      <c r="A515">
        <v>10005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-1543.8949229470811</v>
      </c>
      <c r="I515">
        <v>-3888.2402347480902</v>
      </c>
      <c r="J515">
        <v>-5511.2683125703352</v>
      </c>
      <c r="K515">
        <v>7.2039725266021426</v>
      </c>
      <c r="L515">
        <v>-2.3560043614630248</v>
      </c>
      <c r="M515">
        <v>-0.36023551630164091</v>
      </c>
      <c r="N515">
        <f>SQRT(ssa_urop_maneuver_10005[[#This Row],[x-pos]]^2+ssa_urop_maneuver_10005[[#This Row],[y-pos]]^2+ssa_urop_maneuver_10005[[#This Row],[z-pos]]^2)-6378</f>
        <v>541.25588985965533</v>
      </c>
      <c r="O515">
        <f>SQRT(ssa_urop_maneuver_10005[[#This Row],[x-vel]]^2+ssa_urop_maneuver_10005[[#This Row],[y-vel]]^2+ssa_urop_maneuver_10005[[#This Row],[z-vel]]^2)</f>
        <v>7.5880001543540017</v>
      </c>
    </row>
    <row r="516" spans="1:15" x14ac:dyDescent="0.35">
      <c r="A516">
        <v>10005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2795.5812418401551</v>
      </c>
      <c r="I516">
        <v>-4392.6152947652727</v>
      </c>
      <c r="J516">
        <v>-4561.4172474664292</v>
      </c>
      <c r="K516">
        <v>6.7366092876415697</v>
      </c>
      <c r="L516">
        <v>0.73578842980218218</v>
      </c>
      <c r="M516">
        <v>3.411400774419366</v>
      </c>
      <c r="N516">
        <f>SQRT(ssa_urop_maneuver_10005[[#This Row],[x-pos]]^2+ssa_urop_maneuver_10005[[#This Row],[y-pos]]^2+ssa_urop_maneuver_10005[[#This Row],[z-pos]]^2)-6378</f>
        <v>544.20130543879623</v>
      </c>
      <c r="O516">
        <f>SQRT(ssa_urop_maneuver_10005[[#This Row],[x-vel]]^2+ssa_urop_maneuver_10005[[#This Row],[y-vel]]^2+ssa_urop_maneuver_10005[[#This Row],[z-vel]]^2)</f>
        <v>7.5868929445115052</v>
      </c>
    </row>
    <row r="517" spans="1:15" x14ac:dyDescent="0.35">
      <c r="A517">
        <v>10005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5970.0459174914713</v>
      </c>
      <c r="I517">
        <v>-3066.8924981801988</v>
      </c>
      <c r="J517">
        <v>-1706.1855605338669</v>
      </c>
      <c r="K517">
        <v>3.460315104055236</v>
      </c>
      <c r="L517">
        <v>3.523586703690444</v>
      </c>
      <c r="M517">
        <v>5.7603053642895663</v>
      </c>
      <c r="N517">
        <f>SQRT(ssa_urop_maneuver_10005[[#This Row],[x-pos]]^2+ssa_urop_maneuver_10005[[#This Row],[y-pos]]^2+ssa_urop_maneuver_10005[[#This Row],[z-pos]]^2)-6378</f>
        <v>547.19653290250153</v>
      </c>
      <c r="O517">
        <f>SQRT(ssa_urop_maneuver_10005[[#This Row],[x-vel]]^2+ssa_urop_maneuver_10005[[#This Row],[y-vel]]^2+ssa_urop_maneuver_10005[[#This Row],[z-vel]]^2)</f>
        <v>7.5875267226969321</v>
      </c>
    </row>
    <row r="518" spans="1:15" x14ac:dyDescent="0.35">
      <c r="A518">
        <v>10005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6654.5812877909048</v>
      </c>
      <c r="I518">
        <v>-462.19520669642583</v>
      </c>
      <c r="J518">
        <v>1862.336298406871</v>
      </c>
      <c r="K518">
        <v>-1.261126955068701</v>
      </c>
      <c r="L518">
        <v>4.8434854566591419</v>
      </c>
      <c r="M518">
        <v>5.7017576752537904</v>
      </c>
      <c r="N518">
        <f>SQRT(ssa_urop_maneuver_10005[[#This Row],[x-pos]]^2+ssa_urop_maneuver_10005[[#This Row],[y-pos]]^2+ssa_urop_maneuver_10005[[#This Row],[z-pos]]^2)-6378</f>
        <v>547.70379190980202</v>
      </c>
      <c r="O518">
        <f>SQRT(ssa_urop_maneuver_10005[[#This Row],[x-vel]]^2+ssa_urop_maneuver_10005[[#This Row],[y-vel]]^2+ssa_urop_maneuver_10005[[#This Row],[z-vel]]^2)</f>
        <v>7.5868196995173793</v>
      </c>
    </row>
    <row r="519" spans="1:15" x14ac:dyDescent="0.35">
      <c r="A519">
        <v>10005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4564.525015686253</v>
      </c>
      <c r="I519">
        <v>2335.455565332999</v>
      </c>
      <c r="J519">
        <v>4652.5890922784611</v>
      </c>
      <c r="K519">
        <v>-5.4519307317367591</v>
      </c>
      <c r="L519">
        <v>4.1441143955990887</v>
      </c>
      <c r="M519">
        <v>3.2616306589205251</v>
      </c>
      <c r="N519">
        <f>SQRT(ssa_urop_maneuver_10005[[#This Row],[x-pos]]^2+ssa_urop_maneuver_10005[[#This Row],[y-pos]]^2+ssa_urop_maneuver_10005[[#This Row],[z-pos]]^2)-6378</f>
        <v>545.5703634800293</v>
      </c>
      <c r="O519">
        <f>SQRT(ssa_urop_maneuver_10005[[#This Row],[x-vel]]^2+ssa_urop_maneuver_10005[[#This Row],[y-vel]]^2+ssa_urop_maneuver_10005[[#This Row],[z-vel]]^2)</f>
        <v>7.5852137334868592</v>
      </c>
    </row>
    <row r="520" spans="1:15" x14ac:dyDescent="0.35">
      <c r="A520">
        <v>10005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573.66677411889043</v>
      </c>
      <c r="I520">
        <v>4160.9331038622786</v>
      </c>
      <c r="J520">
        <v>5500.6776538265622</v>
      </c>
      <c r="K520">
        <v>-7.369001717003937</v>
      </c>
      <c r="L520">
        <v>1.7204320403254421</v>
      </c>
      <c r="M520">
        <v>-0.53727738423006255</v>
      </c>
      <c r="N520">
        <f>SQRT(ssa_urop_maneuver_10005[[#This Row],[x-pos]]^2+ssa_urop_maneuver_10005[[#This Row],[y-pos]]^2+ssa_urop_maneuver_10005[[#This Row],[z-pos]]^2)-6378</f>
        <v>542.97626884038982</v>
      </c>
      <c r="O520">
        <f>SQRT(ssa_urop_maneuver_10005[[#This Row],[x-vel]]^2+ssa_urop_maneuver_10005[[#This Row],[y-vel]]^2+ssa_urop_maneuver_10005[[#This Row],[z-vel]]^2)</f>
        <v>7.5862203829173351</v>
      </c>
    </row>
    <row r="521" spans="1:15" x14ac:dyDescent="0.35">
      <c r="A521">
        <v>10005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-3655.633145267258</v>
      </c>
      <c r="I521">
        <v>4253.8502217020969</v>
      </c>
      <c r="J521">
        <v>4052.3941968518529</v>
      </c>
      <c r="K521">
        <v>-6.2168395919388706</v>
      </c>
      <c r="L521">
        <v>-1.4233061076580971</v>
      </c>
      <c r="M521">
        <v>-4.1163129874675999</v>
      </c>
      <c r="N521">
        <f>SQRT(ssa_urop_maneuver_10005[[#This Row],[x-pos]]^2+ssa_urop_maneuver_10005[[#This Row],[y-pos]]^2+ssa_urop_maneuver_10005[[#This Row],[z-pos]]^2)-6378</f>
        <v>541.59493959943757</v>
      </c>
      <c r="O521">
        <f>SQRT(ssa_urop_maneuver_10005[[#This Row],[x-vel]]^2+ssa_urop_maneuver_10005[[#This Row],[y-vel]]^2+ssa_urop_maneuver_10005[[#This Row],[z-vel]]^2)</f>
        <v>7.5907132338660999</v>
      </c>
    </row>
    <row r="522" spans="1:15" x14ac:dyDescent="0.35">
      <c r="A522">
        <v>10005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-6358.6403047093509</v>
      </c>
      <c r="I522">
        <v>2571.8124949797339</v>
      </c>
      <c r="J522">
        <v>909.0402771178592</v>
      </c>
      <c r="K522">
        <v>-2.463962979699986</v>
      </c>
      <c r="L522">
        <v>-3.980633071188604</v>
      </c>
      <c r="M522">
        <v>-5.9801690325782628</v>
      </c>
      <c r="N522">
        <f>SQRT(ssa_urop_maneuver_10005[[#This Row],[x-pos]]^2+ssa_urop_maneuver_10005[[#This Row],[y-pos]]^2+ssa_urop_maneuver_10005[[#This Row],[z-pos]]^2)-6378</f>
        <v>541.02307117346118</v>
      </c>
      <c r="O522">
        <f>SQRT(ssa_urop_maneuver_10005[[#This Row],[x-vel]]^2+ssa_urop_maneuver_10005[[#This Row],[y-vel]]^2+ssa_urop_maneuver_10005[[#This Row],[z-vel]]^2)</f>
        <v>7.5946675286664451</v>
      </c>
    </row>
    <row r="523" spans="1:15" x14ac:dyDescent="0.35">
      <c r="A523">
        <v>10005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-6402.4384092543869</v>
      </c>
      <c r="I523">
        <v>-185.55126820093631</v>
      </c>
      <c r="J523">
        <v>-2615.1899676344842</v>
      </c>
      <c r="K523">
        <v>2.322803285530803</v>
      </c>
      <c r="L523">
        <v>-4.8758900439207462</v>
      </c>
      <c r="M523">
        <v>-5.3384824371905628</v>
      </c>
      <c r="N523">
        <f>SQRT(ssa_urop_maneuver_10005[[#This Row],[x-pos]]^2+ssa_urop_maneuver_10005[[#This Row],[y-pos]]^2+ssa_urop_maneuver_10005[[#This Row],[z-pos]]^2)-6378</f>
        <v>540.44385857418638</v>
      </c>
      <c r="O523">
        <f>SQRT(ssa_urop_maneuver_10005[[#This Row],[x-vel]]^2+ssa_urop_maneuver_10005[[#This Row],[y-vel]]^2+ssa_urop_maneuver_10005[[#This Row],[z-vel]]^2)</f>
        <v>7.5940182746600131</v>
      </c>
    </row>
    <row r="524" spans="1:15" x14ac:dyDescent="0.35">
      <c r="A524">
        <v>10005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-3769.9887995052309</v>
      </c>
      <c r="I524">
        <v>-2865.7766716571368</v>
      </c>
      <c r="J524">
        <v>-5043.8659489354486</v>
      </c>
      <c r="K524">
        <v>6.1314166805520509</v>
      </c>
      <c r="L524">
        <v>-3.7340719301916052</v>
      </c>
      <c r="M524">
        <v>-2.463431580689504</v>
      </c>
      <c r="N524">
        <f>SQRT(ssa_urop_maneuver_10005[[#This Row],[x-pos]]^2+ssa_urop_maneuver_10005[[#This Row],[y-pos]]^2+ssa_urop_maneuver_10005[[#This Row],[z-pos]]^2)-6378</f>
        <v>540.53128857849788</v>
      </c>
      <c r="O524">
        <f>SQRT(ssa_urop_maneuver_10005[[#This Row],[x-vel]]^2+ssa_urop_maneuver_10005[[#This Row],[y-vel]]^2+ssa_urop_maneuver_10005[[#This Row],[z-vel]]^2)</f>
        <v>7.5898655352473261</v>
      </c>
    </row>
    <row r="525" spans="1:15" x14ac:dyDescent="0.35">
      <c r="A525">
        <v>10005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435.16970730687711</v>
      </c>
      <c r="I525">
        <v>-4351.3299413684654</v>
      </c>
      <c r="J525">
        <v>-5363.8417365312771</v>
      </c>
      <c r="K525">
        <v>7.3772487647251692</v>
      </c>
      <c r="L525">
        <v>-1.0388479858684549</v>
      </c>
      <c r="M525">
        <v>1.4347511848573791</v>
      </c>
      <c r="N525">
        <f>SQRT(ssa_urop_maneuver_10005[[#This Row],[x-pos]]^2+ssa_urop_maneuver_10005[[#This Row],[y-pos]]^2+ssa_urop_maneuver_10005[[#This Row],[z-pos]]^2)-6378</f>
        <v>542.56667530644518</v>
      </c>
      <c r="O525">
        <f>SQRT(ssa_urop_maneuver_10005[[#This Row],[x-vel]]^2+ssa_urop_maneuver_10005[[#This Row],[y-vel]]^2+ssa_urop_maneuver_10005[[#This Row],[z-vel]]^2)</f>
        <v>7.5869305675504659</v>
      </c>
    </row>
    <row r="526" spans="1:15" x14ac:dyDescent="0.35">
      <c r="A526">
        <v>10005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4459.1001772027057</v>
      </c>
      <c r="I526">
        <v>-4024.5864946339289</v>
      </c>
      <c r="J526">
        <v>-3443.799992965442</v>
      </c>
      <c r="K526">
        <v>5.5492471652424138</v>
      </c>
      <c r="L526">
        <v>2.0890602401219529</v>
      </c>
      <c r="M526">
        <v>4.7332683166985436</v>
      </c>
      <c r="N526">
        <f>SQRT(ssa_urop_maneuver_10005[[#This Row],[x-pos]]^2+ssa_urop_maneuver_10005[[#This Row],[y-pos]]^2+ssa_urop_maneuver_10005[[#This Row],[z-pos]]^2)-6378</f>
        <v>545.91718860557921</v>
      </c>
      <c r="O526">
        <f>SQRT(ssa_urop_maneuver_10005[[#This Row],[x-vel]]^2+ssa_urop_maneuver_10005[[#This Row],[y-vel]]^2+ssa_urop_maneuver_10005[[#This Row],[z-vel]]^2)</f>
        <v>7.5869721065568454</v>
      </c>
    </row>
    <row r="527" spans="1:15" x14ac:dyDescent="0.35">
      <c r="A527">
        <v>10005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6624.1561277264327</v>
      </c>
      <c r="I527">
        <v>-2020.4648652395531</v>
      </c>
      <c r="J527">
        <v>-84.770685446176316</v>
      </c>
      <c r="K527">
        <v>1.405095610792171</v>
      </c>
      <c r="L527">
        <v>4.3492132943002444</v>
      </c>
      <c r="M527">
        <v>6.0561742273367809</v>
      </c>
      <c r="N527">
        <f>SQRT(ssa_urop_maneuver_10005[[#This Row],[x-pos]]^2+ssa_urop_maneuver_10005[[#This Row],[y-pos]]^2+ssa_urop_maneuver_10005[[#This Row],[z-pos]]^2)-6378</f>
        <v>547.95904877253452</v>
      </c>
      <c r="O527">
        <f>SQRT(ssa_urop_maneuver_10005[[#This Row],[x-vel]]^2+ssa_urop_maneuver_10005[[#This Row],[y-vel]]^2+ssa_urop_maneuver_10005[[#This Row],[z-vel]]^2)</f>
        <v>7.5873049382928892</v>
      </c>
    </row>
    <row r="528" spans="1:15" x14ac:dyDescent="0.35">
      <c r="A528">
        <v>10005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6026.4688188856171</v>
      </c>
      <c r="I528">
        <v>826.38211022384098</v>
      </c>
      <c r="J528">
        <v>3309.72575696999</v>
      </c>
      <c r="K528">
        <v>-3.324149215234772</v>
      </c>
      <c r="L528">
        <v>4.7958387709914234</v>
      </c>
      <c r="M528">
        <v>4.8473285128050563</v>
      </c>
      <c r="N528">
        <f>SQRT(ssa_urop_maneuver_10005[[#This Row],[x-pos]]^2+ssa_urop_maneuver_10005[[#This Row],[y-pos]]^2+ssa_urop_maneuver_10005[[#This Row],[z-pos]]^2)-6378</f>
        <v>546.99230349385925</v>
      </c>
      <c r="O528">
        <f>SQRT(ssa_urop_maneuver_10005[[#This Row],[x-vel]]^2+ssa_urop_maneuver_10005[[#This Row],[y-vel]]^2+ssa_urop_maneuver_10005[[#This Row],[z-vel]]^2)</f>
        <v>7.5859495933958954</v>
      </c>
    </row>
    <row r="529" spans="1:15" x14ac:dyDescent="0.35">
      <c r="A529">
        <v>10005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2917.524524298572</v>
      </c>
      <c r="I529">
        <v>3329.219339664668</v>
      </c>
      <c r="J529">
        <v>5321.7925324602711</v>
      </c>
      <c r="K529">
        <v>-6.6627706940341813</v>
      </c>
      <c r="L529">
        <v>3.245006728101727</v>
      </c>
      <c r="M529">
        <v>1.6165821447944131</v>
      </c>
      <c r="N529">
        <f>SQRT(ssa_urop_maneuver_10005[[#This Row],[x-pos]]^2+ssa_urop_maneuver_10005[[#This Row],[y-pos]]^2+ssa_urop_maneuver_10005[[#This Row],[z-pos]]^2)-6378</f>
        <v>544.2197682557553</v>
      </c>
      <c r="O529">
        <f>SQRT(ssa_urop_maneuver_10005[[#This Row],[x-vel]]^2+ssa_urop_maneuver_10005[[#This Row],[y-vel]]^2+ssa_urop_maneuver_10005[[#This Row],[z-vel]]^2)</f>
        <v>7.585243556905362</v>
      </c>
    </row>
    <row r="530" spans="1:15" x14ac:dyDescent="0.35">
      <c r="A530">
        <v>10005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-1405.920079430937</v>
      </c>
      <c r="I530">
        <v>4446.3002858616264</v>
      </c>
      <c r="J530">
        <v>5112.7753180596264</v>
      </c>
      <c r="K530">
        <v>-7.2266178811192088</v>
      </c>
      <c r="L530">
        <v>0.34304695353887821</v>
      </c>
      <c r="M530">
        <v>-2.288826988359407</v>
      </c>
      <c r="N530">
        <f>SQRT(ssa_urop_maneuver_10005[[#This Row],[x-pos]]^2+ssa_urop_maneuver_10005[[#This Row],[y-pos]]^2+ssa_urop_maneuver_10005[[#This Row],[z-pos]]^2)-6378</f>
        <v>542.01943312011099</v>
      </c>
      <c r="O530">
        <f>SQRT(ssa_urop_maneuver_10005[[#This Row],[x-vel]]^2+ssa_urop_maneuver_10005[[#This Row],[y-vel]]^2+ssa_urop_maneuver_10005[[#This Row],[z-vel]]^2)</f>
        <v>7.5881760782606111</v>
      </c>
    </row>
    <row r="531" spans="1:15" x14ac:dyDescent="0.35">
      <c r="A531">
        <v>10005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-5142.7283516863181</v>
      </c>
      <c r="I531">
        <v>3710.3946533736062</v>
      </c>
      <c r="J531">
        <v>2767.624279058773</v>
      </c>
      <c r="K531">
        <v>-4.775770515868218</v>
      </c>
      <c r="L531">
        <v>-2.7085411702451192</v>
      </c>
      <c r="M531">
        <v>-5.2451611108051761</v>
      </c>
      <c r="N531">
        <f>SQRT(ssa_urop_maneuver_10005[[#This Row],[x-pos]]^2+ssa_urop_maneuver_10005[[#This Row],[y-pos]]^2+ssa_urop_maneuver_10005[[#This Row],[z-pos]]^2)-6378</f>
        <v>541.13488328254061</v>
      </c>
      <c r="O531">
        <f>SQRT(ssa_urop_maneuver_10005[[#This Row],[x-vel]]^2+ssa_urop_maneuver_10005[[#This Row],[y-vel]]^2+ssa_urop_maneuver_10005[[#This Row],[z-vel]]^2)</f>
        <v>7.5931478564197583</v>
      </c>
    </row>
    <row r="532" spans="1:15" x14ac:dyDescent="0.35">
      <c r="A532">
        <v>10005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-6730.2239583641194</v>
      </c>
      <c r="I532">
        <v>1424.459677756518</v>
      </c>
      <c r="J532">
        <v>-736.44956062994356</v>
      </c>
      <c r="K532">
        <v>-0.32235457531185768</v>
      </c>
      <c r="L532">
        <v>-4.6342582332102449</v>
      </c>
      <c r="M532">
        <v>-6.0088898436765854</v>
      </c>
      <c r="N532">
        <f>SQRT(ssa_urop_maneuver_10005[[#This Row],[x-pos]]^2+ssa_urop_maneuver_10005[[#This Row],[y-pos]]^2+ssa_urop_maneuver_10005[[#This Row],[z-pos]]^2)-6378</f>
        <v>540.62398592701629</v>
      </c>
      <c r="O532">
        <f>SQRT(ssa_urop_maneuver_10005[[#This Row],[x-vel]]^2+ssa_urop_maneuver_10005[[#This Row],[y-vel]]^2+ssa_urop_maneuver_10005[[#This Row],[z-vel]]^2)</f>
        <v>7.5951971006512426</v>
      </c>
    </row>
    <row r="533" spans="1:15" x14ac:dyDescent="0.35">
      <c r="A533">
        <v>10005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-5502.6154111900114</v>
      </c>
      <c r="I533">
        <v>-1457.3438709711379</v>
      </c>
      <c r="J533">
        <v>-3931.795493128549</v>
      </c>
      <c r="K533">
        <v>4.2639605900920587</v>
      </c>
      <c r="L533">
        <v>-4.622226329111407</v>
      </c>
      <c r="M533">
        <v>-4.2542047825587783</v>
      </c>
      <c r="N533">
        <f>SQRT(ssa_urop_maneuver_10005[[#This Row],[x-pos]]^2+ssa_urop_maneuver_10005[[#This Row],[y-pos]]^2+ssa_urop_maneuver_10005[[#This Row],[z-pos]]^2)-6378</f>
        <v>540.21099139863782</v>
      </c>
      <c r="O533">
        <f>SQRT(ssa_urop_maneuver_10005[[#This Row],[x-vel]]^2+ssa_urop_maneuver_10005[[#This Row],[y-vel]]^2+ssa_urop_maneuver_10005[[#This Row],[z-vel]]^2)</f>
        <v>7.5924037355329643</v>
      </c>
    </row>
    <row r="534" spans="1:15" x14ac:dyDescent="0.35">
      <c r="A534">
        <v>10005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-1976.751854589178</v>
      </c>
      <c r="I534">
        <v>-3731.0572157157608</v>
      </c>
      <c r="J534">
        <v>-5481.4266059927231</v>
      </c>
      <c r="K534">
        <v>7.0611235250876723</v>
      </c>
      <c r="L534">
        <v>-2.6825547519454012</v>
      </c>
      <c r="M534">
        <v>-0.7247060884258949</v>
      </c>
      <c r="N534">
        <f>SQRT(ssa_urop_maneuver_10005[[#This Row],[x-pos]]^2+ssa_urop_maneuver_10005[[#This Row],[y-pos]]^2+ssa_urop_maneuver_10005[[#This Row],[z-pos]]^2)-6378</f>
        <v>541.13097711347746</v>
      </c>
      <c r="O534">
        <f>SQRT(ssa_urop_maneuver_10005[[#This Row],[x-vel]]^2+ssa_urop_maneuver_10005[[#This Row],[y-vel]]^2+ssa_urop_maneuver_10005[[#This Row],[z-vel]]^2)</f>
        <v>7.5881990187614985</v>
      </c>
    </row>
    <row r="535" spans="1:15" x14ac:dyDescent="0.35">
      <c r="A535">
        <v>10005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2373.20716023963</v>
      </c>
      <c r="I535">
        <v>-4450.3008514042413</v>
      </c>
      <c r="J535">
        <v>-4741.0474148335634</v>
      </c>
      <c r="K535">
        <v>6.9131696920870436</v>
      </c>
      <c r="L535">
        <v>0.37190139737677402</v>
      </c>
      <c r="M535">
        <v>3.1028618032851671</v>
      </c>
      <c r="N535">
        <f>SQRT(ssa_urop_maneuver_10005[[#This Row],[x-pos]]^2+ssa_urop_maneuver_10005[[#This Row],[y-pos]]^2+ssa_urop_maneuver_10005[[#This Row],[z-pos]]^2)-6378</f>
        <v>544.05319851862896</v>
      </c>
      <c r="O535">
        <f>SQRT(ssa_urop_maneuver_10005[[#This Row],[x-vel]]^2+ssa_urop_maneuver_10005[[#This Row],[y-vel]]^2+ssa_urop_maneuver_10005[[#This Row],[z-vel]]^2)</f>
        <v>7.5866973849790353</v>
      </c>
    </row>
    <row r="536" spans="1:15" x14ac:dyDescent="0.35">
      <c r="A536">
        <v>10005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5734.3034657458575</v>
      </c>
      <c r="I536">
        <v>-3315.6870182059019</v>
      </c>
      <c r="J536">
        <v>-2020.4726554685351</v>
      </c>
      <c r="K536">
        <v>3.883422934119221</v>
      </c>
      <c r="L536">
        <v>3.2736095297492369</v>
      </c>
      <c r="M536">
        <v>5.6364126402842292</v>
      </c>
      <c r="N536">
        <f>SQRT(ssa_urop_maneuver_10005[[#This Row],[x-pos]]^2+ssa_urop_maneuver_10005[[#This Row],[y-pos]]^2+ssa_urop_maneuver_10005[[#This Row],[z-pos]]^2)-6378</f>
        <v>547.19504356809921</v>
      </c>
      <c r="O536">
        <f>SQRT(ssa_urop_maneuver_10005[[#This Row],[x-vel]]^2+ssa_urop_maneuver_10005[[#This Row],[y-vel]]^2+ssa_urop_maneuver_10005[[#This Row],[z-vel]]^2)</f>
        <v>7.5872683154126026</v>
      </c>
    </row>
    <row r="537" spans="1:15" x14ac:dyDescent="0.35">
      <c r="A537">
        <v>10005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6704.0811593018561</v>
      </c>
      <c r="I537">
        <v>-798.5762870377954</v>
      </c>
      <c r="J537">
        <v>1544.676316967556</v>
      </c>
      <c r="K537">
        <v>-0.76809344816677783</v>
      </c>
      <c r="L537">
        <v>4.8121746473193454</v>
      </c>
      <c r="M537">
        <v>5.8148351695025902</v>
      </c>
      <c r="N537">
        <f>SQRT(ssa_urop_maneuver_10005[[#This Row],[x-pos]]^2+ssa_urop_maneuver_10005[[#This Row],[y-pos]]^2+ssa_urop_maneuver_10005[[#This Row],[z-pos]]^2)-6378</f>
        <v>547.92616196026484</v>
      </c>
      <c r="O537">
        <f>SQRT(ssa_urop_maneuver_10005[[#This Row],[x-vel]]^2+ssa_urop_maneuver_10005[[#This Row],[y-vel]]^2+ssa_urop_maneuver_10005[[#This Row],[z-vel]]^2)</f>
        <v>7.5867845909781844</v>
      </c>
    </row>
    <row r="538" spans="1:15" x14ac:dyDescent="0.35">
      <c r="A538">
        <v>10005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4878.5476491285326</v>
      </c>
      <c r="I538">
        <v>2051.7025594954921</v>
      </c>
      <c r="J538">
        <v>4464.2905999132909</v>
      </c>
      <c r="K538">
        <v>-5.0951638973407656</v>
      </c>
      <c r="L538">
        <v>4.3443490920965129</v>
      </c>
      <c r="M538">
        <v>3.5639437608437108</v>
      </c>
      <c r="N538">
        <f>SQRT(ssa_urop_maneuver_10005[[#This Row],[x-pos]]^2+ssa_urop_maneuver_10005[[#This Row],[y-pos]]^2+ssa_urop_maneuver_10005[[#This Row],[z-pos]]^2)-6378</f>
        <v>545.84294434326785</v>
      </c>
      <c r="O538">
        <f>SQRT(ssa_urop_maneuver_10005[[#This Row],[x-vel]]^2+ssa_urop_maneuver_10005[[#This Row],[y-vel]]^2+ssa_urop_maneuver_10005[[#This Row],[z-vel]]^2)</f>
        <v>7.585232976331139</v>
      </c>
    </row>
    <row r="539" spans="1:15" x14ac:dyDescent="0.35">
      <c r="A539">
        <v>10005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1021.307436417404</v>
      </c>
      <c r="I539">
        <v>4047.8861257090762</v>
      </c>
      <c r="J539">
        <v>5520.2179477224818</v>
      </c>
      <c r="K539">
        <v>-7.2964891740732192</v>
      </c>
      <c r="L539">
        <v>2.068705482315726</v>
      </c>
      <c r="M539">
        <v>-0.17182885878775681</v>
      </c>
      <c r="N539">
        <f>SQRT(ssa_urop_maneuver_10005[[#This Row],[x-pos]]^2+ssa_urop_maneuver_10005[[#This Row],[y-pos]]^2+ssa_urop_maneuver_10005[[#This Row],[z-pos]]^2)-6378</f>
        <v>543.07341073239422</v>
      </c>
      <c r="O539">
        <f>SQRT(ssa_urop_maneuver_10005[[#This Row],[x-vel]]^2+ssa_urop_maneuver_10005[[#This Row],[y-vel]]^2+ssa_urop_maneuver_10005[[#This Row],[z-vel]]^2)</f>
        <v>7.5860280645831475</v>
      </c>
    </row>
    <row r="540" spans="1:15" x14ac:dyDescent="0.35">
      <c r="A540">
        <v>10005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-3260.83638844913</v>
      </c>
      <c r="I540">
        <v>4358.6970681820567</v>
      </c>
      <c r="J540">
        <v>4271.7827397200654</v>
      </c>
      <c r="K540">
        <v>-6.4593233147454807</v>
      </c>
      <c r="L540">
        <v>-1.071536820505097</v>
      </c>
      <c r="M540">
        <v>-3.8398067131953111</v>
      </c>
      <c r="N540">
        <f>SQRT(ssa_urop_maneuver_10005[[#This Row],[x-pos]]^2+ssa_urop_maneuver_10005[[#This Row],[y-pos]]^2+ssa_urop_maneuver_10005[[#This Row],[z-pos]]^2)-6378</f>
        <v>541.49578074754572</v>
      </c>
      <c r="O540">
        <f>SQRT(ssa_urop_maneuver_10005[[#This Row],[x-vel]]^2+ssa_urop_maneuver_10005[[#This Row],[y-vel]]^2+ssa_urop_maneuver_10005[[#This Row],[z-vel]]^2)</f>
        <v>7.5904653636527772</v>
      </c>
    </row>
    <row r="541" spans="1:15" x14ac:dyDescent="0.35">
      <c r="A541">
        <v>10005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-6181.6585558498227</v>
      </c>
      <c r="I541">
        <v>2851.0401724328858</v>
      </c>
      <c r="J541">
        <v>1236.751302344026</v>
      </c>
      <c r="K541">
        <v>-2.921109017117967</v>
      </c>
      <c r="L541">
        <v>-3.7724486448353711</v>
      </c>
      <c r="M541">
        <v>-5.908978650706441</v>
      </c>
      <c r="N541">
        <f>SQRT(ssa_urop_maneuver_10005[[#This Row],[x-pos]]^2+ssa_urop_maneuver_10005[[#This Row],[y-pos]]^2+ssa_urop_maneuver_10005[[#This Row],[z-pos]]^2)-6378</f>
        <v>540.87898071552445</v>
      </c>
      <c r="O541">
        <f>SQRT(ssa_urop_maneuver_10005[[#This Row],[x-vel]]^2+ssa_urop_maneuver_10005[[#This Row],[y-vel]]^2+ssa_urop_maneuver_10005[[#This Row],[z-vel]]^2)</f>
        <v>7.5947531468977081</v>
      </c>
    </row>
    <row r="542" spans="1:15" x14ac:dyDescent="0.35">
      <c r="A542">
        <v>10005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-6517.1972763508638</v>
      </c>
      <c r="I542">
        <v>151.33110613805769</v>
      </c>
      <c r="J542">
        <v>-2316.501454955674</v>
      </c>
      <c r="K542">
        <v>1.8431084947212539</v>
      </c>
      <c r="L542">
        <v>-4.8988621840706879</v>
      </c>
      <c r="M542">
        <v>-5.5027918360682442</v>
      </c>
      <c r="N542">
        <f>SQRT(ssa_urop_maneuver_10005[[#This Row],[x-pos]]^2+ssa_urop_maneuver_10005[[#This Row],[y-pos]]^2+ssa_urop_maneuver_10005[[#This Row],[z-pos]]^2)-6378</f>
        <v>540.30473695484488</v>
      </c>
      <c r="O542">
        <f>SQRT(ssa_urop_maneuver_10005[[#This Row],[x-vel]]^2+ssa_urop_maneuver_10005[[#This Row],[y-vel]]^2+ssa_urop_maneuver_10005[[#This Row],[z-vel]]^2)</f>
        <v>7.5945123354255468</v>
      </c>
    </row>
    <row r="543" spans="1:15" x14ac:dyDescent="0.35">
      <c r="A543">
        <v>10005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-4127.8413751860207</v>
      </c>
      <c r="I543">
        <v>-2611.987900508499</v>
      </c>
      <c r="J543">
        <v>-4899.1010996970863</v>
      </c>
      <c r="K543">
        <v>5.8300866527829562</v>
      </c>
      <c r="L543">
        <v>-3.9777830748375309</v>
      </c>
      <c r="M543">
        <v>-2.7932927498900399</v>
      </c>
      <c r="N543">
        <f>SQRT(ssa_urop_maneuver_10005[[#This Row],[x-pos]]^2+ssa_urop_maneuver_10005[[#This Row],[y-pos]]^2+ssa_urop_maneuver_10005[[#This Row],[z-pos]]^2)-6378</f>
        <v>540.29074238381691</v>
      </c>
      <c r="O543">
        <f>SQRT(ssa_urop_maneuver_10005[[#This Row],[x-vel]]^2+ssa_urop_maneuver_10005[[#This Row],[y-vel]]^2+ssa_urop_maneuver_10005[[#This Row],[z-vel]]^2)</f>
        <v>7.5904646073880189</v>
      </c>
    </row>
    <row r="544" spans="1:15" x14ac:dyDescent="0.35">
      <c r="A544">
        <v>10005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-16.030646602555819</v>
      </c>
      <c r="I544">
        <v>-4286.1438332549269</v>
      </c>
      <c r="J544">
        <v>-5432.9877758202074</v>
      </c>
      <c r="K544">
        <v>7.3784640040510556</v>
      </c>
      <c r="L544">
        <v>-1.401072382134783</v>
      </c>
      <c r="M544">
        <v>1.077334932334469</v>
      </c>
      <c r="N544">
        <f>SQRT(ssa_urop_maneuver_10005[[#This Row],[x-pos]]^2+ssa_urop_maneuver_10005[[#This Row],[y-pos]]^2+ssa_urop_maneuver_10005[[#This Row],[z-pos]]^2)-6378</f>
        <v>542.16200050197767</v>
      </c>
      <c r="O544">
        <f>SQRT(ssa_urop_maneuver_10005[[#This Row],[x-vel]]^2+ssa_urop_maneuver_10005[[#This Row],[y-vel]]^2+ssa_urop_maneuver_10005[[#This Row],[z-vel]]^2)</f>
        <v>7.5871856070275552</v>
      </c>
    </row>
    <row r="545" spans="1:15" x14ac:dyDescent="0.35">
      <c r="A545">
        <v>10005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4102.5626319956118</v>
      </c>
      <c r="I545">
        <v>-4175.006600860861</v>
      </c>
      <c r="J545">
        <v>-3697.8189074920542</v>
      </c>
      <c r="K545">
        <v>5.8522430586602203</v>
      </c>
      <c r="L545">
        <v>1.758570428291349</v>
      </c>
      <c r="M545">
        <v>4.4968119070521704</v>
      </c>
      <c r="N545">
        <f>SQRT(ssa_urop_maneuver_10005[[#This Row],[x-pos]]^2+ssa_urop_maneuver_10005[[#This Row],[y-pos]]^2+ssa_urop_maneuver_10005[[#This Row],[z-pos]]^2)-6378</f>
        <v>545.5514686672368</v>
      </c>
      <c r="O545">
        <f>SQRT(ssa_urop_maneuver_10005[[#This Row],[x-vel]]^2+ssa_urop_maneuver_10005[[#This Row],[y-vel]]^2+ssa_urop_maneuver_10005[[#This Row],[z-vel]]^2)</f>
        <v>7.5870044217928152</v>
      </c>
    </row>
    <row r="546" spans="1:15" x14ac:dyDescent="0.35">
      <c r="A546">
        <v>10005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6510.9853493151122</v>
      </c>
      <c r="I546">
        <v>-2323.897740280986</v>
      </c>
      <c r="J546">
        <v>-417.5562319544988</v>
      </c>
      <c r="K546">
        <v>1.883852822970371</v>
      </c>
      <c r="L546">
        <v>4.1882439076758011</v>
      </c>
      <c r="M546">
        <v>6.0396972363155097</v>
      </c>
      <c r="N546">
        <f>SQRT(ssa_urop_maneuver_10005[[#This Row],[x-pos]]^2+ssa_urop_maneuver_10005[[#This Row],[y-pos]]^2+ssa_urop_maneuver_10005[[#This Row],[z-pos]]^2)-6378</f>
        <v>547.87786010720447</v>
      </c>
      <c r="O546">
        <f>SQRT(ssa_urop_maneuver_10005[[#This Row],[x-vel]]^2+ssa_urop_maneuver_10005[[#This Row],[y-vel]]^2+ssa_urop_maneuver_10005[[#This Row],[z-vel]]^2)</f>
        <v>7.5873731419480155</v>
      </c>
    </row>
    <row r="547" spans="1:15" x14ac:dyDescent="0.35">
      <c r="A547">
        <v>10005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6203.7749627921858</v>
      </c>
      <c r="I547">
        <v>496.45347320884531</v>
      </c>
      <c r="J547">
        <v>3037.3131202255149</v>
      </c>
      <c r="K547">
        <v>-2.8698726627287598</v>
      </c>
      <c r="L547">
        <v>4.8716246015538216</v>
      </c>
      <c r="M547">
        <v>5.0576162614858937</v>
      </c>
      <c r="N547">
        <f>SQRT(ssa_urop_maneuver_10005[[#This Row],[x-pos]]^2+ssa_urop_maneuver_10005[[#This Row],[y-pos]]^2+ssa_urop_maneuver_10005[[#This Row],[z-pos]]^2)-6378</f>
        <v>547.21197006433613</v>
      </c>
      <c r="O547">
        <f>SQRT(ssa_urop_maneuver_10005[[#This Row],[x-vel]]^2+ssa_urop_maneuver_10005[[#This Row],[y-vel]]^2+ssa_urop_maneuver_10005[[#This Row],[z-vel]]^2)</f>
        <v>7.5860646983260587</v>
      </c>
    </row>
    <row r="548" spans="1:15" x14ac:dyDescent="0.35">
      <c r="A548">
        <v>10005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3311.135095442266</v>
      </c>
      <c r="I548">
        <v>3110.2162921135391</v>
      </c>
      <c r="J548">
        <v>5223.4128255573933</v>
      </c>
      <c r="K548">
        <v>-6.4219760459875079</v>
      </c>
      <c r="L548">
        <v>3.5255147199479731</v>
      </c>
      <c r="M548">
        <v>1.965324319336208</v>
      </c>
      <c r="N548">
        <f>SQRT(ssa_urop_maneuver_10005[[#This Row],[x-pos]]^2+ssa_urop_maneuver_10005[[#This Row],[y-pos]]^2+ssa_urop_maneuver_10005[[#This Row],[z-pos]]^2)-6378</f>
        <v>544.5069555902528</v>
      </c>
      <c r="O548">
        <f>SQRT(ssa_urop_maneuver_10005[[#This Row],[x-vel]]^2+ssa_urop_maneuver_10005[[#This Row],[y-vel]]^2+ssa_urop_maneuver_10005[[#This Row],[z-vel]]^2)</f>
        <v>7.5850860282518564</v>
      </c>
    </row>
    <row r="549" spans="1:15" x14ac:dyDescent="0.35">
      <c r="A549">
        <v>10005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-959.8789358834232</v>
      </c>
      <c r="I549">
        <v>4429.4140734552921</v>
      </c>
      <c r="J549">
        <v>5229.5247561274537</v>
      </c>
      <c r="K549">
        <v>-7.2991487763955174</v>
      </c>
      <c r="L549">
        <v>0.71201254779528766</v>
      </c>
      <c r="M549">
        <v>-1.9463518000041971</v>
      </c>
      <c r="N549">
        <f>SQRT(ssa_urop_maneuver_10005[[#This Row],[x-pos]]^2+ssa_urop_maneuver_10005[[#This Row],[y-pos]]^2+ssa_urop_maneuver_10005[[#This Row],[z-pos]]^2)-6378</f>
        <v>542.18827638572293</v>
      </c>
      <c r="O549">
        <f>SQRT(ssa_urop_maneuver_10005[[#This Row],[x-vel]]^2+ssa_urop_maneuver_10005[[#This Row],[y-vel]]^2+ssa_urop_maneuver_10005[[#This Row],[z-vel]]^2)</f>
        <v>7.5876755371822329</v>
      </c>
    </row>
    <row r="550" spans="1:15" x14ac:dyDescent="0.35">
      <c r="A550">
        <v>10005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-4830.3171255794387</v>
      </c>
      <c r="I550">
        <v>3903.0290461246241</v>
      </c>
      <c r="J550">
        <v>3051.1831095306152</v>
      </c>
      <c r="K550">
        <v>-5.1327522948204694</v>
      </c>
      <c r="L550">
        <v>-2.4045107015654761</v>
      </c>
      <c r="M550">
        <v>-5.0520027405540784</v>
      </c>
      <c r="N550">
        <f>SQRT(ssa_urop_maneuver_10005[[#This Row],[x-pos]]^2+ssa_urop_maneuver_10005[[#This Row],[y-pos]]^2+ssa_urop_maneuver_10005[[#This Row],[z-pos]]^2)-6378</f>
        <v>541.19920485336297</v>
      </c>
      <c r="O550">
        <f>SQRT(ssa_urop_maneuver_10005[[#This Row],[x-vel]]^2+ssa_urop_maneuver_10005[[#This Row],[y-vel]]^2+ssa_urop_maneuver_10005[[#This Row],[z-vel]]^2)</f>
        <v>7.5927300442260952</v>
      </c>
    </row>
    <row r="551" spans="1:15" x14ac:dyDescent="0.35">
      <c r="A551">
        <v>10005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-6682.3640775583526</v>
      </c>
      <c r="I551">
        <v>1746.4342255359811</v>
      </c>
      <c r="J551">
        <v>-404.58538057297608</v>
      </c>
      <c r="K551">
        <v>-0.81490532942887828</v>
      </c>
      <c r="L551">
        <v>-4.523031545626151</v>
      </c>
      <c r="M551">
        <v>-6.0470379925553814</v>
      </c>
      <c r="N551">
        <f>SQRT(ssa_urop_maneuver_10005[[#This Row],[x-pos]]^2+ssa_urop_maneuver_10005[[#This Row],[y-pos]]^2+ssa_urop_maneuver_10005[[#This Row],[z-pos]]^2)-6378</f>
        <v>540.64954303505237</v>
      </c>
      <c r="O551">
        <f>SQRT(ssa_urop_maneuver_10005[[#This Row],[x-vel]]^2+ssa_urop_maneuver_10005[[#This Row],[y-vel]]^2+ssa_urop_maneuver_10005[[#This Row],[z-vel]]^2)</f>
        <v>7.5952981206842098</v>
      </c>
    </row>
    <row r="552" spans="1:15" x14ac:dyDescent="0.35">
      <c r="A552">
        <v>10005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-5739.1678222695009</v>
      </c>
      <c r="I552">
        <v>-1140.704828462457</v>
      </c>
      <c r="J552">
        <v>-3690.6904085123419</v>
      </c>
      <c r="K552">
        <v>3.843113590493096</v>
      </c>
      <c r="L552">
        <v>-4.7504481721083396</v>
      </c>
      <c r="M552">
        <v>-4.5073398705365291</v>
      </c>
      <c r="N552">
        <f>SQRT(ssa_urop_maneuver_10005[[#This Row],[x-pos]]^2+ssa_urop_maneuver_10005[[#This Row],[y-pos]]^2+ssa_urop_maneuver_10005[[#This Row],[z-pos]]^2)-6378</f>
        <v>540.12478127824761</v>
      </c>
      <c r="O552">
        <f>SQRT(ssa_urop_maneuver_10005[[#This Row],[x-vel]]^2+ssa_urop_maneuver_10005[[#This Row],[y-vel]]^2+ssa_urop_maneuver_10005[[#This Row],[z-vel]]^2)</f>
        <v>7.592917266363993</v>
      </c>
    </row>
    <row r="553" spans="1:15" x14ac:dyDescent="0.35">
      <c r="A553">
        <v>10005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-2398.330813031374</v>
      </c>
      <c r="I553">
        <v>-3551.8565568916401</v>
      </c>
      <c r="J553">
        <v>-5431.5881212905397</v>
      </c>
      <c r="K553">
        <v>6.8873354858099578</v>
      </c>
      <c r="L553">
        <v>-2.9956642199344601</v>
      </c>
      <c r="M553">
        <v>-1.0858503135238331</v>
      </c>
      <c r="N553">
        <f>SQRT(ssa_urop_maneuver_10005[[#This Row],[x-pos]]^2+ssa_urop_maneuver_10005[[#This Row],[y-pos]]^2+ssa_urop_maneuver_10005[[#This Row],[z-pos]]^2)-6378</f>
        <v>540.80229583230357</v>
      </c>
      <c r="O553">
        <f>SQRT(ssa_urop_maneuver_10005[[#This Row],[x-vel]]^2+ssa_urop_maneuver_10005[[#This Row],[y-vel]]^2+ssa_urop_maneuver_10005[[#This Row],[z-vel]]^2)</f>
        <v>7.5887064191515829</v>
      </c>
    </row>
    <row r="554" spans="1:15" x14ac:dyDescent="0.35">
      <c r="A554">
        <v>10005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1942.5149388096081</v>
      </c>
      <c r="I554">
        <v>-4482.9060899988926</v>
      </c>
      <c r="J554">
        <v>-4902.8348922446376</v>
      </c>
      <c r="K554">
        <v>7.0576198221853108</v>
      </c>
      <c r="L554">
        <v>4.463158743655703E-3</v>
      </c>
      <c r="M554">
        <v>2.784026560069699</v>
      </c>
      <c r="N554">
        <f>SQRT(ssa_urop_maneuver_10005[[#This Row],[x-pos]]^2+ssa_urop_maneuver_10005[[#This Row],[y-pos]]^2+ssa_urop_maneuver_10005[[#This Row],[z-pos]]^2)-6378</f>
        <v>543.53171486334668</v>
      </c>
      <c r="O554">
        <f>SQRT(ssa_urop_maneuver_10005[[#This Row],[x-vel]]^2+ssa_urop_maneuver_10005[[#This Row],[y-vel]]^2+ssa_urop_maneuver_10005[[#This Row],[z-vel]]^2)</f>
        <v>7.5868848258993964</v>
      </c>
    </row>
    <row r="555" spans="1:15" x14ac:dyDescent="0.35">
      <c r="A555">
        <v>10005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5473.9533490729928</v>
      </c>
      <c r="I555">
        <v>-3546.441836294804</v>
      </c>
      <c r="J555">
        <v>-2326.2708794665</v>
      </c>
      <c r="K555">
        <v>4.2862316097308106</v>
      </c>
      <c r="L555">
        <v>3.004537180419744</v>
      </c>
      <c r="M555">
        <v>5.4927511835088536</v>
      </c>
      <c r="N555">
        <f>SQRT(ssa_urop_maneuver_10005[[#This Row],[x-pos]]^2+ssa_urop_maneuver_10005[[#This Row],[y-pos]]^2+ssa_urop_maneuver_10005[[#This Row],[z-pos]]^2)-6378</f>
        <v>546.80694104199119</v>
      </c>
      <c r="O555">
        <f>SQRT(ssa_urop_maneuver_10005[[#This Row],[x-vel]]^2+ssa_urop_maneuver_10005[[#This Row],[y-vel]]^2+ssa_urop_maneuver_10005[[#This Row],[z-vel]]^2)</f>
        <v>7.5874462531683289</v>
      </c>
    </row>
    <row r="556" spans="1:15" x14ac:dyDescent="0.35">
      <c r="A556">
        <v>10005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6722.5989563147596</v>
      </c>
      <c r="I556">
        <v>-1131.2336149762809</v>
      </c>
      <c r="J556">
        <v>1222.724087279825</v>
      </c>
      <c r="K556">
        <v>-0.27521552117088133</v>
      </c>
      <c r="L556">
        <v>4.7539188882883696</v>
      </c>
      <c r="M556">
        <v>5.9065885472285116</v>
      </c>
      <c r="N556">
        <f>SQRT(ssa_urop_maneuver_10005[[#This Row],[x-pos]]^2+ssa_urop_maneuver_10005[[#This Row],[y-pos]]^2+ssa_urop_maneuver_10005[[#This Row],[z-pos]]^2)-6378</f>
        <v>547.89924939071534</v>
      </c>
      <c r="O556">
        <f>SQRT(ssa_urop_maneuver_10005[[#This Row],[x-vel]]^2+ssa_urop_maneuver_10005[[#This Row],[y-vel]]^2+ssa_urop_maneuver_10005[[#This Row],[z-vel]]^2)</f>
        <v>7.5870466352704931</v>
      </c>
    </row>
    <row r="557" spans="1:15" x14ac:dyDescent="0.35">
      <c r="A557">
        <v>10005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5167.8455894052686</v>
      </c>
      <c r="I557">
        <v>1755.8824912813329</v>
      </c>
      <c r="J557">
        <v>4260.6739932310902</v>
      </c>
      <c r="K557">
        <v>-4.7180803913377929</v>
      </c>
      <c r="L557">
        <v>4.520813351862885</v>
      </c>
      <c r="M557">
        <v>3.8521867327570121</v>
      </c>
      <c r="N557">
        <f>SQRT(ssa_urop_maneuver_10005[[#This Row],[x-pos]]^2+ssa_urop_maneuver_10005[[#This Row],[y-pos]]^2+ssa_urop_maneuver_10005[[#This Row],[z-pos]]^2)-6378</f>
        <v>546.09519256628846</v>
      </c>
      <c r="O557">
        <f>SQRT(ssa_urop_maneuver_10005[[#This Row],[x-vel]]^2+ssa_urop_maneuver_10005[[#This Row],[y-vel]]^2+ssa_urop_maneuver_10005[[#This Row],[z-vel]]^2)</f>
        <v>7.5853397132585334</v>
      </c>
    </row>
    <row r="558" spans="1:15" x14ac:dyDescent="0.35">
      <c r="A558">
        <v>10005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1460.656914075018</v>
      </c>
      <c r="I558">
        <v>3912.0113454221591</v>
      </c>
      <c r="J558">
        <v>5519.7648577176196</v>
      </c>
      <c r="K558">
        <v>-7.1913380154562887</v>
      </c>
      <c r="L558">
        <v>2.4061655462967551</v>
      </c>
      <c r="M558">
        <v>0.19269582511472566</v>
      </c>
      <c r="N558">
        <f>SQRT(ssa_urop_maneuver_10005[[#This Row],[x-pos]]^2+ssa_urop_maneuver_10005[[#This Row],[y-pos]]^2+ssa_urop_maneuver_10005[[#This Row],[z-pos]]^2)-6378</f>
        <v>543.35503148344924</v>
      </c>
      <c r="O558">
        <f>SQRT(ssa_urop_maneuver_10005[[#This Row],[x-vel]]^2+ssa_urop_maneuver_10005[[#This Row],[y-vel]]^2+ssa_urop_maneuver_10005[[#This Row],[z-vel]]^2)</f>
        <v>7.5856513741239784</v>
      </c>
    </row>
    <row r="559" spans="1:15" x14ac:dyDescent="0.35">
      <c r="A559">
        <v>10005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-2854.335900683594</v>
      </c>
      <c r="I559">
        <v>4439.561913122262</v>
      </c>
      <c r="J559">
        <v>4474.9779316894374</v>
      </c>
      <c r="K559">
        <v>-6.6703530011120149</v>
      </c>
      <c r="L559">
        <v>-0.7126160039160625</v>
      </c>
      <c r="M559">
        <v>-3.550111870935345</v>
      </c>
      <c r="N559">
        <f>SQRT(ssa_urop_maneuver_10005[[#This Row],[x-pos]]^2+ssa_urop_maneuver_10005[[#This Row],[y-pos]]^2+ssa_urop_maneuver_10005[[#This Row],[z-pos]]^2)-6378</f>
        <v>541.70887418571238</v>
      </c>
      <c r="O559">
        <f>SQRT(ssa_urop_maneuver_10005[[#This Row],[x-vel]]^2+ssa_urop_maneuver_10005[[#This Row],[y-vel]]^2+ssa_urop_maneuver_10005[[#This Row],[z-vel]]^2)</f>
        <v>7.5897776663508019</v>
      </c>
    </row>
    <row r="560" spans="1:15" x14ac:dyDescent="0.35">
      <c r="A560">
        <v>10005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-5978.0268848169526</v>
      </c>
      <c r="I560">
        <v>3115.4249121572961</v>
      </c>
      <c r="J560">
        <v>1559.1760185272301</v>
      </c>
      <c r="K560">
        <v>-3.3618397789724588</v>
      </c>
      <c r="L560">
        <v>-3.5420578479527474</v>
      </c>
      <c r="M560">
        <v>-5.8159991276649672</v>
      </c>
      <c r="N560">
        <f>SQRT(ssa_urop_maneuver_10005[[#This Row],[x-pos]]^2+ssa_urop_maneuver_10005[[#This Row],[y-pos]]^2+ssa_urop_maneuver_10005[[#This Row],[z-pos]]^2)-6378</f>
        <v>541.08286376417072</v>
      </c>
      <c r="O560">
        <f>SQRT(ssa_urop_maneuver_10005[[#This Row],[x-vel]]^2+ssa_urop_maneuver_10005[[#This Row],[y-vel]]^2+ssa_urop_maneuver_10005[[#This Row],[z-vel]]^2)</f>
        <v>7.5943390990082147</v>
      </c>
    </row>
    <row r="561" spans="1:15" x14ac:dyDescent="0.35">
      <c r="A561">
        <v>10005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-6602.0135642316991</v>
      </c>
      <c r="I561">
        <v>488.89708940869178</v>
      </c>
      <c r="J561">
        <v>-2009.8471623338321</v>
      </c>
      <c r="K561">
        <v>1.3576319035892059</v>
      </c>
      <c r="L561">
        <v>-4.8942669935917946</v>
      </c>
      <c r="M561">
        <v>-5.6463916007531703</v>
      </c>
      <c r="N561">
        <f>SQRT(ssa_urop_maneuver_10005[[#This Row],[x-pos]]^2+ssa_urop_maneuver_10005[[#This Row],[y-pos]]^2+ssa_urop_maneuver_10005[[#This Row],[z-pos]]^2)-6378</f>
        <v>540.46002245246746</v>
      </c>
      <c r="O561">
        <f>SQRT(ssa_urop_maneuver_10005[[#This Row],[x-vel]]^2+ssa_urop_maneuver_10005[[#This Row],[y-vel]]^2+ssa_urop_maneuver_10005[[#This Row],[z-vel]]^2)</f>
        <v>7.5946528491604717</v>
      </c>
    </row>
    <row r="562" spans="1:15" x14ac:dyDescent="0.35">
      <c r="A562">
        <v>10005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-4465.4068458490246</v>
      </c>
      <c r="I562">
        <v>-2342.3728903190372</v>
      </c>
      <c r="J562">
        <v>-4736.591500746842</v>
      </c>
      <c r="K562">
        <v>5.5036533077131526</v>
      </c>
      <c r="L562">
        <v>-4.2004665289736316</v>
      </c>
      <c r="M562">
        <v>-3.1124705116601881</v>
      </c>
      <c r="N562">
        <f>SQRT(ssa_urop_maneuver_10005[[#This Row],[x-pos]]^2+ssa_urop_maneuver_10005[[#This Row],[y-pos]]^2+ssa_urop_maneuver_10005[[#This Row],[z-pos]]^2)-6378</f>
        <v>540.22723688692622</v>
      </c>
      <c r="O562">
        <f>SQRT(ssa_urop_maneuver_10005[[#This Row],[x-vel]]^2+ssa_urop_maneuver_10005[[#This Row],[y-vel]]^2+ssa_urop_maneuver_10005[[#This Row],[z-vel]]^2)</f>
        <v>7.5908887146686554</v>
      </c>
    </row>
    <row r="563" spans="1:15" x14ac:dyDescent="0.35">
      <c r="A563">
        <v>10005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-465.14319547952931</v>
      </c>
      <c r="I563">
        <v>-4196.7884274372946</v>
      </c>
      <c r="J563">
        <v>-5482.1660009793022</v>
      </c>
      <c r="K563">
        <v>7.3463240433990897</v>
      </c>
      <c r="L563">
        <v>-1.757420152985238</v>
      </c>
      <c r="M563">
        <v>0.71648335412997366</v>
      </c>
      <c r="N563">
        <f>SQRT(ssa_urop_maneuver_10005[[#This Row],[x-pos]]^2+ssa_urop_maneuver_10005[[#This Row],[y-pos]]^2+ssa_urop_maneuver_10005[[#This Row],[z-pos]]^2)-6378</f>
        <v>541.793014192398</v>
      </c>
      <c r="O563">
        <f>SQRT(ssa_urop_maneuver_10005[[#This Row],[x-vel]]^2+ssa_urop_maneuver_10005[[#This Row],[y-vel]]^2+ssa_urop_maneuver_10005[[#This Row],[z-vel]]^2)</f>
        <v>7.5875128297412155</v>
      </c>
    </row>
    <row r="564" spans="1:15" x14ac:dyDescent="0.35">
      <c r="A564">
        <v>10005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3729.027929450539</v>
      </c>
      <c r="I564">
        <v>-4302.969778732162</v>
      </c>
      <c r="J564">
        <v>-3937.9289046661461</v>
      </c>
      <c r="K564">
        <v>6.1272789807457322</v>
      </c>
      <c r="L564">
        <v>1.416679614045858</v>
      </c>
      <c r="M564">
        <v>4.2442466827946843</v>
      </c>
      <c r="N564">
        <f>SQRT(ssa_urop_maneuver_10005[[#This Row],[x-pos]]^2+ssa_urop_maneuver_10005[[#This Row],[y-pos]]^2+ssa_urop_maneuver_10005[[#This Row],[z-pos]]^2)-6378</f>
        <v>545.03995897102959</v>
      </c>
      <c r="O564">
        <f>SQRT(ssa_urop_maneuver_10005[[#This Row],[x-vel]]^2+ssa_urop_maneuver_10005[[#This Row],[y-vel]]^2+ssa_urop_maneuver_10005[[#This Row],[z-vel]]^2)</f>
        <v>7.5871047667180171</v>
      </c>
    </row>
    <row r="565" spans="1:15" x14ac:dyDescent="0.35">
      <c r="A565">
        <v>10005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6368.7707432777333</v>
      </c>
      <c r="I565">
        <v>-2615.866343857806</v>
      </c>
      <c r="J565">
        <v>-748.31708873478055</v>
      </c>
      <c r="K565">
        <v>2.3517912931092626</v>
      </c>
      <c r="L565">
        <v>4.0033973859436198</v>
      </c>
      <c r="M565">
        <v>6.0011919017928674</v>
      </c>
      <c r="N565">
        <f>SQRT(ssa_urop_maneuver_10005[[#This Row],[x-pos]]^2+ssa_urop_maneuver_10005[[#This Row],[y-pos]]^2+ssa_urop_maneuver_10005[[#This Row],[z-pos]]^2)-6378</f>
        <v>547.60293221109532</v>
      </c>
      <c r="O565">
        <f>SQRT(ssa_urop_maneuver_10005[[#This Row],[x-vel]]^2+ssa_urop_maneuver_10005[[#This Row],[y-vel]]^2+ssa_urop_maneuver_10005[[#This Row],[z-vel]]^2)</f>
        <v>7.5876489875500326</v>
      </c>
    </row>
    <row r="566" spans="1:15" x14ac:dyDescent="0.35">
      <c r="A566">
        <v>10005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6351.9858754200841</v>
      </c>
      <c r="I566">
        <v>162.33021444063689</v>
      </c>
      <c r="J566">
        <v>2754.2179916781138</v>
      </c>
      <c r="K566">
        <v>-2.4049494718594162</v>
      </c>
      <c r="L566">
        <v>4.9209842426260169</v>
      </c>
      <c r="M566">
        <v>5.2490990896189782</v>
      </c>
      <c r="N566">
        <f>SQRT(ssa_urop_maneuver_10005[[#This Row],[x-pos]]^2+ssa_urop_maneuver_10005[[#This Row],[y-pos]]^2+ssa_urop_maneuver_10005[[#This Row],[z-pos]]^2)-6378</f>
        <v>547.30088918452839</v>
      </c>
      <c r="O566">
        <f>SQRT(ssa_urop_maneuver_10005[[#This Row],[x-vel]]^2+ssa_urop_maneuver_10005[[#This Row],[y-vel]]^2+ssa_urop_maneuver_10005[[#This Row],[z-vel]]^2)</f>
        <v>7.5863633666605521</v>
      </c>
    </row>
    <row r="567" spans="1:15" x14ac:dyDescent="0.35">
      <c r="A567">
        <v>10005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3687.5815205178819</v>
      </c>
      <c r="I567">
        <v>2873.1699646742732</v>
      </c>
      <c r="J567">
        <v>5106.0654446370518</v>
      </c>
      <c r="K567">
        <v>-6.1534949434564066</v>
      </c>
      <c r="L567">
        <v>3.787939716538927</v>
      </c>
      <c r="M567">
        <v>2.3062749889723162</v>
      </c>
      <c r="N567">
        <f>SQRT(ssa_urop_maneuver_10005[[#This Row],[x-pos]]^2+ssa_urop_maneuver_10005[[#This Row],[y-pos]]^2+ssa_urop_maneuver_10005[[#This Row],[z-pos]]^2)-6378</f>
        <v>544.80777151062466</v>
      </c>
      <c r="O567">
        <f>SQRT(ssa_urop_maneuver_10005[[#This Row],[x-vel]]^2+ssa_urop_maneuver_10005[[#This Row],[y-vel]]^2+ssa_urop_maneuver_10005[[#This Row],[z-vel]]^2)</f>
        <v>7.5850439445026181</v>
      </c>
    </row>
    <row r="568" spans="1:15" x14ac:dyDescent="0.35">
      <c r="A568">
        <v>10005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-512.00379687215082</v>
      </c>
      <c r="I568">
        <v>4388.0994826636788</v>
      </c>
      <c r="J568">
        <v>5326.8609517521181</v>
      </c>
      <c r="K568">
        <v>-7.3381539513554497</v>
      </c>
      <c r="L568">
        <v>1.0786155160377069</v>
      </c>
      <c r="M568">
        <v>-1.5974680313414651</v>
      </c>
      <c r="N568">
        <f>SQRT(ssa_urop_maneuver_10005[[#This Row],[x-pos]]^2+ssa_urop_maneuver_10005[[#This Row],[y-pos]]^2+ssa_urop_maneuver_10005[[#This Row],[z-pos]]^2)-6378</f>
        <v>542.47776942215387</v>
      </c>
      <c r="O568">
        <f>SQRT(ssa_urop_maneuver_10005[[#This Row],[x-vel]]^2+ssa_urop_maneuver_10005[[#This Row],[y-vel]]^2+ssa_urop_maneuver_10005[[#This Row],[z-vel]]^2)</f>
        <v>7.5870823744301648</v>
      </c>
    </row>
    <row r="569" spans="1:15" x14ac:dyDescent="0.35">
      <c r="A569">
        <v>10005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-4497.7068584695171</v>
      </c>
      <c r="I569">
        <v>4075.1340007233621</v>
      </c>
      <c r="J569">
        <v>3323.0621848841911</v>
      </c>
      <c r="K569">
        <v>-5.464405716563892</v>
      </c>
      <c r="L569">
        <v>-2.0855537409673079</v>
      </c>
      <c r="M569">
        <v>-4.840363795268928</v>
      </c>
      <c r="N569">
        <f>SQRT(ssa_urop_maneuver_10005[[#This Row],[x-pos]]^2+ssa_urop_maneuver_10005[[#This Row],[y-pos]]^2+ssa_urop_maneuver_10005[[#This Row],[z-pos]]^2)-6378</f>
        <v>541.45275243516789</v>
      </c>
      <c r="O569">
        <f>SQRT(ssa_urop_maneuver_10005[[#This Row],[x-vel]]^2+ssa_urop_maneuver_10005[[#This Row],[y-vel]]^2+ssa_urop_maneuver_10005[[#This Row],[z-vel]]^2)</f>
        <v>7.5919948572314704</v>
      </c>
    </row>
    <row r="570" spans="1:15" x14ac:dyDescent="0.35">
      <c r="A570">
        <v>10005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-6604.5809620615273</v>
      </c>
      <c r="I570">
        <v>2060.6297475865822</v>
      </c>
      <c r="J570">
        <v>-71.552914684728862</v>
      </c>
      <c r="K570">
        <v>-1.3016689998022311</v>
      </c>
      <c r="L570">
        <v>-4.3858255277900993</v>
      </c>
      <c r="M570">
        <v>-6.0625115854087959</v>
      </c>
      <c r="N570">
        <f>SQRT(ssa_urop_maneuver_10005[[#This Row],[x-pos]]^2+ssa_urop_maneuver_10005[[#This Row],[y-pos]]^2+ssa_urop_maneuver_10005[[#This Row],[z-pos]]^2)-6378</f>
        <v>540.94532863674158</v>
      </c>
      <c r="O570">
        <f>SQRT(ssa_urop_maneuver_10005[[#This Row],[x-vel]]^2+ssa_urop_maneuver_10005[[#This Row],[y-vel]]^2+ssa_urop_maneuver_10005[[#This Row],[z-vel]]^2)</f>
        <v>7.5949887734266808</v>
      </c>
    </row>
    <row r="571" spans="1:15" x14ac:dyDescent="0.35">
      <c r="A571">
        <v>10005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-5949.0784145651614</v>
      </c>
      <c r="I571">
        <v>-815.72634613805667</v>
      </c>
      <c r="J571">
        <v>-3436.10169626572</v>
      </c>
      <c r="K571">
        <v>3.4059936373890229</v>
      </c>
      <c r="L571">
        <v>-4.852960700520959</v>
      </c>
      <c r="M571">
        <v>-4.7436693871884259</v>
      </c>
      <c r="N571">
        <f>SQRT(ssa_urop_maneuver_10005[[#This Row],[x-pos]]^2+ssa_urop_maneuver_10005[[#This Row],[y-pos]]^2+ssa_urop_maneuver_10005[[#This Row],[z-pos]]^2)-6378</f>
        <v>540.36240171827285</v>
      </c>
      <c r="O571">
        <f>SQRT(ssa_urop_maneuver_10005[[#This Row],[x-vel]]^2+ssa_urop_maneuver_10005[[#This Row],[y-vel]]^2+ssa_urop_maneuver_10005[[#This Row],[z-vel]]^2)</f>
        <v>7.5930507356189842</v>
      </c>
    </row>
    <row r="572" spans="1:15" x14ac:dyDescent="0.35">
      <c r="A572">
        <v>10005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-2808.039564424987</v>
      </c>
      <c r="I572">
        <v>-3351.8129241654528</v>
      </c>
      <c r="J572">
        <v>-5361.8875807558297</v>
      </c>
      <c r="K572">
        <v>6.6824740110491643</v>
      </c>
      <c r="L572">
        <v>-3.2943685916703238</v>
      </c>
      <c r="M572">
        <v>-1.4433197699552129</v>
      </c>
      <c r="N572">
        <f>SQRT(ssa_urop_maneuver_10005[[#This Row],[x-pos]]^2+ssa_urop_maneuver_10005[[#This Row],[y-pos]]^2+ssa_urop_maneuver_10005[[#This Row],[z-pos]]^2)-6378</f>
        <v>540.784178064976</v>
      </c>
      <c r="O572">
        <f>SQRT(ssa_urop_maneuver_10005[[#This Row],[x-vel]]^2+ssa_urop_maneuver_10005[[#This Row],[y-vel]]^2+ssa_urop_maneuver_10005[[#This Row],[z-vel]]^2)</f>
        <v>7.5889060663889492</v>
      </c>
    </row>
    <row r="573" spans="1:15" x14ac:dyDescent="0.35">
      <c r="A573">
        <v>10005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1503.917688751164</v>
      </c>
      <c r="I573">
        <v>-4491.0903532906077</v>
      </c>
      <c r="J573">
        <v>-5046.9494601000079</v>
      </c>
      <c r="K573">
        <v>7.1695948085345993</v>
      </c>
      <c r="L573">
        <v>-0.36581796849661807</v>
      </c>
      <c r="M573">
        <v>2.4545780275733922</v>
      </c>
      <c r="N573">
        <f>SQRT(ssa_urop_maneuver_10005[[#This Row],[x-pos]]^2+ssa_urop_maneuver_10005[[#This Row],[y-pos]]^2+ssa_urop_maneuver_10005[[#This Row],[z-pos]]^2)-6378</f>
        <v>543.22531267133036</v>
      </c>
      <c r="O573">
        <f>SQRT(ssa_urop_maneuver_10005[[#This Row],[x-vel]]^2+ssa_urop_maneuver_10005[[#This Row],[y-vel]]^2+ssa_urop_maneuver_10005[[#This Row],[z-vel]]^2)</f>
        <v>7.5869536573045808</v>
      </c>
    </row>
    <row r="574" spans="1:15" x14ac:dyDescent="0.35">
      <c r="A574">
        <v>10005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5189.2078875554744</v>
      </c>
      <c r="I574">
        <v>-3759.510854914844</v>
      </c>
      <c r="J574">
        <v>-2624.085019208112</v>
      </c>
      <c r="K574">
        <v>4.6686510813685604</v>
      </c>
      <c r="L574">
        <v>2.716646464528472</v>
      </c>
      <c r="M574">
        <v>5.3285427253673054</v>
      </c>
      <c r="N574">
        <f>SQRT(ssa_urop_maneuver_10005[[#This Row],[x-pos]]^2+ssa_urop_maneuver_10005[[#This Row],[y-pos]]^2+ssa_urop_maneuver_10005[[#This Row],[z-pos]]^2)-6378</f>
        <v>546.42218214075456</v>
      </c>
      <c r="O574">
        <f>SQRT(ssa_urop_maneuver_10005[[#This Row],[x-vel]]^2+ssa_urop_maneuver_10005[[#This Row],[y-vel]]^2+ssa_urop_maneuver_10005[[#This Row],[z-vel]]^2)</f>
        <v>7.5874790615107273</v>
      </c>
    </row>
    <row r="575" spans="1:15" x14ac:dyDescent="0.35">
      <c r="A575">
        <v>10005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6710.5045269775492</v>
      </c>
      <c r="I575">
        <v>-1460.3881456731949</v>
      </c>
      <c r="J575">
        <v>895.65030888359979</v>
      </c>
      <c r="K575">
        <v>0.21795201640238451</v>
      </c>
      <c r="L575">
        <v>4.6689867531301417</v>
      </c>
      <c r="M575">
        <v>5.9768124666552271</v>
      </c>
      <c r="N575">
        <f>SQRT(ssa_urop_maneuver_10005[[#This Row],[x-pos]]^2+ssa_urop_maneuver_10005[[#This Row],[y-pos]]^2+ssa_urop_maneuver_10005[[#This Row],[z-pos]]^2)-6378</f>
        <v>547.73418623702673</v>
      </c>
      <c r="O575">
        <f>SQRT(ssa_urop_maneuver_10005[[#This Row],[x-vel]]^2+ssa_urop_maneuver_10005[[#This Row],[y-vel]]^2+ssa_urop_maneuver_10005[[#This Row],[z-vel]]^2)</f>
        <v>7.587438806601603</v>
      </c>
    </row>
    <row r="576" spans="1:15" x14ac:dyDescent="0.35">
      <c r="A576">
        <v>10005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5432.9920046758207</v>
      </c>
      <c r="I576">
        <v>1447.9905202605</v>
      </c>
      <c r="J576">
        <v>4041.001324357374</v>
      </c>
      <c r="K576">
        <v>-4.3206027841531833</v>
      </c>
      <c r="L576">
        <v>4.6738894807715816</v>
      </c>
      <c r="M576">
        <v>4.126781896860984</v>
      </c>
      <c r="N576">
        <f>SQRT(ssa_urop_maneuver_10005[[#This Row],[x-pos]]^2+ssa_urop_maneuver_10005[[#This Row],[y-pos]]^2+ssa_urop_maneuver_10005[[#This Row],[z-pos]]^2)-6378</f>
        <v>546.14401735649335</v>
      </c>
      <c r="O576">
        <f>SQRT(ssa_urop_maneuver_10005[[#This Row],[x-vel]]^2+ssa_urop_maneuver_10005[[#This Row],[y-vel]]^2+ssa_urop_maneuver_10005[[#This Row],[z-vel]]^2)</f>
        <v>7.5857221225905072</v>
      </c>
    </row>
    <row r="577" spans="1:15" x14ac:dyDescent="0.35">
      <c r="A577">
        <v>10005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1892.151294887452</v>
      </c>
      <c r="I577">
        <v>3753.5040897396639</v>
      </c>
      <c r="J577">
        <v>5498.8870905989061</v>
      </c>
      <c r="K577">
        <v>-7.0542241775304584</v>
      </c>
      <c r="L577">
        <v>2.7330231497790751</v>
      </c>
      <c r="M577">
        <v>0.55680847446742388</v>
      </c>
      <c r="N577">
        <f>SQRT(ssa_urop_maneuver_10005[[#This Row],[x-pos]]^2+ssa_urop_maneuver_10005[[#This Row],[y-pos]]^2+ssa_urop_maneuver_10005[[#This Row],[z-pos]]^2)-6378</f>
        <v>543.47301588267055</v>
      </c>
      <c r="O577">
        <f>SQRT(ssa_urop_maneuver_10005[[#This Row],[x-vel]]^2+ssa_urop_maneuver_10005[[#This Row],[y-vel]]^2+ssa_urop_maneuver_10005[[#This Row],[z-vel]]^2)</f>
        <v>7.5856133543255648</v>
      </c>
    </row>
    <row r="578" spans="1:15" x14ac:dyDescent="0.35">
      <c r="A578">
        <v>10005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-2436.1997763670729</v>
      </c>
      <c r="I578">
        <v>4496.445128690817</v>
      </c>
      <c r="J578">
        <v>4661.6234567230731</v>
      </c>
      <c r="K578">
        <v>-6.8505685708898678</v>
      </c>
      <c r="L578">
        <v>-0.34731676448406279</v>
      </c>
      <c r="M578">
        <v>-3.2474929683428511</v>
      </c>
      <c r="N578">
        <f>SQRT(ssa_urop_maneuver_10005[[#This Row],[x-pos]]^2+ssa_urop_maneuver_10005[[#This Row],[y-pos]]^2+ssa_urop_maneuver_10005[[#This Row],[z-pos]]^2)-6378</f>
        <v>541.81368231610213</v>
      </c>
      <c r="O578">
        <f>SQRT(ssa_urop_maneuver_10005[[#This Row],[x-vel]]^2+ssa_urop_maneuver_10005[[#This Row],[y-vel]]^2+ssa_urop_maneuver_10005[[#This Row],[z-vel]]^2)</f>
        <v>7.589277255364439</v>
      </c>
    </row>
    <row r="579" spans="1:15" x14ac:dyDescent="0.35">
      <c r="A579">
        <v>10005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-5747.9155173448253</v>
      </c>
      <c r="I579">
        <v>3364.440614936701</v>
      </c>
      <c r="J579">
        <v>1875.688328473957</v>
      </c>
      <c r="K579">
        <v>-3.7858036152846801</v>
      </c>
      <c r="L579">
        <v>-3.2903261232006651</v>
      </c>
      <c r="M579">
        <v>-5.7017387575594221</v>
      </c>
      <c r="N579">
        <f>SQRT(ssa_urop_maneuver_10005[[#This Row],[x-pos]]^2+ssa_urop_maneuver_10005[[#This Row],[y-pos]]^2+ssa_urop_maneuver_10005[[#This Row],[z-pos]]^2)-6378</f>
        <v>541.26297748123579</v>
      </c>
      <c r="O579">
        <f>SQRT(ssa_urop_maneuver_10005[[#This Row],[x-vel]]^2+ssa_urop_maneuver_10005[[#This Row],[y-vel]]^2+ssa_urop_maneuver_10005[[#This Row],[z-vel]]^2)</f>
        <v>7.5939699676766264</v>
      </c>
    </row>
    <row r="580" spans="1:15" x14ac:dyDescent="0.35">
      <c r="A580">
        <v>10005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-6656.6097095431214</v>
      </c>
      <c r="I580">
        <v>826.30102285211797</v>
      </c>
      <c r="J580">
        <v>-1696.0183460504099</v>
      </c>
      <c r="K580">
        <v>0.86732118779621703</v>
      </c>
      <c r="L580">
        <v>-4.8622117530660853</v>
      </c>
      <c r="M580">
        <v>-5.7693114458580581</v>
      </c>
      <c r="N580">
        <f>SQRT(ssa_urop_maneuver_10005[[#This Row],[x-pos]]^2+ssa_urop_maneuver_10005[[#This Row],[y-pos]]^2+ssa_urop_maneuver_10005[[#This Row],[z-pos]]^2)-6378</f>
        <v>540.79356793435363</v>
      </c>
      <c r="O580">
        <f>SQRT(ssa_urop_maneuver_10005[[#This Row],[x-vel]]^2+ssa_urop_maneuver_10005[[#This Row],[y-vel]]^2+ssa_urop_maneuver_10005[[#This Row],[z-vel]]^2)</f>
        <v>7.5946233437717643</v>
      </c>
    </row>
    <row r="581" spans="1:15" x14ac:dyDescent="0.35">
      <c r="A581">
        <v>10005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-4781.9177644668653</v>
      </c>
      <c r="I581">
        <v>-2057.5812191262671</v>
      </c>
      <c r="J581">
        <v>-4557.0080743521703</v>
      </c>
      <c r="K581">
        <v>5.1526266639876352</v>
      </c>
      <c r="L581">
        <v>-4.401414295731497</v>
      </c>
      <c r="M581">
        <v>-3.4205902640909578</v>
      </c>
      <c r="N581">
        <f>SQRT(ssa_urop_maneuver_10005[[#This Row],[x-pos]]^2+ssa_urop_maneuver_10005[[#This Row],[y-pos]]^2+ssa_urop_maneuver_10005[[#This Row],[z-pos]]^2)-6378</f>
        <v>540.57648430193967</v>
      </c>
      <c r="O581">
        <f>SQRT(ssa_urop_maneuver_10005[[#This Row],[x-vel]]^2+ssa_urop_maneuver_10005[[#This Row],[y-vel]]^2+ssa_urop_maneuver_10005[[#This Row],[z-vel]]^2)</f>
        <v>7.5909450726441028</v>
      </c>
    </row>
    <row r="582" spans="1:15" x14ac:dyDescent="0.35">
      <c r="A582">
        <v>10005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-911.42477939436014</v>
      </c>
      <c r="I582">
        <v>-4083.430613707164</v>
      </c>
      <c r="J582">
        <v>-5511.9062470180579</v>
      </c>
      <c r="K582">
        <v>7.2803323772929627</v>
      </c>
      <c r="L582">
        <v>-2.1072383097538681</v>
      </c>
      <c r="M582">
        <v>0.35211205135625262</v>
      </c>
      <c r="N582">
        <f>SQRT(ssa_urop_maneuver_10005[[#This Row],[x-pos]]^2+ssa_urop_maneuver_10005[[#This Row],[y-pos]]^2+ssa_urop_maneuver_10005[[#This Row],[z-pos]]^2)-6378</f>
        <v>541.9863570220723</v>
      </c>
      <c r="O582">
        <f>SQRT(ssa_urop_maneuver_10005[[#This Row],[x-vel]]^2+ssa_urop_maneuver_10005[[#This Row],[y-vel]]^2+ssa_urop_maneuver_10005[[#This Row],[z-vel]]^2)</f>
        <v>7.5873365362731109</v>
      </c>
    </row>
    <row r="583" spans="1:15" x14ac:dyDescent="0.35">
      <c r="A583">
        <v>10005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3338.9260470418849</v>
      </c>
      <c r="I583">
        <v>-4408.5018207507401</v>
      </c>
      <c r="J583">
        <v>-4164.8404826447813</v>
      </c>
      <c r="K583">
        <v>6.3738676473359801</v>
      </c>
      <c r="L583">
        <v>1.063249321847777</v>
      </c>
      <c r="M583">
        <v>3.975231342077024</v>
      </c>
      <c r="N583">
        <f>SQRT(ssa_urop_maneuver_10005[[#This Row],[x-pos]]^2+ssa_urop_maneuver_10005[[#This Row],[y-pos]]^2+ssa_urop_maneuver_10005[[#This Row],[z-pos]]^2)-6378</f>
        <v>545.09263964119964</v>
      </c>
      <c r="O583">
        <f>SQRT(ssa_urop_maneuver_10005[[#This Row],[x-vel]]^2+ssa_urop_maneuver_10005[[#This Row],[y-vel]]^2+ssa_urop_maneuver_10005[[#This Row],[z-vel]]^2)</f>
        <v>7.5867748173514125</v>
      </c>
    </row>
    <row r="584" spans="1:15" x14ac:dyDescent="0.35">
      <c r="A584">
        <v>10005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6197.7180917590786</v>
      </c>
      <c r="I584">
        <v>-2896.726039723449</v>
      </c>
      <c r="J584">
        <v>-1078.010743941117</v>
      </c>
      <c r="K584">
        <v>2.8089852231917982</v>
      </c>
      <c r="L584">
        <v>3.7937349365108819</v>
      </c>
      <c r="M584">
        <v>5.9402397332071661</v>
      </c>
      <c r="N584">
        <f>SQRT(ssa_urop_maneuver_10005[[#This Row],[x-pos]]^2+ssa_urop_maneuver_10005[[#This Row],[y-pos]]^2+ssa_urop_maneuver_10005[[#This Row],[z-pos]]^2)-6378</f>
        <v>547.66519968891953</v>
      </c>
      <c r="O584">
        <f>SQRT(ssa_urop_maneuver_10005[[#This Row],[x-vel]]^2+ssa_urop_maneuver_10005[[#This Row],[y-vel]]^2+ssa_urop_maneuver_10005[[#This Row],[z-vel]]^2)</f>
        <v>7.5874416531915578</v>
      </c>
    </row>
    <row r="585" spans="1:15" x14ac:dyDescent="0.35">
      <c r="A585">
        <v>10005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6471.6383407153844</v>
      </c>
      <c r="I585">
        <v>-176.85069847527561</v>
      </c>
      <c r="J585">
        <v>2459.482809268914</v>
      </c>
      <c r="K585">
        <v>-1.9285582232671621</v>
      </c>
      <c r="L585">
        <v>4.9433191857063106</v>
      </c>
      <c r="M585">
        <v>5.422253001475525</v>
      </c>
      <c r="N585">
        <f>SQRT(ssa_urop_maneuver_10005[[#This Row],[x-pos]]^2+ssa_urop_maneuver_10005[[#This Row],[y-pos]]^2+ssa_urop_maneuver_10005[[#This Row],[z-pos]]^2)-6378</f>
        <v>547.49165559080575</v>
      </c>
      <c r="O585">
        <f>SQRT(ssa_urop_maneuver_10005[[#This Row],[x-vel]]^2+ssa_urop_maneuver_10005[[#This Row],[y-vel]]^2+ssa_urop_maneuver_10005[[#This Row],[z-vel]]^2)</f>
        <v>7.5866045767730528</v>
      </c>
    </row>
    <row r="586" spans="1:15" x14ac:dyDescent="0.35">
      <c r="A586">
        <v>10005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4047.7937094856438</v>
      </c>
      <c r="I586">
        <v>2617.0858762486582</v>
      </c>
      <c r="J586">
        <v>4969.3011260470948</v>
      </c>
      <c r="K586">
        <v>-5.8569606802323033</v>
      </c>
      <c r="L586">
        <v>4.0324182255434842</v>
      </c>
      <c r="M586">
        <v>2.640462866906887</v>
      </c>
      <c r="N586">
        <f>SQRT(ssa_urop_maneuver_10005[[#This Row],[x-pos]]^2+ssa_urop_maneuver_10005[[#This Row],[y-pos]]^2+ssa_urop_maneuver_10005[[#This Row],[z-pos]]^2)-6378</f>
        <v>544.985344455431</v>
      </c>
      <c r="O586">
        <f>SQRT(ssa_urop_maneuver_10005[[#This Row],[x-vel]]^2+ssa_urop_maneuver_10005[[#This Row],[y-vel]]^2+ssa_urop_maneuver_10005[[#This Row],[z-vel]]^2)</f>
        <v>7.5852771410803861</v>
      </c>
    </row>
    <row r="587" spans="1:15" x14ac:dyDescent="0.35">
      <c r="A587">
        <v>10005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-61.383165203398647</v>
      </c>
      <c r="I587">
        <v>4321.6475194393179</v>
      </c>
      <c r="J587">
        <v>5404.9439896889626</v>
      </c>
      <c r="K587">
        <v>-7.3442253102944344</v>
      </c>
      <c r="L587">
        <v>1.4434574143374339</v>
      </c>
      <c r="M587">
        <v>-1.2413304624218711</v>
      </c>
      <c r="N587">
        <f>SQRT(ssa_urop_maneuver_10005[[#This Row],[x-pos]]^2+ssa_urop_maneuver_10005[[#This Row],[y-pos]]^2+ssa_urop_maneuver_10005[[#This Row],[z-pos]]^2)-6378</f>
        <v>542.53644647011697</v>
      </c>
      <c r="O587">
        <f>SQRT(ssa_urop_maneuver_10005[[#This Row],[x-vel]]^2+ssa_urop_maneuver_10005[[#This Row],[y-vel]]^2+ssa_urop_maneuver_10005[[#This Row],[z-vel]]^2)</f>
        <v>7.586970148373565</v>
      </c>
    </row>
    <row r="588" spans="1:15" x14ac:dyDescent="0.35">
      <c r="A588">
        <v>10005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-4144.452194231113</v>
      </c>
      <c r="I588">
        <v>4226.1812632409974</v>
      </c>
      <c r="J588">
        <v>3583.6234276541172</v>
      </c>
      <c r="K588">
        <v>-5.771406506231104</v>
      </c>
      <c r="L588">
        <v>-1.7516432183865429</v>
      </c>
      <c r="M588">
        <v>-4.6104227460687328</v>
      </c>
      <c r="N588">
        <f>SQRT(ssa_urop_maneuver_10005[[#This Row],[x-pos]]^2+ssa_urop_maneuver_10005[[#This Row],[y-pos]]^2+ssa_urop_maneuver_10005[[#This Row],[z-pos]]^2)-6378</f>
        <v>541.49773692193685</v>
      </c>
      <c r="O588">
        <f>SQRT(ssa_urop_maneuver_10005[[#This Row],[x-vel]]^2+ssa_urop_maneuver_10005[[#This Row],[y-vel]]^2+ssa_urop_maneuver_10005[[#This Row],[z-vel]]^2)</f>
        <v>7.5916654906650249</v>
      </c>
    </row>
    <row r="589" spans="1:15" x14ac:dyDescent="0.35">
      <c r="A589">
        <v>10005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-6496.5553583151732</v>
      </c>
      <c r="I589">
        <v>2366.467782413692</v>
      </c>
      <c r="J589">
        <v>262.70937275141432</v>
      </c>
      <c r="K589">
        <v>-1.782326032686568</v>
      </c>
      <c r="L589">
        <v>-4.222714413288851</v>
      </c>
      <c r="M589">
        <v>-6.0559296807116887</v>
      </c>
      <c r="N589">
        <f>SQRT(ssa_urop_maneuver_10005[[#This Row],[x-pos]]^2+ssa_urop_maneuver_10005[[#This Row],[y-pos]]^2+ssa_urop_maneuver_10005[[#This Row],[z-pos]]^2)-6378</f>
        <v>541.13415850473393</v>
      </c>
      <c r="O589">
        <f>SQRT(ssa_urop_maneuver_10005[[#This Row],[x-vel]]^2+ssa_urop_maneuver_10005[[#This Row],[y-vel]]^2+ssa_urop_maneuver_10005[[#This Row],[z-vel]]^2)</f>
        <v>7.5948856081388367</v>
      </c>
    </row>
    <row r="590" spans="1:15" x14ac:dyDescent="0.35">
      <c r="A590">
        <v>10005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-6131.6349860195796</v>
      </c>
      <c r="I590">
        <v>-482.90612244898688</v>
      </c>
      <c r="J590">
        <v>-3168.2485806027512</v>
      </c>
      <c r="K590">
        <v>2.9534686146781808</v>
      </c>
      <c r="L590">
        <v>-4.9293610799696612</v>
      </c>
      <c r="M590">
        <v>-4.9634143663389487</v>
      </c>
      <c r="N590">
        <f>SQRT(ssa_urop_maneuver_10005[[#This Row],[x-pos]]^2+ssa_urop_maneuver_10005[[#This Row],[y-pos]]^2+ssa_urop_maneuver_10005[[#This Row],[z-pos]]^2)-6378</f>
        <v>540.6664172634737</v>
      </c>
      <c r="O590">
        <f>SQRT(ssa_urop_maneuver_10005[[#This Row],[x-vel]]^2+ssa_urop_maneuver_10005[[#This Row],[y-vel]]^2+ssa_urop_maneuver_10005[[#This Row],[z-vel]]^2)</f>
        <v>7.5932245908170382</v>
      </c>
    </row>
    <row r="591" spans="1:15" x14ac:dyDescent="0.35">
      <c r="A591">
        <v>10005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-3204.7194001816938</v>
      </c>
      <c r="I591">
        <v>-3131.017596338846</v>
      </c>
      <c r="J591">
        <v>-5272.4964346091456</v>
      </c>
      <c r="K591">
        <v>6.4469825023996421</v>
      </c>
      <c r="L591">
        <v>-3.5777338893770319</v>
      </c>
      <c r="M591">
        <v>-1.796780745886261</v>
      </c>
      <c r="N591">
        <f>SQRT(ssa_urop_maneuver_10005[[#This Row],[x-pos]]^2+ssa_urop_maneuver_10005[[#This Row],[y-pos]]^2+ssa_urop_maneuver_10005[[#This Row],[z-pos]]^2)-6378</f>
        <v>541.01122093688718</v>
      </c>
      <c r="O591">
        <f>SQRT(ssa_urop_maneuver_10005[[#This Row],[x-vel]]^2+ssa_urop_maneuver_10005[[#This Row],[y-vel]]^2+ssa_urop_maneuver_10005[[#This Row],[z-vel]]^2)</f>
        <v>7.5889514571007535</v>
      </c>
    </row>
    <row r="592" spans="1:15" x14ac:dyDescent="0.35">
      <c r="A592">
        <v>10005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1058.5135401052489</v>
      </c>
      <c r="I592">
        <v>-4474.3813748209222</v>
      </c>
      <c r="J592">
        <v>-5173.3995569431763</v>
      </c>
      <c r="K592">
        <v>7.2485627550456568</v>
      </c>
      <c r="L592">
        <v>-0.73821360782777679</v>
      </c>
      <c r="M592">
        <v>2.1145580613836832</v>
      </c>
      <c r="N592">
        <f>SQRT(ssa_urop_maneuver_10005[[#This Row],[x-pos]]^2+ssa_urop_maneuver_10005[[#This Row],[y-pos]]^2+ssa_urop_maneuver_10005[[#This Row],[z-pos]]^2)-6378</f>
        <v>543.31509019134046</v>
      </c>
      <c r="O592">
        <f>SQRT(ssa_urop_maneuver_10005[[#This Row],[x-vel]]^2+ssa_urop_maneuver_10005[[#This Row],[y-vel]]^2+ssa_urop_maneuver_10005[[#This Row],[z-vel]]^2)</f>
        <v>7.5866973802557789</v>
      </c>
    </row>
    <row r="593" spans="1:15" x14ac:dyDescent="0.35">
      <c r="A593">
        <v>10005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4880.7793723008854</v>
      </c>
      <c r="I593">
        <v>-3954.201691494563</v>
      </c>
      <c r="J593">
        <v>-2913.9548820718578</v>
      </c>
      <c r="K593">
        <v>5.0298497802285542</v>
      </c>
      <c r="L593">
        <v>2.4099476325329632</v>
      </c>
      <c r="M593">
        <v>5.1437066370429427</v>
      </c>
      <c r="N593">
        <f>SQRT(ssa_urop_maneuver_10005[[#This Row],[x-pos]]^2+ssa_urop_maneuver_10005[[#This Row],[y-pos]]^2+ssa_urop_maneuver_10005[[#This Row],[z-pos]]^2)-6378</f>
        <v>546.51091073201314</v>
      </c>
      <c r="O593">
        <f>SQRT(ssa_urop_maneuver_10005[[#This Row],[x-vel]]^2+ssa_urop_maneuver_10005[[#This Row],[y-vel]]^2+ssa_urop_maneuver_10005[[#This Row],[z-vel]]^2)</f>
        <v>7.5871571995824683</v>
      </c>
    </row>
    <row r="594" spans="1:15" x14ac:dyDescent="0.35">
      <c r="A594">
        <v>10005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6668.0695468790927</v>
      </c>
      <c r="I594">
        <v>-1785.691499470769</v>
      </c>
      <c r="J594">
        <v>563.20574751554693</v>
      </c>
      <c r="K594">
        <v>0.71120607273720049</v>
      </c>
      <c r="L594">
        <v>4.5562395411898047</v>
      </c>
      <c r="M594">
        <v>6.025049129284481</v>
      </c>
      <c r="N594">
        <f>SQRT(ssa_urop_maneuver_10005[[#This Row],[x-pos]]^2+ssa_urop_maneuver_10005[[#This Row],[y-pos]]^2+ssa_urop_maneuver_10005[[#This Row],[z-pos]]^2)-6378</f>
        <v>547.96898111253813</v>
      </c>
      <c r="O594">
        <f>SQRT(ssa_urop_maneuver_10005[[#This Row],[x-vel]]^2+ssa_urop_maneuver_10005[[#This Row],[y-vel]]^2+ssa_urop_maneuver_10005[[#This Row],[z-vel]]^2)</f>
        <v>7.5872491619091722</v>
      </c>
    </row>
    <row r="595" spans="1:15" x14ac:dyDescent="0.35">
      <c r="A595">
        <v>10005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5674.522688498113</v>
      </c>
      <c r="I595">
        <v>1127.647721045998</v>
      </c>
      <c r="J595">
        <v>3804.9657551969749</v>
      </c>
      <c r="K595">
        <v>-3.9017789735065089</v>
      </c>
      <c r="L595">
        <v>4.8025206333066093</v>
      </c>
      <c r="M595">
        <v>4.3880983999173431</v>
      </c>
      <c r="N595">
        <f>SQRT(ssa_urop_maneuver_10005[[#This Row],[x-pos]]^2+ssa_urop_maneuver_10005[[#This Row],[y-pos]]^2+ssa_urop_maneuver_10005[[#This Row],[z-pos]]^2)-6378</f>
        <v>546.56219000752208</v>
      </c>
      <c r="O595">
        <f>SQRT(ssa_urop_maneuver_10005[[#This Row],[x-vel]]^2+ssa_urop_maneuver_10005[[#This Row],[y-vel]]^2+ssa_urop_maneuver_10005[[#This Row],[z-vel]]^2)</f>
        <v>7.5857426240804111</v>
      </c>
    </row>
    <row r="596" spans="1:15" x14ac:dyDescent="0.35">
      <c r="A596">
        <v>10005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2316.9544769903682</v>
      </c>
      <c r="I596">
        <v>3571.6131099345348</v>
      </c>
      <c r="J596">
        <v>5457.7926516118087</v>
      </c>
      <c r="K596">
        <v>-6.884134156115751</v>
      </c>
      <c r="L596">
        <v>3.0491793178856108</v>
      </c>
      <c r="M596">
        <v>0.92177127672493353</v>
      </c>
      <c r="N596">
        <f>SQRT(ssa_urop_maneuver_10005[[#This Row],[x-pos]]^2+ssa_urop_maneuver_10005[[#This Row],[y-pos]]^2+ssa_urop_maneuver_10005[[#This Row],[z-pos]]^2)-6378</f>
        <v>543.86383017535263</v>
      </c>
      <c r="O596">
        <f>SQRT(ssa_urop_maneuver_10005[[#This Row],[x-vel]]^2+ssa_urop_maneuver_10005[[#This Row],[y-vel]]^2+ssa_urop_maneuver_10005[[#This Row],[z-vel]]^2)</f>
        <v>7.5854109894333339</v>
      </c>
    </row>
    <row r="597" spans="1:15" x14ac:dyDescent="0.35">
      <c r="A597">
        <v>10005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-2004.940990007316</v>
      </c>
      <c r="I597">
        <v>4528.9275284111918</v>
      </c>
      <c r="J597">
        <v>4832.8372040539016</v>
      </c>
      <c r="K597">
        <v>-7.0001386070056446</v>
      </c>
      <c r="L597">
        <v>2.5357013603970208E-2</v>
      </c>
      <c r="M597">
        <v>-2.9303499692642898</v>
      </c>
      <c r="N597">
        <f>SQRT(ssa_urop_maneuver_10005[[#This Row],[x-pos]]^2+ssa_urop_maneuver_10005[[#This Row],[y-pos]]^2+ssa_urop_maneuver_10005[[#This Row],[z-pos]]^2)-6378</f>
        <v>542.06418842338189</v>
      </c>
      <c r="O597">
        <f>SQRT(ssa_urop_maneuver_10005[[#This Row],[x-vel]]^2+ssa_urop_maneuver_10005[[#This Row],[y-vel]]^2+ssa_urop_maneuver_10005[[#This Row],[z-vel]]^2)</f>
        <v>7.5887768736336598</v>
      </c>
    </row>
    <row r="598" spans="1:15" x14ac:dyDescent="0.35">
      <c r="A598">
        <v>10005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-5490.2737726205687</v>
      </c>
      <c r="I598">
        <v>3598.2882202421429</v>
      </c>
      <c r="J598">
        <v>2188.2157924833887</v>
      </c>
      <c r="K598">
        <v>-4.1941774937573602</v>
      </c>
      <c r="L598">
        <v>-3.016286115294474</v>
      </c>
      <c r="M598">
        <v>-5.5652100664678787</v>
      </c>
      <c r="N598">
        <f>SQRT(ssa_urop_maneuver_10005[[#This Row],[x-pos]]^2+ssa_urop_maneuver_10005[[#This Row],[y-pos]]^2+ssa_urop_maneuver_10005[[#This Row],[z-pos]]^2)-6378</f>
        <v>541.47054106976975</v>
      </c>
      <c r="O598">
        <f>SQRT(ssa_urop_maneuver_10005[[#This Row],[x-vel]]^2+ssa_urop_maneuver_10005[[#This Row],[y-vel]]^2+ssa_urop_maneuver_10005[[#This Row],[z-vel]]^2)</f>
        <v>7.5934623105915531</v>
      </c>
    </row>
    <row r="599" spans="1:15" x14ac:dyDescent="0.35">
      <c r="A599">
        <v>10005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-6680.7778939271811</v>
      </c>
      <c r="I599">
        <v>1164.138226136793</v>
      </c>
      <c r="J599">
        <v>-1372.8539147100371</v>
      </c>
      <c r="K599">
        <v>0.37076945627967423</v>
      </c>
      <c r="L599">
        <v>-4.8023970644718901</v>
      </c>
      <c r="M599">
        <v>-5.8717695988863854</v>
      </c>
      <c r="N599">
        <f>SQRT(ssa_urop_maneuver_10005[[#This Row],[x-pos]]^2+ssa_urop_maneuver_10005[[#This Row],[y-pos]]^2+ssa_urop_maneuver_10005[[#This Row],[z-pos]]^2)-6378</f>
        <v>541.01285940947673</v>
      </c>
      <c r="O599">
        <f>SQRT(ssa_urop_maneuver_10005[[#This Row],[x-vel]]^2+ssa_urop_maneuver_10005[[#This Row],[y-vel]]^2+ssa_urop_maneuver_10005[[#This Row],[z-vel]]^2)</f>
        <v>7.5946142612356908</v>
      </c>
    </row>
    <row r="600" spans="1:15" x14ac:dyDescent="0.35">
      <c r="A600">
        <v>10005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-5077.7374216311773</v>
      </c>
      <c r="I600">
        <v>-1756.9987816104469</v>
      </c>
      <c r="J600">
        <v>-4358.5926264149202</v>
      </c>
      <c r="K600">
        <v>4.7766421341815084</v>
      </c>
      <c r="L600">
        <v>-4.5807208648485744</v>
      </c>
      <c r="M600">
        <v>-3.7185977597781812</v>
      </c>
      <c r="N600">
        <f>SQRT(ssa_urop_maneuver_10005[[#This Row],[x-pos]]^2+ssa_urop_maneuver_10005[[#This Row],[y-pos]]^2+ssa_urop_maneuver_10005[[#This Row],[z-pos]]^2)-6378</f>
        <v>540.6553407907777</v>
      </c>
      <c r="O600">
        <f>SQRT(ssa_urop_maneuver_10005[[#This Row],[x-vel]]^2+ssa_urop_maneuver_10005[[#This Row],[y-vel]]^2+ssa_urop_maneuver_10005[[#This Row],[z-vel]]^2)</f>
        <v>7.5912635982901069</v>
      </c>
    </row>
    <row r="601" spans="1:15" x14ac:dyDescent="0.35">
      <c r="A601">
        <v>10005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-1355.117853719619</v>
      </c>
      <c r="I601">
        <v>-3945.4028133439601</v>
      </c>
      <c r="J601">
        <v>-5520.9371465810682</v>
      </c>
      <c r="K601">
        <v>7.1810647215754866</v>
      </c>
      <c r="L601">
        <v>-2.4500814604947418</v>
      </c>
      <c r="M601">
        <v>-1.6282361431602142E-2</v>
      </c>
      <c r="N601">
        <f>SQRT(ssa_urop_maneuver_10005[[#This Row],[x-pos]]^2+ssa_urop_maneuver_10005[[#This Row],[y-pos]]^2+ssa_urop_maneuver_10005[[#This Row],[z-pos]]^2)-6378</f>
        <v>541.7756273965133</v>
      </c>
      <c r="O601">
        <f>SQRT(ssa_urop_maneuver_10005[[#This Row],[x-vel]]^2+ssa_urop_maneuver_10005[[#This Row],[y-vel]]^2+ssa_urop_maneuver_10005[[#This Row],[z-vel]]^2)</f>
        <v>7.5875460337193248</v>
      </c>
    </row>
    <row r="602" spans="1:15" x14ac:dyDescent="0.35">
      <c r="A602">
        <v>10005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2932.2677653060009</v>
      </c>
      <c r="I602">
        <v>-4490.4415176619759</v>
      </c>
      <c r="J602">
        <v>-4377.4218230017377</v>
      </c>
      <c r="K602">
        <v>6.5921867627075716</v>
      </c>
      <c r="L602">
        <v>0.69934941810423312</v>
      </c>
      <c r="M602">
        <v>3.68970073557393</v>
      </c>
      <c r="N602">
        <f>SQRT(ssa_urop_maneuver_10005[[#This Row],[x-pos]]^2+ssa_urop_maneuver_10005[[#This Row],[y-pos]]^2+ssa_urop_maneuver_10005[[#This Row],[z-pos]]^2)-6378</f>
        <v>544.72208654131191</v>
      </c>
      <c r="O602">
        <f>SQRT(ssa_urop_maneuver_10005[[#This Row],[x-vel]]^2+ssa_urop_maneuver_10005[[#This Row],[y-vel]]^2+ssa_urop_maneuver_10005[[#This Row],[z-vel]]^2)</f>
        <v>7.5868245953833977</v>
      </c>
    </row>
    <row r="603" spans="1:15" x14ac:dyDescent="0.35">
      <c r="A603">
        <v>10005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5997.6475700590854</v>
      </c>
      <c r="I603">
        <v>-3164.610455498067</v>
      </c>
      <c r="J603">
        <v>-1405.4321147015578</v>
      </c>
      <c r="K603">
        <v>3.2542961788933273</v>
      </c>
      <c r="L603">
        <v>3.5603682986390499</v>
      </c>
      <c r="M603">
        <v>5.8569666545386587</v>
      </c>
      <c r="N603">
        <f>SQRT(ssa_urop_maneuver_10005[[#This Row],[x-pos]]^2+ssa_urop_maneuver_10005[[#This Row],[y-pos]]^2+ssa_urop_maneuver_10005[[#This Row],[z-pos]]^2)-6378</f>
        <v>547.44403910087385</v>
      </c>
      <c r="O603">
        <f>SQRT(ssa_urop_maneuver_10005[[#This Row],[x-vel]]^2+ssa_urop_maneuver_10005[[#This Row],[y-vel]]^2+ssa_urop_maneuver_10005[[#This Row],[z-vel]]^2)</f>
        <v>7.5875374420355524</v>
      </c>
    </row>
    <row r="604" spans="1:15" x14ac:dyDescent="0.35">
      <c r="A604">
        <v>10005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6561.5859775867684</v>
      </c>
      <c r="I604">
        <v>-519.05541794315366</v>
      </c>
      <c r="J604">
        <v>2154.0892717639958</v>
      </c>
      <c r="K604">
        <v>-1.4423556854085759</v>
      </c>
      <c r="L604">
        <v>4.9379287353799652</v>
      </c>
      <c r="M604">
        <v>5.5762778417058891</v>
      </c>
      <c r="N604">
        <f>SQRT(ssa_urop_maneuver_10005[[#This Row],[x-pos]]^2+ssa_urop_maneuver_10005[[#This Row],[y-pos]]^2+ssa_urop_maneuver_10005[[#This Row],[z-pos]]^2)-6378</f>
        <v>547.59958840302806</v>
      </c>
      <c r="O604">
        <f>SQRT(ssa_urop_maneuver_10005[[#This Row],[x-vel]]^2+ssa_urop_maneuver_10005[[#This Row],[y-vel]]^2+ssa_urop_maneuver_10005[[#This Row],[z-vel]]^2)</f>
        <v>7.586725557631679</v>
      </c>
    </row>
    <row r="605" spans="1:15" x14ac:dyDescent="0.35">
      <c r="A605">
        <v>10005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4390.0079493248868</v>
      </c>
      <c r="I605">
        <v>2343.128246673783</v>
      </c>
      <c r="J605">
        <v>4813.5291822214876</v>
      </c>
      <c r="K605">
        <v>-5.5326143744819136</v>
      </c>
      <c r="L605">
        <v>4.2570098064826283</v>
      </c>
      <c r="M605">
        <v>2.9669831309819359</v>
      </c>
      <c r="N605">
        <f>SQRT(ssa_urop_maneuver_10005[[#This Row],[x-pos]]^2+ssa_urop_maneuver_10005[[#This Row],[y-pos]]^2+ssa_urop_maneuver_10005[[#This Row],[z-pos]]^2)-6378</f>
        <v>545.32889321272432</v>
      </c>
      <c r="O605">
        <f>SQRT(ssa_urop_maneuver_10005[[#This Row],[x-vel]]^2+ssa_urop_maneuver_10005[[#This Row],[y-vel]]^2+ssa_urop_maneuver_10005[[#This Row],[z-vel]]^2)</f>
        <v>7.5851791810572635</v>
      </c>
    </row>
    <row r="606" spans="1:15" x14ac:dyDescent="0.35">
      <c r="A606">
        <v>10005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390.53019771278468</v>
      </c>
      <c r="I606">
        <v>4230.034073142122</v>
      </c>
      <c r="J606">
        <v>5463.8115156388321</v>
      </c>
      <c r="K606">
        <v>-7.316123670527551</v>
      </c>
      <c r="L606">
        <v>1.804799938920689</v>
      </c>
      <c r="M606">
        <v>-0.8781918776362313</v>
      </c>
      <c r="N606">
        <f>SQRT(ssa_urop_maneuver_10005[[#This Row],[x-pos]]^2+ssa_urop_maneuver_10005[[#This Row],[y-pos]]^2+ssa_urop_maneuver_10005[[#This Row],[z-pos]]^2)-6378</f>
        <v>542.90589256178464</v>
      </c>
      <c r="O606">
        <f>SQRT(ssa_urop_maneuver_10005[[#This Row],[x-vel]]^2+ssa_urop_maneuver_10005[[#This Row],[y-vel]]^2+ssa_urop_maneuver_10005[[#This Row],[z-vel]]^2)</f>
        <v>7.5864477429115595</v>
      </c>
    </row>
    <row r="607" spans="1:15" x14ac:dyDescent="0.35">
      <c r="A607">
        <v>10005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-3771.112034325899</v>
      </c>
      <c r="I607">
        <v>4355.4851826225049</v>
      </c>
      <c r="J607">
        <v>3833.009158916429</v>
      </c>
      <c r="K607">
        <v>-6.0522568636192702</v>
      </c>
      <c r="L607">
        <v>-1.4032352466738731</v>
      </c>
      <c r="M607">
        <v>-4.36164697310861</v>
      </c>
      <c r="N607">
        <f>SQRT(ssa_urop_maneuver_10005[[#This Row],[x-pos]]^2+ssa_urop_maneuver_10005[[#This Row],[y-pos]]^2+ssa_urop_maneuver_10005[[#This Row],[z-pos]]^2)-6378</f>
        <v>541.79019651745239</v>
      </c>
      <c r="O607">
        <f>SQRT(ssa_urop_maneuver_10005[[#This Row],[x-vel]]^2+ssa_urop_maneuver_10005[[#This Row],[y-vel]]^2+ssa_urop_maneuver_10005[[#This Row],[z-vel]]^2)</f>
        <v>7.5909713883508978</v>
      </c>
    </row>
    <row r="608" spans="1:15" x14ac:dyDescent="0.35">
      <c r="A608">
        <v>10005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-6358.1375785272139</v>
      </c>
      <c r="I608">
        <v>2663.3204477043641</v>
      </c>
      <c r="J608">
        <v>598.73047864523869</v>
      </c>
      <c r="K608">
        <v>-2.2560636987450491</v>
      </c>
      <c r="L608">
        <v>-4.0331611772063507</v>
      </c>
      <c r="M608">
        <v>-6.0267094758998327</v>
      </c>
      <c r="N608">
        <f>SQRT(ssa_urop_maneuver_10005[[#This Row],[x-pos]]^2+ssa_urop_maneuver_10005[[#This Row],[y-pos]]^2+ssa_urop_maneuver_10005[[#This Row],[z-pos]]^2)-6378</f>
        <v>541.36900740947931</v>
      </c>
      <c r="O608">
        <f>SQRT(ssa_urop_maneuver_10005[[#This Row],[x-vel]]^2+ssa_urop_maneuver_10005[[#This Row],[y-vel]]^2+ssa_urop_maneuver_10005[[#This Row],[z-vel]]^2)</f>
        <v>7.5945664524724874</v>
      </c>
    </row>
    <row r="609" spans="1:15" x14ac:dyDescent="0.35">
      <c r="A609">
        <v>10005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-6286.3237901320463</v>
      </c>
      <c r="I609">
        <v>-142.40682551626921</v>
      </c>
      <c r="J609">
        <v>-2886.3953237104752</v>
      </c>
      <c r="K609">
        <v>2.4859916960684032</v>
      </c>
      <c r="L609">
        <v>-4.9787240999491758</v>
      </c>
      <c r="M609">
        <v>-5.1664916678719557</v>
      </c>
      <c r="N609">
        <f>SQRT(ssa_urop_maneuver_10005[[#This Row],[x-pos]]^2+ssa_urop_maneuver_10005[[#This Row],[y-pos]]^2+ssa_urop_maneuver_10005[[#This Row],[z-pos]]^2)-6378</f>
        <v>540.7733351419638</v>
      </c>
      <c r="O609">
        <f>SQRT(ssa_urop_maneuver_10005[[#This Row],[x-vel]]^2+ssa_urop_maneuver_10005[[#This Row],[y-vel]]^2+ssa_urop_maneuver_10005[[#This Row],[z-vel]]^2)</f>
        <v>7.5934501071993701</v>
      </c>
    </row>
    <row r="610" spans="1:15" x14ac:dyDescent="0.35">
      <c r="A610">
        <v>10005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-3587.54079678174</v>
      </c>
      <c r="I610">
        <v>-2889.0720613416402</v>
      </c>
      <c r="J610">
        <v>-5162.6667027924304</v>
      </c>
      <c r="K610">
        <v>6.1814988858329638</v>
      </c>
      <c r="L610">
        <v>-3.8447616258893449</v>
      </c>
      <c r="M610">
        <v>-2.1460579162076301</v>
      </c>
      <c r="N610">
        <f>SQRT(ssa_urop_maneuver_10005[[#This Row],[x-pos]]^2+ssa_urop_maneuver_10005[[#This Row],[y-pos]]^2+ssa_urop_maneuver_10005[[#This Row],[z-pos]]^2)-6378</f>
        <v>540.8376067313402</v>
      </c>
      <c r="O610">
        <f>SQRT(ssa_urop_maneuver_10005[[#This Row],[x-vel]]^2+ssa_urop_maneuver_10005[[#This Row],[y-vel]]^2+ssa_urop_maneuver_10005[[#This Row],[z-vel]]^2)</f>
        <v>7.5893797516781891</v>
      </c>
    </row>
    <row r="611" spans="1:15" x14ac:dyDescent="0.35">
      <c r="A611">
        <v>10005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607.43927576713929</v>
      </c>
      <c r="I611">
        <v>-4431.6340966278894</v>
      </c>
      <c r="J611">
        <v>-5281.0777632648505</v>
      </c>
      <c r="K611">
        <v>7.2946353738188661</v>
      </c>
      <c r="L611">
        <v>-1.11116042154128</v>
      </c>
      <c r="M611">
        <v>1.7650137774786629</v>
      </c>
      <c r="N611">
        <f>SQRT(ssa_urop_maneuver_10005[[#This Row],[x-pos]]^2+ssa_urop_maneuver_10005[[#This Row],[y-pos]]^2+ssa_urop_maneuver_10005[[#This Row],[z-pos]]^2)-6378</f>
        <v>542.84861717043168</v>
      </c>
      <c r="O611">
        <f>SQRT(ssa_urop_maneuver_10005[[#This Row],[x-vel]]^2+ssa_urop_maneuver_10005[[#This Row],[y-vel]]^2+ssa_urop_maneuver_10005[[#This Row],[z-vel]]^2)</f>
        <v>7.5869398543852187</v>
      </c>
    </row>
    <row r="612" spans="1:15" x14ac:dyDescent="0.35">
      <c r="A612">
        <v>10005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4549.369692630572</v>
      </c>
      <c r="I612">
        <v>-4128.3828399751328</v>
      </c>
      <c r="J612">
        <v>-3194.0688335199939</v>
      </c>
      <c r="K612">
        <v>5.3683013430276922</v>
      </c>
      <c r="L612">
        <v>2.0859933085177458</v>
      </c>
      <c r="M612">
        <v>4.9393795670872223</v>
      </c>
      <c r="N612">
        <f>SQRT(ssa_urop_maneuver_10005[[#This Row],[x-pos]]^2+ssa_urop_maneuver_10005[[#This Row],[y-pos]]^2+ssa_urop_maneuver_10005[[#This Row],[z-pos]]^2)-6378</f>
        <v>546.04399082577402</v>
      </c>
      <c r="O612">
        <f>SQRT(ssa_urop_maneuver_10005[[#This Row],[x-vel]]^2+ssa_urop_maneuver_10005[[#This Row],[y-vel]]^2+ssa_urop_maneuver_10005[[#This Row],[z-vel]]^2)</f>
        <v>7.5873248184384785</v>
      </c>
    </row>
    <row r="613" spans="1:15" x14ac:dyDescent="0.35">
      <c r="A613">
        <v>10005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6594.4976692350492</v>
      </c>
      <c r="I613">
        <v>-2104.2049330163818</v>
      </c>
      <c r="J613">
        <v>227.7505621079965</v>
      </c>
      <c r="K613">
        <v>1.200865398073254</v>
      </c>
      <c r="L613">
        <v>4.4166095661382974</v>
      </c>
      <c r="M613">
        <v>6.0516416017926957</v>
      </c>
      <c r="N613">
        <f>SQRT(ssa_urop_maneuver_10005[[#This Row],[x-pos]]^2+ssa_urop_maneuver_10005[[#This Row],[y-pos]]^2+ssa_urop_maneuver_10005[[#This Row],[z-pos]]^2)-6378</f>
        <v>547.81751334941509</v>
      </c>
      <c r="O613">
        <f>SQRT(ssa_urop_maneuver_10005[[#This Row],[x-vel]]^2+ssa_urop_maneuver_10005[[#This Row],[y-vel]]^2+ssa_urop_maneuver_10005[[#This Row],[z-vel]]^2)</f>
        <v>7.5875479465069615</v>
      </c>
    </row>
    <row r="614" spans="1:15" x14ac:dyDescent="0.35">
      <c r="A614">
        <v>10005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5889.1066312454213</v>
      </c>
      <c r="I614">
        <v>797.66832942365602</v>
      </c>
      <c r="J614">
        <v>3554.407820495288</v>
      </c>
      <c r="K614">
        <v>-3.465780614468208</v>
      </c>
      <c r="L614">
        <v>4.9051954084322356</v>
      </c>
      <c r="M614">
        <v>4.6340645927908746</v>
      </c>
      <c r="N614">
        <f>SQRT(ssa_urop_maneuver_10005[[#This Row],[x-pos]]^2+ssa_urop_maneuver_10005[[#This Row],[y-pos]]^2+ssa_urop_maneuver_10005[[#This Row],[z-pos]]^2)-6378</f>
        <v>546.71419138309193</v>
      </c>
      <c r="O614">
        <f>SQRT(ssa_urop_maneuver_10005[[#This Row],[x-vel]]^2+ssa_urop_maneuver_10005[[#This Row],[y-vel]]^2+ssa_urop_maneuver_10005[[#This Row],[z-vel]]^2)</f>
        <v>7.5859825937505532</v>
      </c>
    </row>
    <row r="615" spans="1:15" x14ac:dyDescent="0.35">
      <c r="A615">
        <v>10005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2729.9021624852026</v>
      </c>
      <c r="I615">
        <v>3367.5066444867762</v>
      </c>
      <c r="J615">
        <v>5396.5771339468783</v>
      </c>
      <c r="K615">
        <v>-6.6826642592450618</v>
      </c>
      <c r="L615">
        <v>3.3509156699073812</v>
      </c>
      <c r="M615">
        <v>1.2841359514597781</v>
      </c>
      <c r="N615">
        <f>SQRT(ssa_urop_maneuver_10005[[#This Row],[x-pos]]^2+ssa_urop_maneuver_10005[[#This Row],[y-pos]]^2+ssa_urop_maneuver_10005[[#This Row],[z-pos]]^2)-6378</f>
        <v>544.10311827570786</v>
      </c>
      <c r="O615">
        <f>SQRT(ssa_urop_maneuver_10005[[#This Row],[x-vel]]^2+ssa_urop_maneuver_10005[[#This Row],[y-vel]]^2+ssa_urop_maneuver_10005[[#This Row],[z-vel]]^2)</f>
        <v>7.5852252814569514</v>
      </c>
    </row>
    <row r="616" spans="1:15" x14ac:dyDescent="0.35">
      <c r="A616">
        <v>10005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-1565.571663900269</v>
      </c>
      <c r="I616">
        <v>4535.7226506032812</v>
      </c>
      <c r="J616">
        <v>4986.6145723461423</v>
      </c>
      <c r="K616">
        <v>-7.1168744689638963</v>
      </c>
      <c r="L616">
        <v>0.40132175365749362</v>
      </c>
      <c r="M616">
        <v>-2.60198323714644</v>
      </c>
      <c r="N616">
        <f>SQRT(ssa_urop_maneuver_10005[[#This Row],[x-pos]]^2+ssa_urop_maneuver_10005[[#This Row],[y-pos]]^2+ssa_urop_maneuver_10005[[#This Row],[z-pos]]^2)-6378</f>
        <v>542.26874414122813</v>
      </c>
      <c r="O616">
        <f>SQRT(ssa_urop_maneuver_10005[[#This Row],[x-vel]]^2+ssa_urop_maneuver_10005[[#This Row],[y-vel]]^2+ssa_urop_maneuver_10005[[#This Row],[z-vel]]^2)</f>
        <v>7.5882328722397503</v>
      </c>
    </row>
    <row r="617" spans="1:15" x14ac:dyDescent="0.35">
      <c r="A617">
        <v>10005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-5207.8609940571741</v>
      </c>
      <c r="I617">
        <v>3813.623474847966</v>
      </c>
      <c r="J617">
        <v>2493.190858264561</v>
      </c>
      <c r="K617">
        <v>-4.5818851008509682</v>
      </c>
      <c r="L617">
        <v>-2.7224633329875241</v>
      </c>
      <c r="M617">
        <v>-5.4081406882994951</v>
      </c>
      <c r="N617">
        <f>SQRT(ssa_urop_maneuver_10005[[#This Row],[x-pos]]^2+ssa_urop_maneuver_10005[[#This Row],[y-pos]]^2+ssa_urop_maneuver_10005[[#This Row],[z-pos]]^2)-6378</f>
        <v>541.6488926149741</v>
      </c>
      <c r="O617">
        <f>SQRT(ssa_urop_maneuver_10005[[#This Row],[x-vel]]^2+ssa_urop_maneuver_10005[[#This Row],[y-vel]]^2+ssa_urop_maneuver_10005[[#This Row],[z-vel]]^2)</f>
        <v>7.5929877769756855</v>
      </c>
    </row>
    <row r="618" spans="1:15" x14ac:dyDescent="0.35">
      <c r="A618">
        <v>10005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-6673.7815292684518</v>
      </c>
      <c r="I618">
        <v>1498.3867793159991</v>
      </c>
      <c r="J618">
        <v>-1044.1984862300781</v>
      </c>
      <c r="K618">
        <v>-0.125952250894794</v>
      </c>
      <c r="L618">
        <v>-4.7144199584260944</v>
      </c>
      <c r="M618">
        <v>-5.9528780453145611</v>
      </c>
      <c r="N618">
        <f>SQRT(ssa_urop_maneuver_10005[[#This Row],[x-pos]]^2+ssa_urop_maneuver_10005[[#This Row],[y-pos]]^2+ssa_urop_maneuver_10005[[#This Row],[z-pos]]^2)-6378</f>
        <v>541.16709723640815</v>
      </c>
      <c r="O618">
        <f>SQRT(ssa_urop_maneuver_10005[[#This Row],[x-vel]]^2+ssa_urop_maneuver_10005[[#This Row],[y-vel]]^2+ssa_urop_maneuver_10005[[#This Row],[z-vel]]^2)</f>
        <v>7.5946281368016875</v>
      </c>
    </row>
    <row r="619" spans="1:15" x14ac:dyDescent="0.35">
      <c r="A619">
        <v>10005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-5348.981237471824</v>
      </c>
      <c r="I619">
        <v>-1443.547655207607</v>
      </c>
      <c r="J619">
        <v>-4143.9434857723618</v>
      </c>
      <c r="K619">
        <v>4.3797118295936519</v>
      </c>
      <c r="L619">
        <v>-4.7353425190277569</v>
      </c>
      <c r="M619">
        <v>-4.0034467589594129</v>
      </c>
      <c r="N619">
        <f>SQRT(ssa_urop_maneuver_10005[[#This Row],[x-pos]]^2+ssa_urop_maneuver_10005[[#This Row],[y-pos]]^2+ssa_urop_maneuver_10005[[#This Row],[z-pos]]^2)-6378</f>
        <v>540.64854758183174</v>
      </c>
      <c r="O619">
        <f>SQRT(ssa_urop_maneuver_10005[[#This Row],[x-vel]]^2+ssa_urop_maneuver_10005[[#This Row],[y-vel]]^2+ssa_urop_maneuver_10005[[#This Row],[z-vel]]^2)</f>
        <v>7.5916355572839072</v>
      </c>
    </row>
    <row r="620" spans="1:15" x14ac:dyDescent="0.35">
      <c r="A620">
        <v>10005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-1790.9665708385089</v>
      </c>
      <c r="I620">
        <v>-3783.4244343573218</v>
      </c>
      <c r="J620">
        <v>-5509.7488522038784</v>
      </c>
      <c r="K620">
        <v>7.0489782922207569</v>
      </c>
      <c r="L620">
        <v>-2.781982504082992</v>
      </c>
      <c r="M620">
        <v>-0.3849589932767441</v>
      </c>
      <c r="N620">
        <f>SQRT(ssa_urop_maneuver_10005[[#This Row],[x-pos]]^2+ssa_urop_maneuver_10005[[#This Row],[y-pos]]^2+ssa_urop_maneuver_10005[[#This Row],[z-pos]]^2)-6378</f>
        <v>541.47932453844624</v>
      </c>
      <c r="O620">
        <f>SQRT(ssa_urop_maneuver_10005[[#This Row],[x-vel]]^2+ssa_urop_maneuver_10005[[#This Row],[y-vel]]^2+ssa_urop_maneuver_10005[[#This Row],[z-vel]]^2)</f>
        <v>7.5878663037594425</v>
      </c>
    </row>
    <row r="621" spans="1:15" x14ac:dyDescent="0.35">
      <c r="A621">
        <v>10005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2513.5116277784718</v>
      </c>
      <c r="I621">
        <v>-4547.2555552308222</v>
      </c>
      <c r="J621">
        <v>-4574.0839787678897</v>
      </c>
      <c r="K621">
        <v>6.7791992496908904</v>
      </c>
      <c r="L621">
        <v>0.3282727650730064</v>
      </c>
      <c r="M621">
        <v>3.3905850636052199</v>
      </c>
      <c r="N621">
        <f>SQRT(ssa_urop_maneuver_10005[[#This Row],[x-pos]]^2+ssa_urop_maneuver_10005[[#This Row],[y-pos]]^2+ssa_urop_maneuver_10005[[#This Row],[z-pos]]^2)-6378</f>
        <v>544.24804759091603</v>
      </c>
      <c r="O621">
        <f>SQRT(ssa_urop_maneuver_10005[[#This Row],[x-vel]]^2+ssa_urop_maneuver_10005[[#This Row],[y-vel]]^2+ssa_urop_maneuver_10005[[#This Row],[z-vel]]^2)</f>
        <v>7.586921150825348</v>
      </c>
    </row>
    <row r="622" spans="1:15" x14ac:dyDescent="0.35">
      <c r="A622">
        <v>10005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5770.5176168569369</v>
      </c>
      <c r="I622">
        <v>-3416.5812384021292</v>
      </c>
      <c r="J622">
        <v>-1727.826938984146</v>
      </c>
      <c r="K622">
        <v>3.6828899205975412</v>
      </c>
      <c r="L622">
        <v>3.3045907566022299</v>
      </c>
      <c r="M622">
        <v>5.7523246377357413</v>
      </c>
      <c r="N622">
        <f>SQRT(ssa_urop_maneuver_10005[[#This Row],[x-pos]]^2+ssa_urop_maneuver_10005[[#This Row],[y-pos]]^2+ssa_urop_maneuver_10005[[#This Row],[z-pos]]^2)-6378</f>
        <v>547.11998857326671</v>
      </c>
      <c r="O622">
        <f>SQRT(ssa_urop_maneuver_10005[[#This Row],[x-vel]]^2+ssa_urop_maneuver_10005[[#This Row],[y-vel]]^2+ssa_urop_maneuver_10005[[#This Row],[z-vel]]^2)</f>
        <v>7.5877030103820937</v>
      </c>
    </row>
    <row r="623" spans="1:15" x14ac:dyDescent="0.35">
      <c r="A623">
        <v>10005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6620.7344393391704</v>
      </c>
      <c r="I623">
        <v>-861.06605056714136</v>
      </c>
      <c r="J623">
        <v>1840.781932641479</v>
      </c>
      <c r="K623">
        <v>-0.95150626097165025</v>
      </c>
      <c r="L623">
        <v>4.9044729648419771</v>
      </c>
      <c r="M623">
        <v>5.71001474877351</v>
      </c>
      <c r="N623">
        <f>SQRT(ssa_urop_maneuver_10005[[#This Row],[x-pos]]^2+ssa_urop_maneuver_10005[[#This Row],[y-pos]]^2+ssa_urop_maneuver_10005[[#This Row],[z-pos]]^2)-6378</f>
        <v>547.60736565612387</v>
      </c>
      <c r="O623">
        <f>SQRT(ssa_urop_maneuver_10005[[#This Row],[x-vel]]^2+ssa_urop_maneuver_10005[[#This Row],[y-vel]]^2+ssa_urop_maneuver_10005[[#This Row],[z-vel]]^2)</f>
        <v>7.5870605413918453</v>
      </c>
    </row>
    <row r="624" spans="1:15" x14ac:dyDescent="0.35">
      <c r="A624">
        <v>10005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4710.3127101112877</v>
      </c>
      <c r="I624">
        <v>2053.7056223683098</v>
      </c>
      <c r="J624">
        <v>4640.1075231581717</v>
      </c>
      <c r="K624">
        <v>-5.1844032035808008</v>
      </c>
      <c r="L624">
        <v>4.4592378637676608</v>
      </c>
      <c r="M624">
        <v>3.2824723406580358</v>
      </c>
      <c r="N624">
        <f>SQRT(ssa_urop_maneuver_10005[[#This Row],[x-pos]]^2+ssa_urop_maneuver_10005[[#This Row],[y-pos]]^2+ssa_urop_maneuver_10005[[#This Row],[z-pos]]^2)-6378</f>
        <v>545.53597786941646</v>
      </c>
      <c r="O624">
        <f>SQRT(ssa_urop_maneuver_10005[[#This Row],[x-vel]]^2+ssa_urop_maneuver_10005[[#This Row],[y-vel]]^2+ssa_urop_maneuver_10005[[#This Row],[z-vel]]^2)</f>
        <v>7.5853453164732771</v>
      </c>
    </row>
    <row r="625" spans="1:15" x14ac:dyDescent="0.35">
      <c r="A625">
        <v>10005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838.37248952570519</v>
      </c>
      <c r="I625">
        <v>4113.5678708382202</v>
      </c>
      <c r="J625">
        <v>5502.4515811018482</v>
      </c>
      <c r="K625">
        <v>-7.2545159301609621</v>
      </c>
      <c r="L625">
        <v>2.1583691747438429</v>
      </c>
      <c r="M625">
        <v>-0.51224575672255268</v>
      </c>
      <c r="N625">
        <f>SQRT(ssa_urop_maneuver_10005[[#This Row],[x-pos]]^2+ssa_urop_maneuver_10005[[#This Row],[y-pos]]^2+ssa_urop_maneuver_10005[[#This Row],[z-pos]]^2)-6378</f>
        <v>543.07523883075919</v>
      </c>
      <c r="O625">
        <f>SQRT(ssa_urop_maneuver_10005[[#This Row],[x-vel]]^2+ssa_urop_maneuver_10005[[#This Row],[y-vel]]^2+ssa_urop_maneuver_10005[[#This Row],[z-vel]]^2)</f>
        <v>7.5861027274038317</v>
      </c>
    </row>
    <row r="626" spans="1:15" x14ac:dyDescent="0.35">
      <c r="A626">
        <v>10005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-3382.2619225565718</v>
      </c>
      <c r="I626">
        <v>4460.6789772409447</v>
      </c>
      <c r="J626">
        <v>4067.8699101206698</v>
      </c>
      <c r="K626">
        <v>-6.3036295461352072</v>
      </c>
      <c r="L626">
        <v>-1.0446605376708811</v>
      </c>
      <c r="M626">
        <v>-4.0973404417790196</v>
      </c>
      <c r="N626">
        <f>SQRT(ssa_urop_maneuver_10005[[#This Row],[x-pos]]^2+ssa_urop_maneuver_10005[[#This Row],[y-pos]]^2+ssa_urop_maneuver_10005[[#This Row],[z-pos]]^2)-6378</f>
        <v>541.89293677586738</v>
      </c>
      <c r="O626">
        <f>SQRT(ssa_urop_maneuver_10005[[#This Row],[x-vel]]^2+ssa_urop_maneuver_10005[[#This Row],[y-vel]]^2+ssa_urop_maneuver_10005[[#This Row],[z-vel]]^2)</f>
        <v>7.5904716447473453</v>
      </c>
    </row>
    <row r="627" spans="1:15" x14ac:dyDescent="0.35">
      <c r="A627">
        <v>10005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-6190.9154988068622</v>
      </c>
      <c r="I627">
        <v>2946.7159724395219</v>
      </c>
      <c r="J627">
        <v>931.92710883208588</v>
      </c>
      <c r="K627">
        <v>-2.71662572988118</v>
      </c>
      <c r="L627">
        <v>-3.8195276277933909</v>
      </c>
      <c r="M627">
        <v>-5.9754159374028042</v>
      </c>
      <c r="N627">
        <f>SQRT(ssa_urop_maneuver_10005[[#This Row],[x-pos]]^2+ssa_urop_maneuver_10005[[#This Row],[y-pos]]^2+ssa_urop_maneuver_10005[[#This Row],[z-pos]]^2)-6378</f>
        <v>541.46947906942933</v>
      </c>
      <c r="O627">
        <f>SQRT(ssa_urop_maneuver_10005[[#This Row],[x-vel]]^2+ssa_urop_maneuver_10005[[#This Row],[y-vel]]^2+ssa_urop_maneuver_10005[[#This Row],[z-vel]]^2)</f>
        <v>7.5943691167006691</v>
      </c>
    </row>
    <row r="628" spans="1:15" x14ac:dyDescent="0.35">
      <c r="A628">
        <v>10005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-6410.8534342239745</v>
      </c>
      <c r="I628">
        <v>200.84853247057521</v>
      </c>
      <c r="J628">
        <v>-2594.4662596916819</v>
      </c>
      <c r="K628">
        <v>2.0097125764397541</v>
      </c>
      <c r="L628">
        <v>-5.0000759211594126</v>
      </c>
      <c r="M628">
        <v>-5.3502276725571001</v>
      </c>
      <c r="N628">
        <f>SQRT(ssa_urop_maneuver_10005[[#This Row],[x-pos]]^2+ssa_urop_maneuver_10005[[#This Row],[y-pos]]^2+ssa_urop_maneuver_10005[[#This Row],[z-pos]]^2)-6378</f>
        <v>540.86096556185021</v>
      </c>
      <c r="O628">
        <f>SQRT(ssa_urop_maneuver_10005[[#This Row],[x-vel]]^2+ssa_urop_maneuver_10005[[#This Row],[y-vel]]^2+ssa_urop_maneuver_10005[[#This Row],[z-vel]]^2)</f>
        <v>7.5937237245934899</v>
      </c>
    </row>
    <row r="629" spans="1:15" x14ac:dyDescent="0.35">
      <c r="A629">
        <v>10005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-3951.381935445494</v>
      </c>
      <c r="I629">
        <v>-2629.3275414725858</v>
      </c>
      <c r="J629">
        <v>-5034.1027780256809</v>
      </c>
      <c r="K629">
        <v>5.8889011854930038</v>
      </c>
      <c r="L629">
        <v>-4.0914923860775234</v>
      </c>
      <c r="M629">
        <v>-2.486886497174261</v>
      </c>
      <c r="N629">
        <f>SQRT(ssa_urop_maneuver_10005[[#This Row],[x-pos]]^2+ssa_urop_maneuver_10005[[#This Row],[y-pos]]^2+ssa_urop_maneuver_10005[[#This Row],[z-pos]]^2)-6378</f>
        <v>540.74073078599486</v>
      </c>
      <c r="O629">
        <f>SQRT(ssa_urop_maneuver_10005[[#This Row],[x-vel]]^2+ssa_urop_maneuver_10005[[#This Row],[y-vel]]^2+ssa_urop_maneuver_10005[[#This Row],[z-vel]]^2)</f>
        <v>7.589734617735914</v>
      </c>
    </row>
    <row r="630" spans="1:15" x14ac:dyDescent="0.35">
      <c r="A630">
        <v>10005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156.28829177998404</v>
      </c>
      <c r="I630">
        <v>-4363.5074517801904</v>
      </c>
      <c r="J630">
        <v>-5369.2438217717981</v>
      </c>
      <c r="K630">
        <v>7.3065954563574866</v>
      </c>
      <c r="L630">
        <v>-1.480062606747814</v>
      </c>
      <c r="M630">
        <v>1.4095474262495289</v>
      </c>
      <c r="N630">
        <f>SQRT(ssa_urop_maneuver_10005[[#This Row],[x-pos]]^2+ssa_urop_maneuver_10005[[#This Row],[y-pos]]^2+ssa_urop_maneuver_10005[[#This Row],[z-pos]]^2)-6378</f>
        <v>542.50594462018944</v>
      </c>
      <c r="O630">
        <f>SQRT(ssa_urop_maneuver_10005[[#This Row],[x-vel]]^2+ssa_urop_maneuver_10005[[#This Row],[y-vel]]^2+ssa_urop_maneuver_10005[[#This Row],[z-vel]]^2)</f>
        <v>7.5870775948057672</v>
      </c>
    </row>
    <row r="631" spans="1:15" x14ac:dyDescent="0.35">
      <c r="A631">
        <v>10005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4198.868868475598</v>
      </c>
      <c r="I631">
        <v>-4280.2478428422646</v>
      </c>
      <c r="J631">
        <v>-3462.0807851172049</v>
      </c>
      <c r="K631">
        <v>5.6797954580546639</v>
      </c>
      <c r="L631">
        <v>1.7481205686599079</v>
      </c>
      <c r="M631">
        <v>4.7171266178979119</v>
      </c>
      <c r="N631">
        <f>SQRT(ssa_urop_maneuver_10005[[#This Row],[x-pos]]^2+ssa_urop_maneuver_10005[[#This Row],[y-pos]]^2+ssa_urop_maneuver_10005[[#This Row],[z-pos]]^2)-6378</f>
        <v>545.65689021973139</v>
      </c>
      <c r="O631">
        <f>SQRT(ssa_urop_maneuver_10005[[#This Row],[x-vel]]^2+ssa_urop_maneuver_10005[[#This Row],[y-vel]]^2+ssa_urop_maneuver_10005[[#This Row],[z-vel]]^2)</f>
        <v>7.5873108211797424</v>
      </c>
    </row>
    <row r="632" spans="1:15" x14ac:dyDescent="0.35">
      <c r="A632">
        <v>10005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6490.8722137382329</v>
      </c>
      <c r="I632">
        <v>-2412.8730278204612</v>
      </c>
      <c r="J632">
        <v>-108.1786086043075</v>
      </c>
      <c r="K632">
        <v>1.6823170918032231</v>
      </c>
      <c r="L632">
        <v>4.2509004972147686</v>
      </c>
      <c r="M632">
        <v>6.0558306731113953</v>
      </c>
      <c r="N632">
        <f>SQRT(ssa_urop_maneuver_10005[[#This Row],[x-pos]]^2+ssa_urop_maneuver_10005[[#This Row],[y-pos]]^2+ssa_urop_maneuver_10005[[#This Row],[z-pos]]^2)-6378</f>
        <v>547.68270676776774</v>
      </c>
      <c r="O632">
        <f>SQRT(ssa_urop_maneuver_10005[[#This Row],[x-vel]]^2+ssa_urop_maneuver_10005[[#This Row],[y-vel]]^2+ssa_urop_maneuver_10005[[#This Row],[z-vel]]^2)</f>
        <v>7.587715794360701</v>
      </c>
    </row>
    <row r="633" spans="1:15" x14ac:dyDescent="0.35">
      <c r="A633">
        <v>10005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6075.4068519538296</v>
      </c>
      <c r="I633">
        <v>461.00775944325017</v>
      </c>
      <c r="J633">
        <v>3291.0071718877512</v>
      </c>
      <c r="K633">
        <v>-3.015972624206027</v>
      </c>
      <c r="L633">
        <v>4.9808886207467298</v>
      </c>
      <c r="M633">
        <v>4.8626928043962749</v>
      </c>
      <c r="N633">
        <f>SQRT(ssa_urop_maneuver_10005[[#This Row],[x-pos]]^2+ssa_urop_maneuver_10005[[#This Row],[y-pos]]^2+ssa_urop_maneuver_10005[[#This Row],[z-pos]]^2)-6378</f>
        <v>546.87001874049929</v>
      </c>
      <c r="O633">
        <f>SQRT(ssa_urop_maneuver_10005[[#This Row],[x-vel]]^2+ssa_urop_maneuver_10005[[#This Row],[y-vel]]^2+ssa_urop_maneuver_10005[[#This Row],[z-vel]]^2)</f>
        <v>7.5862456875698241</v>
      </c>
    </row>
    <row r="634" spans="1:15" x14ac:dyDescent="0.35">
      <c r="A634">
        <v>10005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3128.088942805553</v>
      </c>
      <c r="I634">
        <v>3143.110720349976</v>
      </c>
      <c r="J634">
        <v>5315.5020636653662</v>
      </c>
      <c r="K634">
        <v>-6.4515650280586234</v>
      </c>
      <c r="L634">
        <v>3.6358021621000041</v>
      </c>
      <c r="M634">
        <v>1.6411784466348069</v>
      </c>
      <c r="N634">
        <f>SQRT(ssa_urop_maneuver_10005[[#This Row],[x-pos]]^2+ssa_urop_maneuver_10005[[#This Row],[y-pos]]^2+ssa_urop_maneuver_10005[[#This Row],[z-pos]]^2)-6378</f>
        <v>544.32963844629921</v>
      </c>
      <c r="O634">
        <f>SQRT(ssa_urop_maneuver_10005[[#This Row],[x-vel]]^2+ssa_urop_maneuver_10005[[#This Row],[y-vel]]^2+ssa_urop_maneuver_10005[[#This Row],[z-vel]]^2)</f>
        <v>7.5851971211629543</v>
      </c>
    </row>
    <row r="635" spans="1:15" x14ac:dyDescent="0.35">
      <c r="A635">
        <v>10005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-1121.311820568058</v>
      </c>
      <c r="I635">
        <v>4516.9635065041375</v>
      </c>
      <c r="J635">
        <v>5121.6508142058728</v>
      </c>
      <c r="K635">
        <v>-7.2000903906823392</v>
      </c>
      <c r="L635">
        <v>0.77726969297860049</v>
      </c>
      <c r="M635">
        <v>-2.2646016893169589</v>
      </c>
      <c r="N635">
        <f>SQRT(ssa_urop_maneuver_10005[[#This Row],[x-pos]]^2+ssa_urop_maneuver_10005[[#This Row],[y-pos]]^2+ssa_urop_maneuver_10005[[#This Row],[z-pos]]^2)-6378</f>
        <v>542.37618780160574</v>
      </c>
      <c r="O635">
        <f>SQRT(ssa_urop_maneuver_10005[[#This Row],[x-vel]]^2+ssa_urop_maneuver_10005[[#This Row],[y-vel]]^2+ssa_urop_maneuver_10005[[#This Row],[z-vel]]^2)</f>
        <v>7.5877447651378223</v>
      </c>
    </row>
    <row r="636" spans="1:15" x14ac:dyDescent="0.35">
      <c r="A636">
        <v>10005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-4902.8365836018811</v>
      </c>
      <c r="I636">
        <v>4008.6754723034828</v>
      </c>
      <c r="J636">
        <v>2788.3626924490081</v>
      </c>
      <c r="K636">
        <v>-4.9461567515172788</v>
      </c>
      <c r="L636">
        <v>-2.411666697901715</v>
      </c>
      <c r="M636">
        <v>-5.2313603485185904</v>
      </c>
      <c r="N636">
        <f>SQRT(ssa_urop_maneuver_10005[[#This Row],[x-pos]]^2+ssa_urop_maneuver_10005[[#This Row],[y-pos]]^2+ssa_urop_maneuver_10005[[#This Row],[z-pos]]^2)-6378</f>
        <v>541.70029064799837</v>
      </c>
      <c r="O636">
        <f>SQRT(ssa_urop_maneuver_10005[[#This Row],[x-vel]]^2+ssa_urop_maneuver_10005[[#This Row],[y-vel]]^2+ssa_urop_maneuver_10005[[#This Row],[z-vel]]^2)</f>
        <v>7.5926104844381861</v>
      </c>
    </row>
    <row r="637" spans="1:15" x14ac:dyDescent="0.35">
      <c r="A637">
        <v>10005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-6635.7913156288478</v>
      </c>
      <c r="I637">
        <v>1826.0543601844599</v>
      </c>
      <c r="J637">
        <v>-712.30248307323779</v>
      </c>
      <c r="K637">
        <v>-0.6191948093962969</v>
      </c>
      <c r="L637">
        <v>-4.5994175061540394</v>
      </c>
      <c r="M637">
        <v>-6.0118323014301032</v>
      </c>
      <c r="N637">
        <f>SQRT(ssa_urop_maneuver_10005[[#This Row],[x-pos]]^2+ssa_urop_maneuver_10005[[#This Row],[y-pos]]^2+ssa_urop_maneuver_10005[[#This Row],[z-pos]]^2)-6378</f>
        <v>541.21785596581867</v>
      </c>
      <c r="O637">
        <f>SQRT(ssa_urop_maneuver_10005[[#This Row],[x-vel]]^2+ssa_urop_maneuver_10005[[#This Row],[y-vel]]^2+ssa_urop_maneuver_10005[[#This Row],[z-vel]]^2)</f>
        <v>7.5947462912475183</v>
      </c>
    </row>
    <row r="638" spans="1:15" x14ac:dyDescent="0.35">
      <c r="A638">
        <v>10005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-5593.7007577431141</v>
      </c>
      <c r="I638">
        <v>-1120.2779465265351</v>
      </c>
      <c r="J638">
        <v>-3914.3846335262419</v>
      </c>
      <c r="K638">
        <v>3.9649744251770458</v>
      </c>
      <c r="L638">
        <v>-4.8643133086869712</v>
      </c>
      <c r="M638">
        <v>-4.2729278334959897</v>
      </c>
      <c r="N638">
        <f>SQRT(ssa_urop_maneuver_10005[[#This Row],[x-pos]]^2+ssa_urop_maneuver_10005[[#This Row],[y-pos]]^2+ssa_urop_maneuver_10005[[#This Row],[z-pos]]^2)-6378</f>
        <v>540.59219088941336</v>
      </c>
      <c r="O638">
        <f>SQRT(ssa_urop_maneuver_10005[[#This Row],[x-vel]]^2+ssa_urop_maneuver_10005[[#This Row],[y-vel]]^2+ssa_urop_maneuver_10005[[#This Row],[z-vel]]^2)</f>
        <v>7.5921326666254965</v>
      </c>
    </row>
    <row r="639" spans="1:15" x14ac:dyDescent="0.35">
      <c r="A639">
        <v>10005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-2215.6879188785092</v>
      </c>
      <c r="I639">
        <v>-3599.369582930522</v>
      </c>
      <c r="J639">
        <v>-5478.1560442314221</v>
      </c>
      <c r="K639">
        <v>6.8852156193665701</v>
      </c>
      <c r="L639">
        <v>-3.1001197073844819</v>
      </c>
      <c r="M639">
        <v>-0.75136123610622874</v>
      </c>
      <c r="N639">
        <f>SQRT(ssa_urop_maneuver_10005[[#This Row],[x-pos]]^2+ssa_urop_maneuver_10005[[#This Row],[y-pos]]^2+ssa_urop_maneuver_10005[[#This Row],[z-pos]]^2)-6378</f>
        <v>541.17104813422611</v>
      </c>
      <c r="O639">
        <f>SQRT(ssa_urop_maneuver_10005[[#This Row],[x-vel]]^2+ssa_urop_maneuver_10005[[#This Row],[y-vel]]^2+ssa_urop_maneuver_10005[[#This Row],[z-vel]]^2)</f>
        <v>7.5882461763180897</v>
      </c>
    </row>
    <row r="640" spans="1:15" x14ac:dyDescent="0.35">
      <c r="A640">
        <v>10005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2085.916736310518</v>
      </c>
      <c r="I640">
        <v>-4578.8954821844263</v>
      </c>
      <c r="J640">
        <v>-4753.2935336232458</v>
      </c>
      <c r="K640">
        <v>6.9337149264315698</v>
      </c>
      <c r="L640">
        <v>-4.6616899982577537E-2</v>
      </c>
      <c r="M640">
        <v>3.0797203368921449</v>
      </c>
      <c r="N640">
        <f>SQRT(ssa_urop_maneuver_10005[[#This Row],[x-pos]]^2+ssa_urop_maneuver_10005[[#This Row],[y-pos]]^2+ssa_urop_maneuver_10005[[#This Row],[z-pos]]^2)-6378</f>
        <v>543.78675519362059</v>
      </c>
      <c r="O640">
        <f>SQRT(ssa_urop_maneuver_10005[[#This Row],[x-vel]]^2+ssa_urop_maneuver_10005[[#This Row],[y-vel]]^2+ssa_urop_maneuver_10005[[#This Row],[z-vel]]^2)</f>
        <v>7.5870450881651541</v>
      </c>
    </row>
    <row r="641" spans="1:15" x14ac:dyDescent="0.35">
      <c r="A641">
        <v>10005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5518.2413412381611</v>
      </c>
      <c r="I641">
        <v>-3650.7670239868312</v>
      </c>
      <c r="J641">
        <v>-2042.967048989196</v>
      </c>
      <c r="K641">
        <v>4.0916260214600833</v>
      </c>
      <c r="L641">
        <v>3.0288454660247548</v>
      </c>
      <c r="M641">
        <v>5.6266287932812018</v>
      </c>
      <c r="N641">
        <f>SQRT(ssa_urop_maneuver_10005[[#This Row],[x-pos]]^2+ssa_urop_maneuver_10005[[#This Row],[y-pos]]^2+ssa_urop_maneuver_10005[[#This Row],[z-pos]]^2)-6378</f>
        <v>546.79615056177772</v>
      </c>
      <c r="O641">
        <f>SQRT(ssa_urop_maneuver_10005[[#This Row],[x-vel]]^2+ssa_urop_maneuver_10005[[#This Row],[y-vel]]^2+ssa_urop_maneuver_10005[[#This Row],[z-vel]]^2)</f>
        <v>7.587770419163264</v>
      </c>
    </row>
    <row r="642" spans="1:15" x14ac:dyDescent="0.35">
      <c r="A642">
        <v>10005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6648.9971558294956</v>
      </c>
      <c r="I642">
        <v>-1200.1688261619761</v>
      </c>
      <c r="J642">
        <v>1521.4507723332399</v>
      </c>
      <c r="K642">
        <v>-0.45919443817262823</v>
      </c>
      <c r="L642">
        <v>4.8432538556364282</v>
      </c>
      <c r="M642">
        <v>5.8222276020016253</v>
      </c>
      <c r="N642">
        <f>SQRT(ssa_urop_maneuver_10005[[#This Row],[x-pos]]^2+ssa_urop_maneuver_10005[[#This Row],[y-pos]]^2+ssa_urop_maneuver_10005[[#This Row],[z-pos]]^2)-6378</f>
        <v>547.63216191512311</v>
      </c>
      <c r="O642">
        <f>SQRT(ssa_urop_maneuver_10005[[#This Row],[x-vel]]^2+ssa_urop_maneuver_10005[[#This Row],[y-vel]]^2+ssa_urop_maneuver_10005[[#This Row],[z-vel]]^2)</f>
        <v>7.5872459886111114</v>
      </c>
    </row>
    <row r="643" spans="1:15" x14ac:dyDescent="0.35">
      <c r="A643">
        <v>10005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5007.0427793892204</v>
      </c>
      <c r="I643">
        <v>1751.1593966071159</v>
      </c>
      <c r="J643">
        <v>4449.981113486444</v>
      </c>
      <c r="K643">
        <v>-4.8142138049265712</v>
      </c>
      <c r="L643">
        <v>4.6377607092908999</v>
      </c>
      <c r="M643">
        <v>3.585179382053393</v>
      </c>
      <c r="N643">
        <f>SQRT(ssa_urop_maneuver_10005[[#This Row],[x-pos]]^2+ssa_urop_maneuver_10005[[#This Row],[y-pos]]^2+ssa_urop_maneuver_10005[[#This Row],[z-pos]]^2)-6378</f>
        <v>545.82614869446115</v>
      </c>
      <c r="O643">
        <f>SQRT(ssa_urop_maneuver_10005[[#This Row],[x-vel]]^2+ssa_urop_maneuver_10005[[#This Row],[y-vel]]^2+ssa_urop_maneuver_10005[[#This Row],[z-vel]]^2)</f>
        <v>7.5854459432316013</v>
      </c>
    </row>
    <row r="644" spans="1:15" x14ac:dyDescent="0.35">
      <c r="A644">
        <v>10005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1279.76652692482</v>
      </c>
      <c r="I644">
        <v>3973.5412627881319</v>
      </c>
      <c r="J644">
        <v>5520.7280105772843</v>
      </c>
      <c r="K644">
        <v>-7.1597989971792053</v>
      </c>
      <c r="L644">
        <v>2.5020319009420988</v>
      </c>
      <c r="M644">
        <v>-0.14534365488034201</v>
      </c>
      <c r="N644">
        <f>SQRT(ssa_urop_maneuver_10005[[#This Row],[x-pos]]^2+ssa_urop_maneuver_10005[[#This Row],[y-pos]]^2+ssa_urop_maneuver_10005[[#This Row],[z-pos]]^2)-6378</f>
        <v>543.36332649065116</v>
      </c>
      <c r="O644">
        <f>SQRT(ssa_urop_maneuver_10005[[#This Row],[x-vel]]^2+ssa_urop_maneuver_10005[[#This Row],[y-vel]]^2+ssa_urop_maneuver_10005[[#This Row],[z-vel]]^2)</f>
        <v>7.5857768284701246</v>
      </c>
    </row>
    <row r="645" spans="1:15" x14ac:dyDescent="0.35">
      <c r="A645">
        <v>10005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-2979.947904010271</v>
      </c>
      <c r="I645">
        <v>4541.6991409704024</v>
      </c>
      <c r="J645">
        <v>4287.1933672675223</v>
      </c>
      <c r="K645">
        <v>-6.5242296506677189</v>
      </c>
      <c r="L645">
        <v>-0.6780489243921497</v>
      </c>
      <c r="M645">
        <v>-3.8183713173633591</v>
      </c>
      <c r="N645">
        <f>SQRT(ssa_urop_maneuver_10005[[#This Row],[x-pos]]^2+ssa_urop_maneuver_10005[[#This Row],[y-pos]]^2+ssa_urop_maneuver_10005[[#This Row],[z-pos]]^2)-6378</f>
        <v>542.05401467713455</v>
      </c>
      <c r="O645">
        <f>SQRT(ssa_urop_maneuver_10005[[#This Row],[x-vel]]^2+ssa_urop_maneuver_10005[[#This Row],[y-vel]]^2+ssa_urop_maneuver_10005[[#This Row],[z-vel]]^2)</f>
        <v>7.5898143848044377</v>
      </c>
    </row>
    <row r="646" spans="1:15" x14ac:dyDescent="0.35">
      <c r="A646">
        <v>10005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-5995.9184355003226</v>
      </c>
      <c r="I646">
        <v>3215.5071524913792</v>
      </c>
      <c r="J646">
        <v>1261.091851384713</v>
      </c>
      <c r="K646">
        <v>-3.162031477178064</v>
      </c>
      <c r="L646">
        <v>-3.583219653363416</v>
      </c>
      <c r="M646">
        <v>-5.9018702049977021</v>
      </c>
      <c r="N646">
        <f>SQRT(ssa_urop_maneuver_10005[[#This Row],[x-pos]]^2+ssa_urop_maneuver_10005[[#This Row],[y-pos]]^2+ssa_urop_maneuver_10005[[#This Row],[z-pos]]^2)-6378</f>
        <v>541.6009126628669</v>
      </c>
      <c r="O646">
        <f>SQRT(ssa_urop_maneuver_10005[[#This Row],[x-vel]]^2+ssa_urop_maneuver_10005[[#This Row],[y-vel]]^2+ssa_urop_maneuver_10005[[#This Row],[z-vel]]^2)</f>
        <v>7.5940751947524427</v>
      </c>
    </row>
    <row r="647" spans="1:15" x14ac:dyDescent="0.35">
      <c r="A647">
        <v>10005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-6505.01152453142</v>
      </c>
      <c r="I647">
        <v>545.17049188918566</v>
      </c>
      <c r="J647">
        <v>-2293.2982835503858</v>
      </c>
      <c r="K647">
        <v>1.5266119412497809</v>
      </c>
      <c r="L647">
        <v>-4.9938286738890643</v>
      </c>
      <c r="M647">
        <v>-5.5136108409752094</v>
      </c>
      <c r="N647">
        <f>SQRT(ssa_urop_maneuver_10005[[#This Row],[x-pos]]^2+ssa_urop_maneuver_10005[[#This Row],[y-pos]]^2+ssa_urop_maneuver_10005[[#This Row],[z-pos]]^2)-6378</f>
        <v>540.93075676064473</v>
      </c>
      <c r="O647">
        <f>SQRT(ssa_urop_maneuver_10005[[#This Row],[x-vel]]^2+ssa_urop_maneuver_10005[[#This Row],[y-vel]]^2+ssa_urop_maneuver_10005[[#This Row],[z-vel]]^2)</f>
        <v>7.5939958749687495</v>
      </c>
    </row>
    <row r="648" spans="1:15" x14ac:dyDescent="0.35">
      <c r="A648">
        <v>10005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-4294.9679080561682</v>
      </c>
      <c r="I648">
        <v>-2353.4270491684838</v>
      </c>
      <c r="J648">
        <v>-4886.8850517892324</v>
      </c>
      <c r="K648">
        <v>5.5706980353673963</v>
      </c>
      <c r="L648">
        <v>-4.317303375741071</v>
      </c>
      <c r="M648">
        <v>-2.8177852048466319</v>
      </c>
      <c r="N648">
        <f>SQRT(ssa_urop_maneuver_10005[[#This Row],[x-pos]]^2+ssa_urop_maneuver_10005[[#This Row],[y-pos]]^2+ssa_urop_maneuver_10005[[#This Row],[z-pos]]^2)-6378</f>
        <v>540.59911516712327</v>
      </c>
      <c r="O648">
        <f>SQRT(ssa_urop_maneuver_10005[[#This Row],[x-vel]]^2+ssa_urop_maneuver_10005[[#This Row],[y-vel]]^2+ssa_urop_maneuver_10005[[#This Row],[z-vel]]^2)</f>
        <v>7.5902370516396909</v>
      </c>
    </row>
    <row r="649" spans="1:15" x14ac:dyDescent="0.35">
      <c r="A649">
        <v>10005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-293.06077752160098</v>
      </c>
      <c r="I649">
        <v>-4270.9040917340162</v>
      </c>
      <c r="J649">
        <v>-5437.050282071531</v>
      </c>
      <c r="K649">
        <v>7.2848344910172784</v>
      </c>
      <c r="L649">
        <v>-1.843111136425285</v>
      </c>
      <c r="M649">
        <v>1.049619301317966</v>
      </c>
      <c r="N649">
        <f>SQRT(ssa_urop_maneuver_10005[[#This Row],[x-pos]]^2+ssa_urop_maneuver_10005[[#This Row],[y-pos]]^2+ssa_urop_maneuver_10005[[#This Row],[z-pos]]^2)-6378</f>
        <v>542.11720636912651</v>
      </c>
      <c r="O649">
        <f>SQRT(ssa_urop_maneuver_10005[[#This Row],[x-vel]]^2+ssa_urop_maneuver_10005[[#This Row],[y-vel]]^2+ssa_urop_maneuver_10005[[#This Row],[z-vel]]^2)</f>
        <v>7.5873297608861767</v>
      </c>
    </row>
    <row r="650" spans="1:15" x14ac:dyDescent="0.35">
      <c r="A650">
        <v>10005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3830.980816438363</v>
      </c>
      <c r="I650">
        <v>-4409.4272693053008</v>
      </c>
      <c r="J650">
        <v>-3716.445174437059</v>
      </c>
      <c r="K650">
        <v>5.9633584107473823</v>
      </c>
      <c r="L650">
        <v>1.3986345182741109</v>
      </c>
      <c r="M650">
        <v>4.4777594761741666</v>
      </c>
      <c r="N650">
        <f>SQRT(ssa_urop_maneuver_10005[[#This Row],[x-pos]]^2+ssa_urop_maneuver_10005[[#This Row],[y-pos]]^2+ssa_urop_maneuver_10005[[#This Row],[z-pos]]^2)-6378</f>
        <v>545.25267441601136</v>
      </c>
      <c r="O650">
        <f>SQRT(ssa_urop_maneuver_10005[[#This Row],[x-vel]]^2+ssa_urop_maneuver_10005[[#This Row],[y-vel]]^2+ssa_urop_maneuver_10005[[#This Row],[z-vel]]^2)</f>
        <v>7.58736792156588</v>
      </c>
    </row>
    <row r="651" spans="1:15" x14ac:dyDescent="0.35">
      <c r="A651">
        <v>10005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6357.887246041194</v>
      </c>
      <c r="I651">
        <v>-2710.0635393704488</v>
      </c>
      <c r="J651">
        <v>-442.86115893282391</v>
      </c>
      <c r="K651">
        <v>2.15328288306796</v>
      </c>
      <c r="L651">
        <v>4.0607570586117339</v>
      </c>
      <c r="M651">
        <v>6.0372754187939686</v>
      </c>
      <c r="N651">
        <f>SQRT(ssa_urop_maneuver_10005[[#This Row],[x-pos]]^2+ssa_urop_maneuver_10005[[#This Row],[y-pos]]^2+ssa_urop_maneuver_10005[[#This Row],[z-pos]]^2)-6378</f>
        <v>547.55417471336295</v>
      </c>
      <c r="O651">
        <f>SQRT(ssa_urop_maneuver_10005[[#This Row],[x-vel]]^2+ssa_urop_maneuver_10005[[#This Row],[y-vel]]^2+ssa_urop_maneuver_10005[[#This Row],[z-vel]]^2)</f>
        <v>7.5878237687727284</v>
      </c>
    </row>
    <row r="652" spans="1:15" x14ac:dyDescent="0.35">
      <c r="A652">
        <v>10005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6232.7078607191424</v>
      </c>
      <c r="I652">
        <v>119.76549678013509</v>
      </c>
      <c r="J652">
        <v>3015.9263156484458</v>
      </c>
      <c r="K652">
        <v>-2.554505556353265</v>
      </c>
      <c r="L652">
        <v>5.0295020173463181</v>
      </c>
      <c r="M652">
        <v>5.0726137647655891</v>
      </c>
      <c r="N652">
        <f>SQRT(ssa_urop_maneuver_10005[[#This Row],[x-pos]]^2+ssa_urop_maneuver_10005[[#This Row],[y-pos]]^2+ssa_urop_maneuver_10005[[#This Row],[z-pos]]^2)-6378</f>
        <v>547.0850242224451</v>
      </c>
      <c r="O652">
        <f>SQRT(ssa_urop_maneuver_10005[[#This Row],[x-vel]]^2+ssa_urop_maneuver_10005[[#This Row],[y-vel]]^2+ssa_urop_maneuver_10005[[#This Row],[z-vel]]^2)</f>
        <v>7.5863561468217213</v>
      </c>
    </row>
    <row r="653" spans="1:15" x14ac:dyDescent="0.35">
      <c r="A653">
        <v>10005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3509.8584849356521</v>
      </c>
      <c r="I653">
        <v>2900.0489124386381</v>
      </c>
      <c r="J653">
        <v>5214.8210374563869</v>
      </c>
      <c r="K653">
        <v>-6.191766433276694</v>
      </c>
      <c r="L653">
        <v>3.902516159213774</v>
      </c>
      <c r="M653">
        <v>1.991472073125613</v>
      </c>
      <c r="N653">
        <f>SQRT(ssa_urop_maneuver_10005[[#This Row],[x-pos]]^2+ssa_urop_maneuver_10005[[#This Row],[y-pos]]^2+ssa_urop_maneuver_10005[[#This Row],[z-pos]]^2)-6378</f>
        <v>544.69808178206131</v>
      </c>
      <c r="O653">
        <f>SQRT(ssa_urop_maneuver_10005[[#This Row],[x-vel]]^2+ssa_urop_maneuver_10005[[#This Row],[y-vel]]^2+ssa_urop_maneuver_10005[[#This Row],[z-vel]]^2)</f>
        <v>7.5850883287682187</v>
      </c>
    </row>
    <row r="654" spans="1:15" x14ac:dyDescent="0.35">
      <c r="A654">
        <v>10005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-674.05666673366341</v>
      </c>
      <c r="I654">
        <v>4473.3285976078068</v>
      </c>
      <c r="J654">
        <v>5237.4052264633929</v>
      </c>
      <c r="K654">
        <v>-7.2495556735519804</v>
      </c>
      <c r="L654">
        <v>1.1514042878571049</v>
      </c>
      <c r="M654">
        <v>-1.919470107160276</v>
      </c>
      <c r="N654">
        <f>SQRT(ssa_urop_maneuver_10005[[#This Row],[x-pos]]^2+ssa_urop_maneuver_10005[[#This Row],[y-pos]]^2+ssa_urop_maneuver_10005[[#This Row],[z-pos]]^2)-6378</f>
        <v>542.65276099949915</v>
      </c>
      <c r="O654">
        <f>SQRT(ssa_urop_maneuver_10005[[#This Row],[x-vel]]^2+ssa_urop_maneuver_10005[[#This Row],[y-vel]]^2+ssa_urop_maneuver_10005[[#This Row],[z-vel]]^2)</f>
        <v>7.5872363077939857</v>
      </c>
    </row>
    <row r="655" spans="1:15" x14ac:dyDescent="0.35">
      <c r="A655">
        <v>10005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-4576.5203555547196</v>
      </c>
      <c r="I655">
        <v>4183.1133281032962</v>
      </c>
      <c r="J655">
        <v>3072.6741396373482</v>
      </c>
      <c r="K655">
        <v>-5.2855313011921803</v>
      </c>
      <c r="L655">
        <v>-2.085296070151752</v>
      </c>
      <c r="M655">
        <v>-5.0351968532354068</v>
      </c>
      <c r="N655">
        <f>SQRT(ssa_urop_maneuver_10005[[#This Row],[x-pos]]^2+ssa_urop_maneuver_10005[[#This Row],[y-pos]]^2+ssa_urop_maneuver_10005[[#This Row],[z-pos]]^2)-6378</f>
        <v>541.84841228174992</v>
      </c>
      <c r="O655">
        <f>SQRT(ssa_urop_maneuver_10005[[#This Row],[x-vel]]^2+ssa_urop_maneuver_10005[[#This Row],[y-vel]]^2+ssa_urop_maneuver_10005[[#This Row],[z-vel]]^2)</f>
        <v>7.5920029100958848</v>
      </c>
    </row>
    <row r="656" spans="1:15" x14ac:dyDescent="0.35">
      <c r="A656">
        <v>10005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-6567.2087120011993</v>
      </c>
      <c r="I656">
        <v>2146.1816674014949</v>
      </c>
      <c r="J656">
        <v>-378.08791837404772</v>
      </c>
      <c r="K656">
        <v>-1.1075278962568991</v>
      </c>
      <c r="L656">
        <v>-4.4580871145980527</v>
      </c>
      <c r="M656">
        <v>-6.0479298071888676</v>
      </c>
      <c r="N656">
        <f>SQRT(ssa_urop_maneuver_10005[[#This Row],[x-pos]]^2+ssa_urop_maneuver_10005[[#This Row],[y-pos]]^2+ssa_urop_maneuver_10005[[#This Row],[z-pos]]^2)-6378</f>
        <v>541.3407554835112</v>
      </c>
      <c r="O656">
        <f>SQRT(ssa_urop_maneuver_10005[[#This Row],[x-vel]]^2+ssa_urop_maneuver_10005[[#This Row],[y-vel]]^2+ssa_urop_maneuver_10005[[#This Row],[z-vel]]^2)</f>
        <v>7.5946437516855259</v>
      </c>
    </row>
    <row r="657" spans="1:15" x14ac:dyDescent="0.35">
      <c r="A657">
        <v>10005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-5811.6486950232393</v>
      </c>
      <c r="I657">
        <v>-788.32091492176517</v>
      </c>
      <c r="J657">
        <v>-3670.3011338860042</v>
      </c>
      <c r="K657">
        <v>3.5331125603435369</v>
      </c>
      <c r="L657">
        <v>-4.9675302930384344</v>
      </c>
      <c r="M657">
        <v>-4.5261533034891377</v>
      </c>
      <c r="N657">
        <f>SQRT(ssa_urop_maneuver_10005[[#This Row],[x-pos]]^2+ssa_urop_maneuver_10005[[#This Row],[y-pos]]^2+ssa_urop_maneuver_10005[[#This Row],[z-pos]]^2)-6378</f>
        <v>540.65744437989269</v>
      </c>
      <c r="O657">
        <f>SQRT(ssa_urop_maneuver_10005[[#This Row],[x-vel]]^2+ssa_urop_maneuver_10005[[#This Row],[y-vel]]^2+ssa_urop_maneuver_10005[[#This Row],[z-vel]]^2)</f>
        <v>7.5924505466283687</v>
      </c>
    </row>
    <row r="658" spans="1:15" x14ac:dyDescent="0.35">
      <c r="A658">
        <v>10005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-2628.7919494033349</v>
      </c>
      <c r="I658">
        <v>-3394.1643367915772</v>
      </c>
      <c r="J658">
        <v>-5426.1222396673375</v>
      </c>
      <c r="K658">
        <v>6.6899416320581846</v>
      </c>
      <c r="L658">
        <v>-3.4039417570250139</v>
      </c>
      <c r="M658">
        <v>-1.1149581797415311</v>
      </c>
      <c r="N658">
        <f>SQRT(ssa_urop_maneuver_10005[[#This Row],[x-pos]]^2+ssa_urop_maneuver_10005[[#This Row],[y-pos]]^2+ssa_urop_maneuver_10005[[#This Row],[z-pos]]^2)-6378</f>
        <v>541.08239712521936</v>
      </c>
      <c r="O658">
        <f>SQRT(ssa_urop_maneuver_10005[[#This Row],[x-vel]]^2+ssa_urop_maneuver_10005[[#This Row],[y-vel]]^2+ssa_urop_maneuver_10005[[#This Row],[z-vel]]^2)</f>
        <v>7.5884959160650816</v>
      </c>
    </row>
    <row r="659" spans="1:15" x14ac:dyDescent="0.35">
      <c r="A659">
        <v>10005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1649.93334022567</v>
      </c>
      <c r="I659">
        <v>-4585.8779464186537</v>
      </c>
      <c r="J659">
        <v>-4914.8434959653778</v>
      </c>
      <c r="K659">
        <v>7.0554868685875309</v>
      </c>
      <c r="L659">
        <v>-0.42457601891527341</v>
      </c>
      <c r="M659">
        <v>2.7570778776606968</v>
      </c>
      <c r="N659">
        <f>SQRT(ssa_urop_maneuver_10005[[#This Row],[x-pos]]^2+ssa_urop_maneuver_10005[[#This Row],[y-pos]]^2+ssa_urop_maneuver_10005[[#This Row],[z-pos]]^2)-6378</f>
        <v>543.57808281250163</v>
      </c>
      <c r="O659">
        <f>SQRT(ssa_urop_maneuver_10005[[#This Row],[x-vel]]^2+ssa_urop_maneuver_10005[[#This Row],[y-vel]]^2+ssa_urop_maneuver_10005[[#This Row],[z-vel]]^2)</f>
        <v>7.5869386561468284</v>
      </c>
    </row>
    <row r="660" spans="1:15" x14ac:dyDescent="0.35">
      <c r="A660">
        <v>10005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5241.1335362900682</v>
      </c>
      <c r="I660">
        <v>-3867.2567261346671</v>
      </c>
      <c r="J660">
        <v>-2350.825955800939</v>
      </c>
      <c r="K660">
        <v>4.4803891451210962</v>
      </c>
      <c r="L660">
        <v>2.7338285861155729</v>
      </c>
      <c r="M660">
        <v>5.4794094620166254</v>
      </c>
      <c r="N660">
        <f>SQRT(ssa_urop_maneuver_10005[[#This Row],[x-pos]]^2+ssa_urop_maneuver_10005[[#This Row],[y-pos]]^2+ssa_urop_maneuver_10005[[#This Row],[z-pos]]^2)-6378</f>
        <v>546.70490385876747</v>
      </c>
      <c r="O660">
        <f>SQRT(ssa_urop_maneuver_10005[[#This Row],[x-vel]]^2+ssa_urop_maneuver_10005[[#This Row],[y-vel]]^2+ssa_urop_maneuver_10005[[#This Row],[z-vel]]^2)</f>
        <v>7.5875973590075887</v>
      </c>
    </row>
    <row r="661" spans="1:15" x14ac:dyDescent="0.35">
      <c r="A661">
        <v>10005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6646.5958033333463</v>
      </c>
      <c r="I661">
        <v>-1536.083343447395</v>
      </c>
      <c r="J661">
        <v>1195.869822314686</v>
      </c>
      <c r="K661">
        <v>3.4322277316673387E-2</v>
      </c>
      <c r="L661">
        <v>4.7547056675571184</v>
      </c>
      <c r="M661">
        <v>5.9125467378652132</v>
      </c>
      <c r="N661">
        <f>SQRT(ssa_urop_maneuver_10005[[#This Row],[x-pos]]^2+ssa_urop_maneuver_10005[[#This Row],[y-pos]]^2+ssa_urop_maneuver_10005[[#This Row],[z-pos]]^2)-6378</f>
        <v>547.81348599772355</v>
      </c>
      <c r="O661">
        <f>SQRT(ssa_urop_maneuver_10005[[#This Row],[x-vel]]^2+ssa_urop_maneuver_10005[[#This Row],[y-vel]]^2+ssa_urop_maneuver_10005[[#This Row],[z-vel]]^2)</f>
        <v>7.5872664992908065</v>
      </c>
    </row>
    <row r="662" spans="1:15" x14ac:dyDescent="0.35">
      <c r="A662">
        <v>10005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5280.280376842863</v>
      </c>
      <c r="I662">
        <v>1435.8590530863639</v>
      </c>
      <c r="J662">
        <v>4242.7412411089863</v>
      </c>
      <c r="K662">
        <v>-4.4222290372151827</v>
      </c>
      <c r="L662">
        <v>4.7924680336844876</v>
      </c>
      <c r="M662">
        <v>3.8749173771204579</v>
      </c>
      <c r="N662">
        <f>SQRT(ssa_urop_maneuver_10005[[#This Row],[x-pos]]^2+ssa_urop_maneuver_10005[[#This Row],[y-pos]]^2+ssa_urop_maneuver_10005[[#This Row],[z-pos]]^2)-6378</f>
        <v>546.15376182598266</v>
      </c>
      <c r="O662">
        <f>SQRT(ssa_urop_maneuver_10005[[#This Row],[x-vel]]^2+ssa_urop_maneuver_10005[[#This Row],[y-vel]]^2+ssa_urop_maneuver_10005[[#This Row],[z-vel]]^2)</f>
        <v>7.5854363217277676</v>
      </c>
    </row>
    <row r="663" spans="1:15" x14ac:dyDescent="0.35">
      <c r="A663">
        <v>10005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1714.7034943639139</v>
      </c>
      <c r="I663">
        <v>3810.1587597903181</v>
      </c>
      <c r="J663">
        <v>5518.2701843666246</v>
      </c>
      <c r="K663">
        <v>-7.0322068451072557</v>
      </c>
      <c r="L663">
        <v>2.835389463783077</v>
      </c>
      <c r="M663">
        <v>0.22281344616099361</v>
      </c>
      <c r="N663">
        <f>SQRT(ssa_urop_maneuver_10005[[#This Row],[x-pos]]^2+ssa_urop_maneuver_10005[[#This Row],[y-pos]]^2+ssa_urop_maneuver_10005[[#This Row],[z-pos]]^2)-6378</f>
        <v>543.6200181792974</v>
      </c>
      <c r="O663">
        <f>SQRT(ssa_urop_maneuver_10005[[#This Row],[x-vel]]^2+ssa_urop_maneuver_10005[[#This Row],[y-vel]]^2+ssa_urop_maneuver_10005[[#This Row],[z-vel]]^2)</f>
        <v>7.5855792366499974</v>
      </c>
    </row>
    <row r="664" spans="1:15" x14ac:dyDescent="0.35">
      <c r="A664">
        <v>10005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-2564.4098555806531</v>
      </c>
      <c r="I664">
        <v>4598.4120987303377</v>
      </c>
      <c r="J664">
        <v>4490.7066730061051</v>
      </c>
      <c r="K664">
        <v>-6.7143396820526018</v>
      </c>
      <c r="L664">
        <v>-0.3042399073839907</v>
      </c>
      <c r="M664">
        <v>-3.524867418711418</v>
      </c>
      <c r="N664">
        <f>SQRT(ssa_urop_maneuver_10005[[#This Row],[x-pos]]^2+ssa_urop_maneuver_10005[[#This Row],[y-pos]]^2+ssa_urop_maneuver_10005[[#This Row],[z-pos]]^2)-6378</f>
        <v>542.118363158992</v>
      </c>
      <c r="O664">
        <f>SQRT(ssa_urop_maneuver_10005[[#This Row],[x-vel]]^2+ssa_urop_maneuver_10005[[#This Row],[y-vel]]^2+ssa_urop_maneuver_10005[[#This Row],[z-vel]]^2)</f>
        <v>7.5894406649452471</v>
      </c>
    </row>
    <row r="665" spans="1:15" x14ac:dyDescent="0.35">
      <c r="A665">
        <v>10005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-5773.2845091957724</v>
      </c>
      <c r="I665">
        <v>3469.0624278046321</v>
      </c>
      <c r="J665">
        <v>1585.8398960826139</v>
      </c>
      <c r="K665">
        <v>-3.5917053156540342</v>
      </c>
      <c r="L665">
        <v>-3.3248402222239011</v>
      </c>
      <c r="M665">
        <v>-5.8061640776106742</v>
      </c>
      <c r="N665">
        <f>SQRT(ssa_urop_maneuver_10005[[#This Row],[x-pos]]^2+ssa_urop_maneuver_10005[[#This Row],[y-pos]]^2+ssa_urop_maneuver_10005[[#This Row],[z-pos]]^2)-6378</f>
        <v>541.54451738934586</v>
      </c>
      <c r="O665">
        <f>SQRT(ssa_urop_maneuver_10005[[#This Row],[x-vel]]^2+ssa_urop_maneuver_10005[[#This Row],[y-vel]]^2+ssa_urop_maneuver_10005[[#This Row],[z-vel]]^2)</f>
        <v>7.5938429582097582</v>
      </c>
    </row>
    <row r="666" spans="1:15" x14ac:dyDescent="0.35">
      <c r="A666">
        <v>10005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-6568.5905715291956</v>
      </c>
      <c r="I666">
        <v>889.83478660976391</v>
      </c>
      <c r="J666">
        <v>-1983.2805757618933</v>
      </c>
      <c r="K666">
        <v>1.037229673594078</v>
      </c>
      <c r="L666">
        <v>-4.9596748539246827</v>
      </c>
      <c r="M666">
        <v>-5.6566643063371238</v>
      </c>
      <c r="N666">
        <f>SQRT(ssa_urop_maneuver_10005[[#This Row],[x-pos]]^2+ssa_urop_maneuver_10005[[#This Row],[y-pos]]^2+ssa_urop_maneuver_10005[[#This Row],[z-pos]]^2)-6378</f>
        <v>540.92982230904818</v>
      </c>
      <c r="O666">
        <f>SQRT(ssa_urop_maneuver_10005[[#This Row],[x-vel]]^2+ssa_urop_maneuver_10005[[#This Row],[y-vel]]^2+ssa_urop_maneuver_10005[[#This Row],[z-vel]]^2)</f>
        <v>7.5942130024792798</v>
      </c>
    </row>
    <row r="667" spans="1:15" x14ac:dyDescent="0.35">
      <c r="A667">
        <v>10005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-4617.8937711119443</v>
      </c>
      <c r="I667">
        <v>-2061.6880519104402</v>
      </c>
      <c r="J667">
        <v>-4721.4589522056403</v>
      </c>
      <c r="K667">
        <v>5.2269320176255336</v>
      </c>
      <c r="L667">
        <v>-4.5212856371925882</v>
      </c>
      <c r="M667">
        <v>-3.1389688897853372</v>
      </c>
      <c r="N667">
        <f>SQRT(ssa_urop_maneuver_10005[[#This Row],[x-pos]]^2+ssa_urop_maneuver_10005[[#This Row],[y-pos]]^2+ssa_urop_maneuver_10005[[#This Row],[z-pos]]^2)-6378</f>
        <v>540.64691554841102</v>
      </c>
      <c r="O667">
        <f>SQRT(ssa_urop_maneuver_10005[[#This Row],[x-vel]]^2+ssa_urop_maneuver_10005[[#This Row],[y-vel]]^2+ssa_urop_maneuver_10005[[#This Row],[z-vel]]^2)</f>
        <v>7.5905182840833145</v>
      </c>
    </row>
    <row r="668" spans="1:15" x14ac:dyDescent="0.35">
      <c r="A668">
        <v>10005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-740.31141620642859</v>
      </c>
      <c r="I668">
        <v>-4153.6536435564058</v>
      </c>
      <c r="J668">
        <v>-5485.1715930277333</v>
      </c>
      <c r="K668">
        <v>7.2289931696491836</v>
      </c>
      <c r="L668">
        <v>-2.1997339156069389</v>
      </c>
      <c r="M668">
        <v>0.68472854261143024</v>
      </c>
      <c r="N668">
        <f>SQRT(ssa_urop_maneuver_10005[[#This Row],[x-pos]]^2+ssa_urop_maneuver_10005[[#This Row],[y-pos]]^2+ssa_urop_maneuver_10005[[#This Row],[z-pos]]^2)-6378</f>
        <v>542.11611091558007</v>
      </c>
      <c r="O668">
        <f>SQRT(ssa_urop_maneuver_10005[[#This Row],[x-vel]]^2+ssa_urop_maneuver_10005[[#This Row],[y-vel]]^2+ssa_urop_maneuver_10005[[#This Row],[z-vel]]^2)</f>
        <v>7.5872277363588321</v>
      </c>
    </row>
    <row r="669" spans="1:15" x14ac:dyDescent="0.35">
      <c r="A669">
        <v>10005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3445.7574163518434</v>
      </c>
      <c r="I669">
        <v>-4515.6723998391362</v>
      </c>
      <c r="J669">
        <v>-3958.155278201119</v>
      </c>
      <c r="K669">
        <v>6.2186402221813033</v>
      </c>
      <c r="L669">
        <v>1.0371777397418931</v>
      </c>
      <c r="M669">
        <v>4.2207481186876192</v>
      </c>
      <c r="N669">
        <f>SQRT(ssa_urop_maneuver_10005[[#This Row],[x-pos]]^2+ssa_urop_maneuver_10005[[#This Row],[y-pos]]^2+ssa_urop_maneuver_10005[[#This Row],[z-pos]]^2)-6378</f>
        <v>545.26040253896917</v>
      </c>
      <c r="O669">
        <f>SQRT(ssa_urop_maneuver_10005[[#This Row],[x-vel]]^2+ssa_urop_maneuver_10005[[#This Row],[y-vel]]^2+ssa_urop_maneuver_10005[[#This Row],[z-vel]]^2)</f>
        <v>7.5869584523807898</v>
      </c>
    </row>
    <row r="670" spans="1:15" x14ac:dyDescent="0.35">
      <c r="A670">
        <v>10005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6195.5821884840743</v>
      </c>
      <c r="I670">
        <v>-2995.9699395936682</v>
      </c>
      <c r="J670">
        <v>-777.50407383401432</v>
      </c>
      <c r="K670">
        <v>2.61413611324196</v>
      </c>
      <c r="L670">
        <v>3.8452131358229602</v>
      </c>
      <c r="M670">
        <v>5.9959505444961474</v>
      </c>
      <c r="N670">
        <f>SQRT(ssa_urop_maneuver_10005[[#This Row],[x-pos]]^2+ssa_urop_maneuver_10005[[#This Row],[y-pos]]^2+ssa_urop_maneuver_10005[[#This Row],[z-pos]]^2)-6378</f>
        <v>547.719249149397</v>
      </c>
      <c r="O670">
        <f>SQRT(ssa_urop_maneuver_10005[[#This Row],[x-vel]]^2+ssa_urop_maneuver_10005[[#This Row],[y-vel]]^2+ssa_urop_maneuver_10005[[#This Row],[z-vel]]^2)</f>
        <v>7.5875420664734952</v>
      </c>
    </row>
    <row r="671" spans="1:15" x14ac:dyDescent="0.35">
      <c r="A671">
        <v>10005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6361.3222924187721</v>
      </c>
      <c r="I671">
        <v>-226.7283150658819</v>
      </c>
      <c r="J671">
        <v>2728.2179320364371</v>
      </c>
      <c r="K671">
        <v>-2.0810438279477439</v>
      </c>
      <c r="L671">
        <v>5.0504020027625636</v>
      </c>
      <c r="M671">
        <v>5.2645958812604432</v>
      </c>
      <c r="N671">
        <f>SQRT(ssa_urop_maneuver_10005[[#This Row],[x-pos]]^2+ssa_urop_maneuver_10005[[#This Row],[y-pos]]^2+ssa_urop_maneuver_10005[[#This Row],[z-pos]]^2)-6378</f>
        <v>547.38808454528498</v>
      </c>
      <c r="O671">
        <f>SQRT(ssa_urop_maneuver_10005[[#This Row],[x-vel]]^2+ssa_urop_maneuver_10005[[#This Row],[y-vel]]^2+ssa_urop_maneuver_10005[[#This Row],[z-vel]]^2)</f>
        <v>7.5863873877051606</v>
      </c>
    </row>
    <row r="672" spans="1:15" x14ac:dyDescent="0.35">
      <c r="A672">
        <v>10005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3875.650518406183</v>
      </c>
      <c r="I672">
        <v>2637.33693248179</v>
      </c>
      <c r="J672">
        <v>5094.1531220411198</v>
      </c>
      <c r="K672">
        <v>-5.9031960670750401</v>
      </c>
      <c r="L672">
        <v>4.1507241800798784</v>
      </c>
      <c r="M672">
        <v>2.3360408106627641</v>
      </c>
      <c r="N672">
        <f>SQRT(ssa_urop_maneuver_10005[[#This Row],[x-pos]]^2+ssa_urop_maneuver_10005[[#This Row],[y-pos]]^2+ssa_urop_maneuver_10005[[#This Row],[z-pos]]^2)-6378</f>
        <v>544.90466979402117</v>
      </c>
      <c r="O672">
        <f>SQRT(ssa_urop_maneuver_10005[[#This Row],[x-vel]]^2+ssa_urop_maneuver_10005[[#This Row],[y-vel]]^2+ssa_urop_maneuver_10005[[#This Row],[z-vel]]^2)</f>
        <v>7.5850722932950312</v>
      </c>
    </row>
    <row r="673" spans="1:15" x14ac:dyDescent="0.35">
      <c r="A673">
        <v>10005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-223.47141775469251</v>
      </c>
      <c r="I673">
        <v>4403.7389835720296</v>
      </c>
      <c r="J673">
        <v>5334.0599635952976</v>
      </c>
      <c r="K673">
        <v>-7.2657228720361271</v>
      </c>
      <c r="L673">
        <v>1.5236896830527979</v>
      </c>
      <c r="M673">
        <v>-1.565837623183038</v>
      </c>
      <c r="N673">
        <f>SQRT(ssa_urop_maneuver_10005[[#This Row],[x-pos]]^2+ssa_urop_maneuver_10005[[#This Row],[y-pos]]^2+ssa_urop_maneuver_10005[[#This Row],[z-pos]]^2)-6378</f>
        <v>542.62513110019336</v>
      </c>
      <c r="O673">
        <f>SQRT(ssa_urop_maneuver_10005[[#This Row],[x-vel]]^2+ssa_urop_maneuver_10005[[#This Row],[y-vel]]^2+ssa_urop_maneuver_10005[[#This Row],[z-vel]]^2)</f>
        <v>7.5871079184130465</v>
      </c>
    </row>
    <row r="674" spans="1:15" x14ac:dyDescent="0.35">
      <c r="A674">
        <v>10005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-4228.9264466069981</v>
      </c>
      <c r="I674">
        <v>4335.7785956136113</v>
      </c>
      <c r="J674">
        <v>3346.448686122274</v>
      </c>
      <c r="K674">
        <v>-5.6004195538034187</v>
      </c>
      <c r="L674">
        <v>-1.7436034273714589</v>
      </c>
      <c r="M674">
        <v>-4.8200021671478694</v>
      </c>
      <c r="N674">
        <f>SQRT(ssa_urop_maneuver_10005[[#This Row],[x-pos]]^2+ssa_urop_maneuver_10005[[#This Row],[y-pos]]^2+ssa_urop_maneuver_10005[[#This Row],[z-pos]]^2)-6378</f>
        <v>541.64693679111951</v>
      </c>
      <c r="O674">
        <f>SQRT(ssa_urop_maneuver_10005[[#This Row],[x-vel]]^2+ssa_urop_maneuver_10005[[#This Row],[y-vel]]^2+ssa_urop_maneuver_10005[[#This Row],[z-vel]]^2)</f>
        <v>7.5919215605718255</v>
      </c>
    </row>
    <row r="675" spans="1:15" x14ac:dyDescent="0.35">
      <c r="A675">
        <v>10005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-6467.8746895499798</v>
      </c>
      <c r="I675">
        <v>2457.5537476050422</v>
      </c>
      <c r="J675">
        <v>-41.675277358561132</v>
      </c>
      <c r="K675">
        <v>-1.5899807113917661</v>
      </c>
      <c r="L675">
        <v>-4.290108935930224</v>
      </c>
      <c r="M675">
        <v>-6.0620540582128024</v>
      </c>
      <c r="N675">
        <f>SQRT(ssa_urop_maneuver_10005[[#This Row],[x-pos]]^2+ssa_urop_maneuver_10005[[#This Row],[y-pos]]^2+ssa_urop_maneuver_10005[[#This Row],[z-pos]]^2)-6378</f>
        <v>541.15531339135032</v>
      </c>
      <c r="O675">
        <f>SQRT(ssa_urop_maneuver_10005[[#This Row],[x-vel]]^2+ssa_urop_maneuver_10005[[#This Row],[y-vel]]^2+ssa_urop_maneuver_10005[[#This Row],[z-vel]]^2)</f>
        <v>7.5948385598010271</v>
      </c>
    </row>
    <row r="676" spans="1:15" x14ac:dyDescent="0.35">
      <c r="A676">
        <v>10005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-6001.826492452883</v>
      </c>
      <c r="I676">
        <v>-448.39254293879537</v>
      </c>
      <c r="J676">
        <v>-3412.276957509795</v>
      </c>
      <c r="K676">
        <v>3.0858230737796131</v>
      </c>
      <c r="L676">
        <v>-5.0436859170100874</v>
      </c>
      <c r="M676">
        <v>-4.763588189904894</v>
      </c>
      <c r="N676">
        <f>SQRT(ssa_urop_maneuver_10005[[#This Row],[x-pos]]^2+ssa_urop_maneuver_10005[[#This Row],[y-pos]]^2+ssa_urop_maneuver_10005[[#This Row],[z-pos]]^2)-6378</f>
        <v>540.57002225349243</v>
      </c>
      <c r="O676">
        <f>SQRT(ssa_urop_maneuver_10005[[#This Row],[x-vel]]^2+ssa_urop_maneuver_10005[[#This Row],[y-vel]]^2+ssa_urop_maneuver_10005[[#This Row],[z-vel]]^2)</f>
        <v>7.5929469980448259</v>
      </c>
    </row>
    <row r="677" spans="1:15" x14ac:dyDescent="0.35">
      <c r="A677">
        <v>10005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-3028.3976098583262</v>
      </c>
      <c r="I677">
        <v>-3167.5029912051741</v>
      </c>
      <c r="J677">
        <v>-5354.2270838730738</v>
      </c>
      <c r="K677">
        <v>6.4641925096714923</v>
      </c>
      <c r="L677">
        <v>-3.6915080102037452</v>
      </c>
      <c r="M677">
        <v>-1.475337308524997</v>
      </c>
      <c r="N677">
        <f>SQRT(ssa_urop_maneuver_10005[[#This Row],[x-pos]]^2+ssa_urop_maneuver_10005[[#This Row],[y-pos]]^2+ssa_urop_maneuver_10005[[#This Row],[z-pos]]^2)-6378</f>
        <v>540.960539587526</v>
      </c>
      <c r="O677">
        <f>SQRT(ssa_urop_maneuver_10005[[#This Row],[x-vel]]^2+ssa_urop_maneuver_10005[[#This Row],[y-vel]]^2+ssa_urop_maneuver_10005[[#This Row],[z-vel]]^2)</f>
        <v>7.5887835893124018</v>
      </c>
    </row>
    <row r="678" spans="1:15" x14ac:dyDescent="0.35">
      <c r="A678">
        <v>10005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1207.6787608050331</v>
      </c>
      <c r="I678">
        <v>-4566.7524787355233</v>
      </c>
      <c r="J678">
        <v>-5058.8578448369863</v>
      </c>
      <c r="K678">
        <v>7.1441641775558118</v>
      </c>
      <c r="L678">
        <v>-0.8038843167831351</v>
      </c>
      <c r="M678">
        <v>2.4237451127333531</v>
      </c>
      <c r="N678">
        <f>SQRT(ssa_urop_maneuver_10005[[#This Row],[x-pos]]^2+ssa_urop_maneuver_10005[[#This Row],[y-pos]]^2+ssa_urop_maneuver_10005[[#This Row],[z-pos]]^2)-6378</f>
        <v>543.39862207092847</v>
      </c>
      <c r="O678">
        <f>SQRT(ssa_urop_maneuver_10005[[#This Row],[x-vel]]^2+ssa_urop_maneuver_10005[[#This Row],[y-vel]]^2+ssa_urop_maneuver_10005[[#This Row],[z-vel]]^2)</f>
        <v>7.5868209522922321</v>
      </c>
    </row>
    <row r="679" spans="1:15" x14ac:dyDescent="0.35">
      <c r="A679">
        <v>10005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4940.5655069081449</v>
      </c>
      <c r="I679">
        <v>-4063.8390562653071</v>
      </c>
      <c r="J679">
        <v>-2650.760439046634</v>
      </c>
      <c r="K679">
        <v>4.847027168476405</v>
      </c>
      <c r="L679">
        <v>2.420186925531179</v>
      </c>
      <c r="M679">
        <v>5.3119561973857863</v>
      </c>
      <c r="N679">
        <f>SQRT(ssa_urop_maneuver_10005[[#This Row],[x-pos]]^2+ssa_urop_maneuver_10005[[#This Row],[y-pos]]^2+ssa_urop_maneuver_10005[[#This Row],[z-pos]]^2)-6378</f>
        <v>546.63040952313531</v>
      </c>
      <c r="O679">
        <f>SQRT(ssa_urop_maneuver_10005[[#This Row],[x-vel]]^2+ssa_urop_maneuver_10005[[#This Row],[y-vel]]^2+ssa_urop_maneuver_10005[[#This Row],[z-vel]]^2)</f>
        <v>7.5873484017412647</v>
      </c>
    </row>
    <row r="680" spans="1:15" x14ac:dyDescent="0.35">
      <c r="A680">
        <v>10005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6613.3125959020545</v>
      </c>
      <c r="I680">
        <v>-1866.678861187826</v>
      </c>
      <c r="J680">
        <v>865.25368653880594</v>
      </c>
      <c r="K680">
        <v>0.52615935320017937</v>
      </c>
      <c r="L680">
        <v>4.6379484560016584</v>
      </c>
      <c r="M680">
        <v>5.9815032363838494</v>
      </c>
      <c r="N680">
        <f>SQRT(ssa_urop_maneuver_10005[[#This Row],[x-pos]]^2+ssa_urop_maneuver_10005[[#This Row],[y-pos]]^2+ssa_urop_maneuver_10005[[#This Row],[z-pos]]^2)-6378</f>
        <v>547.96978075931565</v>
      </c>
      <c r="O680">
        <f>SQRT(ssa_urop_maneuver_10005[[#This Row],[x-vel]]^2+ssa_urop_maneuver_10005[[#This Row],[y-vel]]^2+ssa_urop_maneuver_10005[[#This Row],[z-vel]]^2)</f>
        <v>7.5872123017850672</v>
      </c>
    </row>
    <row r="681" spans="1:15" x14ac:dyDescent="0.35">
      <c r="A681">
        <v>10005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5528.1234569281023</v>
      </c>
      <c r="I681">
        <v>1109.068071721327</v>
      </c>
      <c r="J681">
        <v>4019.6371015385812</v>
      </c>
      <c r="K681">
        <v>-4.0110396299453974</v>
      </c>
      <c r="L681">
        <v>4.921343318903296</v>
      </c>
      <c r="M681">
        <v>4.1511446509874119</v>
      </c>
      <c r="N681">
        <f>SQRT(ssa_urop_maneuver_10005[[#This Row],[x-pos]]^2+ssa_urop_maneuver_10005[[#This Row],[y-pos]]^2+ssa_urop_maneuver_10005[[#This Row],[z-pos]]^2)-6378</f>
        <v>546.42512926638938</v>
      </c>
      <c r="O681">
        <f>SQRT(ssa_urop_maneuver_10005[[#This Row],[x-vel]]^2+ssa_urop_maneuver_10005[[#This Row],[y-vel]]^2+ssa_urop_maneuver_10005[[#This Row],[z-vel]]^2)</f>
        <v>7.585516520905351</v>
      </c>
    </row>
    <row r="682" spans="1:15" x14ac:dyDescent="0.35">
      <c r="A682">
        <v>10005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2140.2414872685481</v>
      </c>
      <c r="I682">
        <v>3623.2076270486</v>
      </c>
      <c r="J682">
        <v>5495.6731537348178</v>
      </c>
      <c r="K682">
        <v>-6.8724067871566614</v>
      </c>
      <c r="L682">
        <v>3.155830993131223</v>
      </c>
      <c r="M682">
        <v>0.59079937394559068</v>
      </c>
      <c r="N682">
        <f>SQRT(ssa_urop_maneuver_10005[[#This Row],[x-pos]]^2+ssa_urop_maneuver_10005[[#This Row],[y-pos]]^2+ssa_urop_maneuver_10005[[#This Row],[z-pos]]^2)-6378</f>
        <v>543.75487468389201</v>
      </c>
      <c r="O682">
        <f>SQRT(ssa_urop_maneuver_10005[[#This Row],[x-vel]]^2+ssa_urop_maneuver_10005[[#This Row],[y-vel]]^2+ssa_urop_maneuver_10005[[#This Row],[z-vel]]^2)</f>
        <v>7.5853996734265126</v>
      </c>
    </row>
    <row r="683" spans="1:15" x14ac:dyDescent="0.35">
      <c r="A683">
        <v>10005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-2138.3645518062522</v>
      </c>
      <c r="I683">
        <v>4629.1999039779139</v>
      </c>
      <c r="J683">
        <v>4678.1571002088458</v>
      </c>
      <c r="K683">
        <v>-6.8726673936170579</v>
      </c>
      <c r="L683">
        <v>7.4908973105367815E-2</v>
      </c>
      <c r="M683">
        <v>-3.2180783258684831</v>
      </c>
      <c r="N683">
        <f>SQRT(ssa_urop_maneuver_10005[[#This Row],[x-pos]]^2+ssa_urop_maneuver_10005[[#This Row],[y-pos]]^2+ssa_urop_maneuver_10005[[#This Row],[z-pos]]^2)-6378</f>
        <v>542.06131198597996</v>
      </c>
      <c r="O683">
        <f>SQRT(ssa_urop_maneuver_10005[[#This Row],[x-vel]]^2+ssa_urop_maneuver_10005[[#This Row],[y-vel]]^2+ssa_urop_maneuver_10005[[#This Row],[z-vel]]^2)</f>
        <v>7.5891499240009272</v>
      </c>
    </row>
    <row r="684" spans="1:15" x14ac:dyDescent="0.35">
      <c r="A684">
        <v>10005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-5524.596151098367</v>
      </c>
      <c r="I684">
        <v>3705.0253859091158</v>
      </c>
      <c r="J684">
        <v>1905.2637449476231</v>
      </c>
      <c r="K684">
        <v>-4.003185729030295</v>
      </c>
      <c r="L684">
        <v>-3.0450680243289092</v>
      </c>
      <c r="M684">
        <v>-5.6892893203677586</v>
      </c>
      <c r="N684">
        <f>SQRT(ssa_urop_maneuver_10005[[#This Row],[x-pos]]^2+ssa_urop_maneuver_10005[[#This Row],[y-pos]]^2+ssa_urop_maneuver_10005[[#This Row],[z-pos]]^2)-6378</f>
        <v>541.42235166879618</v>
      </c>
      <c r="O684">
        <f>SQRT(ssa_urop_maneuver_10005[[#This Row],[x-vel]]^2+ssa_urop_maneuver_10005[[#This Row],[y-vel]]^2+ssa_urop_maneuver_10005[[#This Row],[z-vel]]^2)</f>
        <v>7.5938098622992145</v>
      </c>
    </row>
    <row r="685" spans="1:15" x14ac:dyDescent="0.35">
      <c r="A685">
        <v>10005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-6601.2697439412277</v>
      </c>
      <c r="I685">
        <v>1232.430362060712</v>
      </c>
      <c r="J685">
        <v>-1665.6635541712469</v>
      </c>
      <c r="K685">
        <v>0.54519581127126115</v>
      </c>
      <c r="L685">
        <v>-4.8969870691423969</v>
      </c>
      <c r="M685">
        <v>-5.7793046258884377</v>
      </c>
      <c r="N685">
        <f>SQRT(ssa_urop_maneuver_10005[[#This Row],[x-pos]]^2+ssa_urop_maneuver_10005[[#This Row],[y-pos]]^2+ssa_urop_maneuver_10005[[#This Row],[z-pos]]^2)-6378</f>
        <v>540.82084645189843</v>
      </c>
      <c r="O685">
        <f>SQRT(ssa_urop_maneuver_10005[[#This Row],[x-vel]]^2+ssa_urop_maneuver_10005[[#This Row],[y-vel]]^2+ssa_urop_maneuver_10005[[#This Row],[z-vel]]^2)</f>
        <v>7.5946087974820049</v>
      </c>
    </row>
    <row r="686" spans="1:15" x14ac:dyDescent="0.35">
      <c r="A686">
        <v>10005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-4917.7105218357456</v>
      </c>
      <c r="I686">
        <v>-1755.711827920323</v>
      </c>
      <c r="J686">
        <v>-4538.5740497767547</v>
      </c>
      <c r="K686">
        <v>4.8608551713414352</v>
      </c>
      <c r="L686">
        <v>-4.7013770780408706</v>
      </c>
      <c r="M686">
        <v>-3.4488197026612499</v>
      </c>
      <c r="N686">
        <f>SQRT(ssa_urop_maneuver_10005[[#This Row],[x-pos]]^2+ssa_urop_maneuver_10005[[#This Row],[y-pos]]^2+ssa_urop_maneuver_10005[[#This Row],[z-pos]]^2)-6378</f>
        <v>540.45757409701037</v>
      </c>
      <c r="O686">
        <f>SQRT(ssa_urop_maneuver_10005[[#This Row],[x-vel]]^2+ssa_urop_maneuver_10005[[#This Row],[y-vel]]^2+ssa_urop_maneuver_10005[[#This Row],[z-vel]]^2)</f>
        <v>7.5911275030886767</v>
      </c>
    </row>
    <row r="687" spans="1:15" x14ac:dyDescent="0.35">
      <c r="A687">
        <v>10005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-1181.5739364856181</v>
      </c>
      <c r="I687">
        <v>-4011.7053927180441</v>
      </c>
      <c r="J687">
        <v>-5512.9740860119764</v>
      </c>
      <c r="K687">
        <v>7.1403897573377408</v>
      </c>
      <c r="L687">
        <v>-2.546536746214302</v>
      </c>
      <c r="M687">
        <v>0.31771000610298089</v>
      </c>
      <c r="N687">
        <f>SQRT(ssa_urop_maneuver_10005[[#This Row],[x-pos]]^2+ssa_urop_maneuver_10005[[#This Row],[y-pos]]^2+ssa_urop_maneuver_10005[[#This Row],[z-pos]]^2)-6378</f>
        <v>541.73846314907678</v>
      </c>
      <c r="O687">
        <f>SQRT(ssa_urop_maneuver_10005[[#This Row],[x-vel]]^2+ssa_urop_maneuver_10005[[#This Row],[y-vel]]^2+ssa_urop_maneuver_10005[[#This Row],[z-vel]]^2)</f>
        <v>7.5875526314149155</v>
      </c>
    </row>
    <row r="688" spans="1:15" x14ac:dyDescent="0.35">
      <c r="A688">
        <v>10005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3046.975166401332</v>
      </c>
      <c r="I688">
        <v>-4596.6675839156987</v>
      </c>
      <c r="J688">
        <v>-4184.7854832568582</v>
      </c>
      <c r="K688">
        <v>6.4437864227100041</v>
      </c>
      <c r="L688">
        <v>0.66764035456692572</v>
      </c>
      <c r="M688">
        <v>3.94901059945439</v>
      </c>
      <c r="N688">
        <f>SQRT(ssa_urop_maneuver_10005[[#This Row],[x-pos]]^2+ssa_urop_maneuver_10005[[#This Row],[y-pos]]^2+ssa_urop_maneuver_10005[[#This Row],[z-pos]]^2)-6378</f>
        <v>544.84913042059179</v>
      </c>
      <c r="O688">
        <f>SQRT(ssa_urop_maneuver_10005[[#This Row],[x-vel]]^2+ssa_urop_maneuver_10005[[#This Row],[y-vel]]^2+ssa_urop_maneuver_10005[[#This Row],[z-vel]]^2)</f>
        <v>7.5870160022996629</v>
      </c>
    </row>
    <row r="689" spans="1:15" x14ac:dyDescent="0.35">
      <c r="A689">
        <v>10005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6005.5445210672569</v>
      </c>
      <c r="I689">
        <v>-3266.2346074111101</v>
      </c>
      <c r="J689">
        <v>-1108.3139171411351</v>
      </c>
      <c r="K689">
        <v>3.0595555400630499</v>
      </c>
      <c r="L689">
        <v>3.6068024379162389</v>
      </c>
      <c r="M689">
        <v>5.9331245353715101</v>
      </c>
      <c r="N689">
        <f>SQRT(ssa_urop_maneuver_10005[[#This Row],[x-pos]]^2+ssa_urop_maneuver_10005[[#This Row],[y-pos]]^2+ssa_urop_maneuver_10005[[#This Row],[z-pos]]^2)-6378</f>
        <v>547.5478659886312</v>
      </c>
      <c r="O689">
        <f>SQRT(ssa_urop_maneuver_10005[[#This Row],[x-vel]]^2+ssa_urop_maneuver_10005[[#This Row],[y-vel]]^2+ssa_urop_maneuver_10005[[#This Row],[z-vel]]^2)</f>
        <v>7.5876129764977094</v>
      </c>
    </row>
    <row r="690" spans="1:15" x14ac:dyDescent="0.35">
      <c r="A690">
        <v>10005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6459.2276030404673</v>
      </c>
      <c r="I690">
        <v>-573.57099930485799</v>
      </c>
      <c r="J690">
        <v>2431.5495196387642</v>
      </c>
      <c r="K690">
        <v>-1.601622833696001</v>
      </c>
      <c r="L690">
        <v>5.0427824393737222</v>
      </c>
      <c r="M690">
        <v>5.4369931458709146</v>
      </c>
      <c r="N690">
        <f>SQRT(ssa_urop_maneuver_10005[[#This Row],[x-pos]]^2+ssa_urop_maneuver_10005[[#This Row],[y-pos]]^2+ssa_urop_maneuver_10005[[#This Row],[z-pos]]^2)-6378</f>
        <v>547.53521293329231</v>
      </c>
      <c r="O690">
        <f>SQRT(ssa_urop_maneuver_10005[[#This Row],[x-vel]]^2+ssa_urop_maneuver_10005[[#This Row],[y-vel]]^2+ssa_urop_maneuver_10005[[#This Row],[z-vel]]^2)</f>
        <v>7.5865502634939217</v>
      </c>
    </row>
    <row r="691" spans="1:15" x14ac:dyDescent="0.35">
      <c r="A691">
        <v>10005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4220.3611472249486</v>
      </c>
      <c r="I691">
        <v>2358.4636398602329</v>
      </c>
      <c r="J691">
        <v>4955.4645726358967</v>
      </c>
      <c r="K691">
        <v>-5.589613190553937</v>
      </c>
      <c r="L691">
        <v>4.3765953789842893</v>
      </c>
      <c r="M691">
        <v>2.6710513694891169</v>
      </c>
      <c r="N691">
        <f>SQRT(ssa_urop_maneuver_10005[[#This Row],[x-pos]]^2+ssa_urop_maneuver_10005[[#This Row],[y-pos]]^2+ssa_urop_maneuver_10005[[#This Row],[z-pos]]^2)-6378</f>
        <v>545.18048906701097</v>
      </c>
      <c r="O691">
        <f>SQRT(ssa_urop_maneuver_10005[[#This Row],[x-vel]]^2+ssa_urop_maneuver_10005[[#This Row],[y-vel]]^2+ssa_urop_maneuver_10005[[#This Row],[z-vel]]^2)</f>
        <v>7.5850430552377812</v>
      </c>
    </row>
    <row r="692" spans="1:15" x14ac:dyDescent="0.35">
      <c r="A692">
        <v>10005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224.4514260486747</v>
      </c>
      <c r="I692">
        <v>4308.8936190351906</v>
      </c>
      <c r="J692">
        <v>5411.1626584878322</v>
      </c>
      <c r="K692">
        <v>-7.2477579607960871</v>
      </c>
      <c r="L692">
        <v>1.889221266807146</v>
      </c>
      <c r="M692">
        <v>-1.2074312777181631</v>
      </c>
      <c r="N692">
        <f>SQRT(ssa_urop_maneuver_10005[[#This Row],[x-pos]]^2+ssa_urop_maneuver_10005[[#This Row],[y-pos]]^2+ssa_urop_maneuver_10005[[#This Row],[z-pos]]^2)-6378</f>
        <v>542.81093365731067</v>
      </c>
      <c r="O692">
        <f>SQRT(ssa_urop_maneuver_10005[[#This Row],[x-vel]]^2+ssa_urop_maneuver_10005[[#This Row],[y-vel]]^2+ssa_urop_maneuver_10005[[#This Row],[z-vel]]^2)</f>
        <v>7.5866357988011766</v>
      </c>
    </row>
    <row r="693" spans="1:15" x14ac:dyDescent="0.35">
      <c r="A693">
        <v>10005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-3864.4402283279901</v>
      </c>
      <c r="I693">
        <v>4464.792747068047</v>
      </c>
      <c r="J693">
        <v>3607.5652541000709</v>
      </c>
      <c r="K693">
        <v>-5.8866841223881217</v>
      </c>
      <c r="L693">
        <v>-1.3899855038182281</v>
      </c>
      <c r="M693">
        <v>-4.5874413128406557</v>
      </c>
      <c r="N693">
        <f>SQRT(ssa_urop_maneuver_10005[[#This Row],[x-pos]]^2+ssa_urop_maneuver_10005[[#This Row],[y-pos]]^2+ssa_urop_maneuver_10005[[#This Row],[z-pos]]^2)-6378</f>
        <v>541.7398516982721</v>
      </c>
      <c r="O693">
        <f>SQRT(ssa_urop_maneuver_10005[[#This Row],[x-vel]]^2+ssa_urop_maneuver_10005[[#This Row],[y-vel]]^2+ssa_urop_maneuver_10005[[#This Row],[z-vel]]^2)</f>
        <v>7.591424599925789</v>
      </c>
    </row>
    <row r="694" spans="1:15" x14ac:dyDescent="0.35">
      <c r="A694">
        <v>10005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-6339.4039779345858</v>
      </c>
      <c r="I694">
        <v>2756.9581901505981</v>
      </c>
      <c r="J694">
        <v>294.50337681752501</v>
      </c>
      <c r="K694">
        <v>-2.0617203564389972</v>
      </c>
      <c r="L694">
        <v>-4.096642712587049</v>
      </c>
      <c r="M694">
        <v>-6.0537449799116052</v>
      </c>
      <c r="N694">
        <f>SQRT(ssa_urop_maneuver_10005[[#This Row],[x-pos]]^2+ssa_urop_maneuver_10005[[#This Row],[y-pos]]^2+ssa_urop_maneuver_10005[[#This Row],[z-pos]]^2)-6378</f>
        <v>541.21913922721797</v>
      </c>
      <c r="O694">
        <f>SQRT(ssa_urop_maneuver_10005[[#This Row],[x-vel]]^2+ssa_urop_maneuver_10005[[#This Row],[y-vel]]^2+ssa_urop_maneuver_10005[[#This Row],[z-vel]]^2)</f>
        <v>7.5948008943324172</v>
      </c>
    </row>
    <row r="695" spans="1:15" x14ac:dyDescent="0.35">
      <c r="A695">
        <v>10005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-6163.1205798010569</v>
      </c>
      <c r="I695">
        <v>-103.7652754390878</v>
      </c>
      <c r="J695">
        <v>-3141.9034063226468</v>
      </c>
      <c r="K695">
        <v>2.627049706095661</v>
      </c>
      <c r="L695">
        <v>-5.0918348376419313</v>
      </c>
      <c r="M695">
        <v>-4.9830826674943012</v>
      </c>
      <c r="N695">
        <f>SQRT(ssa_urop_maneuver_10005[[#This Row],[x-pos]]^2+ssa_urop_maneuver_10005[[#This Row],[y-pos]]^2+ssa_urop_maneuver_10005[[#This Row],[z-pos]]^2)-6378</f>
        <v>540.55328289203135</v>
      </c>
      <c r="O695">
        <f>SQRT(ssa_urop_maneuver_10005[[#This Row],[x-vel]]^2+ssa_urop_maneuver_10005[[#This Row],[y-vel]]^2+ssa_urop_maneuver_10005[[#This Row],[z-vel]]^2)</f>
        <v>7.5933711250803126</v>
      </c>
    </row>
    <row r="696" spans="1:15" x14ac:dyDescent="0.35">
      <c r="A696">
        <v>10005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-3411.5339222138841</v>
      </c>
      <c r="I696">
        <v>-2921.5927345476371</v>
      </c>
      <c r="J696">
        <v>-5262.5463905158558</v>
      </c>
      <c r="K696">
        <v>6.2101607294873773</v>
      </c>
      <c r="L696">
        <v>-3.9602640781326048</v>
      </c>
      <c r="M696">
        <v>-1.829663358896801</v>
      </c>
      <c r="N696">
        <f>SQRT(ssa_urop_maneuver_10005[[#This Row],[x-pos]]^2+ssa_urop_maneuver_10005[[#This Row],[y-pos]]^2+ssa_urop_maneuver_10005[[#This Row],[z-pos]]^2)-6378</f>
        <v>540.71825711302154</v>
      </c>
      <c r="O696">
        <f>SQRT(ssa_urop_maneuver_10005[[#This Row],[x-vel]]^2+ssa_urop_maneuver_10005[[#This Row],[y-vel]]^2+ssa_urop_maneuver_10005[[#This Row],[z-vel]]^2)</f>
        <v>7.5892987727130761</v>
      </c>
    </row>
    <row r="697" spans="1:15" x14ac:dyDescent="0.35">
      <c r="A697">
        <v>10005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762.73489613982872</v>
      </c>
      <c r="I697">
        <v>-4521.7983984116154</v>
      </c>
      <c r="J697">
        <v>-5183.6877577269424</v>
      </c>
      <c r="K697">
        <v>7.1994785459728527</v>
      </c>
      <c r="L697">
        <v>-1.180773757077733</v>
      </c>
      <c r="M697">
        <v>2.0824057832959109</v>
      </c>
      <c r="N697">
        <f>SQRT(ssa_urop_maneuver_10005[[#This Row],[x-pos]]^2+ssa_urop_maneuver_10005[[#This Row],[y-pos]]^2+ssa_urop_maneuver_10005[[#This Row],[z-pos]]^2)-6378</f>
        <v>542.91352693237059</v>
      </c>
      <c r="O697">
        <f>SQRT(ssa_urop_maneuver_10005[[#This Row],[x-vel]]^2+ssa_urop_maneuver_10005[[#This Row],[y-vel]]^2+ssa_urop_maneuver_10005[[#This Row],[z-vel]]^2)</f>
        <v>7.587037092675315</v>
      </c>
    </row>
    <row r="698" spans="1:15" x14ac:dyDescent="0.35">
      <c r="A698">
        <v>10005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4619.1881453771284</v>
      </c>
      <c r="I698">
        <v>-4238.4619529926631</v>
      </c>
      <c r="J698">
        <v>-2939.8930506736069</v>
      </c>
      <c r="K698">
        <v>5.1887664110166707</v>
      </c>
      <c r="L698">
        <v>2.0916822546919822</v>
      </c>
      <c r="M698">
        <v>5.1256000882809714</v>
      </c>
      <c r="N698">
        <f>SQRT(ssa_urop_maneuver_10005[[#This Row],[x-pos]]^2+ssa_urop_maneuver_10005[[#This Row],[y-pos]]^2+ssa_urop_maneuver_10005[[#This Row],[z-pos]]^2)-6378</f>
        <v>546.19164948212165</v>
      </c>
      <c r="O698">
        <f>SQRT(ssa_urop_maneuver_10005[[#This Row],[x-vel]]^2+ssa_urop_maneuver_10005[[#This Row],[y-vel]]^2+ssa_urop_maneuver_10005[[#This Row],[z-vel]]^2)</f>
        <v>7.5875033962215834</v>
      </c>
    </row>
    <row r="699" spans="1:15" x14ac:dyDescent="0.35">
      <c r="A699">
        <v>10005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6549.511088530011</v>
      </c>
      <c r="I699">
        <v>-2188.065945932578</v>
      </c>
      <c r="J699">
        <v>532.6794394070746</v>
      </c>
      <c r="K699">
        <v>1.011725996214601</v>
      </c>
      <c r="L699">
        <v>4.4950487872846692</v>
      </c>
      <c r="M699">
        <v>6.0283259017034672</v>
      </c>
      <c r="N699">
        <f>SQRT(ssa_urop_maneuver_10005[[#This Row],[x-pos]]^2+ssa_urop_maneuver_10005[[#This Row],[y-pos]]^2+ssa_urop_maneuver_10005[[#This Row],[z-pos]]^2)-6378</f>
        <v>547.85557658361995</v>
      </c>
      <c r="O699">
        <f>SQRT(ssa_urop_maneuver_10005[[#This Row],[x-vel]]^2+ssa_urop_maneuver_10005[[#This Row],[y-vel]]^2+ssa_urop_maneuver_10005[[#This Row],[z-vel]]^2)</f>
        <v>7.5874743010197223</v>
      </c>
    </row>
    <row r="700" spans="1:15" x14ac:dyDescent="0.35">
      <c r="A700">
        <v>10005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5748.184031321669</v>
      </c>
      <c r="I700">
        <v>775.02678662168489</v>
      </c>
      <c r="J700">
        <v>3782.612370856139</v>
      </c>
      <c r="K700">
        <v>-3.584723328610993</v>
      </c>
      <c r="L700">
        <v>5.0234550210587514</v>
      </c>
      <c r="M700">
        <v>4.4110770217401303</v>
      </c>
      <c r="N700">
        <f>SQRT(ssa_urop_maneuver_10005[[#This Row],[x-pos]]^2+ssa_urop_maneuver_10005[[#This Row],[y-pos]]^2+ssa_urop_maneuver_10005[[#This Row],[z-pos]]^2)-6378</f>
        <v>546.62580404720939</v>
      </c>
      <c r="O700">
        <f>SQRT(ssa_urop_maneuver_10005[[#This Row],[x-vel]]^2+ssa_urop_maneuver_10005[[#This Row],[y-vel]]^2+ssa_urop_maneuver_10005[[#This Row],[z-vel]]^2)</f>
        <v>7.5857064392851399</v>
      </c>
    </row>
    <row r="701" spans="1:15" x14ac:dyDescent="0.35">
      <c r="A701">
        <v>10005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2552.1565099833069</v>
      </c>
      <c r="I701">
        <v>3415.6030839342511</v>
      </c>
      <c r="J701">
        <v>5452.9596104426646</v>
      </c>
      <c r="K701">
        <v>-6.6821850097630433</v>
      </c>
      <c r="L701">
        <v>3.459896673383954</v>
      </c>
      <c r="M701">
        <v>0.95514182218748789</v>
      </c>
      <c r="N701">
        <f>SQRT(ssa_urop_maneuver_10005[[#This Row],[x-pos]]^2+ssa_urop_maneuver_10005[[#This Row],[y-pos]]^2+ssa_urop_maneuver_10005[[#This Row],[z-pos]]^2)-6378</f>
        <v>544.03841303631816</v>
      </c>
      <c r="O701">
        <f>SQRT(ssa_urop_maneuver_10005[[#This Row],[x-vel]]^2+ssa_urop_maneuver_10005[[#This Row],[y-vel]]^2+ssa_urop_maneuver_10005[[#This Row],[z-vel]]^2)</f>
        <v>7.5851682509807858</v>
      </c>
    </row>
    <row r="702" spans="1:15" x14ac:dyDescent="0.35">
      <c r="A702">
        <v>10005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-1706.032618493213</v>
      </c>
      <c r="I702">
        <v>4634.5621212510814</v>
      </c>
      <c r="J702">
        <v>4847.7377572187715</v>
      </c>
      <c r="K702">
        <v>-6.9975623851754492</v>
      </c>
      <c r="L702">
        <v>0.4552230328129323</v>
      </c>
      <c r="M702">
        <v>-2.9003109247939221</v>
      </c>
      <c r="N702">
        <f>SQRT(ssa_urop_maneuver_10005[[#This Row],[x-pos]]^2+ssa_urop_maneuver_10005[[#This Row],[y-pos]]^2+ssa_urop_maneuver_10005[[#This Row],[z-pos]]^2)-6378</f>
        <v>542.27995921137699</v>
      </c>
      <c r="O702">
        <f>SQRT(ssa_urop_maneuver_10005[[#This Row],[x-vel]]^2+ssa_urop_maneuver_10005[[#This Row],[y-vel]]^2+ssa_urop_maneuver_10005[[#This Row],[z-vel]]^2)</f>
        <v>7.5884722312534496</v>
      </c>
    </row>
    <row r="703" spans="1:15" x14ac:dyDescent="0.35">
      <c r="A703">
        <v>10005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-5252.3799531138984</v>
      </c>
      <c r="I703">
        <v>3921.6696926795371</v>
      </c>
      <c r="J703">
        <v>2216.851277487212</v>
      </c>
      <c r="K703">
        <v>-4.3928493018916983</v>
      </c>
      <c r="L703">
        <v>-2.746821650439295</v>
      </c>
      <c r="M703">
        <v>-5.551187739465675</v>
      </c>
      <c r="N703">
        <f>SQRT(ssa_urop_maneuver_10005[[#This Row],[x-pos]]^2+ssa_urop_maneuver_10005[[#This Row],[y-pos]]^2+ssa_urop_maneuver_10005[[#This Row],[z-pos]]^2)-6378</f>
        <v>541.64001497553727</v>
      </c>
      <c r="O703">
        <f>SQRT(ssa_urop_maneuver_10005[[#This Row],[x-vel]]^2+ssa_urop_maneuver_10005[[#This Row],[y-vel]]^2+ssa_urop_maneuver_10005[[#This Row],[z-vel]]^2)</f>
        <v>7.5932759390954878</v>
      </c>
    </row>
    <row r="704" spans="1:15" x14ac:dyDescent="0.35">
      <c r="A704">
        <v>10005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-6603.4550966055203</v>
      </c>
      <c r="I704">
        <v>1570.158095859618</v>
      </c>
      <c r="J704">
        <v>-1342.374972082551</v>
      </c>
      <c r="K704">
        <v>5.3728549470894803E-2</v>
      </c>
      <c r="L704">
        <v>-4.8064763052842503</v>
      </c>
      <c r="M704">
        <v>-5.8798924005210793</v>
      </c>
      <c r="N704">
        <f>SQRT(ssa_urop_maneuver_10005[[#This Row],[x-pos]]^2+ssa_urop_maneuver_10005[[#This Row],[y-pos]]^2+ssa_urop_maneuver_10005[[#This Row],[z-pos]]^2)-6378</f>
        <v>541.03072868971685</v>
      </c>
      <c r="O704">
        <f>SQRT(ssa_urop_maneuver_10005[[#This Row],[x-vel]]^2+ssa_urop_maneuver_10005[[#This Row],[y-vel]]^2+ssa_urop_maneuver_10005[[#This Row],[z-vel]]^2)</f>
        <v>7.5946188760195676</v>
      </c>
    </row>
    <row r="705" spans="1:15" x14ac:dyDescent="0.35">
      <c r="A705">
        <v>10005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-5193.3015900295832</v>
      </c>
      <c r="I705">
        <v>-1438.1160609812521</v>
      </c>
      <c r="J705">
        <v>-4339.000183529386</v>
      </c>
      <c r="K705">
        <v>4.4741656537590373</v>
      </c>
      <c r="L705">
        <v>-4.8564002536025921</v>
      </c>
      <c r="M705">
        <v>-3.7453827990302702</v>
      </c>
      <c r="N705">
        <f>SQRT(ssa_urop_maneuver_10005[[#This Row],[x-pos]]^2+ssa_urop_maneuver_10005[[#This Row],[y-pos]]^2+ssa_urop_maneuver_10005[[#This Row],[z-pos]]^2)-6378</f>
        <v>540.48840445108181</v>
      </c>
      <c r="O705">
        <f>SQRT(ssa_urop_maneuver_10005[[#This Row],[x-vel]]^2+ssa_urop_maneuver_10005[[#This Row],[y-vel]]^2+ssa_urop_maneuver_10005[[#This Row],[z-vel]]^2)</f>
        <v>7.5914869447124902</v>
      </c>
    </row>
    <row r="706" spans="1:15" x14ac:dyDescent="0.35">
      <c r="A706">
        <v>10005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-1615.1762847441639</v>
      </c>
      <c r="I706">
        <v>-3846.6906288149489</v>
      </c>
      <c r="J706">
        <v>-5520.2459855920924</v>
      </c>
      <c r="K706">
        <v>7.0192689548059981</v>
      </c>
      <c r="L706">
        <v>-2.8815709600286081</v>
      </c>
      <c r="M706">
        <v>-5.014036797096965E-2</v>
      </c>
      <c r="N706">
        <f>SQRT(ssa_urop_maneuver_10005[[#This Row],[x-pos]]^2+ssa_urop_maneuver_10005[[#This Row],[y-pos]]^2+ssa_urop_maneuver_10005[[#This Row],[z-pos]]^2)-6378</f>
        <v>541.4608869519825</v>
      </c>
      <c r="O706">
        <f>SQRT(ssa_urop_maneuver_10005[[#This Row],[x-vel]]^2+ssa_urop_maneuver_10005[[#This Row],[y-vel]]^2+ssa_urop_maneuver_10005[[#This Row],[z-vel]]^2)</f>
        <v>7.5878917964137935</v>
      </c>
    </row>
    <row r="707" spans="1:15" x14ac:dyDescent="0.35">
      <c r="A707">
        <v>10005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2636.100167568085</v>
      </c>
      <c r="I707">
        <v>-4652.8154147269997</v>
      </c>
      <c r="J707">
        <v>-4395.5991229861347</v>
      </c>
      <c r="K707">
        <v>6.6379347283248888</v>
      </c>
      <c r="L707">
        <v>0.29208037027989481</v>
      </c>
      <c r="M707">
        <v>3.6628944835906698</v>
      </c>
      <c r="N707">
        <f>SQRT(ssa_urop_maneuver_10005[[#This Row],[x-pos]]^2+ssa_urop_maneuver_10005[[#This Row],[y-pos]]^2+ssa_urop_maneuver_10005[[#This Row],[z-pos]]^2)-6378</f>
        <v>544.35559813060627</v>
      </c>
      <c r="O707">
        <f>SQRT(ssa_urop_maneuver_10005[[#This Row],[x-vel]]^2+ssa_urop_maneuver_10005[[#This Row],[y-vel]]^2+ssa_urop_maneuver_10005[[#This Row],[z-vel]]^2)</f>
        <v>7.5871130476699387</v>
      </c>
    </row>
    <row r="708" spans="1:15" x14ac:dyDescent="0.35">
      <c r="A708">
        <v>10005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5788.6526685099807</v>
      </c>
      <c r="I708">
        <v>-3520.1811421255561</v>
      </c>
      <c r="J708">
        <v>-1434.657396670149</v>
      </c>
      <c r="K708">
        <v>3.4885626824216431</v>
      </c>
      <c r="L708">
        <v>3.347073403297264</v>
      </c>
      <c r="M708">
        <v>5.8482979852766812</v>
      </c>
      <c r="N708">
        <f>SQRT(ssa_urop_maneuver_10005[[#This Row],[x-pos]]^2+ssa_urop_maneuver_10005[[#This Row],[y-pos]]^2+ssa_urop_maneuver_10005[[#This Row],[z-pos]]^2)-6378</f>
        <v>547.2015736615549</v>
      </c>
      <c r="O708">
        <f>SQRT(ssa_urop_maneuver_10005[[#This Row],[x-vel]]^2+ssa_urop_maneuver_10005[[#This Row],[y-vel]]^2+ssa_urop_maneuver_10005[[#This Row],[z-vel]]^2)</f>
        <v>7.5878560398070354</v>
      </c>
    </row>
    <row r="709" spans="1:15" x14ac:dyDescent="0.35">
      <c r="A709">
        <v>10005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6526.6648257511379</v>
      </c>
      <c r="I709">
        <v>-919.33093386703979</v>
      </c>
      <c r="J709">
        <v>2126.1569384971572</v>
      </c>
      <c r="K709">
        <v>-1.117404975759648</v>
      </c>
      <c r="L709">
        <v>5.0075379178805379</v>
      </c>
      <c r="M709">
        <v>5.5890033937345969</v>
      </c>
      <c r="N709">
        <f>SQRT(ssa_urop_maneuver_10005[[#This Row],[x-pos]]^2+ssa_urop_maneuver_10005[[#This Row],[y-pos]]^2+ssa_urop_maneuver_10005[[#This Row],[z-pos]]^2)-6378</f>
        <v>547.53726730147446</v>
      </c>
      <c r="O709">
        <f>SQRT(ssa_urop_maneuver_10005[[#This Row],[x-vel]]^2+ssa_urop_maneuver_10005[[#This Row],[y-vel]]^2+ssa_urop_maneuver_10005[[#This Row],[z-vel]]^2)</f>
        <v>7.5868958615523789</v>
      </c>
    </row>
    <row r="710" spans="1:15" x14ac:dyDescent="0.35">
      <c r="A710">
        <v>10005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4543.5590785441864</v>
      </c>
      <c r="I710">
        <v>2065.0747365916191</v>
      </c>
      <c r="J710">
        <v>4798.4816542010949</v>
      </c>
      <c r="K710">
        <v>-5.2520460697518656</v>
      </c>
      <c r="L710">
        <v>4.5799502868337267</v>
      </c>
      <c r="M710">
        <v>2.9956955525126889</v>
      </c>
      <c r="N710">
        <f>SQRT(ssa_urop_maneuver_10005[[#This Row],[x-pos]]^2+ssa_urop_maneuver_10005[[#This Row],[y-pos]]^2+ssa_urop_maneuver_10005[[#This Row],[z-pos]]^2)-6378</f>
        <v>545.43043249765833</v>
      </c>
      <c r="O710">
        <f>SQRT(ssa_urop_maneuver_10005[[#This Row],[x-vel]]^2+ssa_urop_maneuver_10005[[#This Row],[y-vel]]^2+ssa_urop_maneuver_10005[[#This Row],[z-vel]]^2)</f>
        <v>7.5851252060864933</v>
      </c>
    </row>
    <row r="711" spans="1:15" x14ac:dyDescent="0.35">
      <c r="A711">
        <v>10005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668.65589295618258</v>
      </c>
      <c r="I711">
        <v>4189.9621651516254</v>
      </c>
      <c r="J711">
        <v>5467.9633618984226</v>
      </c>
      <c r="K711">
        <v>-7.1964760318445284</v>
      </c>
      <c r="L711">
        <v>2.2464688936614481</v>
      </c>
      <c r="M711">
        <v>-0.84514644201268763</v>
      </c>
      <c r="N711">
        <f>SQRT(ssa_urop_maneuver_10005[[#This Row],[x-pos]]^2+ssa_urop_maneuver_10005[[#This Row],[y-pos]]^2+ssa_urop_maneuver_10005[[#This Row],[z-pos]]^2)-6378</f>
        <v>543.09145840817655</v>
      </c>
      <c r="O711">
        <f>SQRT(ssa_urop_maneuver_10005[[#This Row],[x-vel]]^2+ssa_urop_maneuver_10005[[#This Row],[y-vel]]^2+ssa_urop_maneuver_10005[[#This Row],[z-vel]]^2)</f>
        <v>7.5861823254880951</v>
      </c>
    </row>
    <row r="712" spans="1:15" x14ac:dyDescent="0.35">
      <c r="A712">
        <v>10005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-3484.209786489354</v>
      </c>
      <c r="I712">
        <v>4570.1937084840956</v>
      </c>
      <c r="J712">
        <v>3854.8312744288792</v>
      </c>
      <c r="K712">
        <v>-6.1438645065631716</v>
      </c>
      <c r="L712">
        <v>-1.026464503439563</v>
      </c>
      <c r="M712">
        <v>-4.3379404888574911</v>
      </c>
      <c r="N712">
        <f>SQRT(ssa_urop_maneuver_10005[[#This Row],[x-pos]]^2+ssa_urop_maneuver_10005[[#This Row],[y-pos]]^2+ssa_urop_maneuver_10005[[#This Row],[z-pos]]^2)-6378</f>
        <v>541.97922855630986</v>
      </c>
      <c r="O712">
        <f>SQRT(ssa_urop_maneuver_10005[[#This Row],[x-vel]]^2+ssa_urop_maneuver_10005[[#This Row],[y-vel]]^2+ssa_urop_maneuver_10005[[#This Row],[z-vel]]^2)</f>
        <v>7.5906803474192825</v>
      </c>
    </row>
    <row r="713" spans="1:15" x14ac:dyDescent="0.35">
      <c r="A713">
        <v>10005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-6182.3651850504284</v>
      </c>
      <c r="I713">
        <v>3043.3564877299182</v>
      </c>
      <c r="J713">
        <v>629.2866888225733</v>
      </c>
      <c r="K713">
        <v>-2.521502161142315</v>
      </c>
      <c r="L713">
        <v>-3.8790129500749511</v>
      </c>
      <c r="M713">
        <v>-6.0224357600756342</v>
      </c>
      <c r="N713">
        <f>SQRT(ssa_urop_maneuver_10005[[#This Row],[x-pos]]^2+ssa_urop_maneuver_10005[[#This Row],[y-pos]]^2+ssa_urop_maneuver_10005[[#This Row],[z-pos]]^2)-6378</f>
        <v>541.51296909404482</v>
      </c>
      <c r="O713">
        <f>SQRT(ssa_urop_maneuver_10005[[#This Row],[x-vel]]^2+ssa_urop_maneuver_10005[[#This Row],[y-vel]]^2+ssa_urop_maneuver_10005[[#This Row],[z-vel]]^2)</f>
        <v>7.5943694339775387</v>
      </c>
    </row>
    <row r="714" spans="1:15" x14ac:dyDescent="0.35">
      <c r="A714">
        <v>10005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-6295.3964096933441</v>
      </c>
      <c r="I714">
        <v>244.1096588626385</v>
      </c>
      <c r="J714">
        <v>-2859.8679488777761</v>
      </c>
      <c r="K714">
        <v>2.157782328140506</v>
      </c>
      <c r="L714">
        <v>-5.1120280818117223</v>
      </c>
      <c r="M714">
        <v>-5.1837172939246514</v>
      </c>
      <c r="N714">
        <f>SQRT(ssa_urop_maneuver_10005[[#This Row],[x-pos]]^2+ssa_urop_maneuver_10005[[#This Row],[y-pos]]^2+ssa_urop_maneuver_10005[[#This Row],[z-pos]]^2)-6378</f>
        <v>540.84745934958846</v>
      </c>
      <c r="O714">
        <f>SQRT(ssa_urop_maneuver_10005[[#This Row],[x-vel]]^2+ssa_urop_maneuver_10005[[#This Row],[y-vel]]^2+ssa_urop_maneuver_10005[[#This Row],[z-vel]]^2)</f>
        <v>7.5934037603831266</v>
      </c>
    </row>
    <row r="715" spans="1:15" x14ac:dyDescent="0.35">
      <c r="A715">
        <v>10005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-3777.7265165000099</v>
      </c>
      <c r="I715">
        <v>-2657.5865841951158</v>
      </c>
      <c r="J715">
        <v>-5151.2921821705304</v>
      </c>
      <c r="K715">
        <v>5.9279145526921964</v>
      </c>
      <c r="L715">
        <v>-4.2093263306285564</v>
      </c>
      <c r="M715">
        <v>-2.1774606463209905</v>
      </c>
      <c r="N715">
        <f>SQRT(ssa_urop_maneuver_10005[[#This Row],[x-pos]]^2+ssa_urop_maneuver_10005[[#This Row],[y-pos]]^2+ssa_urop_maneuver_10005[[#This Row],[z-pos]]^2)-6378</f>
        <v>540.80012950601031</v>
      </c>
      <c r="O715">
        <f>SQRT(ssa_urop_maneuver_10005[[#This Row],[x-vel]]^2+ssa_urop_maneuver_10005[[#This Row],[y-vel]]^2+ssa_urop_maneuver_10005[[#This Row],[z-vel]]^2)</f>
        <v>7.5894620341641748</v>
      </c>
    </row>
    <row r="716" spans="1:15" x14ac:dyDescent="0.35">
      <c r="A716">
        <v>10005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315.46046603892148</v>
      </c>
      <c r="I716">
        <v>-4451.6651828819977</v>
      </c>
      <c r="J716">
        <v>-5289.5280932345731</v>
      </c>
      <c r="K716">
        <v>7.2211460830845837</v>
      </c>
      <c r="L716">
        <v>-1.554556876469831</v>
      </c>
      <c r="M716">
        <v>1.7327700168115909</v>
      </c>
      <c r="N716">
        <f>SQRT(ssa_urop_maneuver_10005[[#This Row],[x-pos]]^2+ssa_urop_maneuver_10005[[#This Row],[y-pos]]^2+ssa_urop_maneuver_10005[[#This Row],[z-pos]]^2)-6378</f>
        <v>542.68968060518364</v>
      </c>
      <c r="O716">
        <f>SQRT(ssa_urop_maneuver_10005[[#This Row],[x-vel]]^2+ssa_urop_maneuver_10005[[#This Row],[y-vel]]^2+ssa_urop_maneuver_10005[[#This Row],[z-vel]]^2)</f>
        <v>7.5871002212036647</v>
      </c>
    </row>
    <row r="717" spans="1:15" x14ac:dyDescent="0.35">
      <c r="A717">
        <v>10005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4277.168514694401</v>
      </c>
      <c r="I717">
        <v>-4391.4759014999036</v>
      </c>
      <c r="J717">
        <v>-3218.6762743361401</v>
      </c>
      <c r="K717">
        <v>5.5053569214452311</v>
      </c>
      <c r="L717">
        <v>1.748564865653897</v>
      </c>
      <c r="M717">
        <v>4.9196936531348632</v>
      </c>
      <c r="N717">
        <f>SQRT(ssa_urop_maneuver_10005[[#This Row],[x-pos]]^2+ssa_urop_maneuver_10005[[#This Row],[y-pos]]^2+ssa_urop_maneuver_10005[[#This Row],[z-pos]]^2)-6378</f>
        <v>545.80733812848666</v>
      </c>
      <c r="O717">
        <f>SQRT(ssa_urop_maneuver_10005[[#This Row],[x-vel]]^2+ssa_urop_maneuver_10005[[#This Row],[y-vel]]^2+ssa_urop_maneuver_10005[[#This Row],[z-vel]]^2)</f>
        <v>7.5874778129889515</v>
      </c>
    </row>
    <row r="718" spans="1:15" x14ac:dyDescent="0.35">
      <c r="A718">
        <v>10005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6455.4323999477074</v>
      </c>
      <c r="I718">
        <v>-2500.5413178433218</v>
      </c>
      <c r="J718">
        <v>197.36401301965373</v>
      </c>
      <c r="K718">
        <v>1.4914064319063649</v>
      </c>
      <c r="L718">
        <v>4.3260815652372147</v>
      </c>
      <c r="M718">
        <v>6.0527533922494694</v>
      </c>
      <c r="N718">
        <f>SQRT(ssa_urop_maneuver_10005[[#This Row],[x-pos]]^2+ssa_urop_maneuver_10005[[#This Row],[y-pos]]^2+ssa_urop_maneuver_10005[[#This Row],[z-pos]]^2)-6378</f>
        <v>547.62393623646403</v>
      </c>
      <c r="O718">
        <f>SQRT(ssa_urop_maneuver_10005[[#This Row],[x-vel]]^2+ssa_urop_maneuver_10005[[#This Row],[y-vel]]^2+ssa_urop_maneuver_10005[[#This Row],[z-vel]]^2)</f>
        <v>7.5878256754886246</v>
      </c>
    </row>
    <row r="719" spans="1:15" x14ac:dyDescent="0.35">
      <c r="A719">
        <v>10005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5940.9271779345727</v>
      </c>
      <c r="I719">
        <v>433.54950008552402</v>
      </c>
      <c r="J719">
        <v>3530.9407615894738</v>
      </c>
      <c r="K719">
        <v>-3.1430926171130951</v>
      </c>
      <c r="L719">
        <v>5.0991032099018074</v>
      </c>
      <c r="M719">
        <v>4.6551314384575084</v>
      </c>
      <c r="N719">
        <f>SQRT(ssa_urop_maneuver_10005[[#This Row],[x-pos]]^2+ssa_urop_maneuver_10005[[#This Row],[y-pos]]^2+ssa_urop_maneuver_10005[[#This Row],[z-pos]]^2)-6378</f>
        <v>546.60277304049487</v>
      </c>
      <c r="O719">
        <f>SQRT(ssa_urop_maneuver_10005[[#This Row],[x-vel]]^2+ssa_urop_maneuver_10005[[#This Row],[y-vel]]^2+ssa_urop_maneuver_10005[[#This Row],[z-vel]]^2)</f>
        <v>7.5861804258992702</v>
      </c>
    </row>
    <row r="720" spans="1:15" x14ac:dyDescent="0.35">
      <c r="A720">
        <v>10005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2950.8474055934848</v>
      </c>
      <c r="I720">
        <v>3187.336522646292</v>
      </c>
      <c r="J720">
        <v>5389.6952980608476</v>
      </c>
      <c r="K720">
        <v>-6.4619669081488489</v>
      </c>
      <c r="L720">
        <v>3.747898936146556</v>
      </c>
      <c r="M720">
        <v>1.3163533946695671</v>
      </c>
      <c r="N720">
        <f>SQRT(ssa_urop_maneuver_10005[[#This Row],[x-pos]]^2+ssa_urop_maneuver_10005[[#This Row],[y-pos]]^2+ssa_urop_maneuver_10005[[#This Row],[z-pos]]^2)-6378</f>
        <v>544.09722018059892</v>
      </c>
      <c r="O720">
        <f>SQRT(ssa_urop_maneuver_10005[[#This Row],[x-vel]]^2+ssa_urop_maneuver_10005[[#This Row],[y-vel]]^2+ssa_urop_maneuver_10005[[#This Row],[z-vel]]^2)</f>
        <v>7.5852850320365262</v>
      </c>
    </row>
    <row r="721" spans="1:15" x14ac:dyDescent="0.35">
      <c r="A721">
        <v>10005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-1267.4966818131747</v>
      </c>
      <c r="I721">
        <v>4614.4528442054971</v>
      </c>
      <c r="J721">
        <v>4999.138449505147</v>
      </c>
      <c r="K721">
        <v>-7.0898434932733956</v>
      </c>
      <c r="L721">
        <v>0.83614106636738961</v>
      </c>
      <c r="M721">
        <v>-2.5717795160271479</v>
      </c>
      <c r="N721">
        <f>SQRT(ssa_urop_maneuver_10005[[#This Row],[x-pos]]^2+ssa_urop_maneuver_10005[[#This Row],[y-pos]]^2+ssa_urop_maneuver_10005[[#This Row],[z-pos]]^2)-6378</f>
        <v>542.34017423452497</v>
      </c>
      <c r="O721">
        <f>SQRT(ssa_urop_maneuver_10005[[#This Row],[x-vel]]^2+ssa_urop_maneuver_10005[[#This Row],[y-vel]]^2+ssa_urop_maneuver_10005[[#This Row],[z-vel]]^2)</f>
        <v>7.5880868814895583</v>
      </c>
    </row>
    <row r="722" spans="1:15" x14ac:dyDescent="0.35">
      <c r="A722">
        <v>10005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-4956.9147602689709</v>
      </c>
      <c r="I722">
        <v>4118.470815633239</v>
      </c>
      <c r="J722">
        <v>2519.991317562025</v>
      </c>
      <c r="K722">
        <v>-4.7604389168679653</v>
      </c>
      <c r="L722">
        <v>-2.430988397178468</v>
      </c>
      <c r="M722">
        <v>-5.3925048977674148</v>
      </c>
      <c r="N722">
        <f>SQRT(ssa_urop_maneuver_10005[[#This Row],[x-pos]]^2+ssa_urop_maneuver_10005[[#This Row],[y-pos]]^2+ssa_urop_maneuver_10005[[#This Row],[z-pos]]^2)-6378</f>
        <v>541.76603942525617</v>
      </c>
      <c r="O722">
        <f>SQRT(ssa_urop_maneuver_10005[[#This Row],[x-vel]]^2+ssa_urop_maneuver_10005[[#This Row],[y-vel]]^2+ssa_urop_maneuver_10005[[#This Row],[z-vel]]^2)</f>
        <v>7.5927987159474304</v>
      </c>
    </row>
    <row r="723" spans="1:15" x14ac:dyDescent="0.35">
      <c r="A723">
        <v>10005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-6574.9262610777096</v>
      </c>
      <c r="I723">
        <v>1902.0785013626819</v>
      </c>
      <c r="J723">
        <v>-1014.295618451484</v>
      </c>
      <c r="K723">
        <v>-0.43591865050836093</v>
      </c>
      <c r="L723">
        <v>-4.6884779147641362</v>
      </c>
      <c r="M723">
        <v>-5.9585876453064346</v>
      </c>
      <c r="N723">
        <f>SQRT(ssa_urop_maneuver_10005[[#This Row],[x-pos]]^2+ssa_urop_maneuver_10005[[#This Row],[y-pos]]^2+ssa_urop_maneuver_10005[[#This Row],[z-pos]]^2)-6378</f>
        <v>541.2740634813199</v>
      </c>
      <c r="O723">
        <f>SQRT(ssa_urop_maneuver_10005[[#This Row],[x-vel]]^2+ssa_urop_maneuver_10005[[#This Row],[y-vel]]^2+ssa_urop_maneuver_10005[[#This Row],[z-vel]]^2)</f>
        <v>7.594512292036308</v>
      </c>
    </row>
    <row r="724" spans="1:15" x14ac:dyDescent="0.35">
      <c r="A724">
        <v>10005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-5443.6437666577631</v>
      </c>
      <c r="I724">
        <v>-1109.7616486385041</v>
      </c>
      <c r="J724">
        <v>-4123.5113576529156</v>
      </c>
      <c r="K724">
        <v>4.0681087470201147</v>
      </c>
      <c r="L724">
        <v>-4.9857463823686592</v>
      </c>
      <c r="M724">
        <v>-4.0281275829654897</v>
      </c>
      <c r="N724">
        <f>SQRT(ssa_urop_maneuver_10005[[#This Row],[x-pos]]^2+ssa_urop_maneuver_10005[[#This Row],[y-pos]]^2+ssa_urop_maneuver_10005[[#This Row],[z-pos]]^2)-6378</f>
        <v>540.68298823940586</v>
      </c>
      <c r="O724">
        <f>SQRT(ssa_urop_maneuver_10005[[#This Row],[x-vel]]^2+ssa_urop_maneuver_10005[[#This Row],[y-vel]]^2+ssa_urop_maneuver_10005[[#This Row],[z-vel]]^2)</f>
        <v>7.591639321749363</v>
      </c>
    </row>
    <row r="725" spans="1:15" x14ac:dyDescent="0.35">
      <c r="A725">
        <v>10005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-2039.6416308328839</v>
      </c>
      <c r="I725">
        <v>-3658.887397995536</v>
      </c>
      <c r="J725">
        <v>-5507.3256855518584</v>
      </c>
      <c r="K725">
        <v>6.8657816354961358</v>
      </c>
      <c r="L725">
        <v>-3.2036668415672058</v>
      </c>
      <c r="M725">
        <v>-0.41809141034950892</v>
      </c>
      <c r="N725">
        <f>SQRT(ssa_urop_maneuver_10005[[#This Row],[x-pos]]^2+ssa_urop_maneuver_10005[[#This Row],[y-pos]]^2+ssa_urop_maneuver_10005[[#This Row],[z-pos]]^2)-6378</f>
        <v>541.40974218006704</v>
      </c>
      <c r="O725">
        <f>SQRT(ssa_urop_maneuver_10005[[#This Row],[x-vel]]^2+ssa_urop_maneuver_10005[[#This Row],[y-vel]]^2+ssa_urop_maneuver_10005[[#This Row],[z-vel]]^2)</f>
        <v>7.5879667319698516</v>
      </c>
    </row>
    <row r="726" spans="1:15" x14ac:dyDescent="0.35">
      <c r="A726">
        <v>10005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2214.44439123236</v>
      </c>
      <c r="I726">
        <v>-4683.7991766256646</v>
      </c>
      <c r="J726">
        <v>-4590.5803232704857</v>
      </c>
      <c r="K726">
        <v>6.8004737400932669</v>
      </c>
      <c r="L726">
        <v>-8.8743084256914309E-2</v>
      </c>
      <c r="M726">
        <v>3.362964608865922</v>
      </c>
      <c r="N726">
        <f>SQRT(ssa_urop_maneuver_10005[[#This Row],[x-pos]]^2+ssa_urop_maneuver_10005[[#This Row],[y-pos]]^2+ssa_urop_maneuver_10005[[#This Row],[z-pos]]^2)-6378</f>
        <v>544.07818456407404</v>
      </c>
      <c r="O726">
        <f>SQRT(ssa_urop_maneuver_10005[[#This Row],[x-vel]]^2+ssa_urop_maneuver_10005[[#This Row],[y-vel]]^2+ssa_urop_maneuver_10005[[#This Row],[z-vel]]^2)</f>
        <v>7.587084379732854</v>
      </c>
    </row>
    <row r="727" spans="1:15" x14ac:dyDescent="0.35">
      <c r="A727">
        <v>10005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5545.5682834733279</v>
      </c>
      <c r="I727">
        <v>-3757.1895498141562</v>
      </c>
      <c r="J727">
        <v>-1756.239700401879</v>
      </c>
      <c r="K727">
        <v>3.8997554491548359</v>
      </c>
      <c r="L727">
        <v>3.0660997091788791</v>
      </c>
      <c r="M727">
        <v>5.7416358817978796</v>
      </c>
      <c r="N727">
        <f>SQRT(ssa_urop_maneuver_10005[[#This Row],[x-pos]]^2+ssa_urop_maneuver_10005[[#This Row],[y-pos]]^2+ssa_urop_maneuver_10005[[#This Row],[z-pos]]^2)-6378</f>
        <v>546.89557936909932</v>
      </c>
      <c r="O727">
        <f>SQRT(ssa_urop_maneuver_10005[[#This Row],[x-vel]]^2+ssa_urop_maneuver_10005[[#This Row],[y-vel]]^2+ssa_urop_maneuver_10005[[#This Row],[z-vel]]^2)</f>
        <v>7.5878483504211234</v>
      </c>
    </row>
    <row r="728" spans="1:15" x14ac:dyDescent="0.35">
      <c r="A728">
        <v>10005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6563.5689529453257</v>
      </c>
      <c r="I728">
        <v>-1263.547523818698</v>
      </c>
      <c r="J728">
        <v>1812.351471418493</v>
      </c>
      <c r="K728">
        <v>-0.62943902180419908</v>
      </c>
      <c r="L728">
        <v>4.9442040209614424</v>
      </c>
      <c r="M728">
        <v>5.7205928346405424</v>
      </c>
      <c r="N728">
        <f>SQRT(ssa_urop_maneuver_10005[[#This Row],[x-pos]]^2+ssa_urop_maneuver_10005[[#This Row],[y-pos]]^2+ssa_urop_maneuver_10005[[#This Row],[z-pos]]^2)-6378</f>
        <v>547.431943277541</v>
      </c>
      <c r="O728">
        <f>SQRT(ssa_urop_maneuver_10005[[#This Row],[x-vel]]^2+ssa_urop_maneuver_10005[[#This Row],[y-vel]]^2+ssa_urop_maneuver_10005[[#This Row],[z-vel]]^2)</f>
        <v>7.5872609855468811</v>
      </c>
    </row>
    <row r="729" spans="1:15" x14ac:dyDescent="0.35">
      <c r="A729">
        <v>10005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4844.5918421335446</v>
      </c>
      <c r="I729">
        <v>1757.3061097414279</v>
      </c>
      <c r="J729">
        <v>4623.4457527314999</v>
      </c>
      <c r="K729">
        <v>-4.8914306836842396</v>
      </c>
      <c r="L729">
        <v>4.7601771250509142</v>
      </c>
      <c r="M729">
        <v>3.3096942748788871</v>
      </c>
      <c r="N729">
        <f>SQRT(ssa_urop_maneuver_10005[[#This Row],[x-pos]]^2+ssa_urop_maneuver_10005[[#This Row],[y-pos]]^2+ssa_urop_maneuver_10005[[#This Row],[z-pos]]^2)-6378</f>
        <v>545.47062596877004</v>
      </c>
      <c r="O729">
        <f>SQRT(ssa_urop_maneuver_10005[[#This Row],[x-vel]]^2+ssa_urop_maneuver_10005[[#This Row],[y-vel]]^2+ssa_urop_maneuver_10005[[#This Row],[z-vel]]^2)</f>
        <v>7.5854766882715898</v>
      </c>
    </row>
    <row r="730" spans="1:15" x14ac:dyDescent="0.35">
      <c r="A730">
        <v>10005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1108.079279360348</v>
      </c>
      <c r="I730">
        <v>4046.6962708350802</v>
      </c>
      <c r="J730">
        <v>5504.3951029940627</v>
      </c>
      <c r="K730">
        <v>-7.1123594611849388</v>
      </c>
      <c r="L730">
        <v>2.5948097963817078</v>
      </c>
      <c r="M730">
        <v>-0.47966139615657638</v>
      </c>
      <c r="N730">
        <f>SQRT(ssa_urop_maneuver_10005[[#This Row],[x-pos]]^2+ssa_urop_maneuver_10005[[#This Row],[y-pos]]^2+ssa_urop_maneuver_10005[[#This Row],[z-pos]]^2)-6378</f>
        <v>543.12388616208136</v>
      </c>
      <c r="O730">
        <f>SQRT(ssa_urop_maneuver_10005[[#This Row],[x-vel]]^2+ssa_urop_maneuver_10005[[#This Row],[y-vel]]^2+ssa_urop_maneuver_10005[[#This Row],[z-vel]]^2)</f>
        <v>7.5860905636215721</v>
      </c>
    </row>
    <row r="731" spans="1:15" x14ac:dyDescent="0.35">
      <c r="A731">
        <v>10005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-3089.4189710784058</v>
      </c>
      <c r="I731">
        <v>4651.1773238666838</v>
      </c>
      <c r="J731">
        <v>4087.6282195984131</v>
      </c>
      <c r="K731">
        <v>-6.3716166525557618</v>
      </c>
      <c r="L731">
        <v>-0.65426433362537195</v>
      </c>
      <c r="M731">
        <v>-4.07262428696062</v>
      </c>
      <c r="N731">
        <f>SQRT(ssa_urop_maneuver_10005[[#This Row],[x-pos]]^2+ssa_urop_maneuver_10005[[#This Row],[y-pos]]^2+ssa_urop_maneuver_10005[[#This Row],[z-pos]]^2)-6378</f>
        <v>542.01911403199028</v>
      </c>
      <c r="O731">
        <f>SQRT(ssa_urop_maneuver_10005[[#This Row],[x-vel]]^2+ssa_urop_maneuver_10005[[#This Row],[y-vel]]^2+ssa_urop_maneuver_10005[[#This Row],[z-vel]]^2)</f>
        <v>7.5902456592735943</v>
      </c>
    </row>
    <row r="732" spans="1:15" x14ac:dyDescent="0.35">
      <c r="A732">
        <v>10005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-5997.2392781746566</v>
      </c>
      <c r="I732">
        <v>3315.1914882920782</v>
      </c>
      <c r="J732">
        <v>961.41306543254518</v>
      </c>
      <c r="K732">
        <v>-2.9672822658482221</v>
      </c>
      <c r="L732">
        <v>-3.638346008686665</v>
      </c>
      <c r="M732">
        <v>-5.9689442862359403</v>
      </c>
      <c r="N732">
        <f>SQRT(ssa_urop_maneuver_10005[[#This Row],[x-pos]]^2+ssa_urop_maneuver_10005[[#This Row],[y-pos]]^2+ssa_urop_maneuver_10005[[#This Row],[z-pos]]^2)-6378</f>
        <v>541.65957588301626</v>
      </c>
      <c r="O732">
        <f>SQRT(ssa_urop_maneuver_10005[[#This Row],[x-vel]]^2+ssa_urop_maneuver_10005[[#This Row],[y-vel]]^2+ssa_urop_maneuver_10005[[#This Row],[z-vel]]^2)</f>
        <v>7.5941175666651501</v>
      </c>
    </row>
    <row r="733" spans="1:15" x14ac:dyDescent="0.35">
      <c r="A733">
        <v>10005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-6397.5694930876534</v>
      </c>
      <c r="I733">
        <v>593.30552325473707</v>
      </c>
      <c r="J733">
        <v>-2567.5477920262974</v>
      </c>
      <c r="K733">
        <v>1.6809754141115489</v>
      </c>
      <c r="L733">
        <v>-5.1042489110039986</v>
      </c>
      <c r="M733">
        <v>-5.3649856211169737</v>
      </c>
      <c r="N733">
        <f>SQRT(ssa_urop_maneuver_10005[[#This Row],[x-pos]]^2+ssa_urop_maneuver_10005[[#This Row],[y-pos]]^2+ssa_urop_maneuver_10005[[#This Row],[z-pos]]^2)-6378</f>
        <v>541.04679324757217</v>
      </c>
      <c r="O733">
        <f>SQRT(ssa_urop_maneuver_10005[[#This Row],[x-vel]]^2+ssa_urop_maneuver_10005[[#This Row],[y-vel]]^2+ssa_urop_maneuver_10005[[#This Row],[z-vel]]^2)</f>
        <v>7.5935568742931583</v>
      </c>
    </row>
    <row r="734" spans="1:15" x14ac:dyDescent="0.35">
      <c r="A734">
        <v>10005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-4124.2374221138643</v>
      </c>
      <c r="I734">
        <v>-2376.9388961909758</v>
      </c>
      <c r="J734">
        <v>-5021.0786903782682</v>
      </c>
      <c r="K734">
        <v>5.619722303214763</v>
      </c>
      <c r="L734">
        <v>-4.4371217447115248</v>
      </c>
      <c r="M734">
        <v>-2.5167535481899672</v>
      </c>
      <c r="N734">
        <f>SQRT(ssa_urop_maneuver_10005[[#This Row],[x-pos]]^2+ssa_urop_maneuver_10005[[#This Row],[y-pos]]^2+ssa_urop_maneuver_10005[[#This Row],[z-pos]]^2)-6378</f>
        <v>540.84412638127924</v>
      </c>
      <c r="O734">
        <f>SQRT(ssa_urop_maneuver_10005[[#This Row],[x-vel]]^2+ssa_urop_maneuver_10005[[#This Row],[y-vel]]^2+ssa_urop_maneuver_10005[[#This Row],[z-vel]]^2)</f>
        <v>7.5896888318934446</v>
      </c>
    </row>
    <row r="735" spans="1:15" x14ac:dyDescent="0.35">
      <c r="A735">
        <v>10005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-130.6859606457715</v>
      </c>
      <c r="I735">
        <v>-4356.4725968347893</v>
      </c>
      <c r="J735">
        <v>-5375.6121253557258</v>
      </c>
      <c r="K735">
        <v>7.2091327720295766</v>
      </c>
      <c r="L735">
        <v>-1.9225929775209389</v>
      </c>
      <c r="M735">
        <v>1.377153264491743</v>
      </c>
      <c r="N735">
        <f>SQRT(ssa_urop_maneuver_10005[[#This Row],[x-pos]]^2+ssa_urop_maneuver_10005[[#This Row],[y-pos]]^2+ssa_urop_maneuver_10005[[#This Row],[z-pos]]^2)-6378</f>
        <v>542.48683472151879</v>
      </c>
      <c r="O735">
        <f>SQRT(ssa_urop_maneuver_10005[[#This Row],[x-vel]]^2+ssa_urop_maneuver_10005[[#This Row],[y-vel]]^2+ssa_urop_maneuver_10005[[#This Row],[z-vel]]^2)</f>
        <v>7.5871279280017374</v>
      </c>
    </row>
    <row r="736" spans="1:15" x14ac:dyDescent="0.35">
      <c r="A736">
        <v>10005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3917.297018304499</v>
      </c>
      <c r="I736">
        <v>-4521.4637459502601</v>
      </c>
      <c r="J736">
        <v>-3485.1704044435778</v>
      </c>
      <c r="K736">
        <v>5.7946207365025124</v>
      </c>
      <c r="L736">
        <v>1.3932042933454289</v>
      </c>
      <c r="M736">
        <v>4.6958244849052546</v>
      </c>
      <c r="N736">
        <f>SQRT(ssa_urop_maneuver_10005[[#This Row],[x-pos]]^2+ssa_urop_maneuver_10005[[#This Row],[y-pos]]^2+ssa_urop_maneuver_10005[[#This Row],[z-pos]]^2)-6378</f>
        <v>545.52966943662977</v>
      </c>
      <c r="O736">
        <f>SQRT(ssa_urop_maneuver_10005[[#This Row],[x-vel]]^2+ssa_urop_maneuver_10005[[#This Row],[y-vel]]^2+ssa_urop_maneuver_10005[[#This Row],[z-vel]]^2)</f>
        <v>7.5874511712390449</v>
      </c>
    </row>
    <row r="737" spans="1:15" x14ac:dyDescent="0.35">
      <c r="A737">
        <v>10005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6331.9782535251516</v>
      </c>
      <c r="I737">
        <v>-2801.6855068062159</v>
      </c>
      <c r="J737">
        <v>-138.31601469596339</v>
      </c>
      <c r="K737">
        <v>1.9616016436261801</v>
      </c>
      <c r="L737">
        <v>4.1316816445813469</v>
      </c>
      <c r="M737">
        <v>6.0544649973633273</v>
      </c>
      <c r="N737">
        <f>SQRT(ssa_urop_maneuver_10005[[#This Row],[x-pos]]^2+ssa_urop_maneuver_10005[[#This Row],[y-pos]]^2+ssa_urop_maneuver_10005[[#This Row],[z-pos]]^2)-6378</f>
        <v>547.49793170749581</v>
      </c>
      <c r="O737">
        <f>SQRT(ssa_urop_maneuver_10005[[#This Row],[x-vel]]^2+ssa_urop_maneuver_10005[[#This Row],[y-vel]]^2+ssa_urop_maneuver_10005[[#This Row],[z-vel]]^2)</f>
        <v>7.5878337241102658</v>
      </c>
    </row>
    <row r="738" spans="1:15" x14ac:dyDescent="0.35">
      <c r="A738">
        <v>10005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6105.3687445446994</v>
      </c>
      <c r="I738">
        <v>86.811253713118845</v>
      </c>
      <c r="J738">
        <v>3266.400667716649</v>
      </c>
      <c r="K738">
        <v>-2.688615791314434</v>
      </c>
      <c r="L738">
        <v>5.1470149369349834</v>
      </c>
      <c r="M738">
        <v>4.8818118023596488</v>
      </c>
      <c r="N738">
        <f>SQRT(ssa_urop_maneuver_10005[[#This Row],[x-pos]]^2+ssa_urop_maneuver_10005[[#This Row],[y-pos]]^2+ssa_urop_maneuver_10005[[#This Row],[z-pos]]^2)-6378</f>
        <v>546.76981730760053</v>
      </c>
      <c r="O738">
        <f>SQRT(ssa_urop_maneuver_10005[[#This Row],[x-vel]]^2+ssa_urop_maneuver_10005[[#This Row],[y-vel]]^2+ssa_urop_maneuver_10005[[#This Row],[z-vel]]^2)</f>
        <v>7.5863366724655146</v>
      </c>
    </row>
    <row r="739" spans="1:15" x14ac:dyDescent="0.35">
      <c r="A739">
        <v>10005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3334.3743673561889</v>
      </c>
      <c r="I739">
        <v>2939.5267443709731</v>
      </c>
      <c r="J739">
        <v>5306.6724316110776</v>
      </c>
      <c r="K739">
        <v>-6.2124445752878774</v>
      </c>
      <c r="L739">
        <v>4.017739769686699</v>
      </c>
      <c r="M739">
        <v>1.672760873682025</v>
      </c>
      <c r="N739">
        <f>SQRT(ssa_urop_maneuver_10005[[#This Row],[x-pos]]^2+ssa_urop_maneuver_10005[[#This Row],[y-pos]]^2+ssa_urop_maneuver_10005[[#This Row],[z-pos]]^2)-6378</f>
        <v>544.40147629240164</v>
      </c>
      <c r="O739">
        <f>SQRT(ssa_urop_maneuver_10005[[#This Row],[x-vel]]^2+ssa_urop_maneuver_10005[[#This Row],[y-vel]]^2+ssa_urop_maneuver_10005[[#This Row],[z-vel]]^2)</f>
        <v>7.5851716789053203</v>
      </c>
    </row>
    <row r="740" spans="1:15" x14ac:dyDescent="0.35">
      <c r="A740">
        <v>10005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-824.5785469863041</v>
      </c>
      <c r="I740">
        <v>4568.8221290568536</v>
      </c>
      <c r="J740">
        <v>5132.3064357584562</v>
      </c>
      <c r="K740">
        <v>-7.1486739684598932</v>
      </c>
      <c r="L740">
        <v>1.2160003207473939</v>
      </c>
      <c r="M740">
        <v>-2.2335343847718998</v>
      </c>
      <c r="N740">
        <f>SQRT(ssa_urop_maneuver_10005[[#This Row],[x-pos]]^2+ssa_urop_maneuver_10005[[#This Row],[y-pos]]^2+ssa_urop_maneuver_10005[[#This Row],[z-pos]]^2)-6378</f>
        <v>542.59497280669621</v>
      </c>
      <c r="O740">
        <f>SQRT(ssa_urop_maneuver_10005[[#This Row],[x-vel]]^2+ssa_urop_maneuver_10005[[#This Row],[y-vel]]^2+ssa_urop_maneuver_10005[[#This Row],[z-vel]]^2)</f>
        <v>7.587547175164862</v>
      </c>
    </row>
    <row r="741" spans="1:15" x14ac:dyDescent="0.35">
      <c r="A741">
        <v>10005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-4639.3237239247374</v>
      </c>
      <c r="I741">
        <v>4294.5215344779117</v>
      </c>
      <c r="J741">
        <v>2814.2315843566571</v>
      </c>
      <c r="K741">
        <v>-5.1044950708339156</v>
      </c>
      <c r="L741">
        <v>-2.0987586601213799</v>
      </c>
      <c r="M741">
        <v>-5.2135568254502314</v>
      </c>
      <c r="N741">
        <f>SQRT(ssa_urop_maneuver_10005[[#This Row],[x-pos]]^2+ssa_urop_maneuver_10005[[#This Row],[y-pos]]^2+ssa_urop_maneuver_10005[[#This Row],[z-pos]]^2)-6378</f>
        <v>541.98115863446492</v>
      </c>
      <c r="O741">
        <f>SQRT(ssa_urop_maneuver_10005[[#This Row],[x-vel]]^2+ssa_urop_maneuver_10005[[#This Row],[y-vel]]^2+ssa_urop_maneuver_10005[[#This Row],[z-vel]]^2)</f>
        <v>7.5922218496169442</v>
      </c>
    </row>
    <row r="742" spans="1:15" x14ac:dyDescent="0.35">
      <c r="A742">
        <v>10005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-6515.8447497993593</v>
      </c>
      <c r="I742">
        <v>2226.7611726537011</v>
      </c>
      <c r="J742">
        <v>-681.86287273666221</v>
      </c>
      <c r="K742">
        <v>-0.92206297955792871</v>
      </c>
      <c r="L742">
        <v>-4.5435187929640728</v>
      </c>
      <c r="M742">
        <v>-6.0150447815931072</v>
      </c>
      <c r="N742">
        <f>SQRT(ssa_urop_maneuver_10005[[#This Row],[x-pos]]^2+ssa_urop_maneuver_10005[[#This Row],[y-pos]]^2+ssa_urop_maneuver_10005[[#This Row],[z-pos]]^2)-6378</f>
        <v>541.51118943691381</v>
      </c>
      <c r="O742">
        <f>SQRT(ssa_urop_maneuver_10005[[#This Row],[x-vel]]^2+ssa_urop_maneuver_10005[[#This Row],[y-vel]]^2+ssa_urop_maneuver_10005[[#This Row],[z-vel]]^2)</f>
        <v>7.5943746868889352</v>
      </c>
    </row>
    <row r="743" spans="1:15" x14ac:dyDescent="0.35">
      <c r="A743">
        <v>10005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-5667.887302379846</v>
      </c>
      <c r="I743">
        <v>-772.14749796042634</v>
      </c>
      <c r="J743">
        <v>-3892.179423730086</v>
      </c>
      <c r="K743">
        <v>3.6443444266963478</v>
      </c>
      <c r="L743">
        <v>-5.0890522038047603</v>
      </c>
      <c r="M743">
        <v>-4.2961962785475638</v>
      </c>
      <c r="N743">
        <f>SQRT(ssa_urop_maneuver_10005[[#This Row],[x-pos]]^2+ssa_urop_maneuver_10005[[#This Row],[y-pos]]^2+ssa_urop_maneuver_10005[[#This Row],[z-pos]]^2)-6378</f>
        <v>540.83074641901476</v>
      </c>
      <c r="O743">
        <f>SQRT(ssa_urop_maneuver_10005[[#This Row],[x-vel]]^2+ssa_urop_maneuver_10005[[#This Row],[y-vel]]^2+ssa_urop_maneuver_10005[[#This Row],[z-vel]]^2)</f>
        <v>7.5919036543708032</v>
      </c>
    </row>
    <row r="744" spans="1:15" x14ac:dyDescent="0.35">
      <c r="A744">
        <v>10005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-2453.261539204535</v>
      </c>
      <c r="I744">
        <v>-3449.2207675749992</v>
      </c>
      <c r="J744">
        <v>-5473.6441828775423</v>
      </c>
      <c r="K744">
        <v>6.6809886511284784</v>
      </c>
      <c r="L744">
        <v>-3.5112682969144648</v>
      </c>
      <c r="M744">
        <v>-0.78489032316592633</v>
      </c>
      <c r="N744">
        <f>SQRT(ssa_urop_maneuver_10005[[#This Row],[x-pos]]^2+ssa_urop_maneuver_10005[[#This Row],[y-pos]]^2+ssa_urop_maneuver_10005[[#This Row],[z-pos]]^2)-6378</f>
        <v>541.27718218890459</v>
      </c>
      <c r="O744">
        <f>SQRT(ssa_urop_maneuver_10005[[#This Row],[x-vel]]^2+ssa_urop_maneuver_10005[[#This Row],[y-vel]]^2+ssa_urop_maneuver_10005[[#This Row],[z-vel]]^2)</f>
        <v>7.5881926193806946</v>
      </c>
    </row>
    <row r="745" spans="1:15" x14ac:dyDescent="0.35">
      <c r="A745">
        <v>10005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1783.908763214318</v>
      </c>
      <c r="I745">
        <v>-4689.3334229753546</v>
      </c>
      <c r="J745">
        <v>-4768.4434148548526</v>
      </c>
      <c r="K745">
        <v>6.9309395428241514</v>
      </c>
      <c r="L745">
        <v>-0.4725910954666136</v>
      </c>
      <c r="M745">
        <v>3.0501276323281581</v>
      </c>
      <c r="N745">
        <f>SQRT(ssa_urop_maneuver_10005[[#This Row],[x-pos]]^2+ssa_urop_maneuver_10005[[#This Row],[y-pos]]^2+ssa_urop_maneuver_10005[[#This Row],[z-pos]]^2)-6378</f>
        <v>543.72168090997366</v>
      </c>
      <c r="O745">
        <f>SQRT(ssa_urop_maneuver_10005[[#This Row],[x-vel]]^2+ssa_urop_maneuver_10005[[#This Row],[y-vel]]^2+ssa_urop_maneuver_10005[[#This Row],[z-vel]]^2)</f>
        <v>7.5871301467214574</v>
      </c>
    </row>
    <row r="746" spans="1:15" x14ac:dyDescent="0.35">
      <c r="A746">
        <v>10005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5277.5910187309219</v>
      </c>
      <c r="I746">
        <v>-3975.733865690017</v>
      </c>
      <c r="J746">
        <v>-2071.4386580491159</v>
      </c>
      <c r="K746">
        <v>4.2915291181809954</v>
      </c>
      <c r="L746">
        <v>2.7657311829777469</v>
      </c>
      <c r="M746">
        <v>5.6134304566131794</v>
      </c>
      <c r="N746">
        <f>SQRT(ssa_urop_maneuver_10005[[#This Row],[x-pos]]^2+ssa_urop_maneuver_10005[[#This Row],[y-pos]]^2+ssa_urop_maneuver_10005[[#This Row],[z-pos]]^2)-6378</f>
        <v>546.61441856830697</v>
      </c>
      <c r="O746">
        <f>SQRT(ssa_urop_maneuver_10005[[#This Row],[x-vel]]^2+ssa_urop_maneuver_10005[[#This Row],[y-vel]]^2+ssa_urop_maneuver_10005[[#This Row],[z-vel]]^2)</f>
        <v>7.5879570794729254</v>
      </c>
    </row>
    <row r="747" spans="1:15" x14ac:dyDescent="0.35">
      <c r="A747">
        <v>10005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6569.9323269104598</v>
      </c>
      <c r="I747">
        <v>-1604.048120732027</v>
      </c>
      <c r="J747">
        <v>1491.5818822422709</v>
      </c>
      <c r="K747">
        <v>-0.1400674293515948</v>
      </c>
      <c r="L747">
        <v>4.8528204874492431</v>
      </c>
      <c r="M747">
        <v>5.83091964606409</v>
      </c>
      <c r="N747">
        <f>SQRT(ssa_urop_maneuver_10005[[#This Row],[x-pos]]^2+ssa_urop_maneuver_10005[[#This Row],[y-pos]]^2+ssa_urop_maneuver_10005[[#This Row],[z-pos]]^2)-6378</f>
        <v>547.44566546012447</v>
      </c>
      <c r="O747">
        <f>SQRT(ssa_urop_maneuver_10005[[#This Row],[x-vel]]^2+ssa_urop_maneuver_10005[[#This Row],[y-vel]]^2+ssa_urop_maneuver_10005[[#This Row],[z-vel]]^2)</f>
        <v>7.5874310202484505</v>
      </c>
    </row>
    <row r="748" spans="1:15" x14ac:dyDescent="0.35">
      <c r="A748">
        <v>10005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5122.3532081271869</v>
      </c>
      <c r="I748">
        <v>1436.773569627097</v>
      </c>
      <c r="J748">
        <v>4431.175862185768</v>
      </c>
      <c r="K748">
        <v>-4.5088607601716726</v>
      </c>
      <c r="L748">
        <v>4.9156216725122794</v>
      </c>
      <c r="M748">
        <v>3.6120021475514581</v>
      </c>
      <c r="N748">
        <f>SQRT(ssa_urop_maneuver_10005[[#This Row],[x-pos]]^2+ssa_urop_maneuver_10005[[#This Row],[y-pos]]^2+ssa_urop_maneuver_10005[[#This Row],[z-pos]]^2)-6378</f>
        <v>545.73744453150539</v>
      </c>
      <c r="O748">
        <f>SQRT(ssa_urop_maneuver_10005[[#This Row],[x-vel]]^2+ssa_urop_maneuver_10005[[#This Row],[y-vel]]^2+ssa_urop_maneuver_10005[[#This Row],[z-vel]]^2)</f>
        <v>7.5854941365612198</v>
      </c>
    </row>
    <row r="749" spans="1:15" x14ac:dyDescent="0.35">
      <c r="A749">
        <v>10005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1541.387158078079</v>
      </c>
      <c r="I749">
        <v>3879.5902355493122</v>
      </c>
      <c r="J749">
        <v>5520.8193896589373</v>
      </c>
      <c r="K749">
        <v>-6.9951224848051528</v>
      </c>
      <c r="L749">
        <v>2.9323530604796848</v>
      </c>
      <c r="M749">
        <v>-0.1114518481938947</v>
      </c>
      <c r="N749">
        <f>SQRT(ssa_urop_maneuver_10005[[#This Row],[x-pos]]^2+ssa_urop_maneuver_10005[[#This Row],[y-pos]]^2+ssa_urop_maneuver_10005[[#This Row],[z-pos]]^2)-6378</f>
        <v>543.45515770287057</v>
      </c>
      <c r="O749">
        <f>SQRT(ssa_urop_maneuver_10005[[#This Row],[x-vel]]^2+ssa_urop_maneuver_10005[[#This Row],[y-vel]]^2+ssa_urop_maneuver_10005[[#This Row],[z-vel]]^2)</f>
        <v>7.5857006639595941</v>
      </c>
    </row>
    <row r="750" spans="1:15" x14ac:dyDescent="0.35">
      <c r="A750">
        <v>10005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-2680.968002996105</v>
      </c>
      <c r="I750">
        <v>4707.3766466429852</v>
      </c>
      <c r="J750">
        <v>4306.2208430312712</v>
      </c>
      <c r="K750">
        <v>-6.5689948395897542</v>
      </c>
      <c r="L750">
        <v>-0.27429462584747649</v>
      </c>
      <c r="M750">
        <v>-3.7913875015059699</v>
      </c>
      <c r="N750">
        <f>SQRT(ssa_urop_maneuver_10005[[#This Row],[x-pos]]^2+ssa_urop_maneuver_10005[[#This Row],[y-pos]]^2+ssa_urop_maneuver_10005[[#This Row],[z-pos]]^2)-6378</f>
        <v>542.29784585935522</v>
      </c>
      <c r="O750">
        <f>SQRT(ssa_urop_maneuver_10005[[#This Row],[x-vel]]^2+ssa_urop_maneuver_10005[[#This Row],[y-vel]]^2+ssa_urop_maneuver_10005[[#This Row],[z-vel]]^2)</f>
        <v>7.5895684943810418</v>
      </c>
    </row>
    <row r="751" spans="1:15" x14ac:dyDescent="0.35">
      <c r="A751">
        <v>10005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-5784.401914745602</v>
      </c>
      <c r="I751">
        <v>3571.878069027066</v>
      </c>
      <c r="J751">
        <v>1291.272722435099</v>
      </c>
      <c r="K751">
        <v>-3.3983598018752552</v>
      </c>
      <c r="L751">
        <v>-3.3744939525400701</v>
      </c>
      <c r="M751">
        <v>-5.8930679475253704</v>
      </c>
      <c r="N751">
        <f>SQRT(ssa_urop_maneuver_10005[[#This Row],[x-pos]]^2+ssa_urop_maneuver_10005[[#This Row],[y-pos]]^2+ssa_urop_maneuver_10005[[#This Row],[z-pos]]^2)-6378</f>
        <v>541.89911017596114</v>
      </c>
      <c r="O751">
        <f>SQRT(ssa_urop_maneuver_10005[[#This Row],[x-vel]]^2+ssa_urop_maneuver_10005[[#This Row],[y-vel]]^2+ssa_urop_maneuver_10005[[#This Row],[z-vel]]^2)</f>
        <v>7.5937019043995937</v>
      </c>
    </row>
    <row r="752" spans="1:15" x14ac:dyDescent="0.35">
      <c r="A752">
        <v>10005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-6469.6892150681279</v>
      </c>
      <c r="I752">
        <v>943.51038366541525</v>
      </c>
      <c r="J752">
        <v>-2264.5441437635441</v>
      </c>
      <c r="K752">
        <v>1.1970318664550219</v>
      </c>
      <c r="L752">
        <v>-5.0678092628839941</v>
      </c>
      <c r="M752">
        <v>-5.5270730706657876</v>
      </c>
      <c r="N752">
        <f>SQRT(ssa_urop_maneuver_10005[[#This Row],[x-pos]]^2+ssa_urop_maneuver_10005[[#This Row],[y-pos]]^2+ssa_urop_maneuver_10005[[#This Row],[z-pos]]^2)-6378</f>
        <v>541.19435792253716</v>
      </c>
      <c r="O752">
        <f>SQRT(ssa_urop_maneuver_10005[[#This Row],[x-vel]]^2+ssa_urop_maneuver_10005[[#This Row],[y-vel]]^2+ssa_urop_maneuver_10005[[#This Row],[z-vel]]^2)</f>
        <v>7.5936890075088366</v>
      </c>
    </row>
    <row r="753" spans="1:15" x14ac:dyDescent="0.35">
      <c r="A753">
        <v>10005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-4450.9117219625259</v>
      </c>
      <c r="I753">
        <v>-2079.5332480160778</v>
      </c>
      <c r="J753">
        <v>-4871.7423026368069</v>
      </c>
      <c r="K753">
        <v>5.2859512357128846</v>
      </c>
      <c r="L753">
        <v>-4.6429863161145217</v>
      </c>
      <c r="M753">
        <v>-2.848020018617309</v>
      </c>
      <c r="N753">
        <f>SQRT(ssa_urop_maneuver_10005[[#This Row],[x-pos]]^2+ssa_urop_maneuver_10005[[#This Row],[y-pos]]^2+ssa_urop_maneuver_10005[[#This Row],[z-pos]]^2)-6378</f>
        <v>540.73881206746319</v>
      </c>
      <c r="O753">
        <f>SQRT(ssa_urop_maneuver_10005[[#This Row],[x-vel]]^2+ssa_urop_maneuver_10005[[#This Row],[y-vel]]^2+ssa_urop_maneuver_10005[[#This Row],[z-vel]]^2)</f>
        <v>7.5901133340949665</v>
      </c>
    </row>
    <row r="754" spans="1:15" x14ac:dyDescent="0.35">
      <c r="A754">
        <v>10005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-575.3130585303993</v>
      </c>
      <c r="I754">
        <v>-4235.7273447596999</v>
      </c>
      <c r="J754">
        <v>-5441.958139936185</v>
      </c>
      <c r="K754">
        <v>7.1637868691977378</v>
      </c>
      <c r="L754">
        <v>-2.284229780036342</v>
      </c>
      <c r="M754">
        <v>1.0154957590355429</v>
      </c>
      <c r="N754">
        <f>SQRT(ssa_urop_maneuver_10005[[#This Row],[x-pos]]^2+ssa_urop_maneuver_10005[[#This Row],[y-pos]]^2+ssa_urop_maneuver_10005[[#This Row],[z-pos]]^2)-6378</f>
        <v>542.06355832649569</v>
      </c>
      <c r="O754">
        <f>SQRT(ssa_urop_maneuver_10005[[#This Row],[x-vel]]^2+ssa_urop_maneuver_10005[[#This Row],[y-vel]]^2+ssa_urop_maneuver_10005[[#This Row],[z-vel]]^2)</f>
        <v>7.5874092832740994</v>
      </c>
    </row>
    <row r="755" spans="1:15" x14ac:dyDescent="0.35">
      <c r="A755">
        <v>10005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3539.9890367901298</v>
      </c>
      <c r="I755">
        <v>-4627.5545424328502</v>
      </c>
      <c r="J755">
        <v>-3739.3175260863741</v>
      </c>
      <c r="K755">
        <v>6.0563202816483042</v>
      </c>
      <c r="L755">
        <v>1.026056534123954</v>
      </c>
      <c r="M755">
        <v>4.4542092470012911</v>
      </c>
      <c r="N755">
        <f>SQRT(ssa_urop_maneuver_10005[[#This Row],[x-pos]]^2+ssa_urop_maneuver_10005[[#This Row],[y-pos]]^2+ssa_urop_maneuver_10005[[#This Row],[z-pos]]^2)-6378</f>
        <v>545.02527690618354</v>
      </c>
      <c r="O755">
        <f>SQRT(ssa_urop_maneuver_10005[[#This Row],[x-vel]]^2+ssa_urop_maneuver_10005[[#This Row],[y-vel]]^2+ssa_urop_maneuver_10005[[#This Row],[z-vel]]^2)</f>
        <v>7.5876074872910282</v>
      </c>
    </row>
    <row r="756" spans="1:15" x14ac:dyDescent="0.35">
      <c r="A756">
        <v>10005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6179.3082783356258</v>
      </c>
      <c r="I756">
        <v>-3090.413260070959</v>
      </c>
      <c r="J756">
        <v>-474.03253423748981</v>
      </c>
      <c r="K756">
        <v>2.4214207681555662</v>
      </c>
      <c r="L756">
        <v>3.912237137747403</v>
      </c>
      <c r="M756">
        <v>6.0341375684080711</v>
      </c>
      <c r="N756">
        <f>SQRT(ssa_urop_maneuver_10005[[#This Row],[x-pos]]^2+ssa_urop_maneuver_10005[[#This Row],[y-pos]]^2+ssa_urop_maneuver_10005[[#This Row],[z-pos]]^2)-6378</f>
        <v>547.25896701670081</v>
      </c>
      <c r="O756">
        <f>SQRT(ssa_urop_maneuver_10005[[#This Row],[x-vel]]^2+ssa_urop_maneuver_10005[[#This Row],[y-vel]]^2+ssa_urop_maneuver_10005[[#This Row],[z-vel]]^2)</f>
        <v>7.5881285013433155</v>
      </c>
    </row>
    <row r="757" spans="1:15" x14ac:dyDescent="0.35">
      <c r="A757">
        <v>10005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6240.7316092304636</v>
      </c>
      <c r="I757">
        <v>-264.02568164304603</v>
      </c>
      <c r="J757">
        <v>2989.5212697308643</v>
      </c>
      <c r="K757">
        <v>-2.2232619564113731</v>
      </c>
      <c r="L757">
        <v>5.1668291631861027</v>
      </c>
      <c r="M757">
        <v>5.090978505124153</v>
      </c>
      <c r="N757">
        <f>SQRT(ssa_urop_maneuver_10005[[#This Row],[x-pos]]^2+ssa_urop_maneuver_10005[[#This Row],[y-pos]]^2+ssa_urop_maneuver_10005[[#This Row],[z-pos]]^2)-6378</f>
        <v>546.85942104159676</v>
      </c>
      <c r="O757">
        <f>SQRT(ssa_urop_maneuver_10005[[#This Row],[x-vel]]^2+ssa_urop_maneuver_10005[[#This Row],[y-vel]]^2+ssa_urop_maneuver_10005[[#This Row],[z-vel]]^2)</f>
        <v>7.5866382191332074</v>
      </c>
    </row>
    <row r="758" spans="1:15" x14ac:dyDescent="0.35">
      <c r="A758">
        <v>10005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3700.8746592662719</v>
      </c>
      <c r="I758">
        <v>2672.7321628757581</v>
      </c>
      <c r="J758">
        <v>5204.1010765539459</v>
      </c>
      <c r="K758">
        <v>-5.9350234263749613</v>
      </c>
      <c r="L758">
        <v>4.2678416407777684</v>
      </c>
      <c r="M758">
        <v>2.0235447982044779</v>
      </c>
      <c r="N758">
        <f>SQRT(ssa_urop_maneuver_10005[[#This Row],[x-pos]]^2+ssa_urop_maneuver_10005[[#This Row],[y-pos]]^2+ssa_urop_maneuver_10005[[#This Row],[z-pos]]^2)-6378</f>
        <v>544.6178915970595</v>
      </c>
      <c r="O758">
        <f>SQRT(ssa_urop_maneuver_10005[[#This Row],[x-vel]]^2+ssa_urop_maneuver_10005[[#This Row],[y-vel]]^2+ssa_urop_maneuver_10005[[#This Row],[z-vel]]^2)</f>
        <v>7.5850978169511212</v>
      </c>
    </row>
    <row r="759" spans="1:15" x14ac:dyDescent="0.35">
      <c r="A759">
        <v>10005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-379.60015499088581</v>
      </c>
      <c r="I759">
        <v>4497.1034391360217</v>
      </c>
      <c r="J759">
        <v>5246.8432151331963</v>
      </c>
      <c r="K759">
        <v>-7.1740381242406146</v>
      </c>
      <c r="L759">
        <v>1.5927826334996771</v>
      </c>
      <c r="M759">
        <v>-1.8867633247533719</v>
      </c>
      <c r="N759">
        <f>SQRT(ssa_urop_maneuver_10005[[#This Row],[x-pos]]^2+ssa_urop_maneuver_10005[[#This Row],[y-pos]]^2+ssa_urop_maneuver_10005[[#This Row],[z-pos]]^2)-6378</f>
        <v>542.79470466704424</v>
      </c>
      <c r="O759">
        <f>SQRT(ssa_urop_maneuver_10005[[#This Row],[x-vel]]^2+ssa_urop_maneuver_10005[[#This Row],[y-vel]]^2+ssa_urop_maneuver_10005[[#This Row],[z-vel]]^2)</f>
        <v>7.5870715937883677</v>
      </c>
    </row>
    <row r="760" spans="1:15" x14ac:dyDescent="0.35">
      <c r="A760">
        <v>10005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-4301.3722852559285</v>
      </c>
      <c r="I760">
        <v>4448.1764113864974</v>
      </c>
      <c r="J760">
        <v>3098.4614869049929</v>
      </c>
      <c r="K760">
        <v>-5.4232482831069877</v>
      </c>
      <c r="L760">
        <v>-1.7515588163314859</v>
      </c>
      <c r="M760">
        <v>-5.0153857180098989</v>
      </c>
      <c r="N760">
        <f>SQRT(ssa_urop_maneuver_10005[[#This Row],[x-pos]]^2+ssa_urop_maneuver_10005[[#This Row],[y-pos]]^2+ssa_urop_maneuver_10005[[#This Row],[z-pos]]^2)-6378</f>
        <v>542.15465932782172</v>
      </c>
      <c r="O760">
        <f>SQRT(ssa_urop_maneuver_10005[[#This Row],[x-vel]]^2+ssa_urop_maneuver_10005[[#This Row],[y-vel]]^2+ssa_urop_maneuver_10005[[#This Row],[z-vel]]^2)</f>
        <v>7.5916845382108127</v>
      </c>
    </row>
    <row r="761" spans="1:15" x14ac:dyDescent="0.35">
      <c r="A761">
        <v>10005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-6426.4929175824336</v>
      </c>
      <c r="I761">
        <v>2542.0766382366651</v>
      </c>
      <c r="J761">
        <v>-346.61921232051338</v>
      </c>
      <c r="K761">
        <v>-1.401695423358116</v>
      </c>
      <c r="L761">
        <v>-4.371655431124351</v>
      </c>
      <c r="M761">
        <v>-6.0495359840370009</v>
      </c>
      <c r="N761">
        <f>SQRT(ssa_urop_maneuver_10005[[#This Row],[x-pos]]^2+ssa_urop_maneuver_10005[[#This Row],[y-pos]]^2+ssa_urop_maneuver_10005[[#This Row],[z-pos]]^2)-6378</f>
        <v>541.69000264863735</v>
      </c>
      <c r="O761">
        <f>SQRT(ssa_urop_maneuver_10005[[#This Row],[x-vel]]^2+ssa_urop_maneuver_10005[[#This Row],[y-vel]]^2+ssa_urop_maneuver_10005[[#This Row],[z-vel]]^2)</f>
        <v>7.5942746125288787</v>
      </c>
    </row>
    <row r="762" spans="1:15" x14ac:dyDescent="0.35">
      <c r="A762">
        <v>10005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-5864.5358136765572</v>
      </c>
      <c r="I762">
        <v>-426.92512106017</v>
      </c>
      <c r="J762">
        <v>-3646.3835211381952</v>
      </c>
      <c r="K762">
        <v>3.2054949186873452</v>
      </c>
      <c r="L762">
        <v>-5.1647600774149911</v>
      </c>
      <c r="M762">
        <v>-4.5488155240806378</v>
      </c>
      <c r="N762">
        <f>SQRT(ssa_urop_maneuver_10005[[#This Row],[x-pos]]^2+ssa_urop_maneuver_10005[[#This Row],[y-pos]]^2+ssa_urop_maneuver_10005[[#This Row],[z-pos]]^2)-6378</f>
        <v>540.8986227661544</v>
      </c>
      <c r="O762">
        <f>SQRT(ssa_urop_maneuver_10005[[#This Row],[x-vel]]^2+ssa_urop_maneuver_10005[[#This Row],[y-vel]]^2+ssa_urop_maneuver_10005[[#This Row],[z-vel]]^2)</f>
        <v>7.5922109430064637</v>
      </c>
    </row>
    <row r="763" spans="1:15" x14ac:dyDescent="0.35">
      <c r="A763">
        <v>10005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-2853.3904245978633</v>
      </c>
      <c r="I763">
        <v>-3218.1504560281628</v>
      </c>
      <c r="J763">
        <v>-5419.8896037326904</v>
      </c>
      <c r="K763">
        <v>6.4659839371479597</v>
      </c>
      <c r="L763">
        <v>-3.8021368846109351</v>
      </c>
      <c r="M763">
        <v>-1.149053446220706</v>
      </c>
      <c r="N763">
        <f>SQRT(ssa_urop_maneuver_10005[[#This Row],[x-pos]]^2+ssa_urop_maneuver_10005[[#This Row],[y-pos]]^2+ssa_urop_maneuver_10005[[#This Row],[z-pos]]^2)-6378</f>
        <v>541.07021134131446</v>
      </c>
      <c r="O763">
        <f>SQRT(ssa_urop_maneuver_10005[[#This Row],[x-vel]]^2+ssa_urop_maneuver_10005[[#This Row],[y-vel]]^2+ssa_urop_maneuver_10005[[#This Row],[z-vel]]^2)</f>
        <v>7.5885121721616855</v>
      </c>
    </row>
    <row r="764" spans="1:15" x14ac:dyDescent="0.35">
      <c r="A764">
        <v>10005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1347.2230763153721</v>
      </c>
      <c r="I764">
        <v>-4668.5499651485015</v>
      </c>
      <c r="J764">
        <v>-4928.8696003857394</v>
      </c>
      <c r="K764">
        <v>7.0284528567802429</v>
      </c>
      <c r="L764">
        <v>-0.85735477655430337</v>
      </c>
      <c r="M764">
        <v>2.7261494954276788</v>
      </c>
      <c r="N764">
        <f>SQRT(ssa_urop_maneuver_10005[[#This Row],[x-pos]]^2+ssa_urop_maneuver_10005[[#This Row],[y-pos]]^2+ssa_urop_maneuver_10005[[#This Row],[z-pos]]^2)-6378</f>
        <v>543.28054134864669</v>
      </c>
      <c r="O764">
        <f>SQRT(ssa_urop_maneuver_10005[[#This Row],[x-vel]]^2+ssa_urop_maneuver_10005[[#This Row],[y-vel]]^2+ssa_urop_maneuver_10005[[#This Row],[z-vel]]^2)</f>
        <v>7.5872325550416218</v>
      </c>
    </row>
    <row r="765" spans="1:15" x14ac:dyDescent="0.35">
      <c r="A765">
        <v>10005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4986.3352958550522</v>
      </c>
      <c r="I765">
        <v>-4173.9281808288024</v>
      </c>
      <c r="J765">
        <v>-2379.0550976381091</v>
      </c>
      <c r="K765">
        <v>4.6612876612931249</v>
      </c>
      <c r="L765">
        <v>2.4470908515067906</v>
      </c>
      <c r="M765">
        <v>5.4647100427059527</v>
      </c>
      <c r="N765">
        <f>SQRT(ssa_urop_maneuver_10005[[#This Row],[x-pos]]^2+ssa_urop_maneuver_10005[[#This Row],[y-pos]]^2+ssa_urop_maneuver_10005[[#This Row],[z-pos]]^2)-6378</f>
        <v>546.24142408427269</v>
      </c>
      <c r="O765">
        <f>SQRT(ssa_urop_maneuver_10005[[#This Row],[x-vel]]^2+ssa_urop_maneuver_10005[[#This Row],[y-vel]]^2+ssa_urop_maneuver_10005[[#This Row],[z-vel]]^2)</f>
        <v>7.5880769729690449</v>
      </c>
    </row>
    <row r="766" spans="1:15" x14ac:dyDescent="0.35">
      <c r="A766">
        <v>10005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6545.5818465965795</v>
      </c>
      <c r="I766">
        <v>-1938.555750028997</v>
      </c>
      <c r="J766">
        <v>1165.403417718295</v>
      </c>
      <c r="K766">
        <v>0.34737633504629079</v>
      </c>
      <c r="L766">
        <v>4.7336423780321129</v>
      </c>
      <c r="M766">
        <v>5.9199795488659586</v>
      </c>
      <c r="N766">
        <f>SQRT(ssa_urop_maneuver_10005[[#This Row],[x-pos]]^2+ssa_urop_maneuver_10005[[#This Row],[y-pos]]^2+ssa_urop_maneuver_10005[[#This Row],[z-pos]]^2)-6378</f>
        <v>547.37401390673313</v>
      </c>
      <c r="O766">
        <f>SQRT(ssa_urop_maneuver_10005[[#This Row],[x-vel]]^2+ssa_urop_maneuver_10005[[#This Row],[y-vel]]^2+ssa_urop_maneuver_10005[[#This Row],[z-vel]]^2)</f>
        <v>7.5877663604148298</v>
      </c>
    </row>
    <row r="767" spans="1:15" x14ac:dyDescent="0.35">
      <c r="A767">
        <v>10005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5374.6415933776589</v>
      </c>
      <c r="I767">
        <v>1105.5705078778731</v>
      </c>
      <c r="J767">
        <v>4222.7099973389022</v>
      </c>
      <c r="K767">
        <v>-4.1075961900951192</v>
      </c>
      <c r="L767">
        <v>5.0452443672449023</v>
      </c>
      <c r="M767">
        <v>3.9009126727170469</v>
      </c>
      <c r="N767">
        <f>SQRT(ssa_urop_maneuver_10005[[#This Row],[x-pos]]^2+ssa_urop_maneuver_10005[[#This Row],[y-pos]]^2+ssa_urop_maneuver_10005[[#This Row],[z-pos]]^2)-6378</f>
        <v>545.8961666665964</v>
      </c>
      <c r="O767">
        <f>SQRT(ssa_urop_maneuver_10005[[#This Row],[x-vel]]^2+ssa_urop_maneuver_10005[[#This Row],[y-vel]]^2+ssa_urop_maneuver_10005[[#This Row],[z-vel]]^2)</f>
        <v>7.5857733202531703</v>
      </c>
    </row>
    <row r="768" spans="1:15" x14ac:dyDescent="0.35">
      <c r="A768">
        <v>10005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1964.8604627071511</v>
      </c>
      <c r="I768">
        <v>3689.5285540556051</v>
      </c>
      <c r="J768">
        <v>5516.8233118271974</v>
      </c>
      <c r="K768">
        <v>-6.846217588845688</v>
      </c>
      <c r="L768">
        <v>3.2562129366548871</v>
      </c>
      <c r="M768">
        <v>0.25665561923803598</v>
      </c>
      <c r="N768">
        <f>SQRT(ssa_urop_maneuver_10005[[#This Row],[x-pos]]^2+ssa_urop_maneuver_10005[[#This Row],[y-pos]]^2+ssa_urop_maneuver_10005[[#This Row],[z-pos]]^2)-6378</f>
        <v>543.60653627620013</v>
      </c>
      <c r="O768">
        <f>SQRT(ssa_urop_maneuver_10005[[#This Row],[x-vel]]^2+ssa_urop_maneuver_10005[[#This Row],[y-vel]]^2+ssa_urop_maneuver_10005[[#This Row],[z-vel]]^2)</f>
        <v>7.585478895201355</v>
      </c>
    </row>
    <row r="769" spans="1:15" x14ac:dyDescent="0.35">
      <c r="A769">
        <v>10005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-2262.6200151870949</v>
      </c>
      <c r="I769">
        <v>4737.6681137093374</v>
      </c>
      <c r="J769">
        <v>4508.5275271560786</v>
      </c>
      <c r="K769">
        <v>-6.7345995527716713</v>
      </c>
      <c r="L769">
        <v>0.1098755812251256</v>
      </c>
      <c r="M769">
        <v>-3.496783949921114</v>
      </c>
      <c r="N769">
        <f>SQRT(ssa_urop_maneuver_10005[[#This Row],[x-pos]]^2+ssa_urop_maneuver_10005[[#This Row],[y-pos]]^2+ssa_urop_maneuver_10005[[#This Row],[z-pos]]^2)-6378</f>
        <v>542.38791917819799</v>
      </c>
      <c r="O769">
        <f>SQRT(ssa_urop_maneuver_10005[[#This Row],[x-vel]]^2+ssa_urop_maneuver_10005[[#This Row],[y-vel]]^2+ssa_urop_maneuver_10005[[#This Row],[z-vel]]^2)</f>
        <v>7.5890975597871888</v>
      </c>
    </row>
    <row r="770" spans="1:15" x14ac:dyDescent="0.35">
      <c r="A770">
        <v>10005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-5545.9153717645404</v>
      </c>
      <c r="I770">
        <v>3810.333255443109</v>
      </c>
      <c r="J770">
        <v>1615.6901482125511</v>
      </c>
      <c r="K770">
        <v>-3.8106583994065431</v>
      </c>
      <c r="L770">
        <v>-3.0901307771214599</v>
      </c>
      <c r="M770">
        <v>-5.7956850538204288</v>
      </c>
      <c r="N770">
        <f>SQRT(ssa_urop_maneuver_10005[[#This Row],[x-pos]]^2+ssa_urop_maneuver_10005[[#This Row],[y-pos]]^2+ssa_urop_maneuver_10005[[#This Row],[z-pos]]^2)-6378</f>
        <v>541.99071410800298</v>
      </c>
      <c r="O770">
        <f>SQRT(ssa_urop_maneuver_10005[[#This Row],[x-vel]]^2+ssa_urop_maneuver_10005[[#This Row],[y-vel]]^2+ssa_urop_maneuver_10005[[#This Row],[z-vel]]^2)</f>
        <v>7.5934176034087857</v>
      </c>
    </row>
    <row r="771" spans="1:15" x14ac:dyDescent="0.35">
      <c r="A771">
        <v>10005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-6511.0247483896219</v>
      </c>
      <c r="I771">
        <v>1290.7061291660341</v>
      </c>
      <c r="J771">
        <v>-1953.8450023440701</v>
      </c>
      <c r="K771">
        <v>0.71080470649594163</v>
      </c>
      <c r="L771">
        <v>-5.0029872912089948</v>
      </c>
      <c r="M771">
        <v>-5.6685082866093772</v>
      </c>
      <c r="N771">
        <f>SQRT(ssa_urop_maneuver_10005[[#This Row],[x-pos]]^2+ssa_urop_maneuver_10005[[#This Row],[y-pos]]^2+ssa_urop_maneuver_10005[[#This Row],[z-pos]]^2)-6378</f>
        <v>541.31180676184067</v>
      </c>
      <c r="O771">
        <f>SQRT(ssa_urop_maneuver_10005[[#This Row],[x-vel]]^2+ssa_urop_maneuver_10005[[#This Row],[y-vel]]^2+ssa_urop_maneuver_10005[[#This Row],[z-vel]]^2)</f>
        <v>7.5938864464867182</v>
      </c>
    </row>
    <row r="772" spans="1:15" x14ac:dyDescent="0.35">
      <c r="A772">
        <v>10005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-4754.4718750753827</v>
      </c>
      <c r="I772">
        <v>-1768.6912203671161</v>
      </c>
      <c r="J772">
        <v>-4704.8177474843305</v>
      </c>
      <c r="K772">
        <v>4.9298012760780772</v>
      </c>
      <c r="L772">
        <v>-4.8244049073088959</v>
      </c>
      <c r="M772">
        <v>-3.168181991956752</v>
      </c>
      <c r="N772">
        <f>SQRT(ssa_urop_maneuver_10005[[#This Row],[x-pos]]^2+ssa_urop_maneuver_10005[[#This Row],[y-pos]]^2+ssa_urop_maneuver_10005[[#This Row],[z-pos]]^2)-6378</f>
        <v>540.71241496060975</v>
      </c>
      <c r="O772">
        <f>SQRT(ssa_urop_maneuver_10005[[#This Row],[x-vel]]^2+ssa_urop_maneuver_10005[[#This Row],[y-vel]]^2+ssa_urop_maneuver_10005[[#This Row],[z-vel]]^2)</f>
        <v>7.5904677369346771</v>
      </c>
    </row>
    <row r="773" spans="1:15" x14ac:dyDescent="0.35">
      <c r="A773">
        <v>10005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-1014.112428464981</v>
      </c>
      <c r="I773">
        <v>-4090.7393516536586</v>
      </c>
      <c r="J773">
        <v>-5488.2363717351263</v>
      </c>
      <c r="K773">
        <v>7.0852911243173686</v>
      </c>
      <c r="L773">
        <v>-2.635621397733479</v>
      </c>
      <c r="M773">
        <v>0.65072896108317058</v>
      </c>
      <c r="N773">
        <f>SQRT(ssa_urop_maneuver_10005[[#This Row],[x-pos]]^2+ssa_urop_maneuver_10005[[#This Row],[y-pos]]^2+ssa_urop_maneuver_10005[[#This Row],[z-pos]]^2)-6378</f>
        <v>541.77679790116326</v>
      </c>
      <c r="O773">
        <f>SQRT(ssa_urop_maneuver_10005[[#This Row],[x-vel]]^2+ssa_urop_maneuver_10005[[#This Row],[y-vel]]^2+ssa_urop_maneuver_10005[[#This Row],[z-vel]]^2)</f>
        <v>7.5875752812946411</v>
      </c>
    </row>
    <row r="774" spans="1:15" x14ac:dyDescent="0.35">
      <c r="A774">
        <v>10005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3148.8057672601531</v>
      </c>
      <c r="I774">
        <v>-4708.7764026696914</v>
      </c>
      <c r="J774">
        <v>-3979.3442607681441</v>
      </c>
      <c r="K774">
        <v>6.2878628872777327</v>
      </c>
      <c r="L774">
        <v>0.65066627163720236</v>
      </c>
      <c r="M774">
        <v>4.1965619221032124</v>
      </c>
      <c r="N774">
        <f>SQRT(ssa_urop_maneuver_10005[[#This Row],[x-pos]]^2+ssa_urop_maneuver_10005[[#This Row],[y-pos]]^2+ssa_urop_maneuver_10005[[#This Row],[z-pos]]^2)-6378</f>
        <v>544.62477070497334</v>
      </c>
      <c r="O774">
        <f>SQRT(ssa_urop_maneuver_10005[[#This Row],[x-vel]]^2+ssa_urop_maneuver_10005[[#This Row],[y-vel]]^2+ssa_urop_maneuver_10005[[#This Row],[z-vel]]^2)</f>
        <v>7.5876029319079112</v>
      </c>
    </row>
    <row r="775" spans="1:15" x14ac:dyDescent="0.35">
      <c r="A775">
        <v>10005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5998.8920765449766</v>
      </c>
      <c r="I775">
        <v>-3364.1287311286328</v>
      </c>
      <c r="J775">
        <v>-807.58570466944843</v>
      </c>
      <c r="K775">
        <v>2.866922249850747</v>
      </c>
      <c r="L775">
        <v>3.669400570710903</v>
      </c>
      <c r="M775">
        <v>5.9914908203220811</v>
      </c>
      <c r="N775">
        <f>SQRT(ssa_urop_maneuver_10005[[#This Row],[x-pos]]^2+ssa_urop_maneuver_10005[[#This Row],[y-pos]]^2+ssa_urop_maneuver_10005[[#This Row],[z-pos]]^2)-6378</f>
        <v>547.0460602096864</v>
      </c>
      <c r="O775">
        <f>SQRT(ssa_urop_maneuver_10005[[#This Row],[x-vel]]^2+ssa_urop_maneuver_10005[[#This Row],[y-vel]]^2+ssa_urop_maneuver_10005[[#This Row],[z-vel]]^2)</f>
        <v>7.588261064633091</v>
      </c>
    </row>
    <row r="776" spans="1:15" x14ac:dyDescent="0.35">
      <c r="A776">
        <v>10005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6346.2528273453427</v>
      </c>
      <c r="I776">
        <v>-616.0009694719846</v>
      </c>
      <c r="J776">
        <v>2701.9346554286681</v>
      </c>
      <c r="K776">
        <v>-1.7503810563686171</v>
      </c>
      <c r="L776">
        <v>5.1582279079599127</v>
      </c>
      <c r="M776">
        <v>5.2811404674316584</v>
      </c>
      <c r="N776">
        <f>SQRT(ssa_urop_maneuver_10005[[#This Row],[x-pos]]^2+ssa_urop_maneuver_10005[[#This Row],[y-pos]]^2+ssa_urop_maneuver_10005[[#This Row],[z-pos]]^2)-6378</f>
        <v>546.94281746684283</v>
      </c>
      <c r="O776">
        <f>SQRT(ssa_urop_maneuver_10005[[#This Row],[x-vel]]^2+ssa_urop_maneuver_10005[[#This Row],[y-vel]]^2+ssa_urop_maneuver_10005[[#This Row],[z-vel]]^2)</f>
        <v>7.5869357206776762</v>
      </c>
    </row>
    <row r="777" spans="1:15" x14ac:dyDescent="0.35">
      <c r="A777">
        <v>10005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4047.909599781191</v>
      </c>
      <c r="I777">
        <v>2389.2646204781386</v>
      </c>
      <c r="J777">
        <v>5082.4568303873884</v>
      </c>
      <c r="K777">
        <v>-5.6318853186558044</v>
      </c>
      <c r="L777">
        <v>4.4963823888414476</v>
      </c>
      <c r="M777">
        <v>2.366353412349159</v>
      </c>
      <c r="N777">
        <f>SQRT(ssa_urop_maneuver_10005[[#This Row],[x-pos]]^2+ssa_urop_maneuver_10005[[#This Row],[y-pos]]^2+ssa_urop_maneuver_10005[[#This Row],[z-pos]]^2)-6378</f>
        <v>544.82637276283822</v>
      </c>
      <c r="O777">
        <f>SQRT(ssa_urop_maneuver_10005[[#This Row],[x-vel]]^2+ssa_urop_maneuver_10005[[#This Row],[y-vel]]^2+ssa_urop_maneuver_10005[[#This Row],[z-vel]]^2)</f>
        <v>7.5851971168395371</v>
      </c>
    </row>
    <row r="778" spans="1:15" x14ac:dyDescent="0.35">
      <c r="A778">
        <v>10005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64.316711008845544</v>
      </c>
      <c r="I778">
        <v>4400.0754233746029</v>
      </c>
      <c r="J778">
        <v>5341.7361407276931</v>
      </c>
      <c r="K778">
        <v>-7.1659019510039323</v>
      </c>
      <c r="L778">
        <v>1.9633731888822221</v>
      </c>
      <c r="M778">
        <v>-1.533735787622942</v>
      </c>
      <c r="N778">
        <f>SQRT(ssa_urop_maneuver_10005[[#This Row],[x-pos]]^2+ssa_urop_maneuver_10005[[#This Row],[y-pos]]^2+ssa_urop_maneuver_10005[[#This Row],[z-pos]]^2)-6378</f>
        <v>542.90639785401072</v>
      </c>
      <c r="O778">
        <f>SQRT(ssa_urop_maneuver_10005[[#This Row],[x-vel]]^2+ssa_urop_maneuver_10005[[#This Row],[y-vel]]^2+ssa_urop_maneuver_10005[[#This Row],[z-vel]]^2)</f>
        <v>7.5866547645493183</v>
      </c>
    </row>
    <row r="779" spans="1:15" x14ac:dyDescent="0.35">
      <c r="A779">
        <v>10005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-3945.536303406604</v>
      </c>
      <c r="I779">
        <v>4578.2932329468022</v>
      </c>
      <c r="J779">
        <v>3370.6489782255999</v>
      </c>
      <c r="K779">
        <v>-5.7146266059982551</v>
      </c>
      <c r="L779">
        <v>-1.392475554518096</v>
      </c>
      <c r="M779">
        <v>-4.79906866767588</v>
      </c>
      <c r="N779">
        <f>SQRT(ssa_urop_maneuver_10005[[#This Row],[x-pos]]^2+ssa_urop_maneuver_10005[[#This Row],[y-pos]]^2+ssa_urop_maneuver_10005[[#This Row],[z-pos]]^2)-6378</f>
        <v>542.20954760469704</v>
      </c>
      <c r="O779">
        <f>SQRT(ssa_urop_maneuver_10005[[#This Row],[x-vel]]^2+ssa_urop_maneuver_10005[[#This Row],[y-vel]]^2+ssa_urop_maneuver_10005[[#This Row],[z-vel]]^2)</f>
        <v>7.5912453189830433</v>
      </c>
    </row>
    <row r="780" spans="1:15" x14ac:dyDescent="0.35">
      <c r="A780">
        <v>10005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-6307.6764220627902</v>
      </c>
      <c r="I780">
        <v>2845.3846633441158</v>
      </c>
      <c r="J780">
        <v>-10.771064969329119</v>
      </c>
      <c r="K780">
        <v>-1.871535326657582</v>
      </c>
      <c r="L780">
        <v>-4.1746252620030058</v>
      </c>
      <c r="M780">
        <v>-6.0615764770061187</v>
      </c>
      <c r="N780">
        <f>SQRT(ssa_urop_maneuver_10005[[#This Row],[x-pos]]^2+ssa_urop_maneuver_10005[[#This Row],[y-pos]]^2+ssa_urop_maneuver_10005[[#This Row],[z-pos]]^2)-6378</f>
        <v>541.76240514667643</v>
      </c>
      <c r="O780">
        <f>SQRT(ssa_urop_maneuver_10005[[#This Row],[x-vel]]^2+ssa_urop_maneuver_10005[[#This Row],[y-vel]]^2+ssa_urop_maneuver_10005[[#This Row],[z-vel]]^2)</f>
        <v>7.5942642792883417</v>
      </c>
    </row>
    <row r="781" spans="1:15" x14ac:dyDescent="0.35">
      <c r="A781">
        <v>10005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-6032.364321976188</v>
      </c>
      <c r="I781">
        <v>-77.210311470034469</v>
      </c>
      <c r="J781">
        <v>-3387.602053232411</v>
      </c>
      <c r="K781">
        <v>2.7548062228736132</v>
      </c>
      <c r="L781">
        <v>-5.2126601589943844</v>
      </c>
      <c r="M781">
        <v>-4.7840870808347908</v>
      </c>
      <c r="N781">
        <f>SQRT(ssa_urop_maneuver_10005[[#This Row],[x-pos]]^2+ssa_urop_maneuver_10005[[#This Row],[y-pos]]^2+ssa_urop_maneuver_10005[[#This Row],[z-pos]]^2)-6378</f>
        <v>540.90370046534008</v>
      </c>
      <c r="O781">
        <f>SQRT(ssa_urop_maneuver_10005[[#This Row],[x-vel]]^2+ssa_urop_maneuver_10005[[#This Row],[y-vel]]^2+ssa_urop_maneuver_10005[[#This Row],[z-vel]]^2)</f>
        <v>7.5926459456345574</v>
      </c>
    </row>
    <row r="782" spans="1:15" x14ac:dyDescent="0.35">
      <c r="A782">
        <v>10005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-3237.2393521857289</v>
      </c>
      <c r="I782">
        <v>-2968.041627256307</v>
      </c>
      <c r="J782">
        <v>-5346.1470974489248</v>
      </c>
      <c r="K782">
        <v>6.22251635428933</v>
      </c>
      <c r="L782">
        <v>-4.0740343752706289</v>
      </c>
      <c r="M782">
        <v>-1.508067262976359</v>
      </c>
      <c r="N782">
        <f>SQRT(ssa_urop_maneuver_10005[[#This Row],[x-pos]]^2+ssa_urop_maneuver_10005[[#This Row],[y-pos]]^2+ssa_urop_maneuver_10005[[#This Row],[z-pos]]^2)-6378</f>
        <v>540.83505454695114</v>
      </c>
      <c r="O782">
        <f>SQRT(ssa_urop_maneuver_10005[[#This Row],[x-vel]]^2+ssa_urop_maneuver_10005[[#This Row],[y-vel]]^2+ssa_urop_maneuver_10005[[#This Row],[z-vel]]^2)</f>
        <v>7.58892171128059</v>
      </c>
    </row>
    <row r="783" spans="1:15" x14ac:dyDescent="0.35">
      <c r="A783">
        <v>10005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907.57980719480327</v>
      </c>
      <c r="I783">
        <v>-4622.0848099027471</v>
      </c>
      <c r="J783">
        <v>-5070.5694002608961</v>
      </c>
      <c r="K783">
        <v>7.0926065687269899</v>
      </c>
      <c r="L783">
        <v>-1.2397557112899871</v>
      </c>
      <c r="M783">
        <v>2.3929793233723302</v>
      </c>
      <c r="N783">
        <f>SQRT(ssa_urop_maneuver_10005[[#This Row],[x-pos]]^2+ssa_urop_maneuver_10005[[#This Row],[y-pos]]^2+ssa_urop_maneuver_10005[[#This Row],[z-pos]]^2)-6378</f>
        <v>542.84121615455115</v>
      </c>
      <c r="O783">
        <f>SQRT(ssa_urop_maneuver_10005[[#This Row],[x-vel]]^2+ssa_urop_maneuver_10005[[#This Row],[y-vel]]^2+ssa_urop_maneuver_10005[[#This Row],[z-vel]]^2)</f>
        <v>7.5873850702671524</v>
      </c>
    </row>
    <row r="784" spans="1:15" x14ac:dyDescent="0.35">
      <c r="A784">
        <v>10005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4674.1060681548033</v>
      </c>
      <c r="I784">
        <v>-4350.4648628696577</v>
      </c>
      <c r="J784">
        <v>-2676.9589570285862</v>
      </c>
      <c r="K784">
        <v>5.0065257216263142</v>
      </c>
      <c r="L784">
        <v>2.1131104011265451</v>
      </c>
      <c r="M784">
        <v>5.2961833117429089</v>
      </c>
      <c r="N784">
        <f>SQRT(ssa_urop_maneuver_10005[[#This Row],[x-pos]]^2+ssa_urop_maneuver_10005[[#This Row],[y-pos]]^2+ssa_urop_maneuver_10005[[#This Row],[z-pos]]^2)-6378</f>
        <v>545.86606723733803</v>
      </c>
      <c r="O784">
        <f>SQRT(ssa_urop_maneuver_10005[[#This Row],[x-vel]]^2+ssa_urop_maneuver_10005[[#This Row],[y-vel]]^2+ssa_urop_maneuver_10005[[#This Row],[z-vel]]^2)</f>
        <v>7.5881547849420654</v>
      </c>
    </row>
    <row r="785" spans="1:15" x14ac:dyDescent="0.35">
      <c r="A785">
        <v>10005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6491.0058615761</v>
      </c>
      <c r="I785">
        <v>-2264.5312407711808</v>
      </c>
      <c r="J785">
        <v>835.82993999182611</v>
      </c>
      <c r="K785">
        <v>0.82971599803485918</v>
      </c>
      <c r="L785">
        <v>4.5876707054653663</v>
      </c>
      <c r="M785">
        <v>5.986793658658792</v>
      </c>
      <c r="N785">
        <f>SQRT(ssa_urop_maneuver_10005[[#This Row],[x-pos]]^2+ssa_urop_maneuver_10005[[#This Row],[y-pos]]^2+ssa_urop_maneuver_10005[[#This Row],[z-pos]]^2)-6378</f>
        <v>547.30652924696824</v>
      </c>
      <c r="O785">
        <f>SQRT(ssa_urop_maneuver_10005[[#This Row],[x-vel]]^2+ssa_urop_maneuver_10005[[#This Row],[y-vel]]^2+ssa_urop_maneuver_10005[[#This Row],[z-vel]]^2)</f>
        <v>7.5879410547616404</v>
      </c>
    </row>
    <row r="786" spans="1:15" x14ac:dyDescent="0.35">
      <c r="A786">
        <v>10005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5600.2466051229212</v>
      </c>
      <c r="I786">
        <v>766.21556162070488</v>
      </c>
      <c r="J786">
        <v>3999.2170724429088</v>
      </c>
      <c r="K786">
        <v>-3.6899054555595159</v>
      </c>
      <c r="L786">
        <v>5.1480991483462581</v>
      </c>
      <c r="M786">
        <v>4.1747004859964258</v>
      </c>
      <c r="N786">
        <f>SQRT(ssa_urop_maneuver_10005[[#This Row],[x-pos]]^2+ssa_urop_maneuver_10005[[#This Row],[y-pos]]^2+ssa_urop_maneuver_10005[[#This Row],[z-pos]]^2)-6378</f>
        <v>546.13066872508989</v>
      </c>
      <c r="O786">
        <f>SQRT(ssa_urop_maneuver_10005[[#This Row],[x-vel]]^2+ssa_urop_maneuver_10005[[#This Row],[y-vel]]^2+ssa_urop_maneuver_10005[[#This Row],[z-vel]]^2)</f>
        <v>7.5859377310883689</v>
      </c>
    </row>
    <row r="787" spans="1:15" x14ac:dyDescent="0.35">
      <c r="A787">
        <v>10005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2376.357785442061</v>
      </c>
      <c r="I787">
        <v>3478.1604540411558</v>
      </c>
      <c r="J787">
        <v>5492.5447983725408</v>
      </c>
      <c r="K787">
        <v>-6.6665192734990706</v>
      </c>
      <c r="L787">
        <v>3.5645256888799892</v>
      </c>
      <c r="M787">
        <v>0.62288406329844259</v>
      </c>
      <c r="N787">
        <f>SQRT(ssa_urop_maneuver_10005[[#This Row],[x-pos]]^2+ssa_urop_maneuver_10005[[#This Row],[y-pos]]^2+ssa_urop_maneuver_10005[[#This Row],[z-pos]]^2)-6378</f>
        <v>543.90182179840849</v>
      </c>
      <c r="O787">
        <f>SQRT(ssa_urop_maneuver_10005[[#This Row],[x-vel]]^2+ssa_urop_maneuver_10005[[#This Row],[y-vel]]^2+ssa_urop_maneuver_10005[[#This Row],[z-vel]]^2)</f>
        <v>7.5852690899486959</v>
      </c>
    </row>
    <row r="788" spans="1:15" x14ac:dyDescent="0.35">
      <c r="A788">
        <v>10005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-1836.4974042754459</v>
      </c>
      <c r="I788">
        <v>4742.4083224055848</v>
      </c>
      <c r="J788">
        <v>4693.7337901348774</v>
      </c>
      <c r="K788">
        <v>-6.8675185023009107</v>
      </c>
      <c r="L788">
        <v>0.49604068647270871</v>
      </c>
      <c r="M788">
        <v>-3.1899299684537552</v>
      </c>
      <c r="N788">
        <f>SQRT(ssa_urop_maneuver_10005[[#This Row],[x-pos]]^2+ssa_urop_maneuver_10005[[#This Row],[y-pos]]^2+ssa_urop_maneuver_10005[[#This Row],[z-pos]]^2)-6378</f>
        <v>542.57051874960052</v>
      </c>
      <c r="O788">
        <f>SQRT(ssa_urop_maneuver_10005[[#This Row],[x-vel]]^2+ssa_urop_maneuver_10005[[#This Row],[y-vel]]^2+ssa_urop_maneuver_10005[[#This Row],[z-vel]]^2)</f>
        <v>7.5884464777529423</v>
      </c>
    </row>
    <row r="789" spans="1:15" x14ac:dyDescent="0.35">
      <c r="A789">
        <v>10005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-5283.071661587056</v>
      </c>
      <c r="I789">
        <v>4029.7597142721661</v>
      </c>
      <c r="J789">
        <v>1933.5224985213601</v>
      </c>
      <c r="K789">
        <v>-4.2024453949455269</v>
      </c>
      <c r="L789">
        <v>-2.7868482021142231</v>
      </c>
      <c r="M789">
        <v>-5.6768142029069217</v>
      </c>
      <c r="N789">
        <f>SQRT(ssa_urop_maneuver_10005[[#This Row],[x-pos]]^2+ssa_urop_maneuver_10005[[#This Row],[y-pos]]^2+ssa_urop_maneuver_10005[[#This Row],[z-pos]]^2)-6378</f>
        <v>542.13863940047031</v>
      </c>
      <c r="O789">
        <f>SQRT(ssa_urop_maneuver_10005[[#This Row],[x-vel]]^2+ssa_urop_maneuver_10005[[#This Row],[y-vel]]^2+ssa_urop_maneuver_10005[[#This Row],[z-vel]]^2)</f>
        <v>7.5929763395819885</v>
      </c>
    </row>
    <row r="790" spans="1:15" x14ac:dyDescent="0.35">
      <c r="A790">
        <v>10005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-6521.7287740020574</v>
      </c>
      <c r="I790">
        <v>1633.3987830466649</v>
      </c>
      <c r="J790">
        <v>-1636.3428870583459</v>
      </c>
      <c r="K790">
        <v>0.22420737983348879</v>
      </c>
      <c r="L790">
        <v>-4.9104707787543882</v>
      </c>
      <c r="M790">
        <v>-5.7884415477678406</v>
      </c>
      <c r="N790">
        <f>SQRT(ssa_urop_maneuver_10005[[#This Row],[x-pos]]^2+ssa_urop_maneuver_10005[[#This Row],[y-pos]]^2+ssa_urop_maneuver_10005[[#This Row],[z-pos]]^2)-6378</f>
        <v>541.43320150799264</v>
      </c>
      <c r="O790">
        <f>SQRT(ssa_urop_maneuver_10005[[#This Row],[x-vel]]^2+ssa_urop_maneuver_10005[[#This Row],[y-vel]]^2+ssa_urop_maneuver_10005[[#This Row],[z-vel]]^2)</f>
        <v>7.5940139432382843</v>
      </c>
    </row>
    <row r="791" spans="1:15" x14ac:dyDescent="0.35">
      <c r="A791">
        <v>10005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-5034.0367990154946</v>
      </c>
      <c r="I791">
        <v>-1446.054138850501</v>
      </c>
      <c r="J791">
        <v>-4520.5419894985416</v>
      </c>
      <c r="K791">
        <v>4.5528107097989263</v>
      </c>
      <c r="L791">
        <v>-4.9811465307290836</v>
      </c>
      <c r="M791">
        <v>-3.4759461382258672</v>
      </c>
      <c r="N791">
        <f>SQRT(ssa_urop_maneuver_10005[[#This Row],[x-pos]]^2+ssa_urop_maneuver_10005[[#This Row],[y-pos]]^2+ssa_urop_maneuver_10005[[#This Row],[z-pos]]^2)-6378</f>
        <v>540.66308943774584</v>
      </c>
      <c r="O791">
        <f>SQRT(ssa_urop_maneuver_10005[[#This Row],[x-vel]]^2+ssa_urop_maneuver_10005[[#This Row],[y-vel]]^2+ssa_urop_maneuver_10005[[#This Row],[z-vel]]^2)</f>
        <v>7.5909227156981061</v>
      </c>
    </row>
    <row r="792" spans="1:15" x14ac:dyDescent="0.35">
      <c r="A792">
        <v>10005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-1445.4857930235901</v>
      </c>
      <c r="I792">
        <v>-3922.6652005611181</v>
      </c>
      <c r="J792">
        <v>-5513.8278800359194</v>
      </c>
      <c r="K792">
        <v>6.9743731001805394</v>
      </c>
      <c r="L792">
        <v>-2.9753569903946508</v>
      </c>
      <c r="M792">
        <v>0.28428797279451812</v>
      </c>
      <c r="N792">
        <f>SQRT(ssa_urop_maneuver_10005[[#This Row],[x-pos]]^2+ssa_urop_maneuver_10005[[#This Row],[y-pos]]^2+ssa_urop_maneuver_10005[[#This Row],[z-pos]]^2)-6378</f>
        <v>541.46741766934156</v>
      </c>
      <c r="O792">
        <f>SQRT(ssa_urop_maneuver_10005[[#This Row],[x-vel]]^2+ssa_urop_maneuver_10005[[#This Row],[y-vel]]^2+ssa_urop_maneuver_10005[[#This Row],[z-vel]]^2)</f>
        <v>7.5878487736833442</v>
      </c>
    </row>
    <row r="793" spans="1:15" x14ac:dyDescent="0.35">
      <c r="A793">
        <v>10005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2745.4149556442808</v>
      </c>
      <c r="I793">
        <v>-4765.1852701587341</v>
      </c>
      <c r="J793">
        <v>-4203.9164273719334</v>
      </c>
      <c r="K793">
        <v>6.4887633952242743</v>
      </c>
      <c r="L793">
        <v>0.2691569947482928</v>
      </c>
      <c r="M793">
        <v>3.9237480865372278</v>
      </c>
      <c r="N793">
        <f>SQRT(ssa_urop_maneuver_10005[[#This Row],[x-pos]]^2+ssa_urop_maneuver_10005[[#This Row],[y-pos]]^2+ssa_urop_maneuver_10005[[#This Row],[z-pos]]^2)-6378</f>
        <v>544.22560062445882</v>
      </c>
      <c r="O793">
        <f>SQRT(ssa_urop_maneuver_10005[[#This Row],[x-vel]]^2+ssa_urop_maneuver_10005[[#This Row],[y-vel]]^2+ssa_urop_maneuver_10005[[#This Row],[z-vel]]^2)</f>
        <v>7.587640933361893</v>
      </c>
    </row>
    <row r="794" spans="1:15" x14ac:dyDescent="0.35">
      <c r="A794">
        <v>10005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5791.7202616583081</v>
      </c>
      <c r="I794">
        <v>-3621.607783756418</v>
      </c>
      <c r="J794">
        <v>-1137.3767267037031</v>
      </c>
      <c r="K794">
        <v>3.2963501287850678</v>
      </c>
      <c r="L794">
        <v>3.4050874536226332</v>
      </c>
      <c r="M794">
        <v>5.9264293031903117</v>
      </c>
      <c r="N794">
        <f>SQRT(ssa_urop_maneuver_10005[[#This Row],[x-pos]]^2+ssa_urop_maneuver_10005[[#This Row],[y-pos]]^2+ssa_urop_maneuver_10005[[#This Row],[z-pos]]^2)-6378</f>
        <v>546.86045686956004</v>
      </c>
      <c r="O794">
        <f>SQRT(ssa_urop_maneuver_10005[[#This Row],[x-vel]]^2+ssa_urop_maneuver_10005[[#This Row],[y-vel]]^2+ssa_urop_maneuver_10005[[#This Row],[z-vel]]^2)</f>
        <v>7.5883535120652104</v>
      </c>
    </row>
    <row r="795" spans="1:15" x14ac:dyDescent="0.35">
      <c r="A795">
        <v>10005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6421.7024932478553</v>
      </c>
      <c r="I795">
        <v>-967.15370150769479</v>
      </c>
      <c r="J795">
        <v>2404.8219334734272</v>
      </c>
      <c r="K795">
        <v>-1.2720189509411921</v>
      </c>
      <c r="L795">
        <v>5.1216143484362764</v>
      </c>
      <c r="M795">
        <v>5.4510967355859625</v>
      </c>
      <c r="N795">
        <f>SQRT(ssa_urop_maneuver_10005[[#This Row],[x-pos]]^2+ssa_urop_maneuver_10005[[#This Row],[y-pos]]^2+ssa_urop_maneuver_10005[[#This Row],[z-pos]]^2)-6378</f>
        <v>547.08611685375581</v>
      </c>
      <c r="O795">
        <f>SQRT(ssa_urop_maneuver_10005[[#This Row],[x-vel]]^2+ssa_urop_maneuver_10005[[#This Row],[y-vel]]^2+ssa_urop_maneuver_10005[[#This Row],[z-vel]]^2)</f>
        <v>7.5870561726125247</v>
      </c>
    </row>
    <row r="796" spans="1:15" x14ac:dyDescent="0.35">
      <c r="A796">
        <v>10005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4374.2720836989129</v>
      </c>
      <c r="I796">
        <v>2090.878559554063</v>
      </c>
      <c r="J796">
        <v>4942.0839199882566</v>
      </c>
      <c r="K796">
        <v>-5.3040989746854876</v>
      </c>
      <c r="L796">
        <v>4.7023919179253344</v>
      </c>
      <c r="M796">
        <v>2.6998130704983878</v>
      </c>
      <c r="N796">
        <f>SQRT(ssa_urop_maneuver_10005[[#This Row],[x-pos]]^2+ssa_urop_maneuver_10005[[#This Row],[y-pos]]^2+ssa_urop_maneuver_10005[[#This Row],[z-pos]]^2)-6378</f>
        <v>545.16566934787352</v>
      </c>
      <c r="O796">
        <f>SQRT(ssa_urop_maneuver_10005[[#This Row],[x-vel]]^2+ssa_urop_maneuver_10005[[#This Row],[y-vel]]^2+ssa_urop_maneuver_10005[[#This Row],[z-vel]]^2)</f>
        <v>7.5851793847385762</v>
      </c>
    </row>
    <row r="797" spans="1:15" x14ac:dyDescent="0.35">
      <c r="A797">
        <v>10005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505.59282575807589</v>
      </c>
      <c r="I797">
        <v>4278.7172817989849</v>
      </c>
      <c r="J797">
        <v>5416.6277279041697</v>
      </c>
      <c r="K797">
        <v>-7.1244586422421454</v>
      </c>
      <c r="L797">
        <v>2.3262266111921859</v>
      </c>
      <c r="M797">
        <v>-1.175532235605349</v>
      </c>
      <c r="N797">
        <f>SQRT(ssa_urop_maneuver_10005[[#This Row],[x-pos]]^2+ssa_urop_maneuver_10005[[#This Row],[y-pos]]^2+ssa_urop_maneuver_10005[[#This Row],[z-pos]]^2)-6378</f>
        <v>543.19221129738708</v>
      </c>
      <c r="O797">
        <f>SQRT(ssa_urop_maneuver_10005[[#This Row],[x-vel]]^2+ssa_urop_maneuver_10005[[#This Row],[y-vel]]^2+ssa_urop_maneuver_10005[[#This Row],[z-vel]]^2)</f>
        <v>7.5862452655173751</v>
      </c>
    </row>
    <row r="798" spans="1:15" x14ac:dyDescent="0.35">
      <c r="A798">
        <v>10005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-3573.1113077463442</v>
      </c>
      <c r="I798">
        <v>4684.8734604557148</v>
      </c>
      <c r="J798">
        <v>3629.9141787509288</v>
      </c>
      <c r="K798">
        <v>-5.9775596108524773</v>
      </c>
      <c r="L798">
        <v>-1.0229932837543829</v>
      </c>
      <c r="M798">
        <v>-4.5650758681112737</v>
      </c>
      <c r="N798">
        <f>SQRT(ssa_urop_maneuver_10005[[#This Row],[x-pos]]^2+ssa_urop_maneuver_10005[[#This Row],[y-pos]]^2+ssa_urop_maneuver_10005[[#This Row],[z-pos]]^2)-6378</f>
        <v>542.3642030693818</v>
      </c>
      <c r="O798">
        <f>SQRT(ssa_urop_maneuver_10005[[#This Row],[x-vel]]^2+ssa_urop_maneuver_10005[[#This Row],[y-vel]]^2+ssa_urop_maneuver_10005[[#This Row],[z-vel]]^2)</f>
        <v>7.5906292124904438</v>
      </c>
    </row>
    <row r="799" spans="1:15" x14ac:dyDescent="0.35">
      <c r="A799">
        <v>10005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-6159.9445756665073</v>
      </c>
      <c r="I799">
        <v>3135.988321245381</v>
      </c>
      <c r="J799">
        <v>324.83145615881097</v>
      </c>
      <c r="K799">
        <v>-2.3303662997888051</v>
      </c>
      <c r="L799">
        <v>-3.9532598788686122</v>
      </c>
      <c r="M799">
        <v>-6.0506430541512399</v>
      </c>
      <c r="N799">
        <f>SQRT(ssa_urop_maneuver_10005[[#This Row],[x-pos]]^2+ssa_urop_maneuver_10005[[#This Row],[y-pos]]^2+ssa_urop_maneuver_10005[[#This Row],[z-pos]]^2)-6378</f>
        <v>541.88839513910807</v>
      </c>
      <c r="O799">
        <f>SQRT(ssa_urop_maneuver_10005[[#This Row],[x-vel]]^2+ssa_urop_maneuver_10005[[#This Row],[y-vel]]^2+ssa_urop_maneuver_10005[[#This Row],[z-vel]]^2)</f>
        <v>7.5940208144178989</v>
      </c>
    </row>
    <row r="800" spans="1:15" x14ac:dyDescent="0.35">
      <c r="A800">
        <v>10005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-6171.36061927627</v>
      </c>
      <c r="I800">
        <v>276.02713140220118</v>
      </c>
      <c r="J800">
        <v>-3116.2359796927199</v>
      </c>
      <c r="K800">
        <v>2.2928866078817252</v>
      </c>
      <c r="L800">
        <v>-5.2328089741822259</v>
      </c>
      <c r="M800">
        <v>-5.0012180861117761</v>
      </c>
      <c r="N800">
        <f>SQRT(ssa_urop_maneuver_10005[[#This Row],[x-pos]]^2+ssa_urop_maneuver_10005[[#This Row],[y-pos]]^2+ssa_urop_maneuver_10005[[#This Row],[z-pos]]^2)-6378</f>
        <v>541.01796149970687</v>
      </c>
      <c r="O800">
        <f>SQRT(ssa_urop_maneuver_10005[[#This Row],[x-vel]]^2+ssa_urop_maneuver_10005[[#This Row],[y-vel]]^2+ssa_urop_maneuver_10005[[#This Row],[z-vel]]^2)</f>
        <v>7.5928783146931131</v>
      </c>
    </row>
    <row r="801" spans="1:15" x14ac:dyDescent="0.35">
      <c r="A801">
        <v>10005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-3604.6032287360031</v>
      </c>
      <c r="I801">
        <v>-2699.7417174156972</v>
      </c>
      <c r="J801">
        <v>-5252.4717901688928</v>
      </c>
      <c r="K801">
        <v>5.9507079280883577</v>
      </c>
      <c r="L801">
        <v>-4.3265644635306968</v>
      </c>
      <c r="M801">
        <v>-1.861576476124998</v>
      </c>
      <c r="N801">
        <f>SQRT(ssa_urop_maneuver_10005[[#This Row],[x-pos]]^2+ssa_urop_maneuver_10005[[#This Row],[y-pos]]^2+ssa_urop_maneuver_10005[[#This Row],[z-pos]]^2)-6378</f>
        <v>540.83152590729605</v>
      </c>
      <c r="O801">
        <f>SQRT(ssa_urop_maneuver_10005[[#This Row],[x-vel]]^2+ssa_urop_maneuver_10005[[#This Row],[y-vel]]^2+ssa_urop_maneuver_10005[[#This Row],[z-vel]]^2)</f>
        <v>7.5891733330424245</v>
      </c>
    </row>
    <row r="802" spans="1:15" x14ac:dyDescent="0.35">
      <c r="A802">
        <v>10005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465.16259591117603</v>
      </c>
      <c r="I802">
        <v>-4550.4939931151284</v>
      </c>
      <c r="J802">
        <v>-5193.5155749379683</v>
      </c>
      <c r="K802">
        <v>7.1232292285252274</v>
      </c>
      <c r="L802">
        <v>-1.6192651158416651</v>
      </c>
      <c r="M802">
        <v>2.0504882765481232</v>
      </c>
      <c r="N802">
        <f>SQRT(ssa_urop_maneuver_10005[[#This Row],[x-pos]]^2+ssa_urop_maneuver_10005[[#This Row],[y-pos]]^2+ssa_urop_maneuver_10005[[#This Row],[z-pos]]^2)-6378</f>
        <v>542.69186202759283</v>
      </c>
      <c r="O802">
        <f>SQRT(ssa_urop_maneuver_10005[[#This Row],[x-vel]]^2+ssa_urop_maneuver_10005[[#This Row],[y-vel]]^2+ssa_urop_maneuver_10005[[#This Row],[z-vel]]^2)</f>
        <v>7.5872864931910353</v>
      </c>
    </row>
    <row r="803" spans="1:15" x14ac:dyDescent="0.35">
      <c r="A803">
        <v>10005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4341.0143738921524</v>
      </c>
      <c r="I803">
        <v>-4505.6283786728418</v>
      </c>
      <c r="J803">
        <v>-2965.358898698581</v>
      </c>
      <c r="K803">
        <v>5.3273000424369279</v>
      </c>
      <c r="L803">
        <v>1.7641586602897179</v>
      </c>
      <c r="M803">
        <v>5.1072593246788909</v>
      </c>
      <c r="N803">
        <f>SQRT(ssa_urop_maneuver_10005[[#This Row],[x-pos]]^2+ssa_urop_maneuver_10005[[#This Row],[y-pos]]^2+ssa_urop_maneuver_10005[[#This Row],[z-pos]]^2)-6378</f>
        <v>545.75954804405319</v>
      </c>
      <c r="O803">
        <f>SQRT(ssa_urop_maneuver_10005[[#This Row],[x-vel]]^2+ssa_urop_maneuver_10005[[#This Row],[y-vel]]^2+ssa_urop_maneuver_10005[[#This Row],[z-vel]]^2)</f>
        <v>7.5879166660120347</v>
      </c>
    </row>
    <row r="804" spans="1:15" x14ac:dyDescent="0.35">
      <c r="A804">
        <v>10005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6406.435823784449</v>
      </c>
      <c r="I804">
        <v>-2582.0302765556071</v>
      </c>
      <c r="J804">
        <v>502.3639789025454</v>
      </c>
      <c r="K804">
        <v>1.3071296693863299</v>
      </c>
      <c r="L804">
        <v>4.4152677939807097</v>
      </c>
      <c r="M804">
        <v>6.0310523254175656</v>
      </c>
      <c r="N804">
        <f>SQRT(ssa_urop_maneuver_10005[[#This Row],[x-pos]]^2+ssa_urop_maneuver_10005[[#This Row],[y-pos]]^2+ssa_urop_maneuver_10005[[#This Row],[z-pos]]^2)-6378</f>
        <v>547.43643972113478</v>
      </c>
      <c r="O804">
        <f>SQRT(ssa_urop_maneuver_10005[[#This Row],[x-vel]]^2+ssa_urop_maneuver_10005[[#This Row],[y-vel]]^2+ssa_urop_maneuver_10005[[#This Row],[z-vel]]^2)</f>
        <v>7.5879358073904344</v>
      </c>
    </row>
    <row r="805" spans="1:15" x14ac:dyDescent="0.35">
      <c r="A805">
        <v>10005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5799.4601664447464</v>
      </c>
      <c r="I805">
        <v>418.77335010109113</v>
      </c>
      <c r="J805">
        <v>3760.0978740275459</v>
      </c>
      <c r="K805">
        <v>-3.2557173760237572</v>
      </c>
      <c r="L805">
        <v>5.2242251255933594</v>
      </c>
      <c r="M805">
        <v>4.4333789284405913</v>
      </c>
      <c r="N805">
        <f>SQRT(ssa_urop_maneuver_10005[[#This Row],[x-pos]]^2+ssa_urop_maneuver_10005[[#This Row],[y-pos]]^2+ssa_urop_maneuver_10005[[#This Row],[z-pos]]^2)-6378</f>
        <v>546.40938731966435</v>
      </c>
      <c r="O805">
        <f>SQRT(ssa_urop_maneuver_10005[[#This Row],[x-vel]]^2+ssa_urop_maneuver_10005[[#This Row],[y-vel]]^2+ssa_urop_maneuver_10005[[#This Row],[z-vel]]^2)</f>
        <v>7.5859786790212516</v>
      </c>
    </row>
    <row r="806" spans="1:15" x14ac:dyDescent="0.35">
      <c r="A806">
        <v>10005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2776.1721132376215</v>
      </c>
      <c r="I806">
        <v>3245.505874385135</v>
      </c>
      <c r="J806">
        <v>5447.5179884203089</v>
      </c>
      <c r="K806">
        <v>-6.4561637417975506</v>
      </c>
      <c r="L806">
        <v>3.8571277949764342</v>
      </c>
      <c r="M806">
        <v>0.98770490237346253</v>
      </c>
      <c r="N806">
        <f>SQRT(ssa_urop_maneuver_10005[[#This Row],[x-pos]]^2+ssa_urop_maneuver_10005[[#This Row],[y-pos]]^2+ssa_urop_maneuver_10005[[#This Row],[z-pos]]^2)-6378</f>
        <v>544.13061254622062</v>
      </c>
      <c r="O806">
        <f>SQRT(ssa_urop_maneuver_10005[[#This Row],[x-vel]]^2+ssa_urop_maneuver_10005[[#This Row],[y-vel]]^2+ssa_urop_maneuver_10005[[#This Row],[z-vel]]^2)</f>
        <v>7.5851859609276353</v>
      </c>
    </row>
    <row r="807" spans="1:15" x14ac:dyDescent="0.35">
      <c r="A807">
        <v>10005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-1402.5635408973289</v>
      </c>
      <c r="I807">
        <v>4721.4629380904753</v>
      </c>
      <c r="J807">
        <v>4861.639884969306</v>
      </c>
      <c r="K807">
        <v>-6.9683790768832718</v>
      </c>
      <c r="L807">
        <v>0.88371369207734685</v>
      </c>
      <c r="M807">
        <v>-2.8706634208456761</v>
      </c>
      <c r="N807">
        <f>SQRT(ssa_urop_maneuver_10005[[#This Row],[x-pos]]^2+ssa_urop_maneuver_10005[[#This Row],[y-pos]]^2+ssa_urop_maneuver_10005[[#This Row],[z-pos]]^2)-6378</f>
        <v>542.61696188575115</v>
      </c>
      <c r="O807">
        <f>SQRT(ssa_urop_maneuver_10005[[#This Row],[x-vel]]^2+ssa_urop_maneuver_10005[[#This Row],[y-vel]]^2+ssa_urop_maneuver_10005[[#This Row],[z-vel]]^2)</f>
        <v>7.5881463694693529</v>
      </c>
    </row>
    <row r="808" spans="1:15" x14ac:dyDescent="0.35">
      <c r="A808">
        <v>10005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-4996.0014499563413</v>
      </c>
      <c r="I808">
        <v>4229.5953269812881</v>
      </c>
      <c r="J808">
        <v>2244.5124734228939</v>
      </c>
      <c r="K808">
        <v>-4.573532817618144</v>
      </c>
      <c r="L808">
        <v>-2.4653607729774749</v>
      </c>
      <c r="M808">
        <v>-5.5366539266189472</v>
      </c>
      <c r="N808">
        <f>SQRT(ssa_urop_maneuver_10005[[#This Row],[x-pos]]^2+ssa_urop_maneuver_10005[[#This Row],[y-pos]]^2+ssa_urop_maneuver_10005[[#This Row],[z-pos]]^2)-6378</f>
        <v>542.06816161074858</v>
      </c>
      <c r="O808">
        <f>SQRT(ssa_urop_maneuver_10005[[#This Row],[x-vel]]^2+ssa_urop_maneuver_10005[[#This Row],[y-vel]]^2+ssa_urop_maneuver_10005[[#This Row],[z-vel]]^2)</f>
        <v>7.5927427770148554</v>
      </c>
    </row>
    <row r="809" spans="1:15" x14ac:dyDescent="0.35">
      <c r="A809">
        <v>10005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-6501.685512189003</v>
      </c>
      <c r="I809">
        <v>1970.8373177658009</v>
      </c>
      <c r="J809">
        <v>-1312.361340068863</v>
      </c>
      <c r="K809">
        <v>-0.26224955117914961</v>
      </c>
      <c r="L809">
        <v>-4.7901374853180956</v>
      </c>
      <c r="M809">
        <v>-5.8870027375291842</v>
      </c>
      <c r="N809">
        <f>SQRT(ssa_urop_maneuver_10005[[#This Row],[x-pos]]^2+ssa_urop_maneuver_10005[[#This Row],[y-pos]]^2+ssa_urop_maneuver_10005[[#This Row],[z-pos]]^2)-6378</f>
        <v>541.42241226925125</v>
      </c>
      <c r="O809">
        <f>SQRT(ssa_urop_maneuver_10005[[#This Row],[x-vel]]^2+ssa_urop_maneuver_10005[[#This Row],[y-vel]]^2+ssa_urop_maneuver_10005[[#This Row],[z-vel]]^2)</f>
        <v>7.5941420310012209</v>
      </c>
    </row>
    <row r="810" spans="1:15" x14ac:dyDescent="0.35">
      <c r="A810">
        <v>10005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-5289.2032377662244</v>
      </c>
      <c r="I810">
        <v>-1112.0306851576172</v>
      </c>
      <c r="J810">
        <v>-4319.3397333461198</v>
      </c>
      <c r="K810">
        <v>4.1552823415746696</v>
      </c>
      <c r="L810">
        <v>-5.1122918946928211</v>
      </c>
      <c r="M810">
        <v>-3.7715343479394918</v>
      </c>
      <c r="N810">
        <f>SQRT(ssa_urop_maneuver_10005[[#This Row],[x-pos]]^2+ssa_urop_maneuver_10005[[#This Row],[y-pos]]^2+ssa_urop_maneuver_10005[[#This Row],[z-pos]]^2)-6378</f>
        <v>540.74113312467853</v>
      </c>
      <c r="O810">
        <f>SQRT(ssa_urop_maneuver_10005[[#This Row],[x-vel]]^2+ssa_urop_maneuver_10005[[#This Row],[y-vel]]^2+ssa_urop_maneuver_10005[[#This Row],[z-vel]]^2)</f>
        <v>7.5912035338562456</v>
      </c>
    </row>
    <row r="811" spans="1:15" x14ac:dyDescent="0.35">
      <c r="A811">
        <v>10005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-1869.0086067238481</v>
      </c>
      <c r="I811">
        <v>-3731.3434639096081</v>
      </c>
      <c r="J811">
        <v>-5519.3742723644546</v>
      </c>
      <c r="K811">
        <v>6.8308343743784619</v>
      </c>
      <c r="L811">
        <v>-3.3026204031189801</v>
      </c>
      <c r="M811">
        <v>-8.4300019281269498E-2</v>
      </c>
      <c r="N811">
        <f>SQRT(ssa_urop_maneuver_10005[[#This Row],[x-pos]]^2+ssa_urop_maneuver_10005[[#This Row],[y-pos]]^2+ssa_urop_maneuver_10005[[#This Row],[z-pos]]^2)-6378</f>
        <v>541.50934504083398</v>
      </c>
      <c r="O811">
        <f>SQRT(ssa_urop_maneuver_10005[[#This Row],[x-vel]]^2+ssa_urop_maneuver_10005[[#This Row],[y-vel]]^2+ssa_urop_maneuver_10005[[#This Row],[z-vel]]^2)</f>
        <v>7.5877998306847152</v>
      </c>
    </row>
    <row r="812" spans="1:15" x14ac:dyDescent="0.35">
      <c r="A812">
        <v>10005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2330.0327448242301</v>
      </c>
      <c r="I812">
        <v>-4796.3697591666833</v>
      </c>
      <c r="J812">
        <v>-4413.9667146186684</v>
      </c>
      <c r="K812">
        <v>6.6585779042629234</v>
      </c>
      <c r="L812">
        <v>-0.11853010903966631</v>
      </c>
      <c r="M812">
        <v>3.635325503372528</v>
      </c>
      <c r="N812">
        <f>SQRT(ssa_urop_maneuver_10005[[#This Row],[x-pos]]^2+ssa_urop_maneuver_10005[[#This Row],[y-pos]]^2+ssa_urop_maneuver_10005[[#This Row],[z-pos]]^2)-6378</f>
        <v>544.23357135277001</v>
      </c>
      <c r="O812">
        <f>SQRT(ssa_urop_maneuver_10005[[#This Row],[x-vel]]^2+ssa_urop_maneuver_10005[[#This Row],[y-vel]]^2+ssa_urop_maneuver_10005[[#This Row],[z-vel]]^2)</f>
        <v>7.5872459172850135</v>
      </c>
    </row>
    <row r="813" spans="1:15" x14ac:dyDescent="0.35">
      <c r="A813">
        <v>10005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5557.8274093217642</v>
      </c>
      <c r="I813">
        <v>-3862.7665074277379</v>
      </c>
      <c r="J813">
        <v>-1464.528539367574</v>
      </c>
      <c r="K813">
        <v>3.709650242221513</v>
      </c>
      <c r="L813">
        <v>3.118351479296964</v>
      </c>
      <c r="M813">
        <v>5.8388798196970439</v>
      </c>
      <c r="N813">
        <f>SQRT(ssa_urop_maneuver_10005[[#This Row],[x-pos]]^2+ssa_urop_maneuver_10005[[#This Row],[y-pos]]^2+ssa_urop_maneuver_10005[[#This Row],[z-pos]]^2)-6378</f>
        <v>546.97324509892132</v>
      </c>
      <c r="O813">
        <f>SQRT(ssa_urop_maneuver_10005[[#This Row],[x-vel]]^2+ssa_urop_maneuver_10005[[#This Row],[y-vel]]^2+ssa_urop_maneuver_10005[[#This Row],[z-vel]]^2)</f>
        <v>7.5880259894726958</v>
      </c>
    </row>
    <row r="814" spans="1:15" x14ac:dyDescent="0.35">
      <c r="A814">
        <v>10005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6467.2055923310181</v>
      </c>
      <c r="I814">
        <v>-1317.965862537681</v>
      </c>
      <c r="J814">
        <v>2097.2771121117971</v>
      </c>
      <c r="K814">
        <v>-0.78805062171307294</v>
      </c>
      <c r="L814">
        <v>5.0562038493402213</v>
      </c>
      <c r="M814">
        <v>5.6015929341307871</v>
      </c>
      <c r="N814">
        <f>SQRT(ssa_urop_maneuver_10005[[#This Row],[x-pos]]^2+ssa_urop_maneuver_10005[[#This Row],[y-pos]]^2+ssa_urop_maneuver_10005[[#This Row],[z-pos]]^2)-6378</f>
        <v>547.34139759768823</v>
      </c>
      <c r="O814">
        <f>SQRT(ssa_urop_maneuver_10005[[#This Row],[x-vel]]^2+ssa_urop_maneuver_10005[[#This Row],[y-vel]]^2+ssa_urop_maneuver_10005[[#This Row],[z-vel]]^2)</f>
        <v>7.5870985592760807</v>
      </c>
    </row>
    <row r="815" spans="1:15" x14ac:dyDescent="0.35">
      <c r="A815">
        <v>10005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4680.065556699451</v>
      </c>
      <c r="I815">
        <v>1776.6603302842159</v>
      </c>
      <c r="J815">
        <v>4782.6039930977358</v>
      </c>
      <c r="K815">
        <v>-4.9517978762479133</v>
      </c>
      <c r="L815">
        <v>4.8852465338663871</v>
      </c>
      <c r="M815">
        <v>3.0248545052365539</v>
      </c>
      <c r="N815">
        <f>SQRT(ssa_urop_maneuver_10005[[#This Row],[x-pos]]^2+ssa_urop_maneuver_10005[[#This Row],[y-pos]]^2+ssa_urop_maneuver_10005[[#This Row],[z-pos]]^2)-6378</f>
        <v>545.3544253493601</v>
      </c>
      <c r="O815">
        <f>SQRT(ssa_urop_maneuver_10005[[#This Row],[x-vel]]^2+ssa_urop_maneuver_10005[[#This Row],[y-vel]]^2+ssa_urop_maneuver_10005[[#This Row],[z-vel]]^2)</f>
        <v>7.5852277936603043</v>
      </c>
    </row>
    <row r="816" spans="1:15" x14ac:dyDescent="0.35">
      <c r="A816">
        <v>10005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944.19451590435324</v>
      </c>
      <c r="I816">
        <v>4131.8665029920412</v>
      </c>
      <c r="J816">
        <v>5471.6326992728445</v>
      </c>
      <c r="K816">
        <v>-7.0500618222975939</v>
      </c>
      <c r="L816">
        <v>2.6810918947162832</v>
      </c>
      <c r="M816">
        <v>-0.81150088640652052</v>
      </c>
      <c r="N816">
        <f>SQRT(ssa_urop_maneuver_10005[[#This Row],[x-pos]]^2+ssa_urop_maneuver_10005[[#This Row],[y-pos]]^2+ssa_urop_maneuver_10005[[#This Row],[z-pos]]^2)-6378</f>
        <v>543.16958888910449</v>
      </c>
      <c r="O816">
        <f>SQRT(ssa_urop_maneuver_10005[[#This Row],[x-vel]]^2+ssa_urop_maneuver_10005[[#This Row],[y-vel]]^2+ssa_urop_maneuver_10005[[#This Row],[z-vel]]^2)</f>
        <v>7.5861821184816014</v>
      </c>
    </row>
    <row r="817" spans="1:15" x14ac:dyDescent="0.35">
      <c r="A817">
        <v>10005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-3184.4089873923249</v>
      </c>
      <c r="I817">
        <v>4766.6231529131619</v>
      </c>
      <c r="J817">
        <v>3876.5321098677914</v>
      </c>
      <c r="K817">
        <v>-6.2124502794604899</v>
      </c>
      <c r="L817">
        <v>-0.64342134071542012</v>
      </c>
      <c r="M817">
        <v>-4.3136427323391651</v>
      </c>
      <c r="N817">
        <f>SQRT(ssa_urop_maneuver_10005[[#This Row],[x-pos]]^2+ssa_urop_maneuver_10005[[#This Row],[y-pos]]^2+ssa_urop_maneuver_10005[[#This Row],[z-pos]]^2)-6378</f>
        <v>542.16315412496988</v>
      </c>
      <c r="O817">
        <f>SQRT(ssa_urop_maneuver_10005[[#This Row],[x-vel]]^2+ssa_urop_maneuver_10005[[#This Row],[y-vel]]^2+ssa_urop_maneuver_10005[[#This Row],[z-vel]]^2)</f>
        <v>7.5905232440668575</v>
      </c>
    </row>
    <row r="818" spans="1:15" x14ac:dyDescent="0.35">
      <c r="A818">
        <v>10005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-5983.4700442235971</v>
      </c>
      <c r="I818">
        <v>3412.4278460983892</v>
      </c>
      <c r="J818">
        <v>660.03673732193158</v>
      </c>
      <c r="K818">
        <v>-2.7771293599536291</v>
      </c>
      <c r="L818">
        <v>-3.7075932772828262</v>
      </c>
      <c r="M818">
        <v>-6.0176901752041454</v>
      </c>
      <c r="N818">
        <f>SQRT(ssa_urop_maneuver_10005[[#This Row],[x-pos]]^2+ssa_urop_maneuver_10005[[#This Row],[y-pos]]^2+ssa_urop_maneuver_10005[[#This Row],[z-pos]]^2)-6378</f>
        <v>541.69840885882877</v>
      </c>
      <c r="O818">
        <f>SQRT(ssa_urop_maneuver_10005[[#This Row],[x-vel]]^2+ssa_urop_maneuver_10005[[#This Row],[y-vel]]^2+ssa_urop_maneuver_10005[[#This Row],[z-vel]]^2)</f>
        <v>7.594161601942492</v>
      </c>
    </row>
    <row r="819" spans="1:15" x14ac:dyDescent="0.35">
      <c r="A819">
        <v>10005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-6280.7031666772646</v>
      </c>
      <c r="I819">
        <v>631.63960174399506</v>
      </c>
      <c r="J819">
        <v>-2832.9320831423602</v>
      </c>
      <c r="K819">
        <v>1.8218247118312001</v>
      </c>
      <c r="L819">
        <v>-5.2241658317770723</v>
      </c>
      <c r="M819">
        <v>-5.2007446975447511</v>
      </c>
      <c r="N819">
        <f>SQRT(ssa_urop_maneuver_10005[[#This Row],[x-pos]]^2+ssa_urop_maneuver_10005[[#This Row],[y-pos]]^2+ssa_urop_maneuver_10005[[#This Row],[z-pos]]^2)-6378</f>
        <v>540.93814411564472</v>
      </c>
      <c r="O819">
        <f>SQRT(ssa_urop_maneuver_10005[[#This Row],[x-vel]]^2+ssa_urop_maneuver_10005[[#This Row],[y-vel]]^2+ssa_urop_maneuver_10005[[#This Row],[z-vel]]^2)</f>
        <v>7.5933325574207347</v>
      </c>
    </row>
    <row r="820" spans="1:15" x14ac:dyDescent="0.35">
      <c r="A820">
        <v>10005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-3953.4334925426788</v>
      </c>
      <c r="I820">
        <v>-2413.474410026341</v>
      </c>
      <c r="J820">
        <v>-5139.4937871453276</v>
      </c>
      <c r="K820">
        <v>5.6522506572869569</v>
      </c>
      <c r="L820">
        <v>-4.5577647051169903</v>
      </c>
      <c r="M820">
        <v>-2.2090137931824501</v>
      </c>
      <c r="N820">
        <f>SQRT(ssa_urop_maneuver_10005[[#This Row],[x-pos]]^2+ssa_urop_maneuver_10005[[#This Row],[y-pos]]^2+ssa_urop_maneuver_10005[[#This Row],[z-pos]]^2)-6378</f>
        <v>540.73481901970445</v>
      </c>
      <c r="O820">
        <f>SQRT(ssa_urop_maneuver_10005[[#This Row],[x-vel]]^2+ssa_urop_maneuver_10005[[#This Row],[y-vel]]^2+ssa_urop_maneuver_10005[[#This Row],[z-vel]]^2)</f>
        <v>7.5895255805933823</v>
      </c>
    </row>
    <row r="821" spans="1:15" x14ac:dyDescent="0.35">
      <c r="A821">
        <v>10005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22.620966086259521</v>
      </c>
      <c r="I821">
        <v>-4452.7101203641741</v>
      </c>
      <c r="J821">
        <v>-5297.7557650840808</v>
      </c>
      <c r="K821">
        <v>7.1204941691432744</v>
      </c>
      <c r="L821">
        <v>-1.993682462482383</v>
      </c>
      <c r="M821">
        <v>1.700013157420933</v>
      </c>
      <c r="N821">
        <f>SQRT(ssa_urop_maneuver_10005[[#This Row],[x-pos]]^2+ssa_urop_maneuver_10005[[#This Row],[y-pos]]^2+ssa_urop_maneuver_10005[[#This Row],[z-pos]]^2)-6378</f>
        <v>542.50253020557921</v>
      </c>
      <c r="O821">
        <f>SQRT(ssa_urop_maneuver_10005[[#This Row],[x-vel]]^2+ssa_urop_maneuver_10005[[#This Row],[y-vel]]^2+ssa_urop_maneuver_10005[[#This Row],[z-vel]]^2)</f>
        <v>7.5872426947750577</v>
      </c>
    </row>
    <row r="822" spans="1:15" x14ac:dyDescent="0.35">
      <c r="A822">
        <v>10005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3989.1864910362019</v>
      </c>
      <c r="I822">
        <v>-4637.1809584400326</v>
      </c>
      <c r="J822">
        <v>-3243.3684908298142</v>
      </c>
      <c r="K822">
        <v>5.6215926372474989</v>
      </c>
      <c r="L822">
        <v>1.401785819394604</v>
      </c>
      <c r="M822">
        <v>4.8995771490592697</v>
      </c>
      <c r="N822">
        <f>SQRT(ssa_urop_maneuver_10005[[#This Row],[x-pos]]^2+ssa_urop_maneuver_10005[[#This Row],[y-pos]]^2+ssa_urop_maneuver_10005[[#This Row],[z-pos]]^2)-6378</f>
        <v>545.6186542076548</v>
      </c>
      <c r="O822">
        <f>SQRT(ssa_urop_maneuver_10005[[#This Row],[x-vel]]^2+ssa_urop_maneuver_10005[[#This Row],[y-vel]]^2+ssa_urop_maneuver_10005[[#This Row],[z-vel]]^2)</f>
        <v>7.5876981688911984</v>
      </c>
    </row>
    <row r="823" spans="1:15" x14ac:dyDescent="0.35">
      <c r="A823">
        <v>10005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6292.2391466524668</v>
      </c>
      <c r="I823">
        <v>-2888.363356877544</v>
      </c>
      <c r="J823">
        <v>166.6387286077647</v>
      </c>
      <c r="K823">
        <v>1.776094828056251</v>
      </c>
      <c r="L823">
        <v>4.2163170723088053</v>
      </c>
      <c r="M823">
        <v>6.0534489281292974</v>
      </c>
      <c r="N823">
        <f>SQRT(ssa_urop_maneuver_10005[[#This Row],[x-pos]]^2+ssa_urop_maneuver_10005[[#This Row],[y-pos]]^2+ssa_urop_maneuver_10005[[#This Row],[z-pos]]^2)-6378</f>
        <v>547.50971596247837</v>
      </c>
      <c r="O823">
        <f>SQRT(ssa_urop_maneuver_10005[[#This Row],[x-vel]]^2+ssa_urop_maneuver_10005[[#This Row],[y-vel]]^2+ssa_urop_maneuver_10005[[#This Row],[z-vel]]^2)</f>
        <v>7.5878907753051239</v>
      </c>
    </row>
    <row r="824" spans="1:15" x14ac:dyDescent="0.35">
      <c r="A824">
        <v>10005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5970.5225185244753</v>
      </c>
      <c r="I824">
        <v>65.376044389786017</v>
      </c>
      <c r="J824">
        <v>3507.031704090311</v>
      </c>
      <c r="K824">
        <v>-2.8084481384158488</v>
      </c>
      <c r="L824">
        <v>5.2719399703085967</v>
      </c>
      <c r="M824">
        <v>4.6763519291824034</v>
      </c>
      <c r="N824">
        <f>SQRT(ssa_urop_maneuver_10005[[#This Row],[x-pos]]^2+ssa_urop_maneuver_10005[[#This Row],[y-pos]]^2+ssa_urop_maneuver_10005[[#This Row],[z-pos]]^2)-6378</f>
        <v>546.64327925146517</v>
      </c>
      <c r="O824">
        <f>SQRT(ssa_urop_maneuver_10005[[#This Row],[x-vel]]^2+ssa_urop_maneuver_10005[[#This Row],[y-vel]]^2+ssa_urop_maneuver_10005[[#This Row],[z-vel]]^2)</f>
        <v>7.5861056782961338</v>
      </c>
    </row>
    <row r="825" spans="1:15" x14ac:dyDescent="0.35">
      <c r="A825">
        <v>10005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3160.9504677991131</v>
      </c>
      <c r="I825">
        <v>2992.2456655340588</v>
      </c>
      <c r="J825">
        <v>5382.6412770802353</v>
      </c>
      <c r="K825">
        <v>-6.216653058453165</v>
      </c>
      <c r="L825">
        <v>4.1310706879879646</v>
      </c>
      <c r="M825">
        <v>1.349314035914368</v>
      </c>
      <c r="N825">
        <f>SQRT(ssa_urop_maneuver_10005[[#This Row],[x-pos]]^2+ssa_urop_maneuver_10005[[#This Row],[y-pos]]^2+ssa_urop_maneuver_10005[[#This Row],[z-pos]]^2)-6378</f>
        <v>544.28062855839016</v>
      </c>
      <c r="O825">
        <f>SQRT(ssa_urop_maneuver_10005[[#This Row],[x-vel]]^2+ssa_urop_maneuver_10005[[#This Row],[y-vel]]^2+ssa_urop_maneuver_10005[[#This Row],[z-vel]]^2)</f>
        <v>7.5850622044808551</v>
      </c>
    </row>
    <row r="826" spans="1:15" x14ac:dyDescent="0.35">
      <c r="A826">
        <v>10005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-964.28402338237595</v>
      </c>
      <c r="I826">
        <v>4673.774510673552</v>
      </c>
      <c r="J826">
        <v>5012.0469836236016</v>
      </c>
      <c r="K826">
        <v>-7.0361261392983723</v>
      </c>
      <c r="L826">
        <v>1.2702916963005311</v>
      </c>
      <c r="M826">
        <v>-2.540638474430402</v>
      </c>
      <c r="N826">
        <f>SQRT(ssa_urop_maneuver_10005[[#This Row],[x-pos]]^2+ssa_urop_maneuver_10005[[#This Row],[y-pos]]^2+ssa_urop_maneuver_10005[[#This Row],[z-pos]]^2)-6378</f>
        <v>542.59439791285149</v>
      </c>
      <c r="O826">
        <f>SQRT(ssa_urop_maneuver_10005[[#This Row],[x-vel]]^2+ssa_urop_maneuver_10005[[#This Row],[y-vel]]^2+ssa_urop_maneuver_10005[[#This Row],[z-vel]]^2)</f>
        <v>7.5878558169988928</v>
      </c>
    </row>
    <row r="827" spans="1:15" x14ac:dyDescent="0.35">
      <c r="A827">
        <v>10005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-4687.0234883525654</v>
      </c>
      <c r="I827">
        <v>4407.6287802196293</v>
      </c>
      <c r="J827">
        <v>2547.6622322956041</v>
      </c>
      <c r="K827">
        <v>-4.9213342048286659</v>
      </c>
      <c r="L827">
        <v>-2.1269164645857561</v>
      </c>
      <c r="M827">
        <v>-5.3762599943554443</v>
      </c>
      <c r="N827">
        <f>SQRT(ssa_urop_maneuver_10005[[#This Row],[x-pos]]^2+ssa_urop_maneuver_10005[[#This Row],[y-pos]]^2+ssa_urop_maneuver_10005[[#This Row],[z-pos]]^2)-6378</f>
        <v>541.9684605100947</v>
      </c>
      <c r="O827">
        <f>SQRT(ssa_urop_maneuver_10005[[#This Row],[x-vel]]^2+ssa_urop_maneuver_10005[[#This Row],[y-vel]]^2+ssa_urop_maneuver_10005[[#This Row],[z-vel]]^2)</f>
        <v>7.5925934653351073</v>
      </c>
    </row>
    <row r="828" spans="1:15" x14ac:dyDescent="0.35">
      <c r="A828">
        <v>10005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-6451.2564621774218</v>
      </c>
      <c r="I828">
        <v>2300.3876915747878</v>
      </c>
      <c r="J828">
        <v>-983.313099366806</v>
      </c>
      <c r="K828">
        <v>-0.74470345769827051</v>
      </c>
      <c r="L828">
        <v>-4.6420386852263062</v>
      </c>
      <c r="M828">
        <v>-5.9642478318070689</v>
      </c>
      <c r="N828">
        <f>SQRT(ssa_urop_maneuver_10005[[#This Row],[x-pos]]^2+ssa_urop_maneuver_10005[[#This Row],[y-pos]]^2+ssa_urop_maneuver_10005[[#This Row],[z-pos]]^2)-6378</f>
        <v>541.34954484314767</v>
      </c>
      <c r="O828">
        <f>SQRT(ssa_urop_maneuver_10005[[#This Row],[x-vel]]^2+ssa_urop_maneuver_10005[[#This Row],[y-vel]]^2+ssa_urop_maneuver_10005[[#This Row],[z-vel]]^2)</f>
        <v>7.5944294449458587</v>
      </c>
    </row>
    <row r="829" spans="1:15" x14ac:dyDescent="0.35">
      <c r="A829">
        <v>10005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-5518.0005493119952</v>
      </c>
      <c r="I829">
        <v>-768.81888229469996</v>
      </c>
      <c r="J829">
        <v>-4102.1798357166144</v>
      </c>
      <c r="K829">
        <v>3.7409212150779712</v>
      </c>
      <c r="L829">
        <v>-5.2163463376054251</v>
      </c>
      <c r="M829">
        <v>-4.0534247250071802</v>
      </c>
      <c r="N829">
        <f>SQRT(ssa_urop_maneuver_10005[[#This Row],[x-pos]]^2+ssa_urop_maneuver_10005[[#This Row],[y-pos]]^2+ssa_urop_maneuver_10005[[#This Row],[z-pos]]^2)-6378</f>
        <v>540.61922210930334</v>
      </c>
      <c r="O829">
        <f>SQRT(ssa_urop_maneuver_10005[[#This Row],[x-vel]]^2+ssa_urop_maneuver_10005[[#This Row],[y-vel]]^2+ssa_urop_maneuver_10005[[#This Row],[z-vel]]^2)</f>
        <v>7.5917726950014455</v>
      </c>
    </row>
    <row r="830" spans="1:15" x14ac:dyDescent="0.35">
      <c r="A830">
        <v>10005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-2280.888191433663</v>
      </c>
      <c r="I830">
        <v>-3517.593917045273</v>
      </c>
      <c r="J830">
        <v>-5504.483071607594</v>
      </c>
      <c r="K830">
        <v>6.6567714474729209</v>
      </c>
      <c r="L830">
        <v>-3.6143205842936639</v>
      </c>
      <c r="M830">
        <v>-0.45215309516477181</v>
      </c>
      <c r="N830">
        <f>SQRT(ssa_urop_maneuver_10005[[#This Row],[x-pos]]^2+ssa_urop_maneuver_10005[[#This Row],[y-pos]]^2+ssa_urop_maneuver_10005[[#This Row],[z-pos]]^2)-6378</f>
        <v>541.19444680303877</v>
      </c>
      <c r="O830">
        <f>SQRT(ssa_urop_maneuver_10005[[#This Row],[x-vel]]^2+ssa_urop_maneuver_10005[[#This Row],[y-vel]]^2+ssa_urop_maneuver_10005[[#This Row],[z-vel]]^2)</f>
        <v>7.5881724948373908</v>
      </c>
    </row>
    <row r="831" spans="1:15" x14ac:dyDescent="0.35">
      <c r="A831">
        <v>10005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1906.8673623265599</v>
      </c>
      <c r="I831">
        <v>-4800.8992579695769</v>
      </c>
      <c r="J831">
        <v>-4607.2419651634473</v>
      </c>
      <c r="K831">
        <v>6.7963987761797249</v>
      </c>
      <c r="L831">
        <v>-0.50819988679608108</v>
      </c>
      <c r="M831">
        <v>3.3343767784472349</v>
      </c>
      <c r="N831">
        <f>SQRT(ssa_urop_maneuver_10005[[#This Row],[x-pos]]^2+ssa_urop_maneuver_10005[[#This Row],[y-pos]]^2+ssa_urop_maneuver_10005[[#This Row],[z-pos]]^2)-6378</f>
        <v>543.81012078793083</v>
      </c>
      <c r="O831">
        <f>SQRT(ssa_urop_maneuver_10005[[#This Row],[x-vel]]^2+ssa_urop_maneuver_10005[[#This Row],[y-vel]]^2+ssa_urop_maneuver_10005[[#This Row],[z-vel]]^2)</f>
        <v>7.5873165184039202</v>
      </c>
    </row>
    <row r="832" spans="1:15" x14ac:dyDescent="0.35">
      <c r="A832">
        <v>10005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5299.7840487918547</v>
      </c>
      <c r="I832">
        <v>-4083.7411177345671</v>
      </c>
      <c r="J832">
        <v>-1785.2556986902989</v>
      </c>
      <c r="K832">
        <v>4.1022891946061586</v>
      </c>
      <c r="L832">
        <v>2.8127704096274431</v>
      </c>
      <c r="M832">
        <v>5.7305218150835628</v>
      </c>
      <c r="N832">
        <f>SQRT(ssa_urop_maneuver_10005[[#This Row],[x-pos]]^2+ssa_urop_maneuver_10005[[#This Row],[y-pos]]^2+ssa_urop_maneuver_10005[[#This Row],[z-pos]]^2)-6378</f>
        <v>546.7231273322941</v>
      </c>
      <c r="O832">
        <f>SQRT(ssa_urop_maneuver_10005[[#This Row],[x-vel]]^2+ssa_urop_maneuver_10005[[#This Row],[y-vel]]^2+ssa_urop_maneuver_10005[[#This Row],[z-vel]]^2)</f>
        <v>7.5881047888525366</v>
      </c>
    </row>
    <row r="833" spans="1:15" x14ac:dyDescent="0.35">
      <c r="A833">
        <v>10005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6481.8939400430763</v>
      </c>
      <c r="I833">
        <v>-1663.24361552238</v>
      </c>
      <c r="J833">
        <v>1783.2154228357681</v>
      </c>
      <c r="K833">
        <v>-0.30475205291005331</v>
      </c>
      <c r="L833">
        <v>4.9625061688943441</v>
      </c>
      <c r="M833">
        <v>5.7313086511182796</v>
      </c>
      <c r="N833">
        <f>SQRT(ssa_urop_maneuver_10005[[#This Row],[x-pos]]^2+ssa_urop_maneuver_10005[[#This Row],[y-pos]]^2+ssa_urop_maneuver_10005[[#This Row],[z-pos]]^2)-6378</f>
        <v>547.40147708293262</v>
      </c>
      <c r="O833">
        <f>SQRT(ssa_urop_maneuver_10005[[#This Row],[x-vel]]^2+ssa_urop_maneuver_10005[[#This Row],[y-vel]]^2+ssa_urop_maneuver_10005[[#This Row],[z-vel]]^2)</f>
        <v>7.5873078324561565</v>
      </c>
    </row>
    <row r="834" spans="1:15" x14ac:dyDescent="0.35">
      <c r="A834">
        <v>10005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4961.0133937147366</v>
      </c>
      <c r="I834">
        <v>1451.078033397994</v>
      </c>
      <c r="J834">
        <v>4606.3853647228161</v>
      </c>
      <c r="K834">
        <v>-4.5796636696698618</v>
      </c>
      <c r="L834">
        <v>5.0420891210624834</v>
      </c>
      <c r="M834">
        <v>3.3378112787588048</v>
      </c>
      <c r="N834">
        <f>SQRT(ssa_urop_maneuver_10005[[#This Row],[x-pos]]^2+ssa_urop_maneuver_10005[[#This Row],[y-pos]]^2+ssa_urop_maneuver_10005[[#This Row],[z-pos]]^2)-6378</f>
        <v>545.5877606888007</v>
      </c>
      <c r="O834">
        <f>SQRT(ssa_urop_maneuver_10005[[#This Row],[x-vel]]^2+ssa_urop_maneuver_10005[[#This Row],[y-vel]]^2+ssa_urop_maneuver_10005[[#This Row],[z-vel]]^2)</f>
        <v>7.5853125291341925</v>
      </c>
    </row>
    <row r="835" spans="1:15" x14ac:dyDescent="0.35">
      <c r="A835">
        <v>10005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1374.2178529703319</v>
      </c>
      <c r="I835">
        <v>3961.484494997092</v>
      </c>
      <c r="J835">
        <v>5506.6528817068711</v>
      </c>
      <c r="K835">
        <v>-6.9431375630874452</v>
      </c>
      <c r="L835">
        <v>3.0229804113283909</v>
      </c>
      <c r="M835">
        <v>-0.44567415095050988</v>
      </c>
      <c r="N835">
        <f>SQRT(ssa_urop_maneuver_10005[[#This Row],[x-pos]]^2+ssa_urop_maneuver_10005[[#This Row],[y-pos]]^2+ssa_urop_maneuver_10005[[#This Row],[z-pos]]^2)-6378</f>
        <v>543.34813971493168</v>
      </c>
      <c r="O835">
        <f>SQRT(ssa_urop_maneuver_10005[[#This Row],[x-vel]]^2+ssa_urop_maneuver_10005[[#This Row],[y-vel]]^2+ssa_urop_maneuver_10005[[#This Row],[z-vel]]^2)</f>
        <v>7.5857890318711405</v>
      </c>
    </row>
    <row r="836" spans="1:15" x14ac:dyDescent="0.35">
      <c r="A836">
        <v>10005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-2784.3598901089672</v>
      </c>
      <c r="I836">
        <v>4822.6232712681622</v>
      </c>
      <c r="J836">
        <v>4108.4959761195914</v>
      </c>
      <c r="K836">
        <v>-6.4159350896825504</v>
      </c>
      <c r="L836">
        <v>-0.25797985656941541</v>
      </c>
      <c r="M836">
        <v>-4.0468883589204294</v>
      </c>
      <c r="N836">
        <f>SQRT(ssa_urop_maneuver_10005[[#This Row],[x-pos]]^2+ssa_urop_maneuver_10005[[#This Row],[y-pos]]^2+ssa_urop_maneuver_10005[[#This Row],[z-pos]]^2)-6378</f>
        <v>542.26693126903319</v>
      </c>
      <c r="O836">
        <f>SQRT(ssa_urop_maneuver_10005[[#This Row],[x-vel]]^2+ssa_urop_maneuver_10005[[#This Row],[y-vel]]^2+ssa_urop_maneuver_10005[[#This Row],[z-vel]]^2)</f>
        <v>7.5899988189051184</v>
      </c>
    </row>
    <row r="837" spans="1:15" x14ac:dyDescent="0.35">
      <c r="A837">
        <v>10005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-5780.6548774677349</v>
      </c>
      <c r="I837">
        <v>3671.898076195283</v>
      </c>
      <c r="J837">
        <v>992.32596675539253</v>
      </c>
      <c r="K837">
        <v>-3.207239222411975</v>
      </c>
      <c r="L837">
        <v>-3.4396482794175971</v>
      </c>
      <c r="M837">
        <v>-5.9624672182705289</v>
      </c>
      <c r="N837">
        <f>SQRT(ssa_urop_maneuver_10005[[#This Row],[x-pos]]^2+ssa_urop_maneuver_10005[[#This Row],[y-pos]]^2+ssa_urop_maneuver_10005[[#This Row],[z-pos]]^2)-6378</f>
        <v>541.79169618964443</v>
      </c>
      <c r="O837">
        <f>SQRT(ssa_urop_maneuver_10005[[#This Row],[x-vel]]^2+ssa_urop_maneuver_10005[[#This Row],[y-vel]]^2+ssa_urop_maneuver_10005[[#This Row],[z-vel]]^2)</f>
        <v>7.5939830816791334</v>
      </c>
    </row>
    <row r="838" spans="1:15" x14ac:dyDescent="0.35">
      <c r="A838">
        <v>10005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-6360.0884542827534</v>
      </c>
      <c r="I838">
        <v>986.2363136658422</v>
      </c>
      <c r="J838">
        <v>-2539.5003784078731</v>
      </c>
      <c r="K838">
        <v>1.3457401950838479</v>
      </c>
      <c r="L838">
        <v>-5.1865964357350292</v>
      </c>
      <c r="M838">
        <v>-5.3806659293650192</v>
      </c>
      <c r="N838">
        <f>SQRT(ssa_urop_maneuver_10005[[#This Row],[x-pos]]^2+ssa_urop_maneuver_10005[[#This Row],[y-pos]]^2+ssa_urop_maneuver_10005[[#This Row],[z-pos]]^2)-6378</f>
        <v>540.99193413518242</v>
      </c>
      <c r="O838">
        <f>SQRT(ssa_urop_maneuver_10005[[#This Row],[x-vel]]^2+ssa_urop_maneuver_10005[[#This Row],[y-vel]]^2+ssa_urop_maneuver_10005[[#This Row],[z-vel]]^2)</f>
        <v>7.5936397796625261</v>
      </c>
    </row>
    <row r="839" spans="1:15" x14ac:dyDescent="0.35">
      <c r="A839">
        <v>10005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-4281.418425931558</v>
      </c>
      <c r="I839">
        <v>-2111.9672557239969</v>
      </c>
      <c r="J839">
        <v>-5007.594235058139</v>
      </c>
      <c r="K839">
        <v>5.329690014036407</v>
      </c>
      <c r="L839">
        <v>-4.7656691742620358</v>
      </c>
      <c r="M839">
        <v>-2.5477474606124821</v>
      </c>
      <c r="N839">
        <f>SQRT(ssa_urop_maneuver_10005[[#This Row],[x-pos]]^2+ssa_urop_maneuver_10005[[#This Row],[y-pos]]^2+ssa_urop_maneuver_10005[[#This Row],[z-pos]]^2)-6378</f>
        <v>540.59447071037084</v>
      </c>
      <c r="O839">
        <f>SQRT(ssa_urop_maneuver_10005[[#This Row],[x-vel]]^2+ssa_urop_maneuver_10005[[#This Row],[y-vel]]^2+ssa_urop_maneuver_10005[[#This Row],[z-vel]]^2)</f>
        <v>7.5900076052193874</v>
      </c>
    </row>
    <row r="840" spans="1:15" x14ac:dyDescent="0.35">
      <c r="A840">
        <v>10005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-416.79574308416659</v>
      </c>
      <c r="I840">
        <v>-4329.8365650513606</v>
      </c>
      <c r="J840">
        <v>-5382.0481104460559</v>
      </c>
      <c r="K840">
        <v>7.0848664920446938</v>
      </c>
      <c r="L840">
        <v>-2.359630391528373</v>
      </c>
      <c r="M840">
        <v>1.344153453525925</v>
      </c>
      <c r="N840">
        <f>SQRT(ssa_urop_maneuver_10005[[#This Row],[x-pos]]^2+ssa_urop_maneuver_10005[[#This Row],[y-pos]]^2+ssa_urop_maneuver_10005[[#This Row],[z-pos]]^2)-6378</f>
        <v>542.08997301803993</v>
      </c>
      <c r="O840">
        <f>SQRT(ssa_urop_maneuver_10005[[#This Row],[x-vel]]^2+ssa_urop_maneuver_10005[[#This Row],[y-vel]]^2+ssa_urop_maneuver_10005[[#This Row],[z-vel]]^2)</f>
        <v>7.5874855717390135</v>
      </c>
    </row>
    <row r="841" spans="1:15" x14ac:dyDescent="0.35">
      <c r="A841">
        <v>10005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3621.437589899092</v>
      </c>
      <c r="I841">
        <v>-4743.998931173348</v>
      </c>
      <c r="J841">
        <v>-3508.5244984230608</v>
      </c>
      <c r="K841">
        <v>5.8875881039827904</v>
      </c>
      <c r="L841">
        <v>1.029787298085894</v>
      </c>
      <c r="M841">
        <v>4.6744799743039982</v>
      </c>
      <c r="N841">
        <f>SQRT(ssa_urop_maneuver_10005[[#This Row],[x-pos]]^2+ssa_urop_maneuver_10005[[#This Row],[y-pos]]^2+ssa_urop_maneuver_10005[[#This Row],[z-pos]]^2)-6378</f>
        <v>545.15536677769524</v>
      </c>
      <c r="O841">
        <f>SQRT(ssa_urop_maneuver_10005[[#This Row],[x-vel]]^2+ssa_urop_maneuver_10005[[#This Row],[y-vel]]^2+ssa_urop_maneuver_10005[[#This Row],[z-vel]]^2)</f>
        <v>7.5878138216239739</v>
      </c>
    </row>
    <row r="842" spans="1:15" x14ac:dyDescent="0.35">
      <c r="A842">
        <v>10005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6149.5382492704248</v>
      </c>
      <c r="I842">
        <v>-3180.3578106819532</v>
      </c>
      <c r="J842">
        <v>-168.5720058480598</v>
      </c>
      <c r="K842">
        <v>2.2329294617100039</v>
      </c>
      <c r="L842">
        <v>3.9935476392804961</v>
      </c>
      <c r="M842">
        <v>6.0535586445954337</v>
      </c>
      <c r="N842">
        <f>SQRT(ssa_urop_maneuver_10005[[#This Row],[x-pos]]^2+ssa_urop_maneuver_10005[[#This Row],[y-pos]]^2+ssa_urop_maneuver_10005[[#This Row],[z-pos]]^2)-6378</f>
        <v>547.30959628241453</v>
      </c>
      <c r="O842">
        <f>SQRT(ssa_urop_maneuver_10005[[#This Row],[x-vel]]^2+ssa_urop_maneuver_10005[[#This Row],[y-vel]]^2+ssa_urop_maneuver_10005[[#This Row],[z-vel]]^2)</f>
        <v>7.5881466111120606</v>
      </c>
    </row>
    <row r="843" spans="1:15" x14ac:dyDescent="0.35">
      <c r="A843">
        <v>10005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6112.1419086796714</v>
      </c>
      <c r="I843">
        <v>-289.88623113829232</v>
      </c>
      <c r="J843">
        <v>3241.931572399229</v>
      </c>
      <c r="K843">
        <v>-2.3520391500033768</v>
      </c>
      <c r="L843">
        <v>5.2913777623613409</v>
      </c>
      <c r="M843">
        <v>4.9012750949739479</v>
      </c>
      <c r="N843">
        <f>SQRT(ssa_urop_maneuver_10005[[#This Row],[x-pos]]^2+ssa_urop_maneuver_10005[[#This Row],[y-pos]]^2+ssa_urop_maneuver_10005[[#This Row],[z-pos]]^2)-6378</f>
        <v>546.76953110794057</v>
      </c>
      <c r="O843">
        <f>SQRT(ssa_urop_maneuver_10005[[#This Row],[x-vel]]^2+ssa_urop_maneuver_10005[[#This Row],[y-vel]]^2+ssa_urop_maneuver_10005[[#This Row],[z-vel]]^2)</f>
        <v>7.5863867778918701</v>
      </c>
    </row>
    <row r="844" spans="1:15" x14ac:dyDescent="0.35">
      <c r="A844">
        <v>10005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3527.4590423924519</v>
      </c>
      <c r="I844">
        <v>2721.7648016108228</v>
      </c>
      <c r="J844">
        <v>5298.165524651452</v>
      </c>
      <c r="K844">
        <v>-5.950412071487313</v>
      </c>
      <c r="L844">
        <v>4.3839152078814001</v>
      </c>
      <c r="M844">
        <v>1.7046500154227959</v>
      </c>
      <c r="N844">
        <f>SQRT(ssa_urop_maneuver_10005[[#This Row],[x-pos]]^2+ssa_urop_maneuver_10005[[#This Row],[y-pos]]^2+ssa_urop_maneuver_10005[[#This Row],[z-pos]]^2)-6378</f>
        <v>544.53774692843945</v>
      </c>
      <c r="O844">
        <f>SQRT(ssa_urop_maneuver_10005[[#This Row],[x-vel]]^2+ssa_urop_maneuver_10005[[#This Row],[y-vel]]^2+ssa_urop_maneuver_10005[[#This Row],[z-vel]]^2)</f>
        <v>7.5849817432526949</v>
      </c>
    </row>
    <row r="845" spans="1:15" x14ac:dyDescent="0.35">
      <c r="A845">
        <v>10005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-525.48184773159085</v>
      </c>
      <c r="I845">
        <v>4600.6755603154343</v>
      </c>
      <c r="J845">
        <v>5143.459112201931</v>
      </c>
      <c r="K845">
        <v>-7.0702030974879477</v>
      </c>
      <c r="L845">
        <v>1.651816427163926</v>
      </c>
      <c r="M845">
        <v>-2.202242719112784</v>
      </c>
      <c r="N845">
        <f>SQRT(ssa_urop_maneuver_10005[[#This Row],[x-pos]]^2+ssa_urop_maneuver_10005[[#This Row],[y-pos]]^2+ssa_urop_maneuver_10005[[#This Row],[z-pos]]^2)-6378</f>
        <v>542.80330759892513</v>
      </c>
      <c r="O845">
        <f>SQRT(ssa_urop_maneuver_10005[[#This Row],[x-vel]]^2+ssa_urop_maneuver_10005[[#This Row],[y-vel]]^2+ssa_urop_maneuver_10005[[#This Row],[z-vel]]^2)</f>
        <v>7.5872354874922676</v>
      </c>
    </row>
    <row r="846" spans="1:15" x14ac:dyDescent="0.35">
      <c r="A846">
        <v>10005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-4358.8910113446282</v>
      </c>
      <c r="I846">
        <v>4562.882489440879</v>
      </c>
      <c r="J846">
        <v>2840.6203834473308</v>
      </c>
      <c r="K846">
        <v>-5.2430722823800791</v>
      </c>
      <c r="L846">
        <v>-1.7749408054347591</v>
      </c>
      <c r="M846">
        <v>-5.1959487833830877</v>
      </c>
      <c r="N846">
        <f>SQRT(ssa_urop_maneuver_10005[[#This Row],[x-pos]]^2+ssa_urop_maneuver_10005[[#This Row],[y-pos]]^2+ssa_urop_maneuver_10005[[#This Row],[z-pos]]^2)-6378</f>
        <v>542.18436344608199</v>
      </c>
      <c r="O846">
        <f>SQRT(ssa_urop_maneuver_10005[[#This Row],[x-vel]]^2+ssa_urop_maneuver_10005[[#This Row],[y-vel]]^2+ssa_urop_maneuver_10005[[#This Row],[z-vel]]^2)</f>
        <v>7.5919763948921641</v>
      </c>
    </row>
    <row r="847" spans="1:15" x14ac:dyDescent="0.35">
      <c r="A847">
        <v>10005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-6371.381382907517</v>
      </c>
      <c r="I847">
        <v>2619.6237000520769</v>
      </c>
      <c r="J847">
        <v>-651.14051969281149</v>
      </c>
      <c r="K847">
        <v>-1.220216037926523</v>
      </c>
      <c r="L847">
        <v>-4.4675133821121307</v>
      </c>
      <c r="M847">
        <v>-6.01877465115966</v>
      </c>
      <c r="N847">
        <f>SQRT(ssa_urop_maneuver_10005[[#This Row],[x-pos]]^2+ssa_urop_maneuver_10005[[#This Row],[y-pos]]^2+ssa_urop_maneuver_10005[[#This Row],[z-pos]]^2)-6378</f>
        <v>541.60353146918806</v>
      </c>
      <c r="O847">
        <f>SQRT(ssa_urop_maneuver_10005[[#This Row],[x-vel]]^2+ssa_urop_maneuver_10005[[#This Row],[y-vel]]^2+ssa_urop_maneuver_10005[[#This Row],[z-vel]]^2)</f>
        <v>7.5942907042070855</v>
      </c>
    </row>
    <row r="848" spans="1:15" x14ac:dyDescent="0.35">
      <c r="A848">
        <v>10005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-5719.8697139487631</v>
      </c>
      <c r="I848">
        <v>-419.03383205880732</v>
      </c>
      <c r="J848">
        <v>-3869.963243094292</v>
      </c>
      <c r="K848">
        <v>3.311587066642764</v>
      </c>
      <c r="L848">
        <v>-5.2926455117123146</v>
      </c>
      <c r="M848">
        <v>-4.3197572705429126</v>
      </c>
      <c r="N848">
        <f>SQRT(ssa_urop_maneuver_10005[[#This Row],[x-pos]]^2+ssa_urop_maneuver_10005[[#This Row],[y-pos]]^2+ssa_urop_maneuver_10005[[#This Row],[z-pos]]^2)-6378</f>
        <v>540.7509277223653</v>
      </c>
      <c r="O848">
        <f>SQRT(ssa_urop_maneuver_10005[[#This Row],[x-vel]]^2+ssa_urop_maneuver_10005[[#This Row],[y-vel]]^2+ssa_urop_maneuver_10005[[#This Row],[z-vel]]^2)</f>
        <v>7.5920358461359028</v>
      </c>
    </row>
    <row r="849" spans="1:15" x14ac:dyDescent="0.35">
      <c r="A849">
        <v>10005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-2679.887607834884</v>
      </c>
      <c r="I849">
        <v>-3283.270427895025</v>
      </c>
      <c r="J849">
        <v>-5469.125870048897</v>
      </c>
      <c r="K849">
        <v>6.4526844487038604</v>
      </c>
      <c r="L849">
        <v>-3.908794051362444</v>
      </c>
      <c r="M849">
        <v>-0.81810172186956631</v>
      </c>
      <c r="N849">
        <f>SQRT(ssa_urop_maneuver_10005[[#This Row],[x-pos]]^2+ssa_urop_maneuver_10005[[#This Row],[y-pos]]^2+ssa_urop_maneuver_10005[[#This Row],[z-pos]]^2)-6378</f>
        <v>541.031729639275</v>
      </c>
      <c r="O849">
        <f>SQRT(ssa_urop_maneuver_10005[[#This Row],[x-vel]]^2+ssa_urop_maneuver_10005[[#This Row],[y-vel]]^2+ssa_urop_maneuver_10005[[#This Row],[z-vel]]^2)</f>
        <v>7.5884845626671087</v>
      </c>
    </row>
    <row r="850" spans="1:15" x14ac:dyDescent="0.35">
      <c r="A850">
        <v>10005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1477.1570238633019</v>
      </c>
      <c r="I850">
        <v>-4779.5494729070651</v>
      </c>
      <c r="J850">
        <v>-4783.2349897411568</v>
      </c>
      <c r="K850">
        <v>6.90176821655034</v>
      </c>
      <c r="L850">
        <v>-0.89798273422732333</v>
      </c>
      <c r="M850">
        <v>3.021277805987165</v>
      </c>
      <c r="N850">
        <f>SQRT(ssa_urop_maneuver_10005[[#This Row],[x-pos]]^2+ssa_urop_maneuver_10005[[#This Row],[y-pos]]^2+ssa_urop_maneuver_10005[[#This Row],[z-pos]]^2)-6378</f>
        <v>543.37435804472079</v>
      </c>
      <c r="O850">
        <f>SQRT(ssa_urop_maneuver_10005[[#This Row],[x-vel]]^2+ssa_urop_maneuver_10005[[#This Row],[y-vel]]^2+ssa_urop_maneuver_10005[[#This Row],[z-vel]]^2)</f>
        <v>7.58741702339508</v>
      </c>
    </row>
    <row r="851" spans="1:15" x14ac:dyDescent="0.35">
      <c r="A851">
        <v>10005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5018.4384941366079</v>
      </c>
      <c r="I851">
        <v>-4284.2923906342903</v>
      </c>
      <c r="J851">
        <v>-2099.134501778226</v>
      </c>
      <c r="K851">
        <v>4.47364066604871</v>
      </c>
      <c r="L851">
        <v>2.489770205851515</v>
      </c>
      <c r="M851">
        <v>5.6008554891505549</v>
      </c>
      <c r="N851">
        <f>SQRT(ssa_urop_maneuver_10005[[#This Row],[x-pos]]^2+ssa_urop_maneuver_10005[[#This Row],[y-pos]]^2+ssa_urop_maneuver_10005[[#This Row],[z-pos]]^2)-6378</f>
        <v>546.32320623717715</v>
      </c>
      <c r="O851">
        <f>SQRT(ssa_urop_maneuver_10005[[#This Row],[x-vel]]^2+ssa_urop_maneuver_10005[[#This Row],[y-vel]]^2+ssa_urop_maneuver_10005[[#This Row],[z-vel]]^2)</f>
        <v>7.5882803517805364</v>
      </c>
    </row>
    <row r="852" spans="1:15" x14ac:dyDescent="0.35">
      <c r="A852">
        <v>10005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6466.238903844308</v>
      </c>
      <c r="I852">
        <v>-2002.012738361653</v>
      </c>
      <c r="J852">
        <v>1462.7185403410631</v>
      </c>
      <c r="K852">
        <v>0.1771860783918395</v>
      </c>
      <c r="L852">
        <v>4.8415255298893713</v>
      </c>
      <c r="M852">
        <v>5.8396317469329349</v>
      </c>
      <c r="N852">
        <f>SQRT(ssa_urop_maneuver_10005[[#This Row],[x-pos]]^2+ssa_urop_maneuver_10005[[#This Row],[y-pos]]^2+ssa_urop_maneuver_10005[[#This Row],[z-pos]]^2)-6378</f>
        <v>547.30476545324655</v>
      </c>
      <c r="O852">
        <f>SQRT(ssa_urop_maneuver_10005[[#This Row],[x-vel]]^2+ssa_urop_maneuver_10005[[#This Row],[y-vel]]^2+ssa_urop_maneuver_10005[[#This Row],[z-vel]]^2)</f>
        <v>7.5876915661308635</v>
      </c>
    </row>
    <row r="853" spans="1:15" x14ac:dyDescent="0.35">
      <c r="A853">
        <v>10005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5217.1168675100826</v>
      </c>
      <c r="I853">
        <v>1115.485082712562</v>
      </c>
      <c r="J853">
        <v>4413.1341812495139</v>
      </c>
      <c r="K853">
        <v>-4.1885143004107519</v>
      </c>
      <c r="L853">
        <v>5.1731152382615386</v>
      </c>
      <c r="M853">
        <v>3.6380843337937261</v>
      </c>
      <c r="N853">
        <f>SQRT(ssa_urop_maneuver_10005[[#This Row],[x-pos]]^2+ssa_urop_maneuver_10005[[#This Row],[y-pos]]^2+ssa_urop_maneuver_10005[[#This Row],[z-pos]]^2)-6378</f>
        <v>545.75394426501043</v>
      </c>
      <c r="O853">
        <f>SQRT(ssa_urop_maneuver_10005[[#This Row],[x-vel]]^2+ssa_urop_maneuver_10005[[#This Row],[y-vel]]^2+ssa_urop_maneuver_10005[[#This Row],[z-vel]]^2)</f>
        <v>7.5855409123459649</v>
      </c>
    </row>
    <row r="854" spans="1:15" x14ac:dyDescent="0.35">
      <c r="A854">
        <v>10005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1795.1034797593011</v>
      </c>
      <c r="I854">
        <v>3768.7691724422298</v>
      </c>
      <c r="J854">
        <v>5521.0822766079127</v>
      </c>
      <c r="K854">
        <v>-6.8047469482068221</v>
      </c>
      <c r="L854">
        <v>3.351007941877342</v>
      </c>
      <c r="M854">
        <v>-7.8650515229370818E-2</v>
      </c>
      <c r="N854">
        <f>SQRT(ssa_urop_maneuver_10005[[#This Row],[x-pos]]^2+ssa_urop_maneuver_10005[[#This Row],[y-pos]]^2+ssa_urop_maneuver_10005[[#This Row],[z-pos]]^2)-6378</f>
        <v>543.58703501363561</v>
      </c>
      <c r="O854">
        <f>SQRT(ssa_urop_maneuver_10005[[#This Row],[x-vel]]^2+ssa_urop_maneuver_10005[[#This Row],[y-vel]]^2+ssa_urop_maneuver_10005[[#This Row],[z-vel]]^2)</f>
        <v>7.585513902116384</v>
      </c>
    </row>
    <row r="855" spans="1:15" x14ac:dyDescent="0.35">
      <c r="A855">
        <v>10005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-2373.8868312820719</v>
      </c>
      <c r="I855">
        <v>4853.2051540544389</v>
      </c>
      <c r="J855">
        <v>4324.8176052490044</v>
      </c>
      <c r="K855">
        <v>-6.5880649963404503</v>
      </c>
      <c r="L855">
        <v>0.13157190605491201</v>
      </c>
      <c r="M855">
        <v>-3.7653035212638271</v>
      </c>
      <c r="N855">
        <f>SQRT(ssa_urop_maneuver_10005[[#This Row],[x-pos]]^2+ssa_urop_maneuver_10005[[#This Row],[y-pos]]^2+ssa_urop_maneuver_10005[[#This Row],[z-pos]]^2)-6378</f>
        <v>542.47587046922217</v>
      </c>
      <c r="O855">
        <f>SQRT(ssa_urop_maneuver_10005[[#This Row],[x-vel]]^2+ssa_urop_maneuver_10005[[#This Row],[y-vel]]^2+ssa_urop_maneuver_10005[[#This Row],[z-vel]]^2)</f>
        <v>7.5892965530219598</v>
      </c>
    </row>
    <row r="856" spans="1:15" x14ac:dyDescent="0.35">
      <c r="A856">
        <v>10005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-5552.1425384648956</v>
      </c>
      <c r="I856">
        <v>3913.6996356574832</v>
      </c>
      <c r="J856">
        <v>1320.614822574767</v>
      </c>
      <c r="K856">
        <v>-3.619780468651363</v>
      </c>
      <c r="L856">
        <v>-3.1508947494521671</v>
      </c>
      <c r="M856">
        <v>-5.884691841552411</v>
      </c>
      <c r="N856">
        <f>SQRT(ssa_urop_maneuver_10005[[#This Row],[x-pos]]^2+ssa_urop_maneuver_10005[[#This Row],[y-pos]]^2+ssa_urop_maneuver_10005[[#This Row],[z-pos]]^2)-6378</f>
        <v>542.06901086839753</v>
      </c>
      <c r="O856">
        <f>SQRT(ssa_urop_maneuver_10005[[#This Row],[x-vel]]^2+ssa_urop_maneuver_10005[[#This Row],[y-vel]]^2+ssa_urop_maneuver_10005[[#This Row],[z-vel]]^2)</f>
        <v>7.5934541832678901</v>
      </c>
    </row>
    <row r="857" spans="1:15" x14ac:dyDescent="0.35">
      <c r="A857">
        <v>10005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-6409.5740134518364</v>
      </c>
      <c r="I857">
        <v>1338.575980018069</v>
      </c>
      <c r="J857">
        <v>-2236.6821789454821</v>
      </c>
      <c r="K857">
        <v>0.86557971178918569</v>
      </c>
      <c r="L857">
        <v>-5.120421174024175</v>
      </c>
      <c r="M857">
        <v>-5.5402349651959701</v>
      </c>
      <c r="N857">
        <f>SQRT(ssa_urop_maneuver_10005[[#This Row],[x-pos]]^2+ssa_urop_maneuver_10005[[#This Row],[y-pos]]^2+ssa_urop_maneuver_10005[[#This Row],[z-pos]]^2)-6378</f>
        <v>541.33319459402264</v>
      </c>
      <c r="O857">
        <f>SQRT(ssa_urop_maneuver_10005[[#This Row],[x-vel]]^2+ssa_urop_maneuver_10005[[#This Row],[y-vel]]^2+ssa_urop_maneuver_10005[[#This Row],[z-vel]]^2)</f>
        <v>7.5935594227237173</v>
      </c>
    </row>
    <row r="858" spans="1:15" x14ac:dyDescent="0.35">
      <c r="A858">
        <v>10005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-4588.2077399607106</v>
      </c>
      <c r="I858">
        <v>-1796.319580542423</v>
      </c>
      <c r="J858">
        <v>-4857.0747281781414</v>
      </c>
      <c r="K858">
        <v>4.9833138112324384</v>
      </c>
      <c r="L858">
        <v>-4.9495536287183768</v>
      </c>
      <c r="M858">
        <v>-2.8772047505681941</v>
      </c>
      <c r="N858">
        <f>SQRT(ssa_urop_maneuver_10005[[#This Row],[x-pos]]^2+ssa_urop_maneuver_10005[[#This Row],[y-pos]]^2+ssa_urop_maneuver_10005[[#This Row],[z-pos]]^2)-6378</f>
        <v>540.78524132540497</v>
      </c>
      <c r="O858">
        <f>SQRT(ssa_urop_maneuver_10005[[#This Row],[x-vel]]^2+ssa_urop_maneuver_10005[[#This Row],[y-vel]]^2+ssa_urop_maneuver_10005[[#This Row],[z-vel]]^2)</f>
        <v>7.5901123075664305</v>
      </c>
    </row>
    <row r="859" spans="1:15" x14ac:dyDescent="0.35">
      <c r="A859">
        <v>10005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-852.77504557568182</v>
      </c>
      <c r="I859">
        <v>-4182.4938357034744</v>
      </c>
      <c r="J859">
        <v>-5446.6066777988044</v>
      </c>
      <c r="K859">
        <v>7.0161091294942368</v>
      </c>
      <c r="L859">
        <v>-2.7164243607486109</v>
      </c>
      <c r="M859">
        <v>0.98267839567427839</v>
      </c>
      <c r="N859">
        <f>SQRT(ssa_urop_maneuver_10005[[#This Row],[x-pos]]^2+ssa_urop_maneuver_10005[[#This Row],[y-pos]]^2+ssa_urop_maneuver_10005[[#This Row],[z-pos]]^2)-6378</f>
        <v>541.97140649415451</v>
      </c>
      <c r="O859">
        <f>SQRT(ssa_urop_maneuver_10005[[#This Row],[x-vel]]^2+ssa_urop_maneuver_10005[[#This Row],[y-vel]]^2+ssa_urop_maneuver_10005[[#This Row],[z-vel]]^2)</f>
        <v>7.5875164219898625</v>
      </c>
    </row>
    <row r="860" spans="1:15" x14ac:dyDescent="0.35">
      <c r="A860">
        <v>10005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3237.9205967762118</v>
      </c>
      <c r="I860">
        <v>-4826.4057140808891</v>
      </c>
      <c r="J860">
        <v>-3761.2365317814902</v>
      </c>
      <c r="K860">
        <v>6.1249557610571994</v>
      </c>
      <c r="L860">
        <v>0.64845277091837183</v>
      </c>
      <c r="M860">
        <v>4.4315256271865016</v>
      </c>
      <c r="N860">
        <f>SQRT(ssa_urop_maneuver_10005[[#This Row],[x-pos]]^2+ssa_urop_maneuver_10005[[#This Row],[y-pos]]^2+ssa_urop_maneuver_10005[[#This Row],[z-pos]]^2)-6378</f>
        <v>544.80450077480782</v>
      </c>
      <c r="O860">
        <f>SQRT(ssa_urop_maneuver_10005[[#This Row],[x-vel]]^2+ssa_urop_maneuver_10005[[#This Row],[y-vel]]^2+ssa_urop_maneuver_10005[[#This Row],[z-vel]]^2)</f>
        <v>7.5877528594064136</v>
      </c>
    </row>
    <row r="861" spans="1:15" x14ac:dyDescent="0.35">
      <c r="A861">
        <v>10005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5978.4546537704227</v>
      </c>
      <c r="I861">
        <v>-3458.3191581268079</v>
      </c>
      <c r="J861">
        <v>-503.97626214227682</v>
      </c>
      <c r="K861">
        <v>2.6778980119459601</v>
      </c>
      <c r="L861">
        <v>3.7468797265835789</v>
      </c>
      <c r="M861">
        <v>6.031081240403311</v>
      </c>
      <c r="N861">
        <f>SQRT(ssa_urop_maneuver_10005[[#This Row],[x-pos]]^2+ssa_urop_maneuver_10005[[#This Row],[y-pos]]^2+ssa_urop_maneuver_10005[[#This Row],[z-pos]]^2)-6378</f>
        <v>547.01866563975727</v>
      </c>
      <c r="O861">
        <f>SQRT(ssa_urop_maneuver_10005[[#This Row],[x-vel]]^2+ssa_urop_maneuver_10005[[#This Row],[y-vel]]^2+ssa_urop_maneuver_10005[[#This Row],[z-vel]]^2)</f>
        <v>7.5884244989465302</v>
      </c>
    </row>
    <row r="862" spans="1:15" x14ac:dyDescent="0.35">
      <c r="A862">
        <v>10005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6224.631001224493</v>
      </c>
      <c r="I862">
        <v>-647.30753700539992</v>
      </c>
      <c r="J862">
        <v>2964.106161241878</v>
      </c>
      <c r="K862">
        <v>-1.8862435883281241</v>
      </c>
      <c r="L862">
        <v>5.2826916410750426</v>
      </c>
      <c r="M862">
        <v>5.1085015446738833</v>
      </c>
      <c r="N862">
        <f>SQRT(ssa_urop_maneuver_10005[[#This Row],[x-pos]]^2+ssa_urop_maneuver_10005[[#This Row],[y-pos]]^2+ssa_urop_maneuver_10005[[#This Row],[z-pos]]^2)-6378</f>
        <v>546.66342026679922</v>
      </c>
      <c r="O862">
        <f>SQRT(ssa_urop_maneuver_10005[[#This Row],[x-vel]]^2+ssa_urop_maneuver_10005[[#This Row],[y-vel]]^2+ssa_urop_maneuver_10005[[#This Row],[z-vel]]^2)</f>
        <v>7.5869317830812566</v>
      </c>
    </row>
    <row r="863" spans="1:15" x14ac:dyDescent="0.35">
      <c r="A863">
        <v>10005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3875.9762016046129</v>
      </c>
      <c r="I863">
        <v>2433.903059621985</v>
      </c>
      <c r="J863">
        <v>5193.6661495141252</v>
      </c>
      <c r="K863">
        <v>-5.6577370278848624</v>
      </c>
      <c r="L863">
        <v>4.6159287314418869</v>
      </c>
      <c r="M863">
        <v>2.0541496686198002</v>
      </c>
      <c r="N863">
        <f>SQRT(ssa_urop_maneuver_10005[[#This Row],[x-pos]]^2+ssa_urop_maneuver_10005[[#This Row],[y-pos]]^2+ssa_urop_maneuver_10005[[#This Row],[z-pos]]^2)-6378</f>
        <v>544.5171499716389</v>
      </c>
      <c r="O863">
        <f>SQRT(ssa_urop_maneuver_10005[[#This Row],[x-vel]]^2+ssa_urop_maneuver_10005[[#This Row],[y-vel]]^2+ssa_urop_maneuver_10005[[#This Row],[z-vel]]^2)</f>
        <v>7.5852697507432767</v>
      </c>
    </row>
    <row r="864" spans="1:15" x14ac:dyDescent="0.35">
      <c r="A864">
        <v>10005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-86.289549774075894</v>
      </c>
      <c r="I864">
        <v>4502.0811270056174</v>
      </c>
      <c r="J864">
        <v>5255.5936494606531</v>
      </c>
      <c r="K864">
        <v>-7.071530527042774</v>
      </c>
      <c r="L864">
        <v>2.027982505973577</v>
      </c>
      <c r="M864">
        <v>-1.8556430831710129</v>
      </c>
      <c r="N864">
        <f>SQRT(ssa_urop_maneuver_10005[[#This Row],[x-pos]]^2+ssa_urop_maneuver_10005[[#This Row],[y-pos]]^2+ssa_urop_maneuver_10005[[#This Row],[z-pos]]^2)-6378</f>
        <v>542.79800086605155</v>
      </c>
      <c r="O864">
        <f>SQRT(ssa_urop_maneuver_10005[[#This Row],[x-vel]]^2+ssa_urop_maneuver_10005[[#This Row],[y-vel]]^2+ssa_urop_maneuver_10005[[#This Row],[z-vel]]^2)</f>
        <v>7.5870065435290845</v>
      </c>
    </row>
    <row r="865" spans="1:15" x14ac:dyDescent="0.35">
      <c r="A865">
        <v>10005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-4012.042922965356</v>
      </c>
      <c r="I865">
        <v>4694.8572755374789</v>
      </c>
      <c r="J865">
        <v>3122.783834105835</v>
      </c>
      <c r="K865">
        <v>-5.5386782346999448</v>
      </c>
      <c r="L865">
        <v>-1.4103424015545909</v>
      </c>
      <c r="M865">
        <v>-4.9964963490995276</v>
      </c>
      <c r="N865">
        <f>SQRT(ssa_urop_maneuver_10005[[#This Row],[x-pos]]^2+ssa_urop_maneuver_10005[[#This Row],[y-pos]]^2+ssa_urop_maneuver_10005[[#This Row],[z-pos]]^2)-6378</f>
        <v>542.25665188339281</v>
      </c>
      <c r="O865">
        <f>SQRT(ssa_urop_maneuver_10005[[#This Row],[x-vel]]^2+ssa_urop_maneuver_10005[[#This Row],[y-vel]]^2+ssa_urop_maneuver_10005[[#This Row],[z-vel]]^2)</f>
        <v>7.591508285164851</v>
      </c>
    </row>
    <row r="866" spans="1:15" x14ac:dyDescent="0.35">
      <c r="A866">
        <v>10005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-6262.0501407187903</v>
      </c>
      <c r="I866">
        <v>2927.5330166302761</v>
      </c>
      <c r="J866">
        <v>-316.84226090780447</v>
      </c>
      <c r="K866">
        <v>-1.687452957419185</v>
      </c>
      <c r="L866">
        <v>-4.2671981078060908</v>
      </c>
      <c r="M866">
        <v>-6.0509497500313891</v>
      </c>
      <c r="N866">
        <f>SQRT(ssa_urop_maneuver_10005[[#This Row],[x-pos]]^2+ssa_urop_maneuver_10005[[#This Row],[y-pos]]^2+ssa_urop_maneuver_10005[[#This Row],[z-pos]]^2)-6378</f>
        <v>541.83457509164418</v>
      </c>
      <c r="O866">
        <f>SQRT(ssa_urop_maneuver_10005[[#This Row],[x-vel]]^2+ssa_urop_maneuver_10005[[#This Row],[y-vel]]^2+ssa_urop_maneuver_10005[[#This Row],[z-vel]]^2)</f>
        <v>7.5941075876084065</v>
      </c>
    </row>
    <row r="867" spans="1:15" x14ac:dyDescent="0.35">
      <c r="A867">
        <v>10005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-5893.8489941023408</v>
      </c>
      <c r="I867">
        <v>-63.783069077812193</v>
      </c>
      <c r="J867">
        <v>-3623.662297611937</v>
      </c>
      <c r="K867">
        <v>2.8689359731631781</v>
      </c>
      <c r="L867">
        <v>-5.3408360484399768</v>
      </c>
      <c r="M867">
        <v>-4.5700515483065898</v>
      </c>
      <c r="N867">
        <f>SQRT(ssa_urop_maneuver_10005[[#This Row],[x-pos]]^2+ssa_urop_maneuver_10005[[#This Row],[y-pos]]^2+ssa_urop_maneuver_10005[[#This Row],[z-pos]]^2)-6378</f>
        <v>540.99217316484464</v>
      </c>
      <c r="O867">
        <f>SQRT(ssa_urop_maneuver_10005[[#This Row],[x-vel]]^2+ssa_urop_maneuver_10005[[#This Row],[y-vel]]^2+ssa_urop_maneuver_10005[[#This Row],[z-vel]]^2)</f>
        <v>7.5921468945618509</v>
      </c>
    </row>
    <row r="868" spans="1:15" x14ac:dyDescent="0.35">
      <c r="A868">
        <v>10005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-3064.2804141548768</v>
      </c>
      <c r="I868">
        <v>-3028.9669813674</v>
      </c>
      <c r="J868">
        <v>-5413.7666040029817</v>
      </c>
      <c r="K868">
        <v>6.2192499393579581</v>
      </c>
      <c r="L868">
        <v>-4.18477444367059</v>
      </c>
      <c r="M868">
        <v>-1.181091208548575</v>
      </c>
      <c r="N868">
        <f>SQRT(ssa_urop_maneuver_10005[[#This Row],[x-pos]]^2+ssa_urop_maneuver_10005[[#This Row],[y-pos]]^2+ssa_urop_maneuver_10005[[#This Row],[z-pos]]^2)-6378</f>
        <v>541.05515756342993</v>
      </c>
      <c r="O868">
        <f>SQRT(ssa_urop_maneuver_10005[[#This Row],[x-vel]]^2+ssa_urop_maneuver_10005[[#This Row],[y-vel]]^2+ssa_urop_maneuver_10005[[#This Row],[z-vel]]^2)</f>
        <v>7.5885692587939921</v>
      </c>
    </row>
    <row r="869" spans="1:15" x14ac:dyDescent="0.35">
      <c r="A869">
        <v>10005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1042.6494447499581</v>
      </c>
      <c r="I869">
        <v>-4732.1481540623563</v>
      </c>
      <c r="J869">
        <v>-4941.8492199421135</v>
      </c>
      <c r="K869">
        <v>6.9742101976904038</v>
      </c>
      <c r="L869">
        <v>-1.286753765861512</v>
      </c>
      <c r="M869">
        <v>2.6968579244452502</v>
      </c>
      <c r="N869">
        <f>SQRT(ssa_urop_maneuver_10005[[#This Row],[x-pos]]^2+ssa_urop_maneuver_10005[[#This Row],[y-pos]]^2+ssa_urop_maneuver_10005[[#This Row],[z-pos]]^2)-6378</f>
        <v>543.14280514971324</v>
      </c>
      <c r="O869">
        <f>SQRT(ssa_urop_maneuver_10005[[#This Row],[x-vel]]^2+ssa_urop_maneuver_10005[[#This Row],[y-vel]]^2+ssa_urop_maneuver_10005[[#This Row],[z-vel]]^2)</f>
        <v>7.587383330250999</v>
      </c>
    </row>
    <row r="870" spans="1:15" x14ac:dyDescent="0.35">
      <c r="A870">
        <v>10005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4714.9169018429202</v>
      </c>
      <c r="I870">
        <v>-4463.6884108664244</v>
      </c>
      <c r="J870">
        <v>-2405.6014300910761</v>
      </c>
      <c r="K870">
        <v>4.8220584984248172</v>
      </c>
      <c r="L870">
        <v>2.149985801696114</v>
      </c>
      <c r="M870">
        <v>5.4503883680591523</v>
      </c>
      <c r="N870">
        <f>SQRT(ssa_urop_maneuver_10005[[#This Row],[x-pos]]^2+ssa_urop_maneuver_10005[[#This Row],[y-pos]]^2+ssa_urop_maneuver_10005[[#This Row],[z-pos]]^2)-6378</f>
        <v>546.00706679618452</v>
      </c>
      <c r="O870">
        <f>SQRT(ssa_urop_maneuver_10005[[#This Row],[x-vel]]^2+ssa_urop_maneuver_10005[[#This Row],[y-vel]]^2+ssa_urop_maneuver_10005[[#This Row],[z-vel]]^2)</f>
        <v>7.5882422518262027</v>
      </c>
    </row>
    <row r="871" spans="1:15" x14ac:dyDescent="0.35">
      <c r="A871">
        <v>10005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6420.3676554609401</v>
      </c>
      <c r="I871">
        <v>-2333.4820556508271</v>
      </c>
      <c r="J871">
        <v>1136.4253098713209</v>
      </c>
      <c r="K871">
        <v>0.65623099506506299</v>
      </c>
      <c r="L871">
        <v>4.6929661047576872</v>
      </c>
      <c r="M871">
        <v>5.9264655378748152</v>
      </c>
      <c r="N871">
        <f>SQRT(ssa_urop_maneuver_10005[[#This Row],[x-pos]]^2+ssa_urop_maneuver_10005[[#This Row],[y-pos]]^2+ssa_urop_maneuver_10005[[#This Row],[z-pos]]^2)-6378</f>
        <v>547.15139330899729</v>
      </c>
      <c r="O871">
        <f>SQRT(ssa_urop_maneuver_10005[[#This Row],[x-vel]]^2+ssa_urop_maneuver_10005[[#This Row],[y-vel]]^2+ssa_urop_maneuver_10005[[#This Row],[z-vel]]^2)</f>
        <v>7.5879881227441608</v>
      </c>
    </row>
    <row r="872" spans="1:15" x14ac:dyDescent="0.35">
      <c r="A872">
        <v>10005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5447.6807732436446</v>
      </c>
      <c r="I872">
        <v>770.366218590573</v>
      </c>
      <c r="J872">
        <v>4203.3404026942189</v>
      </c>
      <c r="K872">
        <v>-3.779571173984722</v>
      </c>
      <c r="L872">
        <v>5.2776515464972658</v>
      </c>
      <c r="M872">
        <v>3.9252647203793241</v>
      </c>
      <c r="N872">
        <f>SQRT(ssa_urop_maneuver_10005[[#This Row],[x-pos]]^2+ssa_urop_maneuver_10005[[#This Row],[y-pos]]^2+ssa_urop_maneuver_10005[[#This Row],[z-pos]]^2)-6378</f>
        <v>545.78223652618999</v>
      </c>
      <c r="O872">
        <f>SQRT(ssa_urop_maneuver_10005[[#This Row],[x-vel]]^2+ssa_urop_maneuver_10005[[#This Row],[y-vel]]^2+ssa_urop_maneuver_10005[[#This Row],[z-vel]]^2)</f>
        <v>7.5859387837311081</v>
      </c>
    </row>
    <row r="873" spans="1:15" x14ac:dyDescent="0.35">
      <c r="A873">
        <v>10005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2205.599505299283</v>
      </c>
      <c r="I873">
        <v>3553.7289492967379</v>
      </c>
      <c r="J873">
        <v>5515.0122696408507</v>
      </c>
      <c r="K873">
        <v>-6.6354253372329444</v>
      </c>
      <c r="L873">
        <v>3.6643652162818889</v>
      </c>
      <c r="M873">
        <v>0.28873528621244482</v>
      </c>
      <c r="N873">
        <f>SQRT(ssa_urop_maneuver_10005[[#This Row],[x-pos]]^2+ssa_urop_maneuver_10005[[#This Row],[y-pos]]^2+ssa_urop_maneuver_10005[[#This Row],[z-pos]]^2)-6378</f>
        <v>543.63412476672693</v>
      </c>
      <c r="O873">
        <f>SQRT(ssa_urop_maneuver_10005[[#This Row],[x-vel]]^2+ssa_urop_maneuver_10005[[#This Row],[y-vel]]^2+ssa_urop_maneuver_10005[[#This Row],[z-vel]]^2)</f>
        <v>7.5854999775752248</v>
      </c>
    </row>
    <row r="874" spans="1:15" x14ac:dyDescent="0.35">
      <c r="A874">
        <v>10005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-1954.4079650524311</v>
      </c>
      <c r="I874">
        <v>4857.7984400312498</v>
      </c>
      <c r="J874">
        <v>4525.0064189660106</v>
      </c>
      <c r="K874">
        <v>-6.7287014192169403</v>
      </c>
      <c r="L874">
        <v>0.5239745409981601</v>
      </c>
      <c r="M874">
        <v>-3.4700172356165462</v>
      </c>
      <c r="N874">
        <f>SQRT(ssa_urop_maneuver_10005[[#This Row],[x-pos]]^2+ssa_urop_maneuver_10005[[#This Row],[y-pos]]^2+ssa_urop_maneuver_10005[[#This Row],[z-pos]]^2)-6378</f>
        <v>542.52015888358164</v>
      </c>
      <c r="O874">
        <f>SQRT(ssa_urop_maneuver_10005[[#This Row],[x-vel]]^2+ssa_urop_maneuver_10005[[#This Row],[y-vel]]^2+ssa_urop_maneuver_10005[[#This Row],[z-vel]]^2)</f>
        <v>7.5888728889119097</v>
      </c>
    </row>
    <row r="875" spans="1:15" x14ac:dyDescent="0.35">
      <c r="A875">
        <v>10005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-5298.8188599968698</v>
      </c>
      <c r="I875">
        <v>4136.4173455452692</v>
      </c>
      <c r="J875">
        <v>1643.7559302928639</v>
      </c>
      <c r="K875">
        <v>-4.0130384813029716</v>
      </c>
      <c r="L875">
        <v>-2.8427576771806859</v>
      </c>
      <c r="M875">
        <v>-5.7852870360028072</v>
      </c>
      <c r="N875">
        <f>SQRT(ssa_urop_maneuver_10005[[#This Row],[x-pos]]^2+ssa_urop_maneuver_10005[[#This Row],[y-pos]]^2+ssa_urop_maneuver_10005[[#This Row],[z-pos]]^2)-6378</f>
        <v>542.21410983498845</v>
      </c>
      <c r="O875">
        <f>SQRT(ssa_urop_maneuver_10005[[#This Row],[x-vel]]^2+ssa_urop_maneuver_10005[[#This Row],[y-vel]]^2+ssa_urop_maneuver_10005[[#This Row],[z-vel]]^2)</f>
        <v>7.5931083985763257</v>
      </c>
    </row>
    <row r="876" spans="1:15" x14ac:dyDescent="0.35">
      <c r="A876">
        <v>10005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-6428.5934916592996</v>
      </c>
      <c r="I876">
        <v>1686.6005985390971</v>
      </c>
      <c r="J876">
        <v>-1925.843269849935</v>
      </c>
      <c r="K876">
        <v>0.38426469344162051</v>
      </c>
      <c r="L876">
        <v>-5.0261734258175412</v>
      </c>
      <c r="M876">
        <v>-5.6791654498074982</v>
      </c>
      <c r="N876">
        <f>SQRT(ssa_urop_maneuver_10005[[#This Row],[x-pos]]^2+ssa_urop_maneuver_10005[[#This Row],[y-pos]]^2+ssa_urop_maneuver_10005[[#This Row],[z-pos]]^2)-6378</f>
        <v>541.55982415233029</v>
      </c>
      <c r="O876">
        <f>SQRT(ssa_urop_maneuver_10005[[#This Row],[x-vel]]^2+ssa_urop_maneuver_10005[[#This Row],[y-vel]]^2+ssa_urop_maneuver_10005[[#This Row],[z-vel]]^2)</f>
        <v>7.593615664971952</v>
      </c>
    </row>
    <row r="877" spans="1:15" x14ac:dyDescent="0.35">
      <c r="A877">
        <v>10005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-4871.4596814335464</v>
      </c>
      <c r="I877">
        <v>-1468.4467388608759</v>
      </c>
      <c r="J877">
        <v>-4688.6767292083596</v>
      </c>
      <c r="K877">
        <v>4.6158358106594868</v>
      </c>
      <c r="L877">
        <v>-5.1083563078795349</v>
      </c>
      <c r="M877">
        <v>-3.1956127537311501</v>
      </c>
      <c r="N877">
        <f>SQRT(ssa_urop_maneuver_10005[[#This Row],[x-pos]]^2+ssa_urop_maneuver_10005[[#This Row],[y-pos]]^2+ssa_urop_maneuver_10005[[#This Row],[z-pos]]^2)-6378</f>
        <v>540.8976523521269</v>
      </c>
      <c r="O877">
        <f>SQRT(ssa_urop_maneuver_10005[[#This Row],[x-vel]]^2+ssa_urop_maneuver_10005[[#This Row],[y-vel]]^2+ssa_urop_maneuver_10005[[#This Row],[z-vel]]^2)</f>
        <v>7.590334990698917</v>
      </c>
    </row>
    <row r="878" spans="1:15" x14ac:dyDescent="0.35">
      <c r="A878">
        <v>10005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-1281.850210924943</v>
      </c>
      <c r="I878">
        <v>-4011.4512907900462</v>
      </c>
      <c r="J878">
        <v>-5490.8176931566823</v>
      </c>
      <c r="K878">
        <v>6.9149711290247122</v>
      </c>
      <c r="L878">
        <v>-3.0614356917590371</v>
      </c>
      <c r="M878">
        <v>0.61805913473343099</v>
      </c>
      <c r="N878">
        <f>SQRT(ssa_urop_maneuver_10005[[#This Row],[x-pos]]^2+ssa_urop_maneuver_10005[[#This Row],[y-pos]]^2+ssa_urop_maneuver_10005[[#This Row],[z-pos]]^2)-6378</f>
        <v>541.82372326867244</v>
      </c>
      <c r="O878">
        <f>SQRT(ssa_urop_maneuver_10005[[#This Row],[x-vel]]^2+ssa_urop_maneuver_10005[[#This Row],[y-vel]]^2+ssa_urop_maneuver_10005[[#This Row],[z-vel]]^2)</f>
        <v>7.5875695254836959</v>
      </c>
    </row>
    <row r="879" spans="1:15" x14ac:dyDescent="0.35">
      <c r="A879">
        <v>10005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2841.830711708978</v>
      </c>
      <c r="I879">
        <v>-4883.4871034311454</v>
      </c>
      <c r="J879">
        <v>-3999.610779049041</v>
      </c>
      <c r="K879">
        <v>6.3321673859603846</v>
      </c>
      <c r="L879">
        <v>0.26056101187450442</v>
      </c>
      <c r="M879">
        <v>4.1724447687485373</v>
      </c>
      <c r="N879">
        <f>SQRT(ssa_urop_maneuver_10005[[#This Row],[x-pos]]^2+ssa_urop_maneuver_10005[[#This Row],[y-pos]]^2+ssa_urop_maneuver_10005[[#This Row],[z-pos]]^2)-6378</f>
        <v>544.52370651599449</v>
      </c>
      <c r="O879">
        <f>SQRT(ssa_urop_maneuver_10005[[#This Row],[x-vel]]^2+ssa_urop_maneuver_10005[[#This Row],[y-vel]]^2+ssa_urop_maneuver_10005[[#This Row],[z-vel]]^2)</f>
        <v>7.5877223982553863</v>
      </c>
    </row>
    <row r="880" spans="1:15" x14ac:dyDescent="0.35">
      <c r="A880">
        <v>10005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5780.5765293476161</v>
      </c>
      <c r="I880">
        <v>-3719.9106487335312</v>
      </c>
      <c r="J880">
        <v>-837.05110735460289</v>
      </c>
      <c r="K880">
        <v>3.1074166832833572</v>
      </c>
      <c r="L880">
        <v>3.4778612548265748</v>
      </c>
      <c r="M880">
        <v>5.9860399420518622</v>
      </c>
      <c r="N880">
        <f>SQRT(ssa_urop_maneuver_10005[[#This Row],[x-pos]]^2+ssa_urop_maneuver_10005[[#This Row],[y-pos]]^2+ssa_urop_maneuver_10005[[#This Row],[z-pos]]^2)-6378</f>
        <v>546.8433052690234</v>
      </c>
      <c r="O880">
        <f>SQRT(ssa_urop_maneuver_10005[[#This Row],[x-vel]]^2+ssa_urop_maneuver_10005[[#This Row],[y-vel]]^2+ssa_urop_maneuver_10005[[#This Row],[z-vel]]^2)</f>
        <v>7.5884274747283369</v>
      </c>
    </row>
    <row r="881" spans="1:15" x14ac:dyDescent="0.35">
      <c r="A881">
        <v>10005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6307.5336350798361</v>
      </c>
      <c r="I881">
        <v>-1004.366792619608</v>
      </c>
      <c r="J881">
        <v>2675.577274407382</v>
      </c>
      <c r="K881">
        <v>-1.4139706860258821</v>
      </c>
      <c r="L881">
        <v>5.2450746934100767</v>
      </c>
      <c r="M881">
        <v>5.2965793359082163</v>
      </c>
      <c r="N881">
        <f>SQRT(ssa_urop_maneuver_10005[[#This Row],[x-pos]]^2+ssa_urop_maneuver_10005[[#This Row],[y-pos]]^2+ssa_urop_maneuver_10005[[#This Row],[z-pos]]^2)-6378</f>
        <v>546.77053505065123</v>
      </c>
      <c r="O881">
        <f>SQRT(ssa_urop_maneuver_10005[[#This Row],[x-vel]]^2+ssa_urop_maneuver_10005[[#This Row],[y-vel]]^2+ssa_urop_maneuver_10005[[#This Row],[z-vel]]^2)</f>
        <v>7.5870860217847298</v>
      </c>
    </row>
    <row r="882" spans="1:15" x14ac:dyDescent="0.35">
      <c r="A882">
        <v>10005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4204.8297786617586</v>
      </c>
      <c r="I882">
        <v>2130.2688090407041</v>
      </c>
      <c r="J882">
        <v>5070.1749107888918</v>
      </c>
      <c r="K882">
        <v>-5.3397498091682616</v>
      </c>
      <c r="L882">
        <v>4.8250806022857624</v>
      </c>
      <c r="M882">
        <v>2.3961416367661061</v>
      </c>
      <c r="N882">
        <f>SQRT(ssa_urop_maneuver_10005[[#This Row],[x-pos]]^2+ssa_urop_maneuver_10005[[#This Row],[y-pos]]^2+ssa_urop_maneuver_10005[[#This Row],[z-pos]]^2)-6378</f>
        <v>544.81101087452407</v>
      </c>
      <c r="O882">
        <f>SQRT(ssa_urop_maneuver_10005[[#This Row],[x-vel]]^2+ssa_urop_maneuver_10005[[#This Row],[y-vel]]^2+ssa_urop_maneuver_10005[[#This Row],[z-vel]]^2)</f>
        <v>7.5852373454303317</v>
      </c>
    </row>
    <row r="883" spans="1:15" x14ac:dyDescent="0.35">
      <c r="A883">
        <v>10005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351.51526618057699</v>
      </c>
      <c r="I883">
        <v>4378.3437751134479</v>
      </c>
      <c r="J883">
        <v>5348.6251060374161</v>
      </c>
      <c r="K883">
        <v>-7.039488173512229</v>
      </c>
      <c r="L883">
        <v>2.396928813559525</v>
      </c>
      <c r="M883">
        <v>-1.501886421073847</v>
      </c>
      <c r="N883">
        <f>SQRT(ssa_urop_maneuver_10005[[#This Row],[x-pos]]^2+ssa_urop_maneuver_10005[[#This Row],[y-pos]]^2+ssa_urop_maneuver_10005[[#This Row],[z-pos]]^2)-6378</f>
        <v>543.07272901870601</v>
      </c>
      <c r="O883">
        <f>SQRT(ssa_urop_maneuver_10005[[#This Row],[x-vel]]^2+ssa_urop_maneuver_10005[[#This Row],[y-vel]]^2+ssa_urop_maneuver_10005[[#This Row],[z-vel]]^2)</f>
        <v>7.5865225435700392</v>
      </c>
    </row>
    <row r="884" spans="1:15" x14ac:dyDescent="0.35">
      <c r="A884">
        <v>10005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-3647.679674351235</v>
      </c>
      <c r="I884">
        <v>4802.9819381235466</v>
      </c>
      <c r="J884">
        <v>3393.9497645733509</v>
      </c>
      <c r="K884">
        <v>-5.8069567999387228</v>
      </c>
      <c r="L884">
        <v>-1.0343809286753569</v>
      </c>
      <c r="M884">
        <v>-4.778166643431101</v>
      </c>
      <c r="N884">
        <f>SQRT(ssa_urop_maneuver_10005[[#This Row],[x-pos]]^2+ssa_urop_maneuver_10005[[#This Row],[y-pos]]^2+ssa_urop_maneuver_10005[[#This Row],[z-pos]]^2)-6378</f>
        <v>542.48390714577545</v>
      </c>
      <c r="O884">
        <f>SQRT(ssa_urop_maneuver_10005[[#This Row],[x-vel]]^2+ssa_urop_maneuver_10005[[#This Row],[y-vel]]^2+ssa_urop_maneuver_10005[[#This Row],[z-vel]]^2)</f>
        <v>7.5908871454105746</v>
      </c>
    </row>
    <row r="885" spans="1:15" x14ac:dyDescent="0.35">
      <c r="A885">
        <v>10005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-6123.6849058887638</v>
      </c>
      <c r="I885">
        <v>3222.9818412670061</v>
      </c>
      <c r="J885">
        <v>19.39217411237809</v>
      </c>
      <c r="K885">
        <v>-2.1450902135288392</v>
      </c>
      <c r="L885">
        <v>-4.0416792526653031</v>
      </c>
      <c r="M885">
        <v>-6.0605194874173351</v>
      </c>
      <c r="N885">
        <f>SQRT(ssa_urop_maneuver_10005[[#This Row],[x-pos]]^2+ssa_urop_maneuver_10005[[#This Row],[y-pos]]^2+ssa_urop_maneuver_10005[[#This Row],[z-pos]]^2)-6378</f>
        <v>542.0798284531038</v>
      </c>
      <c r="O885">
        <f>SQRT(ssa_urop_maneuver_10005[[#This Row],[x-vel]]^2+ssa_urop_maneuver_10005[[#This Row],[y-vel]]^2+ssa_urop_maneuver_10005[[#This Row],[z-vel]]^2)</f>
        <v>7.5938448537593688</v>
      </c>
    </row>
    <row r="886" spans="1:15" x14ac:dyDescent="0.35">
      <c r="A886">
        <v>10005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-6039.5833375909679</v>
      </c>
      <c r="I886">
        <v>295.6391045311637</v>
      </c>
      <c r="J886">
        <v>-3363.2219178290984</v>
      </c>
      <c r="K886">
        <v>2.4142559157567751</v>
      </c>
      <c r="L886">
        <v>-5.3608553472841924</v>
      </c>
      <c r="M886">
        <v>-4.8037716404862776</v>
      </c>
      <c r="N886">
        <f>SQRT(ssa_urop_maneuver_10005[[#This Row],[x-pos]]^2+ssa_urop_maneuver_10005[[#This Row],[y-pos]]^2+ssa_urop_maneuver_10005[[#This Row],[z-pos]]^2)-6378</f>
        <v>541.19294718686706</v>
      </c>
      <c r="O886">
        <f>SQRT(ssa_urop_maneuver_10005[[#This Row],[x-vel]]^2+ssa_urop_maneuver_10005[[#This Row],[y-vel]]^2+ssa_urop_maneuver_10005[[#This Row],[z-vel]]^2)</f>
        <v>7.5923398010898016</v>
      </c>
    </row>
    <row r="887" spans="1:15" x14ac:dyDescent="0.35">
      <c r="A887">
        <v>10005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-3432.962941654207</v>
      </c>
      <c r="I887">
        <v>-2755.6659459931111</v>
      </c>
      <c r="J887">
        <v>-5337.944983430717</v>
      </c>
      <c r="K887">
        <v>5.957581555868642</v>
      </c>
      <c r="L887">
        <v>-4.4412444312057939</v>
      </c>
      <c r="M887">
        <v>-1.5403056164877631</v>
      </c>
      <c r="N887">
        <f>SQRT(ssa_urop_maneuver_10005[[#This Row],[x-pos]]^2+ssa_urop_maneuver_10005[[#This Row],[y-pos]]^2+ssa_urop_maneuver_10005[[#This Row],[z-pos]]^2)-6378</f>
        <v>541.00180740042742</v>
      </c>
      <c r="O887">
        <f>SQRT(ssa_urop_maneuver_10005[[#This Row],[x-vel]]^2+ssa_urop_maneuver_10005[[#This Row],[y-vel]]^2+ssa_urop_maneuver_10005[[#This Row],[z-vel]]^2)</f>
        <v>7.588805669189747</v>
      </c>
    </row>
    <row r="888" spans="1:15" x14ac:dyDescent="0.35">
      <c r="A888">
        <v>10005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604.84919544033733</v>
      </c>
      <c r="I888">
        <v>-4658.7633841220322</v>
      </c>
      <c r="J888">
        <v>-5082.1047898113666</v>
      </c>
      <c r="K888">
        <v>7.0137811896664148</v>
      </c>
      <c r="L888">
        <v>-1.6726124855667761</v>
      </c>
      <c r="M888">
        <v>2.36186492563635</v>
      </c>
      <c r="N888">
        <f>SQRT(ssa_urop_maneuver_10005[[#This Row],[x-pos]]^2+ssa_urop_maneuver_10005[[#This Row],[y-pos]]^2+ssa_urop_maneuver_10005[[#This Row],[z-pos]]^2)-6378</f>
        <v>542.81699751442829</v>
      </c>
      <c r="O888">
        <f>SQRT(ssa_urop_maneuver_10005[[#This Row],[x-vel]]^2+ssa_urop_maneuver_10005[[#This Row],[y-vel]]^2+ssa_urop_maneuver_10005[[#This Row],[z-vel]]^2)</f>
        <v>7.5874346804663499</v>
      </c>
    </row>
    <row r="889" spans="1:15" x14ac:dyDescent="0.35">
      <c r="A889">
        <v>10005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4390.4714468692709</v>
      </c>
      <c r="I889">
        <v>-4620.8889094104388</v>
      </c>
      <c r="J889">
        <v>-2703.4206576459651</v>
      </c>
      <c r="K889">
        <v>5.1467193299283487</v>
      </c>
      <c r="L889">
        <v>1.795137767846162</v>
      </c>
      <c r="M889">
        <v>5.2793611347707579</v>
      </c>
      <c r="N889">
        <f>SQRT(ssa_urop_maneuver_10005[[#This Row],[x-pos]]^2+ssa_urop_maneuver_10005[[#This Row],[y-pos]]^2+ssa_urop_maneuver_10005[[#This Row],[z-pos]]^2)-6378</f>
        <v>545.67944745232126</v>
      </c>
      <c r="O889">
        <f>SQRT(ssa_urop_maneuver_10005[[#This Row],[x-vel]]^2+ssa_urop_maneuver_10005[[#This Row],[y-vel]]^2+ssa_urop_maneuver_10005[[#This Row],[z-vel]]^2)</f>
        <v>7.5883393083028245</v>
      </c>
    </row>
    <row r="890" spans="1:15" x14ac:dyDescent="0.35">
      <c r="A890">
        <v>10005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6344.6403416299281</v>
      </c>
      <c r="I890">
        <v>-2655.8061794335058</v>
      </c>
      <c r="J890">
        <v>805.53872102258811</v>
      </c>
      <c r="K890">
        <v>1.130413103948311</v>
      </c>
      <c r="L890">
        <v>4.5174203139999154</v>
      </c>
      <c r="M890">
        <v>5.9913056982775306</v>
      </c>
      <c r="N890">
        <f>SQRT(ssa_urop_maneuver_10005[[#This Row],[x-pos]]^2+ssa_urop_maneuver_10005[[#This Row],[y-pos]]^2+ssa_urop_maneuver_10005[[#This Row],[z-pos]]^2)-6378</f>
        <v>547.07474027694752</v>
      </c>
      <c r="O890">
        <f>SQRT(ssa_urop_maneuver_10005[[#This Row],[x-vel]]^2+ssa_urop_maneuver_10005[[#This Row],[y-vel]]^2+ssa_urop_maneuver_10005[[#This Row],[z-vel]]^2)</f>
        <v>7.5881924098648126</v>
      </c>
    </row>
    <row r="891" spans="1:15" x14ac:dyDescent="0.35">
      <c r="A891">
        <v>10005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5651.9641710147607</v>
      </c>
      <c r="I891">
        <v>417.34266599100948</v>
      </c>
      <c r="J891">
        <v>3977.7455332823788</v>
      </c>
      <c r="K891">
        <v>-3.354246493405256</v>
      </c>
      <c r="L891">
        <v>5.3544697351906603</v>
      </c>
      <c r="M891">
        <v>4.1984815685901884</v>
      </c>
      <c r="N891">
        <f>SQRT(ssa_urop_maneuver_10005[[#This Row],[x-pos]]^2+ssa_urop_maneuver_10005[[#This Row],[y-pos]]^2+ssa_urop_maneuver_10005[[#This Row],[z-pos]]^2)-6378</f>
        <v>545.9680399926001</v>
      </c>
      <c r="O891">
        <f>SQRT(ssa_urop_maneuver_10005[[#This Row],[x-vel]]^2+ssa_urop_maneuver_10005[[#This Row],[y-vel]]^2+ssa_urop_maneuver_10005[[#This Row],[z-vel]]^2)</f>
        <v>7.5860769285175138</v>
      </c>
    </row>
    <row r="892" spans="1:15" x14ac:dyDescent="0.35">
      <c r="A892">
        <v>10005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2604.4976437977061</v>
      </c>
      <c r="I892">
        <v>3317.0163237246102</v>
      </c>
      <c r="J892">
        <v>5488.7916313200794</v>
      </c>
      <c r="K892">
        <v>-6.4353820804392914</v>
      </c>
      <c r="L892">
        <v>3.9612492509635939</v>
      </c>
      <c r="M892">
        <v>0.65606540179763984</v>
      </c>
      <c r="N892">
        <f>SQRT(ssa_urop_maneuver_10005[[#This Row],[x-pos]]^2+ssa_urop_maneuver_10005[[#This Row],[y-pos]]^2+ssa_urop_maneuver_10005[[#This Row],[z-pos]]^2)-6378</f>
        <v>543.91005723511807</v>
      </c>
      <c r="O892">
        <f>SQRT(ssa_urop_maneuver_10005[[#This Row],[x-vel]]^2+ssa_urop_maneuver_10005[[#This Row],[y-vel]]^2+ssa_urop_maneuver_10005[[#This Row],[z-vel]]^2)</f>
        <v>7.5852527947942958</v>
      </c>
    </row>
    <row r="893" spans="1:15" x14ac:dyDescent="0.35">
      <c r="A893">
        <v>10005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-1526.9400826115259</v>
      </c>
      <c r="I893">
        <v>4836.119845530392</v>
      </c>
      <c r="J893">
        <v>4709.2906833469542</v>
      </c>
      <c r="K893">
        <v>-6.8371505460996724</v>
      </c>
      <c r="L893">
        <v>0.91808923637023909</v>
      </c>
      <c r="M893">
        <v>-3.1610262222971568</v>
      </c>
      <c r="N893">
        <f>SQRT(ssa_urop_maneuver_10005[[#This Row],[x-pos]]^2+ssa_urop_maneuver_10005[[#This Row],[y-pos]]^2+ssa_urop_maneuver_10005[[#This Row],[z-pos]]^2)-6378</f>
        <v>542.7672924667113</v>
      </c>
      <c r="O893">
        <f>SQRT(ssa_urop_maneuver_10005[[#This Row],[x-vel]]^2+ssa_urop_maneuver_10005[[#This Row],[y-vel]]^2+ssa_urop_maneuver_10005[[#This Row],[z-vel]]^2)</f>
        <v>7.5882542270287816</v>
      </c>
    </row>
    <row r="894" spans="1:15" x14ac:dyDescent="0.35">
      <c r="A894">
        <v>10005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-5021.2151064807749</v>
      </c>
      <c r="I894">
        <v>4339.3963145464841</v>
      </c>
      <c r="J894">
        <v>1962.0328868136239</v>
      </c>
      <c r="K894">
        <v>-4.3861883182430699</v>
      </c>
      <c r="L894">
        <v>-2.515318411508928</v>
      </c>
      <c r="M894">
        <v>-5.6641428151526254</v>
      </c>
      <c r="N894">
        <f>SQRT(ssa_urop_maneuver_10005[[#This Row],[x-pos]]^2+ssa_urop_maneuver_10005[[#This Row],[y-pos]]^2+ssa_urop_maneuver_10005[[#This Row],[z-pos]]^2)-6378</f>
        <v>542.4432350239349</v>
      </c>
      <c r="O894">
        <f>SQRT(ssa_urop_maneuver_10005[[#This Row],[x-vel]]^2+ssa_urop_maneuver_10005[[#This Row],[y-vel]]^2+ssa_urop_maneuver_10005[[#This Row],[z-vel]]^2)</f>
        <v>7.5926272465341578</v>
      </c>
    </row>
    <row r="895" spans="1:15" x14ac:dyDescent="0.35">
      <c r="A895">
        <v>10005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-6417.2376425784551</v>
      </c>
      <c r="I895">
        <v>2029.8556964108509</v>
      </c>
      <c r="J895">
        <v>-1606.7184921732</v>
      </c>
      <c r="K895">
        <v>-9.7552356251068673E-2</v>
      </c>
      <c r="L895">
        <v>-4.9032138604555717</v>
      </c>
      <c r="M895">
        <v>-5.7976275203882421</v>
      </c>
      <c r="N895">
        <f>SQRT(ssa_urop_maneuver_10005[[#This Row],[x-pos]]^2+ssa_urop_maneuver_10005[[#This Row],[y-pos]]^2+ssa_urop_maneuver_10005[[#This Row],[z-pos]]^2)-6378</f>
        <v>541.73969327378563</v>
      </c>
      <c r="O895">
        <f>SQRT(ssa_urop_maneuver_10005[[#This Row],[x-vel]]^2+ssa_urop_maneuver_10005[[#This Row],[y-vel]]^2+ssa_urop_maneuver_10005[[#This Row],[z-vel]]^2)</f>
        <v>7.5936491549673848</v>
      </c>
    </row>
    <row r="896" spans="1:15" x14ac:dyDescent="0.35">
      <c r="A896">
        <v>10005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-5130.9389470352398</v>
      </c>
      <c r="I896">
        <v>-1128.3437256187699</v>
      </c>
      <c r="J896">
        <v>-4502.3349330853389</v>
      </c>
      <c r="K896">
        <v>4.2277405730114994</v>
      </c>
      <c r="L896">
        <v>-5.2413003791755974</v>
      </c>
      <c r="M896">
        <v>-3.5034273478277789</v>
      </c>
      <c r="N896">
        <f>SQRT(ssa_urop_maneuver_10005[[#This Row],[x-pos]]^2+ssa_urop_maneuver_10005[[#This Row],[y-pos]]^2+ssa_urop_maneuver_10005[[#This Row],[z-pos]]^2)-6378</f>
        <v>540.86651779226759</v>
      </c>
      <c r="O896">
        <f>SQRT(ssa_urop_maneuver_10005[[#This Row],[x-vel]]^2+ssa_urop_maneuver_10005[[#This Row],[y-vel]]^2+ssa_urop_maneuver_10005[[#This Row],[z-vel]]^2)</f>
        <v>7.5907195442159141</v>
      </c>
    </row>
    <row r="897" spans="1:15" x14ac:dyDescent="0.35">
      <c r="A897">
        <v>10005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-1703.502983693701</v>
      </c>
      <c r="I897">
        <v>-3816.2866570895249</v>
      </c>
      <c r="J897">
        <v>-5514.8080159331776</v>
      </c>
      <c r="K897">
        <v>6.7818778712138172</v>
      </c>
      <c r="L897">
        <v>-3.394018469644045</v>
      </c>
      <c r="M897">
        <v>0.25019867386183481</v>
      </c>
      <c r="N897">
        <f>SQRT(ssa_urop_maneuver_10005[[#This Row],[x-pos]]^2+ssa_urop_maneuver_10005[[#This Row],[y-pos]]^2+ssa_urop_maneuver_10005[[#This Row],[z-pos]]^2)-6378</f>
        <v>541.47062405309407</v>
      </c>
      <c r="O897">
        <f>SQRT(ssa_urop_maneuver_10005[[#This Row],[x-vel]]^2+ssa_urop_maneuver_10005[[#This Row],[y-vel]]^2+ssa_urop_maneuver_10005[[#This Row],[z-vel]]^2)</f>
        <v>7.5878737607281517</v>
      </c>
    </row>
    <row r="898" spans="1:15" x14ac:dyDescent="0.35">
      <c r="A898">
        <v>10005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2433.77448864506</v>
      </c>
      <c r="I898">
        <v>-4914.4247826885812</v>
      </c>
      <c r="J898">
        <v>-4223.6800266576502</v>
      </c>
      <c r="K898">
        <v>6.5089913616871158</v>
      </c>
      <c r="L898">
        <v>-0.13331230993129151</v>
      </c>
      <c r="M898">
        <v>3.897550077845263</v>
      </c>
      <c r="N898">
        <f>SQRT(ssa_urop_maneuver_10005[[#This Row],[x-pos]]^2+ssa_urop_maneuver_10005[[#This Row],[y-pos]]^2+ssa_urop_maneuver_10005[[#This Row],[z-pos]]^2)-6378</f>
        <v>544.01575943525222</v>
      </c>
      <c r="O898">
        <f>SQRT(ssa_urop_maneuver_10005[[#This Row],[x-vel]]^2+ssa_urop_maneuver_10005[[#This Row],[y-vel]]^2+ssa_urop_maneuver_10005[[#This Row],[z-vel]]^2)</f>
        <v>7.5878611826922828</v>
      </c>
    </row>
    <row r="899" spans="1:15" x14ac:dyDescent="0.35">
      <c r="A899">
        <v>10005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5556.2513268197581</v>
      </c>
      <c r="I899">
        <v>-3964.0883662948222</v>
      </c>
      <c r="J899">
        <v>-1167.553815994718</v>
      </c>
      <c r="K899">
        <v>3.5207759640642671</v>
      </c>
      <c r="L899">
        <v>3.186842867726615</v>
      </c>
      <c r="M899">
        <v>5.9191601627516608</v>
      </c>
      <c r="N899">
        <f>SQRT(ssa_urop_maneuver_10005[[#This Row],[x-pos]]^2+ssa_urop_maneuver_10005[[#This Row],[y-pos]]^2+ssa_urop_maneuver_10005[[#This Row],[z-pos]]^2)-6378</f>
        <v>546.52939164995587</v>
      </c>
      <c r="O899">
        <f>SQRT(ssa_urop_maneuver_10005[[#This Row],[x-vel]]^2+ssa_urop_maneuver_10005[[#This Row],[y-vel]]^2+ssa_urop_maneuver_10005[[#This Row],[z-vel]]^2)</f>
        <v>7.5886947418524437</v>
      </c>
    </row>
    <row r="900" spans="1:15" x14ac:dyDescent="0.35">
      <c r="A900">
        <v>10005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6360.3393562263091</v>
      </c>
      <c r="I900">
        <v>-1359.8095753151549</v>
      </c>
      <c r="J900">
        <v>2376.9133701097121</v>
      </c>
      <c r="K900">
        <v>-0.93725934244395026</v>
      </c>
      <c r="L900">
        <v>5.1786222633941206</v>
      </c>
      <c r="M900">
        <v>5.4655917344294167</v>
      </c>
      <c r="N900">
        <f>SQRT(ssa_urop_maneuver_10005[[#This Row],[x-pos]]^2+ssa_urop_maneuver_10005[[#This Row],[y-pos]]^2+ssa_urop_maneuver_10005[[#This Row],[z-pos]]^2)-6378</f>
        <v>546.78995901582493</v>
      </c>
      <c r="O900">
        <f>SQRT(ssa_urop_maneuver_10005[[#This Row],[x-vel]]^2+ssa_urop_maneuver_10005[[#This Row],[y-vel]]^2+ssa_urop_maneuver_10005[[#This Row],[z-vel]]^2)</f>
        <v>7.5874420346637814</v>
      </c>
    </row>
    <row r="901" spans="1:15" x14ac:dyDescent="0.35">
      <c r="A901">
        <v>10005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4512.2276848732135</v>
      </c>
      <c r="I901">
        <v>1811.792731719642</v>
      </c>
      <c r="J901">
        <v>4927.9895680327672</v>
      </c>
      <c r="K901">
        <v>-4.9983973959792563</v>
      </c>
      <c r="L901">
        <v>5.0101234474416003</v>
      </c>
      <c r="M901">
        <v>2.729717273659177</v>
      </c>
      <c r="N901">
        <f>SQRT(ssa_urop_maneuver_10005[[#This Row],[x-pos]]^2+ssa_urop_maneuver_10005[[#This Row],[y-pos]]^2+ssa_urop_maneuver_10005[[#This Row],[z-pos]]^2)-6378</f>
        <v>544.99593857227319</v>
      </c>
      <c r="O901">
        <f>SQRT(ssa_urop_maneuver_10005[[#This Row],[x-vel]]^2+ssa_urop_maneuver_10005[[#This Row],[y-vel]]^2+ssa_urop_maneuver_10005[[#This Row],[z-vel]]^2)</f>
        <v>7.5852929990112843</v>
      </c>
    </row>
    <row r="902" spans="1:15" x14ac:dyDescent="0.35">
      <c r="A902">
        <v>10005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785.3346720760735</v>
      </c>
      <c r="I902">
        <v>4229.342560505137</v>
      </c>
      <c r="J902">
        <v>5422.1482502388626</v>
      </c>
      <c r="K902">
        <v>-6.9746692553360017</v>
      </c>
      <c r="L902">
        <v>2.7565177129981548</v>
      </c>
      <c r="M902">
        <v>-1.142372805645663</v>
      </c>
      <c r="N902">
        <f>SQRT(ssa_urop_maneuver_10005[[#This Row],[x-pos]]^2+ssa_urop_maneuver_10005[[#This Row],[y-pos]]^2+ssa_urop_maneuver_10005[[#This Row],[z-pos]]^2)-6378</f>
        <v>543.25571618570848</v>
      </c>
      <c r="O902">
        <f>SQRT(ssa_urop_maneuver_10005[[#This Row],[x-vel]]^2+ssa_urop_maneuver_10005[[#This Row],[y-vel]]^2+ssa_urop_maneuver_10005[[#This Row],[z-vel]]^2)</f>
        <v>7.5861331882903675</v>
      </c>
    </row>
    <row r="903" spans="1:15" x14ac:dyDescent="0.35">
      <c r="A903">
        <v>10005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-3268.1374719508722</v>
      </c>
      <c r="I903">
        <v>4885.8309029913844</v>
      </c>
      <c r="J903">
        <v>3652.8351401791228</v>
      </c>
      <c r="K903">
        <v>-6.0464223764293497</v>
      </c>
      <c r="L903">
        <v>-0.64906753158614405</v>
      </c>
      <c r="M903">
        <v>-4.5423046675012362</v>
      </c>
      <c r="N903">
        <f>SQRT(ssa_urop_maneuver_10005[[#This Row],[x-pos]]^2+ssa_urop_maneuver_10005[[#This Row],[y-pos]]^2+ssa_urop_maneuver_10005[[#This Row],[z-pos]]^2)-6378</f>
        <v>542.64091753953562</v>
      </c>
      <c r="O903">
        <f>SQRT(ssa_urop_maneuver_10005[[#This Row],[x-vel]]^2+ssa_urop_maneuver_10005[[#This Row],[y-vel]]^2+ssa_urop_maneuver_10005[[#This Row],[z-vel]]^2)</f>
        <v>7.590325678595641</v>
      </c>
    </row>
    <row r="904" spans="1:15" x14ac:dyDescent="0.35">
      <c r="A904">
        <v>10005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-5957.1890594587294</v>
      </c>
      <c r="I904">
        <v>3503.630036945141</v>
      </c>
      <c r="J904">
        <v>355.69902532479642</v>
      </c>
      <c r="K904">
        <v>-2.5899344598354701</v>
      </c>
      <c r="L904">
        <v>-3.7918524818853578</v>
      </c>
      <c r="M904">
        <v>-6.0479337913024223</v>
      </c>
      <c r="N904">
        <f>SQRT(ssa_urop_maneuver_10005[[#This Row],[x-pos]]^2+ssa_urop_maneuver_10005[[#This Row],[y-pos]]^2+ssa_urop_maneuver_10005[[#This Row],[z-pos]]^2)-6378</f>
        <v>542.26348649645024</v>
      </c>
      <c r="O904">
        <f>SQRT(ssa_urop_maneuver_10005[[#This Row],[x-vel]]^2+ssa_urop_maneuver_10005[[#This Row],[y-vel]]^2+ssa_urop_maneuver_10005[[#This Row],[z-vel]]^2)</f>
        <v>7.5936426630834486</v>
      </c>
    </row>
    <row r="905" spans="1:15" x14ac:dyDescent="0.35">
      <c r="A905">
        <v>10005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-6155.8967080771363</v>
      </c>
      <c r="I905">
        <v>656.92151691570803</v>
      </c>
      <c r="J905">
        <v>-3090.367493921558</v>
      </c>
      <c r="K905">
        <v>1.9509191023648158</v>
      </c>
      <c r="L905">
        <v>-5.3516722135323027</v>
      </c>
      <c r="M905">
        <v>-5.0200281025683022</v>
      </c>
      <c r="N905">
        <f>SQRT(ssa_urop_maneuver_10005[[#This Row],[x-pos]]^2+ssa_urop_maneuver_10005[[#This Row],[y-pos]]^2+ssa_urop_maneuver_10005[[#This Row],[z-pos]]^2)-6378</f>
        <v>541.31943238558506</v>
      </c>
      <c r="O905">
        <f>SQRT(ssa_urop_maneuver_10005[[#This Row],[x-vel]]^2+ssa_urop_maneuver_10005[[#This Row],[y-vel]]^2+ssa_urop_maneuver_10005[[#This Row],[z-vel]]^2)</f>
        <v>7.5925728824714742</v>
      </c>
    </row>
    <row r="906" spans="1:15" x14ac:dyDescent="0.35">
      <c r="A906">
        <v>10005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-3783.1408552852308</v>
      </c>
      <c r="I906">
        <v>-2464.6168080629841</v>
      </c>
      <c r="J906">
        <v>-5242.5663895849339</v>
      </c>
      <c r="K906">
        <v>5.6695305806531593</v>
      </c>
      <c r="L906">
        <v>-4.6758774588875331</v>
      </c>
      <c r="M906">
        <v>-1.893996205507964</v>
      </c>
      <c r="N906">
        <f>SQRT(ssa_urop_maneuver_10005[[#This Row],[x-pos]]^2+ssa_urop_maneuver_10005[[#This Row],[y-pos]]^2+ssa_urop_maneuver_10005[[#This Row],[z-pos]]^2)-6378</f>
        <v>540.88669445601226</v>
      </c>
      <c r="O906">
        <f>SQRT(ssa_urop_maneuver_10005[[#This Row],[x-vel]]^2+ssa_urop_maneuver_10005[[#This Row],[y-vel]]^2+ssa_urop_maneuver_10005[[#This Row],[z-vel]]^2)</f>
        <v>7.5891125068727536</v>
      </c>
    </row>
    <row r="907" spans="1:15" x14ac:dyDescent="0.35">
      <c r="A907">
        <v>10005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167.01932956444631</v>
      </c>
      <c r="I907">
        <v>-4559.1334480900823</v>
      </c>
      <c r="J907">
        <v>-5203.727818965076</v>
      </c>
      <c r="K907">
        <v>7.0201442293030922</v>
      </c>
      <c r="L907">
        <v>-2.0529627008260749</v>
      </c>
      <c r="M907">
        <v>2.018364350175978</v>
      </c>
      <c r="N907">
        <f>SQRT(ssa_urop_maneuver_10005[[#This Row],[x-pos]]^2+ssa_urop_maneuver_10005[[#This Row],[y-pos]]^2+ssa_urop_maneuver_10005[[#This Row],[z-pos]]^2)-6378</f>
        <v>542.43181223635384</v>
      </c>
      <c r="O907">
        <f>SQRT(ssa_urop_maneuver_10005[[#This Row],[x-vel]]^2+ssa_urop_maneuver_10005[[#This Row],[y-vel]]^2+ssa_urop_maneuver_10005[[#This Row],[z-vel]]^2)</f>
        <v>7.5875473969697147</v>
      </c>
    </row>
    <row r="908" spans="1:15" x14ac:dyDescent="0.35">
      <c r="A908">
        <v>10005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4047.442786131925</v>
      </c>
      <c r="I908">
        <v>-4754.2085315965096</v>
      </c>
      <c r="J908">
        <v>-2991.2348210242849</v>
      </c>
      <c r="K908">
        <v>5.445032330628317</v>
      </c>
      <c r="L908">
        <v>1.427140817902101</v>
      </c>
      <c r="M908">
        <v>5.0890822630848023</v>
      </c>
      <c r="N908">
        <f>SQRT(ssa_urop_maneuver_10005[[#This Row],[x-pos]]^2+ssa_urop_maneuver_10005[[#This Row],[y-pos]]^2+ssa_urop_maneuver_10005[[#This Row],[z-pos]]^2)-6378</f>
        <v>545.27795364483336</v>
      </c>
      <c r="O908">
        <f>SQRT(ssa_urop_maneuver_10005[[#This Row],[x-vel]]^2+ssa_urop_maneuver_10005[[#This Row],[y-vel]]^2+ssa_urop_maneuver_10005[[#This Row],[z-vel]]^2)</f>
        <v>7.5884034075788467</v>
      </c>
    </row>
    <row r="909" spans="1:15" x14ac:dyDescent="0.35">
      <c r="A909">
        <v>10005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6239.5386183627888</v>
      </c>
      <c r="I909">
        <v>-2966.517558477</v>
      </c>
      <c r="J909">
        <v>471.8462601072556</v>
      </c>
      <c r="K909">
        <v>1.5962321035937981</v>
      </c>
      <c r="L909">
        <v>4.3156927473616289</v>
      </c>
      <c r="M909">
        <v>6.0342463562326314</v>
      </c>
      <c r="N909">
        <f>SQRT(ssa_urop_maneuver_10005[[#This Row],[x-pos]]^2+ssa_urop_maneuver_10005[[#This Row],[y-pos]]^2+ssa_urop_maneuver_10005[[#This Row],[z-pos]]^2)-6378</f>
        <v>546.93375332718733</v>
      </c>
      <c r="O909">
        <f>SQRT(ssa_urop_maneuver_10005[[#This Row],[x-vel]]^2+ssa_urop_maneuver_10005[[#This Row],[y-vel]]^2+ssa_urop_maneuver_10005[[#This Row],[z-vel]]^2)</f>
        <v>7.5884972099803809</v>
      </c>
    </row>
    <row r="910" spans="1:15" x14ac:dyDescent="0.35">
      <c r="A910">
        <v>10005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5828.2985902279624</v>
      </c>
      <c r="I910">
        <v>59.018869958384528</v>
      </c>
      <c r="J910">
        <v>3737.683055775839</v>
      </c>
      <c r="K910">
        <v>-2.916038204054229</v>
      </c>
      <c r="L910">
        <v>5.4030970392996691</v>
      </c>
      <c r="M910">
        <v>4.4561161725269542</v>
      </c>
      <c r="N910">
        <f>SQRT(ssa_urop_maneuver_10005[[#This Row],[x-pos]]^2+ssa_urop_maneuver_10005[[#This Row],[y-pos]]^2+ssa_urop_maneuver_10005[[#This Row],[z-pos]]^2)-6378</f>
        <v>546.07555629617855</v>
      </c>
      <c r="O910">
        <f>SQRT(ssa_urop_maneuver_10005[[#This Row],[x-vel]]^2+ssa_urop_maneuver_10005[[#This Row],[y-vel]]^2+ssa_urop_maneuver_10005[[#This Row],[z-vel]]^2)</f>
        <v>7.5864160027412773</v>
      </c>
    </row>
    <row r="911" spans="1:15" x14ac:dyDescent="0.35">
      <c r="A911">
        <v>10005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2988.3290914423792</v>
      </c>
      <c r="I911">
        <v>3060.349455446828</v>
      </c>
      <c r="J911">
        <v>5442.3240503612014</v>
      </c>
      <c r="K911">
        <v>-6.2067292143177264</v>
      </c>
      <c r="L911">
        <v>4.2391235943731607</v>
      </c>
      <c r="M911">
        <v>1.0203995427647969</v>
      </c>
      <c r="N911">
        <f>SQRT(ssa_urop_maneuver_10005[[#This Row],[x-pos]]^2+ssa_urop_maneuver_10005[[#This Row],[y-pos]]^2+ssa_urop_maneuver_10005[[#This Row],[z-pos]]^2)-6378</f>
        <v>544.04742957995677</v>
      </c>
      <c r="O911">
        <f>SQRT(ssa_urop_maneuver_10005[[#This Row],[x-vel]]^2+ssa_urop_maneuver_10005[[#This Row],[y-vel]]^2+ssa_urop_maneuver_10005[[#This Row],[z-vel]]^2)</f>
        <v>7.5851744617451597</v>
      </c>
    </row>
    <row r="912" spans="1:15" x14ac:dyDescent="0.35">
      <c r="A912">
        <v>10005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-1095.4335898702011</v>
      </c>
      <c r="I912">
        <v>4787.9363694300764</v>
      </c>
      <c r="J912">
        <v>4875.8308714728419</v>
      </c>
      <c r="K912">
        <v>-6.9128170693842321</v>
      </c>
      <c r="L912">
        <v>1.310188204546153</v>
      </c>
      <c r="M912">
        <v>-2.8410175093510581</v>
      </c>
      <c r="N912">
        <f>SQRT(ssa_urop_maneuver_10005[[#This Row],[x-pos]]^2+ssa_urop_maneuver_10005[[#This Row],[y-pos]]^2+ssa_urop_maneuver_10005[[#This Row],[z-pos]]^2)-6378</f>
        <v>542.84070866645379</v>
      </c>
      <c r="O912">
        <f>SQRT(ssa_urop_maneuver_10005[[#This Row],[x-vel]]^2+ssa_urop_maneuver_10005[[#This Row],[y-vel]]^2+ssa_urop_maneuver_10005[[#This Row],[z-vel]]^2)</f>
        <v>7.5878200726256786</v>
      </c>
    </row>
    <row r="913" spans="1:15" x14ac:dyDescent="0.35">
      <c r="A913">
        <v>10005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-4722.050797638316</v>
      </c>
      <c r="I913">
        <v>4520.1855320065033</v>
      </c>
      <c r="J913">
        <v>2272.3819883083102</v>
      </c>
      <c r="K913">
        <v>-4.735852108530584</v>
      </c>
      <c r="L913">
        <v>-2.1719350103862198</v>
      </c>
      <c r="M913">
        <v>-5.5224181561332584</v>
      </c>
      <c r="N913">
        <f>SQRT(ssa_urop_maneuver_10005[[#This Row],[x-pos]]^2+ssa_urop_maneuver_10005[[#This Row],[y-pos]]^2+ssa_urop_maneuver_10005[[#This Row],[z-pos]]^2)-6378</f>
        <v>542.5173852845428</v>
      </c>
      <c r="O913">
        <f>SQRT(ssa_urop_maneuver_10005[[#This Row],[x-vel]]^2+ssa_urop_maneuver_10005[[#This Row],[y-vel]]^2+ssa_urop_maneuver_10005[[#This Row],[z-vel]]^2)</f>
        <v>7.5922789183752482</v>
      </c>
    </row>
    <row r="914" spans="1:15" x14ac:dyDescent="0.35">
      <c r="A914">
        <v>10005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-6375.7001715274864</v>
      </c>
      <c r="I914">
        <v>2364.4230106699379</v>
      </c>
      <c r="J914">
        <v>-1282.3774394193199</v>
      </c>
      <c r="K914">
        <v>-0.57519478590157225</v>
      </c>
      <c r="L914">
        <v>-4.7528221875836598</v>
      </c>
      <c r="M914">
        <v>-5.8944896171740746</v>
      </c>
      <c r="N914">
        <f>SQRT(ssa_urop_maneuver_10005[[#This Row],[x-pos]]^2+ssa_urop_maneuver_10005[[#This Row],[y-pos]]^2+ssa_urop_maneuver_10005[[#This Row],[z-pos]]^2)-6378</f>
        <v>541.86565965935279</v>
      </c>
      <c r="O914">
        <f>SQRT(ssa_urop_maneuver_10005[[#This Row],[x-vel]]^2+ssa_urop_maneuver_10005[[#This Row],[y-vel]]^2+ssa_urop_maneuver_10005[[#This Row],[z-vel]]^2)</f>
        <v>7.5937589924548465</v>
      </c>
    </row>
    <row r="915" spans="1:15" x14ac:dyDescent="0.35">
      <c r="A915">
        <v>10005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-5364.1741728513116</v>
      </c>
      <c r="I915">
        <v>-779.84158592806909</v>
      </c>
      <c r="J915">
        <v>-4299.8386575523327</v>
      </c>
      <c r="K915">
        <v>3.822806709694222</v>
      </c>
      <c r="L915">
        <v>-5.3467702973902211</v>
      </c>
      <c r="M915">
        <v>-3.7976999783723988</v>
      </c>
      <c r="N915">
        <f>SQRT(ssa_urop_maneuver_10005[[#This Row],[x-pos]]^2+ssa_urop_maneuver_10005[[#This Row],[y-pos]]^2+ssa_urop_maneuver_10005[[#This Row],[z-pos]]^2)-6378</f>
        <v>540.89658376314401</v>
      </c>
      <c r="O915">
        <f>SQRT(ssa_urop_maneuver_10005[[#This Row],[x-vel]]^2+ssa_urop_maneuver_10005[[#This Row],[y-vel]]^2+ssa_urop_maneuver_10005[[#This Row],[z-vel]]^2)</f>
        <v>7.5910690207945812</v>
      </c>
    </row>
    <row r="916" spans="1:15" x14ac:dyDescent="0.35">
      <c r="A916">
        <v>10005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-2113.766305640806</v>
      </c>
      <c r="I916">
        <v>-3599.1693483551489</v>
      </c>
      <c r="J916">
        <v>-5518.5036293294343</v>
      </c>
      <c r="K916">
        <v>6.6179100576969949</v>
      </c>
      <c r="L916">
        <v>-3.7105521194771862</v>
      </c>
      <c r="M916">
        <v>-0.11789435125415811</v>
      </c>
      <c r="N916">
        <f>SQRT(ssa_urop_maneuver_10005[[#This Row],[x-pos]]^2+ssa_urop_maneuver_10005[[#This Row],[y-pos]]^2+ssa_urop_maneuver_10005[[#This Row],[z-pos]]^2)-6378</f>
        <v>541.24203218269759</v>
      </c>
      <c r="O916">
        <f>SQRT(ssa_urop_maneuver_10005[[#This Row],[x-vel]]^2+ssa_urop_maneuver_10005[[#This Row],[y-vel]]^2+ssa_urop_maneuver_10005[[#This Row],[z-vel]]^2)</f>
        <v>7.5880715363774298</v>
      </c>
    </row>
    <row r="917" spans="1:15" x14ac:dyDescent="0.35">
      <c r="A917">
        <v>10005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2017.5174629953058</v>
      </c>
      <c r="I917">
        <v>-4919.0727724469625</v>
      </c>
      <c r="J917">
        <v>-4431.8338369125877</v>
      </c>
      <c r="K917">
        <v>6.653742630790946</v>
      </c>
      <c r="L917">
        <v>-0.52929532958342174</v>
      </c>
      <c r="M917">
        <v>3.608792443678992</v>
      </c>
      <c r="N917">
        <f>SQRT(ssa_urop_maneuver_10005[[#This Row],[x-pos]]^2+ssa_urop_maneuver_10005[[#This Row],[y-pos]]^2+ssa_urop_maneuver_10005[[#This Row],[z-pos]]^2)-6378</f>
        <v>543.61865549694994</v>
      </c>
      <c r="O917">
        <f>SQRT(ssa_urop_maneuver_10005[[#This Row],[x-vel]]^2+ssa_urop_maneuver_10005[[#This Row],[y-vel]]^2+ssa_urop_maneuver_10005[[#This Row],[z-vel]]^2)</f>
        <v>7.5878737103537928</v>
      </c>
    </row>
    <row r="918" spans="1:15" x14ac:dyDescent="0.35">
      <c r="A918">
        <v>10005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5307.5613415676198</v>
      </c>
      <c r="I918">
        <v>-4188.7006145933083</v>
      </c>
      <c r="J918">
        <v>-1493.2571369696991</v>
      </c>
      <c r="K918">
        <v>3.9143747048647328</v>
      </c>
      <c r="L918">
        <v>2.876305768487708</v>
      </c>
      <c r="M918">
        <v>5.8304454418932874</v>
      </c>
      <c r="N918">
        <f>SQRT(ssa_urop_maneuver_10005[[#This Row],[x-pos]]^2+ssa_urop_maneuver_10005[[#This Row],[y-pos]]^2+ssa_urop_maneuver_10005[[#This Row],[z-pos]]^2)-6378</f>
        <v>546.24993124225512</v>
      </c>
      <c r="O918">
        <f>SQRT(ssa_urop_maneuver_10005[[#This Row],[x-vel]]^2+ssa_urop_maneuver_10005[[#This Row],[y-vel]]^2+ssa_urop_maneuver_10005[[#This Row],[z-vel]]^2)</f>
        <v>7.5887784428598746</v>
      </c>
    </row>
    <row r="919" spans="1:15" x14ac:dyDescent="0.35">
      <c r="A919">
        <v>10005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6382.9493603730907</v>
      </c>
      <c r="I919">
        <v>-1710.6653748633539</v>
      </c>
      <c r="J919">
        <v>2069.8877060432569</v>
      </c>
      <c r="K919">
        <v>-0.45954725413630493</v>
      </c>
      <c r="L919">
        <v>5.083649533366553</v>
      </c>
      <c r="M919">
        <v>5.6141997129975092</v>
      </c>
      <c r="N919">
        <f>SQRT(ssa_urop_maneuver_10005[[#This Row],[x-pos]]^2+ssa_urop_maneuver_10005[[#This Row],[y-pos]]^2+ssa_urop_maneuver_10005[[#This Row],[z-pos]]^2)-6378</f>
        <v>546.79990161973183</v>
      </c>
      <c r="O919">
        <f>SQRT(ssa_urop_maneuver_10005[[#This Row],[x-vel]]^2+ssa_urop_maneuver_10005[[#This Row],[y-vel]]^2+ssa_urop_maneuver_10005[[#This Row],[z-vel]]^2)</f>
        <v>7.5877476680701177</v>
      </c>
    </row>
    <row r="920" spans="1:15" x14ac:dyDescent="0.35">
      <c r="A920">
        <v>10005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4796.2838133827254</v>
      </c>
      <c r="I920">
        <v>1481.1243269202109</v>
      </c>
      <c r="J920">
        <v>4767.8366279505944</v>
      </c>
      <c r="K920">
        <v>-4.6361464622395472</v>
      </c>
      <c r="L920">
        <v>5.1697742898857051</v>
      </c>
      <c r="M920">
        <v>3.0527658484559099</v>
      </c>
      <c r="N920">
        <f>SQRT(ssa_urop_maneuver_10005[[#This Row],[x-pos]]^2+ssa_urop_maneuver_10005[[#This Row],[y-pos]]^2+ssa_urop_maneuver_10005[[#This Row],[z-pos]]^2)-6378</f>
        <v>545.17367983349686</v>
      </c>
      <c r="O920">
        <f>SQRT(ssa_urop_maneuver_10005[[#This Row],[x-vel]]^2+ssa_urop_maneuver_10005[[#This Row],[y-vel]]^2+ssa_urop_maneuver_10005[[#This Row],[z-vel]]^2)</f>
        <v>7.5854992949177866</v>
      </c>
    </row>
    <row r="921" spans="1:15" x14ac:dyDescent="0.35">
      <c r="A921">
        <v>10005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1212.2793651348891</v>
      </c>
      <c r="I921">
        <v>4056.4828236437379</v>
      </c>
      <c r="J921">
        <v>5475.459489330111</v>
      </c>
      <c r="K921">
        <v>-6.8777124161220353</v>
      </c>
      <c r="L921">
        <v>3.103930006623687</v>
      </c>
      <c r="M921">
        <v>-0.77948363551130839</v>
      </c>
      <c r="N921">
        <f>SQRT(ssa_urop_maneuver_10005[[#This Row],[x-pos]]^2+ssa_urop_maneuver_10005[[#This Row],[y-pos]]^2+ssa_urop_maneuver_10005[[#This Row],[z-pos]]^2)-6378</f>
        <v>543.36769554570674</v>
      </c>
      <c r="O921">
        <f>SQRT(ssa_urop_maneuver_10005[[#This Row],[x-vel]]^2+ssa_urop_maneuver_10005[[#This Row],[y-vel]]^2+ssa_urop_maneuver_10005[[#This Row],[z-vel]]^2)</f>
        <v>7.5858357682544151</v>
      </c>
    </row>
    <row r="922" spans="1:15" x14ac:dyDescent="0.35">
      <c r="A922">
        <v>10005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-2876.0601546753978</v>
      </c>
      <c r="I922">
        <v>4942.9435067257018</v>
      </c>
      <c r="J922">
        <v>3897.6282622465651</v>
      </c>
      <c r="K922">
        <v>-6.2557063726323667</v>
      </c>
      <c r="L922">
        <v>-0.25759354283297953</v>
      </c>
      <c r="M922">
        <v>-4.2901705136902404</v>
      </c>
      <c r="N922">
        <f>SQRT(ssa_urop_maneuver_10005[[#This Row],[x-pos]]^2+ssa_urop_maneuver_10005[[#This Row],[y-pos]]^2+ssa_urop_maneuver_10005[[#This Row],[z-pos]]^2)-6378</f>
        <v>542.68772555563555</v>
      </c>
      <c r="O922">
        <f>SQRT(ssa_urop_maneuver_10005[[#This Row],[x-vel]]^2+ssa_urop_maneuver_10005[[#This Row],[y-vel]]^2+ssa_urop_maneuver_10005[[#This Row],[z-vel]]^2)</f>
        <v>7.589847145393616</v>
      </c>
    </row>
    <row r="923" spans="1:15" x14ac:dyDescent="0.35">
      <c r="A923">
        <v>10005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-5763.8954567763094</v>
      </c>
      <c r="I923">
        <v>3767.3167741806469</v>
      </c>
      <c r="J923">
        <v>689.94562622638546</v>
      </c>
      <c r="K923">
        <v>-3.0191686388925092</v>
      </c>
      <c r="L923">
        <v>-3.5199578402225971</v>
      </c>
      <c r="M923">
        <v>-6.0129840545429563</v>
      </c>
      <c r="N923">
        <f>SQRT(ssa_urop_maneuver_10005[[#This Row],[x-pos]]^2+ssa_urop_maneuver_10005[[#This Row],[y-pos]]^2+ssa_urop_maneuver_10005[[#This Row],[z-pos]]^2)-6378</f>
        <v>542.34619660161025</v>
      </c>
      <c r="O923">
        <f>SQRT(ssa_urop_maneuver_10005[[#This Row],[x-vel]]^2+ssa_urop_maneuver_10005[[#This Row],[y-vel]]^2+ssa_urop_maneuver_10005[[#This Row],[z-vel]]^2)</f>
        <v>7.5935143186277347</v>
      </c>
    </row>
    <row r="924" spans="1:15" x14ac:dyDescent="0.35">
      <c r="A924">
        <v>10005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-6242.2720018616519</v>
      </c>
      <c r="I924">
        <v>1017.056521147842</v>
      </c>
      <c r="J924">
        <v>-2806.6807940380299</v>
      </c>
      <c r="K924">
        <v>1.482077309773564</v>
      </c>
      <c r="L924">
        <v>-5.3137948509183914</v>
      </c>
      <c r="M924">
        <v>-5.2172243151841791</v>
      </c>
      <c r="N924">
        <f>SQRT(ssa_urop_maneuver_10005[[#This Row],[x-pos]]^2+ssa_urop_maneuver_10005[[#This Row],[y-pos]]^2+ssa_urop_maneuver_10005[[#This Row],[z-pos]]^2)-6378</f>
        <v>541.38008726628505</v>
      </c>
      <c r="O924">
        <f>SQRT(ssa_urop_maneuver_10005[[#This Row],[x-vel]]^2+ssa_urop_maneuver_10005[[#This Row],[y-vel]]^2+ssa_urop_maneuver_10005[[#This Row],[z-vel]]^2)</f>
        <v>7.5929176490161856</v>
      </c>
    </row>
    <row r="925" spans="1:15" x14ac:dyDescent="0.35">
      <c r="A925">
        <v>10005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-4112.6327773279736</v>
      </c>
      <c r="I925">
        <v>-2158.5235144341091</v>
      </c>
      <c r="J925">
        <v>-5127.9588188297221</v>
      </c>
      <c r="K925">
        <v>5.3572671945056163</v>
      </c>
      <c r="L925">
        <v>-4.8871389133704231</v>
      </c>
      <c r="M925">
        <v>-2.2397475255436818</v>
      </c>
      <c r="N925">
        <f>SQRT(ssa_urop_maneuver_10005[[#This Row],[x-pos]]^2+ssa_urop_maneuver_10005[[#This Row],[y-pos]]^2+ssa_urop_maneuver_10005[[#This Row],[z-pos]]^2)-6378</f>
        <v>540.73787414517483</v>
      </c>
      <c r="O925">
        <f>SQRT(ssa_urop_maneuver_10005[[#This Row],[x-vel]]^2+ssa_urop_maneuver_10005[[#This Row],[y-vel]]^2+ssa_urop_maneuver_10005[[#This Row],[z-vel]]^2)</f>
        <v>7.5895261729626151</v>
      </c>
    </row>
    <row r="926" spans="1:15" x14ac:dyDescent="0.35">
      <c r="A926">
        <v>10005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-267.90112908622871</v>
      </c>
      <c r="I926">
        <v>-4434.5337317337844</v>
      </c>
      <c r="J926">
        <v>-5305.669916931809</v>
      </c>
      <c r="K926">
        <v>6.9935858150996344</v>
      </c>
      <c r="L926">
        <v>-2.424797633368954</v>
      </c>
      <c r="M926">
        <v>1.6683746926655729</v>
      </c>
      <c r="N926">
        <f>SQRT(ssa_urop_maneuver_10005[[#This Row],[x-pos]]^2+ssa_urop_maneuver_10005[[#This Row],[y-pos]]^2+ssa_urop_maneuver_10005[[#This Row],[z-pos]]^2)-6378</f>
        <v>542.04289728652111</v>
      </c>
      <c r="O926">
        <f>SQRT(ssa_urop_maneuver_10005[[#This Row],[x-vel]]^2+ssa_urop_maneuver_10005[[#This Row],[y-vel]]^2+ssa_urop_maneuver_10005[[#This Row],[z-vel]]^2)</f>
        <v>7.5877111325538378</v>
      </c>
    </row>
    <row r="927" spans="1:15" x14ac:dyDescent="0.35">
      <c r="A927">
        <v>10005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3688.345833906541</v>
      </c>
      <c r="I927">
        <v>-4862.9886697831707</v>
      </c>
      <c r="J927">
        <v>-3267.0624405933181</v>
      </c>
      <c r="K927">
        <v>5.7152724135909896</v>
      </c>
      <c r="L927">
        <v>1.049212896264031</v>
      </c>
      <c r="M927">
        <v>4.8805399166430092</v>
      </c>
      <c r="N927">
        <f>SQRT(ssa_urop_maneuver_10005[[#This Row],[x-pos]]^2+ssa_urop_maneuver_10005[[#This Row],[y-pos]]^2+ssa_urop_maneuver_10005[[#This Row],[z-pos]]^2)-6378</f>
        <v>544.878793079567</v>
      </c>
      <c r="O927">
        <f>SQRT(ssa_urop_maneuver_10005[[#This Row],[x-vel]]^2+ssa_urop_maneuver_10005[[#This Row],[y-vel]]^2+ssa_urop_maneuver_10005[[#This Row],[z-vel]]^2)</f>
        <v>7.5884686426964088</v>
      </c>
    </row>
    <row r="928" spans="1:15" x14ac:dyDescent="0.35">
      <c r="A928">
        <v>10005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6106.0644401676036</v>
      </c>
      <c r="I928">
        <v>-3263.393649747612</v>
      </c>
      <c r="J928">
        <v>137.4257117567752</v>
      </c>
      <c r="K928">
        <v>2.0507076904053041</v>
      </c>
      <c r="L928">
        <v>4.0894858005342556</v>
      </c>
      <c r="M928">
        <v>6.0546160144764096</v>
      </c>
      <c r="N928">
        <f>SQRT(ssa_urop_maneuver_10005[[#This Row],[x-pos]]^2+ssa_urop_maneuver_10005[[#This Row],[y-pos]]^2+ssa_urop_maneuver_10005[[#This Row],[z-pos]]^2)-6378</f>
        <v>546.78497044812229</v>
      </c>
      <c r="O928">
        <f>SQRT(ssa_urop_maneuver_10005[[#This Row],[x-vel]]^2+ssa_urop_maneuver_10005[[#This Row],[y-vel]]^2+ssa_urop_maneuver_10005[[#This Row],[z-vel]]^2)</f>
        <v>7.5886541116994497</v>
      </c>
    </row>
    <row r="929" spans="1:15" x14ac:dyDescent="0.35">
      <c r="A929">
        <v>10005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5975.9563693033724</v>
      </c>
      <c r="I929">
        <v>-302.00511784918223</v>
      </c>
      <c r="J929">
        <v>3484.511096954378</v>
      </c>
      <c r="K929">
        <v>-2.4675276877051018</v>
      </c>
      <c r="L929">
        <v>5.4231563803828031</v>
      </c>
      <c r="M929">
        <v>4.6965813122487701</v>
      </c>
      <c r="N929">
        <f>SQRT(ssa_urop_maneuver_10005[[#This Row],[x-pos]]^2+ssa_urop_maneuver_10005[[#This Row],[y-pos]]^2+ssa_urop_maneuver_10005[[#This Row],[z-pos]]^2)-6378</f>
        <v>546.23852880754293</v>
      </c>
      <c r="O929">
        <f>SQRT(ssa_urop_maneuver_10005[[#This Row],[x-vel]]^2+ssa_urop_maneuver_10005[[#This Row],[y-vel]]^2+ssa_urop_maneuver_10005[[#This Row],[z-vel]]^2)</f>
        <v>7.5866457699198246</v>
      </c>
    </row>
    <row r="930" spans="1:15" x14ac:dyDescent="0.35">
      <c r="A930">
        <v>10005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3355.220474536</v>
      </c>
      <c r="I930">
        <v>2785.6811673362749</v>
      </c>
      <c r="J930">
        <v>5375.9663877106732</v>
      </c>
      <c r="K930">
        <v>-5.9507481755730627</v>
      </c>
      <c r="L930">
        <v>4.4964116843742161</v>
      </c>
      <c r="M930">
        <v>1.380051193059548</v>
      </c>
      <c r="N930">
        <f>SQRT(ssa_urop_maneuver_10005[[#This Row],[x-pos]]^2+ssa_urop_maneuver_10005[[#This Row],[y-pos]]^2+ssa_urop_maneuver_10005[[#This Row],[z-pos]]^2)-6378</f>
        <v>544.32176372873619</v>
      </c>
      <c r="O930">
        <f>SQRT(ssa_urop_maneuver_10005[[#This Row],[x-vel]]^2+ssa_urop_maneuver_10005[[#This Row],[y-vel]]^2+ssa_urop_maneuver_10005[[#This Row],[z-vel]]^2)</f>
        <v>7.5850948036216526</v>
      </c>
    </row>
    <row r="931" spans="1:15" x14ac:dyDescent="0.35">
      <c r="A931">
        <v>10005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-662.06150962189406</v>
      </c>
      <c r="I931">
        <v>4714.0136642492407</v>
      </c>
      <c r="J931">
        <v>5023.9808854906787</v>
      </c>
      <c r="K931">
        <v>-6.9552827980362721</v>
      </c>
      <c r="L931">
        <v>1.69801810469061</v>
      </c>
      <c r="M931">
        <v>-2.5113960378883138</v>
      </c>
      <c r="N931">
        <f>SQRT(ssa_urop_maneuver_10005[[#This Row],[x-pos]]^2+ssa_urop_maneuver_10005[[#This Row],[y-pos]]^2+ssa_urop_maneuver_10005[[#This Row],[z-pos]]^2)-6378</f>
        <v>543.02840674903473</v>
      </c>
      <c r="O931">
        <f>SQRT(ssa_urop_maneuver_10005[[#This Row],[x-vel]]^2+ssa_urop_maneuver_10005[[#This Row],[y-vel]]^2+ssa_urop_maneuver_10005[[#This Row],[z-vel]]^2)</f>
        <v>7.5872481403758965</v>
      </c>
    </row>
    <row r="932" spans="1:15" x14ac:dyDescent="0.35">
      <c r="A932">
        <v>10005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-4402.8649754308744</v>
      </c>
      <c r="I932">
        <v>4678.3142831528958</v>
      </c>
      <c r="J932">
        <v>2573.6660960952499</v>
      </c>
      <c r="K932">
        <v>-5.0605063142519864</v>
      </c>
      <c r="L932">
        <v>-1.814407567281398</v>
      </c>
      <c r="M932">
        <v>-5.360372368835316</v>
      </c>
      <c r="N932">
        <f>SQRT(ssa_urop_maneuver_10005[[#This Row],[x-pos]]^2+ssa_urop_maneuver_10005[[#This Row],[y-pos]]^2+ssa_urop_maneuver_10005[[#This Row],[z-pos]]^2)-6378</f>
        <v>542.66483063718897</v>
      </c>
      <c r="O932">
        <f>SQRT(ssa_urop_maneuver_10005[[#This Row],[x-vel]]^2+ssa_urop_maneuver_10005[[#This Row],[y-vel]]^2+ssa_urop_maneuver_10005[[#This Row],[z-vel]]^2)</f>
        <v>7.5917317464044638</v>
      </c>
    </row>
    <row r="933" spans="1:15" x14ac:dyDescent="0.35">
      <c r="A933">
        <v>10005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-6304.4709632391568</v>
      </c>
      <c r="I933">
        <v>2688.982373948696</v>
      </c>
      <c r="J933">
        <v>-953.82502826589052</v>
      </c>
      <c r="K933">
        <v>-1.046779415953496</v>
      </c>
      <c r="L933">
        <v>-4.575985311582655</v>
      </c>
      <c r="M933">
        <v>-5.9690559207895806</v>
      </c>
      <c r="N933">
        <f>SQRT(ssa_urop_maneuver_10005[[#This Row],[x-pos]]^2+ssa_urop_maneuver_10005[[#This Row],[y-pos]]^2+ssa_urop_maneuver_10005[[#This Row],[z-pos]]^2)-6378</f>
        <v>542.02619346768461</v>
      </c>
      <c r="O933">
        <f>SQRT(ssa_urop_maneuver_10005[[#This Row],[x-vel]]^2+ssa_urop_maneuver_10005[[#This Row],[y-vel]]^2+ssa_urop_maneuver_10005[[#This Row],[z-vel]]^2)</f>
        <v>7.5937485672754068</v>
      </c>
    </row>
    <row r="934" spans="1:15" x14ac:dyDescent="0.35">
      <c r="A934">
        <v>10005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-5570.6386743570401</v>
      </c>
      <c r="I934">
        <v>-424.5676153571348</v>
      </c>
      <c r="J934">
        <v>-4081.6003275181911</v>
      </c>
      <c r="K934">
        <v>3.4025413787487122</v>
      </c>
      <c r="L934">
        <v>-5.4248295397657298</v>
      </c>
      <c r="M934">
        <v>-4.0772544512629434</v>
      </c>
      <c r="N934">
        <f>SQRT(ssa_urop_maneuver_10005[[#This Row],[x-pos]]^2+ssa_urop_maneuver_10005[[#This Row],[y-pos]]^2+ssa_urop_maneuver_10005[[#This Row],[z-pos]]^2)-6378</f>
        <v>540.94024644302044</v>
      </c>
      <c r="O934">
        <f>SQRT(ssa_urop_maneuver_10005[[#This Row],[x-vel]]^2+ssa_urop_maneuver_10005[[#This Row],[y-vel]]^2+ssa_urop_maneuver_10005[[#This Row],[z-vel]]^2)</f>
        <v>7.591446978669846</v>
      </c>
    </row>
    <row r="935" spans="1:15" x14ac:dyDescent="0.35">
      <c r="A935">
        <v>10005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-2511.353439498429</v>
      </c>
      <c r="I935">
        <v>-3361.4497879404339</v>
      </c>
      <c r="J935">
        <v>-5501.5301930909982</v>
      </c>
      <c r="K935">
        <v>6.4239889116466307</v>
      </c>
      <c r="L935">
        <v>-4.0100116741209266</v>
      </c>
      <c r="M935">
        <v>-0.48484257654059748</v>
      </c>
      <c r="N935">
        <f>SQRT(ssa_urop_maneuver_10005[[#This Row],[x-pos]]^2+ssa_urop_maneuver_10005[[#This Row],[y-pos]]^2+ssa_urop_maneuver_10005[[#This Row],[z-pos]]^2)-6378</f>
        <v>541.03716136987168</v>
      </c>
      <c r="O935">
        <f>SQRT(ssa_urop_maneuver_10005[[#This Row],[x-vel]]^2+ssa_urop_maneuver_10005[[#This Row],[y-vel]]^2+ssa_urop_maneuver_10005[[#This Row],[z-vel]]^2)</f>
        <v>7.5883397055990782</v>
      </c>
    </row>
    <row r="936" spans="1:15" x14ac:dyDescent="0.35">
      <c r="A936">
        <v>10005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1594.5890596658551</v>
      </c>
      <c r="I936">
        <v>-4897.8689682452105</v>
      </c>
      <c r="J936">
        <v>-4622.9876804278456</v>
      </c>
      <c r="K936">
        <v>6.7662888222827631</v>
      </c>
      <c r="L936">
        <v>-0.92550474035290253</v>
      </c>
      <c r="M936">
        <v>3.3070652048694442</v>
      </c>
      <c r="N936">
        <f>SQRT(ssa_urop_maneuver_10005[[#This Row],[x-pos]]^2+ssa_urop_maneuver_10005[[#This Row],[y-pos]]^2+ssa_urop_maneuver_10005[[#This Row],[z-pos]]^2)-6378</f>
        <v>543.26070833147242</v>
      </c>
      <c r="O936">
        <f>SQRT(ssa_urop_maneuver_10005[[#This Row],[x-vel]]^2+ssa_urop_maneuver_10005[[#This Row],[y-vel]]^2+ssa_urop_maneuver_10005[[#This Row],[z-vel]]^2)</f>
        <v>7.5878787365259432</v>
      </c>
    </row>
    <row r="937" spans="1:15" x14ac:dyDescent="0.35">
      <c r="A937">
        <v>10005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5035.6498939447447</v>
      </c>
      <c r="I937">
        <v>-4392.9798390353471</v>
      </c>
      <c r="J937">
        <v>-1812.772475988108</v>
      </c>
      <c r="K937">
        <v>4.2870113728332244</v>
      </c>
      <c r="L937">
        <v>2.5482395656495882</v>
      </c>
      <c r="M937">
        <v>5.7199762217125274</v>
      </c>
      <c r="N937">
        <f>SQRT(ssa_urop_maneuver_10005[[#This Row],[x-pos]]^2+ssa_urop_maneuver_10005[[#This Row],[y-pos]]^2+ssa_urop_maneuver_10005[[#This Row],[z-pos]]^2)-6378</f>
        <v>546.0295905099083</v>
      </c>
      <c r="O937">
        <f>SQRT(ssa_urop_maneuver_10005[[#This Row],[x-vel]]^2+ssa_urop_maneuver_10005[[#This Row],[y-vel]]^2+ssa_urop_maneuver_10005[[#This Row],[z-vel]]^2)</f>
        <v>7.5888154129416092</v>
      </c>
    </row>
    <row r="938" spans="1:15" x14ac:dyDescent="0.35">
      <c r="A938">
        <v>10005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6375.5529011943627</v>
      </c>
      <c r="I938">
        <v>-2055.261910282964</v>
      </c>
      <c r="J938">
        <v>1755.6111065112921</v>
      </c>
      <c r="K938">
        <v>1.738256864354357E-2</v>
      </c>
      <c r="L938">
        <v>4.9609842697974766</v>
      </c>
      <c r="M938">
        <v>5.7414414476421562</v>
      </c>
      <c r="N938">
        <f>SQRT(ssa_urop_maneuver_10005[[#This Row],[x-pos]]^2+ssa_urop_maneuver_10005[[#This Row],[y-pos]]^2+ssa_urop_maneuver_10005[[#This Row],[z-pos]]^2)-6378</f>
        <v>546.8788201017378</v>
      </c>
      <c r="O938">
        <f>SQRT(ssa_urop_maneuver_10005[[#This Row],[x-vel]]^2+ssa_urop_maneuver_10005[[#This Row],[y-vel]]^2+ssa_urop_maneuver_10005[[#This Row],[z-vel]]^2)</f>
        <v>7.5878730205225438</v>
      </c>
    </row>
    <row r="939" spans="1:15" x14ac:dyDescent="0.35">
      <c r="A939">
        <v>10005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5056.2633729419194</v>
      </c>
      <c r="I939">
        <v>1139.983841219881</v>
      </c>
      <c r="J939">
        <v>4590.1061669305664</v>
      </c>
      <c r="K939">
        <v>-4.2541233075303264</v>
      </c>
      <c r="L939">
        <v>5.3034392022323509</v>
      </c>
      <c r="M939">
        <v>3.3640263648380202</v>
      </c>
      <c r="N939">
        <f>SQRT(ssa_urop_maneuver_10005[[#This Row],[x-pos]]^2+ssa_urop_maneuver_10005[[#This Row],[y-pos]]^2+ssa_urop_maneuver_10005[[#This Row],[z-pos]]^2)-6378</f>
        <v>545.4700171583363</v>
      </c>
      <c r="O939">
        <f>SQRT(ssa_urop_maneuver_10005[[#This Row],[x-vel]]^2+ssa_urop_maneuver_10005[[#This Row],[y-vel]]^2+ssa_urop_maneuver_10005[[#This Row],[z-vel]]^2)</f>
        <v>7.5855590348222179</v>
      </c>
    </row>
    <row r="940" spans="1:15" x14ac:dyDescent="0.35">
      <c r="A940">
        <v>10005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1631.183195408626</v>
      </c>
      <c r="I940">
        <v>3860.8959546534538</v>
      </c>
      <c r="J940">
        <v>5508.3511626935906</v>
      </c>
      <c r="K940">
        <v>-6.7490382447119943</v>
      </c>
      <c r="L940">
        <v>3.437939174962966</v>
      </c>
      <c r="M940">
        <v>-0.41401626768989552</v>
      </c>
      <c r="N940">
        <f>SQRT(ssa_urop_maneuver_10005[[#This Row],[x-pos]]^2+ssa_urop_maneuver_10005[[#This Row],[y-pos]]^2+ssa_urop_maneuver_10005[[#This Row],[z-pos]]^2)-6378</f>
        <v>543.64783279175026</v>
      </c>
      <c r="O940">
        <f>SQRT(ssa_urop_maneuver_10005[[#This Row],[x-vel]]^2+ssa_urop_maneuver_10005[[#This Row],[y-vel]]^2+ssa_urop_maneuver_10005[[#This Row],[z-vel]]^2)</f>
        <v>7.5855357404234853</v>
      </c>
    </row>
    <row r="941" spans="1:15" x14ac:dyDescent="0.35">
      <c r="A941">
        <v>10005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-2472.593288131909</v>
      </c>
      <c r="I941">
        <v>4974.596092844854</v>
      </c>
      <c r="J941">
        <v>4127.6770662136523</v>
      </c>
      <c r="K941">
        <v>-6.434202982183276</v>
      </c>
      <c r="L941">
        <v>0.13857228243674169</v>
      </c>
      <c r="M941">
        <v>-4.0222932579296016</v>
      </c>
      <c r="N941">
        <f>SQRT(ssa_urop_maneuver_10005[[#This Row],[x-pos]]^2+ssa_urop_maneuver_10005[[#This Row],[y-pos]]^2+ssa_urop_maneuver_10005[[#This Row],[z-pos]]^2)-6378</f>
        <v>542.84112073152573</v>
      </c>
      <c r="O941">
        <f>SQRT(ssa_urop_maneuver_10005[[#This Row],[x-vel]]^2+ssa_urop_maneuver_10005[[#This Row],[y-vel]]^2+ssa_urop_maneuver_10005[[#This Row],[z-vel]]^2)</f>
        <v>7.5892696187565916</v>
      </c>
    </row>
    <row r="942" spans="1:15" x14ac:dyDescent="0.35">
      <c r="A942">
        <v>10005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-5544.4050496575019</v>
      </c>
      <c r="I942">
        <v>4013.600219437506</v>
      </c>
      <c r="J942">
        <v>1021.419248479427</v>
      </c>
      <c r="K942">
        <v>-3.4318072719965458</v>
      </c>
      <c r="L942">
        <v>-3.2268817697146779</v>
      </c>
      <c r="M942">
        <v>-5.9553304854719507</v>
      </c>
      <c r="N942">
        <f>SQRT(ssa_urop_maneuver_10005[[#This Row],[x-pos]]^2+ssa_urop_maneuver_10005[[#This Row],[y-pos]]^2+ssa_urop_maneuver_10005[[#This Row],[z-pos]]^2)-6378</f>
        <v>542.45600790155186</v>
      </c>
      <c r="O942">
        <f>SQRT(ssa_urop_maneuver_10005[[#This Row],[x-vel]]^2+ssa_urop_maneuver_10005[[#This Row],[y-vel]]^2+ssa_urop_maneuver_10005[[#This Row],[z-vel]]^2)</f>
        <v>7.5931566755228284</v>
      </c>
    </row>
    <row r="943" spans="1:15" x14ac:dyDescent="0.35">
      <c r="A943">
        <v>10005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-6298.8484129059971</v>
      </c>
      <c r="I943">
        <v>1375.280115065327</v>
      </c>
      <c r="J943">
        <v>-2512.5347103731442</v>
      </c>
      <c r="K943">
        <v>1.0082362216309271</v>
      </c>
      <c r="L943">
        <v>-5.2473913489132915</v>
      </c>
      <c r="M943">
        <v>-5.3947189943163467</v>
      </c>
      <c r="N943">
        <f>SQRT(ssa_urop_maneuver_10005[[#This Row],[x-pos]]^2+ssa_urop_maneuver_10005[[#This Row],[y-pos]]^2+ssa_urop_maneuver_10005[[#This Row],[z-pos]]^2)-6378</f>
        <v>541.51713593458499</v>
      </c>
      <c r="O943">
        <f>SQRT(ssa_urop_maneuver_10005[[#This Row],[x-vel]]^2+ssa_urop_maneuver_10005[[#This Row],[y-vel]]^2+ssa_urop_maneuver_10005[[#This Row],[z-vel]]^2)</f>
        <v>7.5930658679413705</v>
      </c>
    </row>
    <row r="944" spans="1:15" x14ac:dyDescent="0.35">
      <c r="A944">
        <v>10005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-4421.4273760839187</v>
      </c>
      <c r="I944">
        <v>-1838.076362663553</v>
      </c>
      <c r="J944">
        <v>-4994.2283907417868</v>
      </c>
      <c r="K944">
        <v>5.0208590855127326</v>
      </c>
      <c r="L944">
        <v>-5.074720388792489</v>
      </c>
      <c r="M944">
        <v>-2.5773702834280638</v>
      </c>
      <c r="N944">
        <f>SQRT(ssa_urop_maneuver_10005[[#This Row],[x-pos]]^2+ssa_urop_maneuver_10005[[#This Row],[y-pos]]^2+ssa_urop_maneuver_10005[[#This Row],[z-pos]]^2)-6378</f>
        <v>540.80495286997484</v>
      </c>
      <c r="O944">
        <f>SQRT(ssa_urop_maneuver_10005[[#This Row],[x-vel]]^2+ssa_urop_maneuver_10005[[#This Row],[y-vel]]^2+ssa_urop_maneuver_10005[[#This Row],[z-vel]]^2)</f>
        <v>7.5897727606892156</v>
      </c>
    </row>
    <row r="945" spans="1:15" x14ac:dyDescent="0.35">
      <c r="A945">
        <v>10005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-699.92354636014409</v>
      </c>
      <c r="I945">
        <v>-4285.43467109638</v>
      </c>
      <c r="J945">
        <v>-5388.0440793725647</v>
      </c>
      <c r="K945">
        <v>6.9339757012374204</v>
      </c>
      <c r="L945">
        <v>-2.787744354411188</v>
      </c>
      <c r="M945">
        <v>1.311676412863231</v>
      </c>
      <c r="N945">
        <f>SQRT(ssa_urop_maneuver_10005[[#This Row],[x-pos]]^2+ssa_urop_maneuver_10005[[#This Row],[y-pos]]^2+ssa_urop_maneuver_10005[[#This Row],[z-pos]]^2)-6378</f>
        <v>541.96114817460875</v>
      </c>
      <c r="O945">
        <f>SQRT(ssa_urop_maneuver_10005[[#This Row],[x-vel]]^2+ssa_urop_maneuver_10005[[#This Row],[y-vel]]^2+ssa_urop_maneuver_10005[[#This Row],[z-vel]]^2)</f>
        <v>7.5876236479522481</v>
      </c>
    </row>
    <row r="946" spans="1:15" x14ac:dyDescent="0.35">
      <c r="A946">
        <v>10005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3313.107800351449</v>
      </c>
      <c r="I946">
        <v>-4947.5451480242464</v>
      </c>
      <c r="J946">
        <v>-3531.2860837083731</v>
      </c>
      <c r="K946">
        <v>5.9574757210630107</v>
      </c>
      <c r="L946">
        <v>0.66146088623900579</v>
      </c>
      <c r="M946">
        <v>4.6531061900429496</v>
      </c>
      <c r="N946">
        <f>SQRT(ssa_urop_maneuver_10005[[#This Row],[x-pos]]^2+ssa_urop_maneuver_10005[[#This Row],[y-pos]]^2+ssa_urop_maneuver_10005[[#This Row],[z-pos]]^2)-6378</f>
        <v>544.77889965296345</v>
      </c>
      <c r="O946">
        <f>SQRT(ssa_urop_maneuver_10005[[#This Row],[x-vel]]^2+ssa_urop_maneuver_10005[[#This Row],[y-vel]]^2+ssa_urop_maneuver_10005[[#This Row],[z-vel]]^2)</f>
        <v>7.5881779556686295</v>
      </c>
    </row>
    <row r="947" spans="1:15" x14ac:dyDescent="0.35">
      <c r="A947">
        <v>10005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5944.3503650176099</v>
      </c>
      <c r="I947">
        <v>-3546.7213069185518</v>
      </c>
      <c r="J947">
        <v>-198.43626790098691</v>
      </c>
      <c r="K947">
        <v>2.4943423618190019</v>
      </c>
      <c r="L947">
        <v>3.8388901016439969</v>
      </c>
      <c r="M947">
        <v>6.0520940801044816</v>
      </c>
      <c r="N947">
        <f>SQRT(ssa_urop_maneuver_10005[[#This Row],[x-pos]]^2+ssa_urop_maneuver_10005[[#This Row],[y-pos]]^2+ssa_urop_maneuver_10005[[#This Row],[z-pos]]^2)-6378</f>
        <v>546.87618975628357</v>
      </c>
      <c r="O947">
        <f>SQRT(ssa_urop_maneuver_10005[[#This Row],[x-vel]]^2+ssa_urop_maneuver_10005[[#This Row],[y-vel]]^2+ssa_urop_maneuver_10005[[#This Row],[z-vel]]^2)</f>
        <v>7.5885877332281506</v>
      </c>
    </row>
    <row r="948" spans="1:15" x14ac:dyDescent="0.35">
      <c r="A948">
        <v>10005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6095.3131753799926</v>
      </c>
      <c r="I948">
        <v>-665.97166563085239</v>
      </c>
      <c r="J948">
        <v>3217.464853516236</v>
      </c>
      <c r="K948">
        <v>-2.0083759530993199</v>
      </c>
      <c r="L948">
        <v>5.4146480697195489</v>
      </c>
      <c r="M948">
        <v>4.9200008028559061</v>
      </c>
      <c r="N948">
        <f>SQRT(ssa_urop_maneuver_10005[[#This Row],[x-pos]]^2+ssa_urop_maneuver_10005[[#This Row],[y-pos]]^2+ssa_urop_maneuver_10005[[#This Row],[z-pos]]^2)-6378</f>
        <v>546.4812837494419</v>
      </c>
      <c r="O948">
        <f>SQRT(ssa_urop_maneuver_10005[[#This Row],[x-vel]]^2+ssa_urop_maneuver_10005[[#This Row],[y-vel]]^2+ssa_urop_maneuver_10005[[#This Row],[z-vel]]^2)</f>
        <v>7.5867249579781131</v>
      </c>
    </row>
    <row r="949" spans="1:15" x14ac:dyDescent="0.35">
      <c r="A949">
        <v>10005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3705.6888903487552</v>
      </c>
      <c r="I949">
        <v>2492.762631661416</v>
      </c>
      <c r="J949">
        <v>5289.1754630445184</v>
      </c>
      <c r="K949">
        <v>-5.6673644495432809</v>
      </c>
      <c r="L949">
        <v>4.7331043221841496</v>
      </c>
      <c r="M949">
        <v>1.7356378485031609</v>
      </c>
      <c r="N949">
        <f>SQRT(ssa_urop_maneuver_10005[[#This Row],[x-pos]]^2+ssa_urop_maneuver_10005[[#This Row],[y-pos]]^2+ssa_urop_maneuver_10005[[#This Row],[z-pos]]^2)-6378</f>
        <v>544.52647295291536</v>
      </c>
      <c r="O949">
        <f>SQRT(ssa_urop_maneuver_10005[[#This Row],[x-vel]]^2+ssa_urop_maneuver_10005[[#This Row],[y-vel]]^2+ssa_urop_maneuver_10005[[#This Row],[z-vel]]^2)</f>
        <v>7.5850995425097727</v>
      </c>
    </row>
    <row r="950" spans="1:15" x14ac:dyDescent="0.35">
      <c r="A950">
        <v>10005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-226.47456701939129</v>
      </c>
      <c r="I950">
        <v>4614.1007752537889</v>
      </c>
      <c r="J950">
        <v>5153.6199220466842</v>
      </c>
      <c r="K950">
        <v>-6.9652281443239952</v>
      </c>
      <c r="L950">
        <v>2.0815095616134771</v>
      </c>
      <c r="M950">
        <v>-2.1716244511673231</v>
      </c>
      <c r="N950">
        <f>SQRT(ssa_urop_maneuver_10005[[#This Row],[x-pos]]^2+ssa_urop_maneuver_10005[[#This Row],[y-pos]]^2+ssa_urop_maneuver_10005[[#This Row],[z-pos]]^2)-6378</f>
        <v>543.05591616053243</v>
      </c>
      <c r="O950">
        <f>SQRT(ssa_urop_maneuver_10005[[#This Row],[x-vel]]^2+ssa_urop_maneuver_10005[[#This Row],[y-vel]]^2+ssa_urop_maneuver_10005[[#This Row],[z-vel]]^2)</f>
        <v>7.587030902433388</v>
      </c>
    </row>
    <row r="951" spans="1:15" x14ac:dyDescent="0.35">
      <c r="A951">
        <v>10005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-4063.6774226019852</v>
      </c>
      <c r="I951">
        <v>4813.2925386536754</v>
      </c>
      <c r="J951">
        <v>2865.8379004036942</v>
      </c>
      <c r="K951">
        <v>-5.3604372487031444</v>
      </c>
      <c r="L951">
        <v>-1.4433229351038519</v>
      </c>
      <c r="M951">
        <v>-5.1781885822001126</v>
      </c>
      <c r="N951">
        <f>SQRT(ssa_urop_maneuver_10005[[#This Row],[x-pos]]^2+ssa_urop_maneuver_10005[[#This Row],[y-pos]]^2+ssa_urop_maneuver_10005[[#This Row],[z-pos]]^2)-6378</f>
        <v>542.56978355211049</v>
      </c>
      <c r="O951">
        <f>SQRT(ssa_urop_maneuver_10005[[#This Row],[x-vel]]^2+ssa_urop_maneuver_10005[[#This Row],[y-vel]]^2+ssa_urop_maneuver_10005[[#This Row],[z-vel]]^2)</f>
        <v>7.5915153681665259</v>
      </c>
    </row>
    <row r="952" spans="1:15" x14ac:dyDescent="0.35">
      <c r="A952">
        <v>10005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-6203.4920345752898</v>
      </c>
      <c r="I952">
        <v>3002.826711165108</v>
      </c>
      <c r="J952">
        <v>-621.23319564226654</v>
      </c>
      <c r="K952">
        <v>-1.5119457520044179</v>
      </c>
      <c r="L952">
        <v>-4.3726883711184046</v>
      </c>
      <c r="M952">
        <v>-6.0215815238205037</v>
      </c>
      <c r="N952">
        <f>SQRT(ssa_urop_maneuver_10005[[#This Row],[x-pos]]^2+ssa_urop_maneuver_10005[[#This Row],[y-pos]]^2+ssa_urop_maneuver_10005[[#This Row],[z-pos]]^2)-6378</f>
        <v>541.98644245013202</v>
      </c>
      <c r="O952">
        <f>SQRT(ssa_urop_maneuver_10005[[#This Row],[x-vel]]^2+ssa_urop_maneuver_10005[[#This Row],[y-vel]]^2+ssa_urop_maneuver_10005[[#This Row],[z-vel]]^2)</f>
        <v>7.5938019197194491</v>
      </c>
    </row>
    <row r="953" spans="1:15" x14ac:dyDescent="0.35">
      <c r="A953">
        <v>10005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-5749.9572173308406</v>
      </c>
      <c r="I953">
        <v>-62.973967871086998</v>
      </c>
      <c r="J953">
        <v>-3847.9792094203058</v>
      </c>
      <c r="K953">
        <v>2.967488769072288</v>
      </c>
      <c r="L953">
        <v>-5.4746498045318814</v>
      </c>
      <c r="M953">
        <v>-4.3424141865897914</v>
      </c>
      <c r="N953">
        <f>SQRT(ssa_urop_maneuver_10005[[#This Row],[x-pos]]^2+ssa_urop_maneuver_10005[[#This Row],[y-pos]]^2+ssa_urop_maneuver_10005[[#This Row],[z-pos]]^2)-6378</f>
        <v>541.02577809154991</v>
      </c>
      <c r="O953">
        <f>SQRT(ssa_urop_maneuver_10005[[#This Row],[x-vel]]^2+ssa_urop_maneuver_10005[[#This Row],[y-vel]]^2+ssa_urop_maneuver_10005[[#This Row],[z-vel]]^2)</f>
        <v>7.5917284622625569</v>
      </c>
    </row>
    <row r="954" spans="1:15" x14ac:dyDescent="0.35">
      <c r="A954">
        <v>10005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-2895.6976537329429</v>
      </c>
      <c r="I954">
        <v>-3102.9928852097519</v>
      </c>
      <c r="J954">
        <v>-5464.4728424964842</v>
      </c>
      <c r="K954">
        <v>6.2001978111047356</v>
      </c>
      <c r="L954">
        <v>-4.2914257222651067</v>
      </c>
      <c r="M954">
        <v>-0.85108306490693841</v>
      </c>
      <c r="N954">
        <f>SQRT(ssa_urop_maneuver_10005[[#This Row],[x-pos]]^2+ssa_urop_maneuver_10005[[#This Row],[y-pos]]^2+ssa_urop_maneuver_10005[[#This Row],[z-pos]]^2)-6378</f>
        <v>541.11072276476989</v>
      </c>
      <c r="O954">
        <f>SQRT(ssa_urop_maneuver_10005[[#This Row],[x-vel]]^2+ssa_urop_maneuver_10005[[#This Row],[y-vel]]^2+ssa_urop_maneuver_10005[[#This Row],[z-vel]]^2)</f>
        <v>7.5883548948318129</v>
      </c>
    </row>
    <row r="955" spans="1:15" x14ac:dyDescent="0.35">
      <c r="A955">
        <v>10005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1165.462681860198</v>
      </c>
      <c r="I955">
        <v>-4850.2744818959154</v>
      </c>
      <c r="J955">
        <v>-4797.9735068706123</v>
      </c>
      <c r="K955">
        <v>6.8462588209036106</v>
      </c>
      <c r="L955">
        <v>-1.321667313008128</v>
      </c>
      <c r="M955">
        <v>2.992041406823116</v>
      </c>
      <c r="N955">
        <f>SQRT(ssa_urop_maneuver_10005[[#This Row],[x-pos]]^2+ssa_urop_maneuver_10005[[#This Row],[y-pos]]^2+ssa_urop_maneuver_10005[[#This Row],[z-pos]]^2)-6378</f>
        <v>543.27268536442989</v>
      </c>
      <c r="O955">
        <f>SQRT(ssa_urop_maneuver_10005[[#This Row],[x-vel]]^2+ssa_urop_maneuver_10005[[#This Row],[y-vel]]^2+ssa_urop_maneuver_10005[[#This Row],[z-vel]]^2)</f>
        <v>7.5875144882378098</v>
      </c>
    </row>
    <row r="956" spans="1:15" x14ac:dyDescent="0.35">
      <c r="A956">
        <v>10005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4740.7055722947553</v>
      </c>
      <c r="I956">
        <v>-4576.5232283066698</v>
      </c>
      <c r="J956">
        <v>-2127.0461310063051</v>
      </c>
      <c r="K956">
        <v>4.6382468052451076</v>
      </c>
      <c r="L956">
        <v>2.2019395848189478</v>
      </c>
      <c r="M956">
        <v>5.587736929949644</v>
      </c>
      <c r="N956">
        <f>SQRT(ssa_urop_maneuver_10005[[#This Row],[x-pos]]^2+ssa_urop_maneuver_10005[[#This Row],[y-pos]]^2+ssa_urop_maneuver_10005[[#This Row],[z-pos]]^2)-6378</f>
        <v>546.10134427897719</v>
      </c>
      <c r="O956">
        <f>SQRT(ssa_urop_maneuver_10005[[#This Row],[x-vel]]^2+ssa_urop_maneuver_10005[[#This Row],[y-vel]]^2+ssa_urop_maneuver_10005[[#This Row],[z-vel]]^2)</f>
        <v>7.5884567179290254</v>
      </c>
    </row>
    <row r="957" spans="1:15" x14ac:dyDescent="0.35">
      <c r="A957">
        <v>10005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6338.1666978655239</v>
      </c>
      <c r="I957">
        <v>-2393.7472466215718</v>
      </c>
      <c r="J957">
        <v>1433.327569587756</v>
      </c>
      <c r="K957">
        <v>0.49332299428587628</v>
      </c>
      <c r="L957">
        <v>4.8097297804807368</v>
      </c>
      <c r="M957">
        <v>5.8479936839175188</v>
      </c>
      <c r="N957">
        <f>SQRT(ssa_urop_maneuver_10005[[#This Row],[x-pos]]^2+ssa_urop_maneuver_10005[[#This Row],[y-pos]]^2+ssa_urop_maneuver_10005[[#This Row],[z-pos]]^2)-6378</f>
        <v>547.08562346923372</v>
      </c>
      <c r="O957">
        <f>SQRT(ssa_urop_maneuver_10005[[#This Row],[x-vel]]^2+ssa_urop_maneuver_10005[[#This Row],[y-vel]]^2+ssa_urop_maneuver_10005[[#This Row],[z-vel]]^2)</f>
        <v>7.5878783770612488</v>
      </c>
    </row>
    <row r="958" spans="1:15" x14ac:dyDescent="0.35">
      <c r="A958">
        <v>10005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5291.9450533511263</v>
      </c>
      <c r="I958">
        <v>787.72409134720931</v>
      </c>
      <c r="J958">
        <v>4394.5111451232806</v>
      </c>
      <c r="K958">
        <v>-3.8528420114961421</v>
      </c>
      <c r="L958">
        <v>5.410281015508339</v>
      </c>
      <c r="M958">
        <v>3.664270543331805</v>
      </c>
      <c r="N958">
        <f>SQRT(ssa_urop_maneuver_10005[[#This Row],[x-pos]]^2+ssa_urop_maneuver_10005[[#This Row],[y-pos]]^2+ssa_urop_maneuver_10005[[#This Row],[z-pos]]^2)-6378</f>
        <v>545.64931928162969</v>
      </c>
      <c r="O958">
        <f>SQRT(ssa_urop_maneuver_10005[[#This Row],[x-vel]]^2+ssa_urop_maneuver_10005[[#This Row],[y-vel]]^2+ssa_urop_maneuver_10005[[#This Row],[z-vel]]^2)</f>
        <v>7.5856714170235939</v>
      </c>
    </row>
    <row r="959" spans="1:15" x14ac:dyDescent="0.35">
      <c r="A959">
        <v>10005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2041.551557185209</v>
      </c>
      <c r="I959">
        <v>3641.513730350503</v>
      </c>
      <c r="J959">
        <v>5520.9132129025857</v>
      </c>
      <c r="K959">
        <v>-6.5890563383899021</v>
      </c>
      <c r="L959">
        <v>3.757995376324569</v>
      </c>
      <c r="M959">
        <v>-4.5531737046448008E-2</v>
      </c>
      <c r="N959">
        <f>SQRT(ssa_urop_maneuver_10005[[#This Row],[x-pos]]^2+ssa_urop_maneuver_10005[[#This Row],[y-pos]]^2+ssa_urop_maneuver_10005[[#This Row],[z-pos]]^2)-6378</f>
        <v>543.63547966656006</v>
      </c>
      <c r="O959">
        <f>SQRT(ssa_urop_maneuver_10005[[#This Row],[x-vel]]^2+ssa_urop_maneuver_10005[[#This Row],[y-vel]]^2+ssa_urop_maneuver_10005[[#This Row],[z-vel]]^2)</f>
        <v>7.5855300288135075</v>
      </c>
    </row>
    <row r="960" spans="1:15" x14ac:dyDescent="0.35">
      <c r="A960">
        <v>10005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-2058.4544011060711</v>
      </c>
      <c r="I960">
        <v>4979.4555376690678</v>
      </c>
      <c r="J960">
        <v>4343.1703947419719</v>
      </c>
      <c r="K960">
        <v>-6.5822163611787046</v>
      </c>
      <c r="L960">
        <v>0.53900652548261463</v>
      </c>
      <c r="M960">
        <v>-3.7388819756812399</v>
      </c>
      <c r="N960">
        <f>SQRT(ssa_urop_maneuver_10005[[#This Row],[x-pos]]^2+ssa_urop_maneuver_10005[[#This Row],[y-pos]]^2+ssa_urop_maneuver_10005[[#This Row],[z-pos]]^2)-6378</f>
        <v>542.64599953062407</v>
      </c>
      <c r="O960">
        <f>SQRT(ssa_urop_maneuver_10005[[#This Row],[x-vel]]^2+ssa_urop_maneuver_10005[[#This Row],[y-vel]]^2+ssa_urop_maneuver_10005[[#This Row],[z-vel]]^2)</f>
        <v>7.5891592872962894</v>
      </c>
    </row>
    <row r="961" spans="1:15" x14ac:dyDescent="0.35">
      <c r="A961">
        <v>10005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-5299.3173627927717</v>
      </c>
      <c r="I961">
        <v>4240.8723982389074</v>
      </c>
      <c r="J961">
        <v>1349.9125736983231</v>
      </c>
      <c r="K961">
        <v>-3.8268513357347111</v>
      </c>
      <c r="L961">
        <v>-2.9130043605323741</v>
      </c>
      <c r="M961">
        <v>-5.8759819450722457</v>
      </c>
      <c r="N961">
        <f>SQRT(ssa_urop_maneuver_10005[[#This Row],[x-pos]]^2+ssa_urop_maneuver_10005[[#This Row],[y-pos]]^2+ssa_urop_maneuver_10005[[#This Row],[z-pos]]^2)-6378</f>
        <v>542.26207353235986</v>
      </c>
      <c r="O961">
        <f>SQRT(ssa_urop_maneuver_10005[[#This Row],[x-vel]]^2+ssa_urop_maneuver_10005[[#This Row],[y-vel]]^2+ssa_urop_maneuver_10005[[#This Row],[z-vel]]^2)</f>
        <v>7.5932568354501333</v>
      </c>
    </row>
    <row r="962" spans="1:15" x14ac:dyDescent="0.35">
      <c r="A962">
        <v>10005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-6325.1374488585589</v>
      </c>
      <c r="I962">
        <v>1730.0525906091859</v>
      </c>
      <c r="J962">
        <v>-2208.658078831932</v>
      </c>
      <c r="K962">
        <v>0.53180832792402011</v>
      </c>
      <c r="L962">
        <v>-5.1517977614523698</v>
      </c>
      <c r="M962">
        <v>-5.5530932313190844</v>
      </c>
      <c r="N962">
        <f>SQRT(ssa_urop_maneuver_10005[[#This Row],[x-pos]]^2+ssa_urop_maneuver_10005[[#This Row],[y-pos]]^2+ssa_urop_maneuver_10005[[#This Row],[z-pos]]^2)-6378</f>
        <v>541.43756546845907</v>
      </c>
      <c r="O962">
        <f>SQRT(ssa_urop_maneuver_10005[[#This Row],[x-vel]]^2+ssa_urop_maneuver_10005[[#This Row],[y-vel]]^2+ssa_urop_maneuver_10005[[#This Row],[z-vel]]^2)</f>
        <v>7.5934632881365021</v>
      </c>
    </row>
    <row r="963" spans="1:15" x14ac:dyDescent="0.35">
      <c r="A963">
        <v>10005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-4707.5147054645622</v>
      </c>
      <c r="I963">
        <v>-1504.082365054571</v>
      </c>
      <c r="J963">
        <v>-4842.0988713900069</v>
      </c>
      <c r="K963">
        <v>4.6626459056942986</v>
      </c>
      <c r="L963">
        <v>-5.2368375519474233</v>
      </c>
      <c r="M963">
        <v>-2.906211680236892</v>
      </c>
      <c r="N963">
        <f>SQRT(ssa_urop_maneuver_10005[[#This Row],[x-pos]]^2+ssa_urop_maneuver_10005[[#This Row],[y-pos]]^2+ssa_urop_maneuver_10005[[#This Row],[z-pos]]^2)-6378</f>
        <v>540.733984144038</v>
      </c>
      <c r="O963">
        <f>SQRT(ssa_urop_maneuver_10005[[#This Row],[x-vel]]^2+ssa_urop_maneuver_10005[[#This Row],[y-vel]]^2+ssa_urop_maneuver_10005[[#This Row],[z-vel]]^2)</f>
        <v>7.5901779108081406</v>
      </c>
    </row>
    <row r="964" spans="1:15" x14ac:dyDescent="0.35">
      <c r="A964">
        <v>10005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-1126.037528946255</v>
      </c>
      <c r="I964">
        <v>-4111.3372129977824</v>
      </c>
      <c r="J964">
        <v>-5450.8921826727274</v>
      </c>
      <c r="K964">
        <v>6.8421522432622428</v>
      </c>
      <c r="L964">
        <v>-3.139330021944549</v>
      </c>
      <c r="M964">
        <v>0.94982487925867098</v>
      </c>
      <c r="N964">
        <f>SQRT(ssa_urop_maneuver_10005[[#This Row],[x-pos]]^2+ssa_urop_maneuver_10005[[#This Row],[y-pos]]^2+ssa_urop_maneuver_10005[[#This Row],[z-pos]]^2)-6378</f>
        <v>541.77454710039001</v>
      </c>
      <c r="O964">
        <f>SQRT(ssa_urop_maneuver_10005[[#This Row],[x-vel]]^2+ssa_urop_maneuver_10005[[#This Row],[y-vel]]^2+ssa_urop_maneuver_10005[[#This Row],[z-vel]]^2)</f>
        <v>7.5876615375173166</v>
      </c>
    </row>
    <row r="965" spans="1:15" x14ac:dyDescent="0.35">
      <c r="A965">
        <v>10005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2924.5627707550784</v>
      </c>
      <c r="I965">
        <v>-5005.9004366502613</v>
      </c>
      <c r="J965">
        <v>-3782.867196915256</v>
      </c>
      <c r="K965">
        <v>6.17010965811955</v>
      </c>
      <c r="L965">
        <v>0.26619104429302082</v>
      </c>
      <c r="M965">
        <v>4.4087024506533492</v>
      </c>
      <c r="N965">
        <f>SQRT(ssa_urop_maneuver_10005[[#This Row],[x-pos]]^2+ssa_urop_maneuver_10005[[#This Row],[y-pos]]^2+ssa_urop_maneuver_10005[[#This Row],[z-pos]]^2)-6378</f>
        <v>544.58555824623818</v>
      </c>
      <c r="O965">
        <f>SQRT(ssa_urop_maneuver_10005[[#This Row],[x-vel]]^2+ssa_urop_maneuver_10005[[#This Row],[y-vel]]^2+ssa_urop_maneuver_10005[[#This Row],[z-vel]]^2)</f>
        <v>7.5880015922295909</v>
      </c>
    </row>
    <row r="966" spans="1:15" x14ac:dyDescent="0.35">
      <c r="A966">
        <v>10005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5755.5337222432227</v>
      </c>
      <c r="I966">
        <v>-3813.4937788819698</v>
      </c>
      <c r="J966">
        <v>-533.75406444051669</v>
      </c>
      <c r="K966">
        <v>2.9232913601420711</v>
      </c>
      <c r="L966">
        <v>3.564783207005437</v>
      </c>
      <c r="M966">
        <v>6.0276599023402397</v>
      </c>
      <c r="N966">
        <f>SQRT(ssa_urop_maneuver_10005[[#This Row],[x-pos]]^2+ssa_urop_maneuver_10005[[#This Row],[y-pos]]^2+ssa_urop_maneuver_10005[[#This Row],[z-pos]]^2)-6378</f>
        <v>546.86798652199468</v>
      </c>
      <c r="O966">
        <f>SQRT(ssa_urop_maneuver_10005[[#This Row],[x-vel]]^2+ssa_urop_maneuver_10005[[#This Row],[y-vel]]^2+ssa_urop_maneuver_10005[[#This Row],[z-vel]]^2)</f>
        <v>7.5885437066349954</v>
      </c>
    </row>
    <row r="967" spans="1:15" x14ac:dyDescent="0.35">
      <c r="A967">
        <v>10005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6185.0277799647201</v>
      </c>
      <c r="I967">
        <v>-1029.9473613281909</v>
      </c>
      <c r="J967">
        <v>2938.645782391452</v>
      </c>
      <c r="K967">
        <v>-1.5427352112066111</v>
      </c>
      <c r="L967">
        <v>5.3764975093817666</v>
      </c>
      <c r="M967">
        <v>5.1258059770561122</v>
      </c>
      <c r="N967">
        <f>SQRT(ssa_urop_maneuver_10005[[#This Row],[x-pos]]^2+ssa_urop_maneuver_10005[[#This Row],[y-pos]]^2+ssa_urop_maneuver_10005[[#This Row],[z-pos]]^2)-6378</f>
        <v>546.66600208337059</v>
      </c>
      <c r="O967">
        <f>SQRT(ssa_urop_maneuver_10005[[#This Row],[x-vel]]^2+ssa_urop_maneuver_10005[[#This Row],[y-vel]]^2+ssa_urop_maneuver_10005[[#This Row],[z-vel]]^2)</f>
        <v>7.586873157942553</v>
      </c>
    </row>
    <row r="968" spans="1:15" x14ac:dyDescent="0.35">
      <c r="A968">
        <v>10005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4036.2332276269321</v>
      </c>
      <c r="I968">
        <v>2183.3028185347648</v>
      </c>
      <c r="J968">
        <v>5183.2051946122247</v>
      </c>
      <c r="K968">
        <v>-5.3591540342106754</v>
      </c>
      <c r="L968">
        <v>4.9462425309005544</v>
      </c>
      <c r="M968">
        <v>2.0850320933060358</v>
      </c>
      <c r="N968">
        <f>SQRT(ssa_urop_maneuver_10005[[#This Row],[x-pos]]^2+ssa_urop_maneuver_10005[[#This Row],[y-pos]]^2+ssa_urop_maneuver_10005[[#This Row],[z-pos]]^2)-6378</f>
        <v>544.68776954996883</v>
      </c>
      <c r="O968">
        <f>SQRT(ssa_urop_maneuver_10005[[#This Row],[x-vel]]^2+ssa_urop_maneuver_10005[[#This Row],[y-vel]]^2+ssa_urop_maneuver_10005[[#This Row],[z-vel]]^2)</f>
        <v>7.5850646646552873</v>
      </c>
    </row>
    <row r="969" spans="1:15" x14ac:dyDescent="0.35">
      <c r="A969">
        <v>10005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207.20533190199669</v>
      </c>
      <c r="I969">
        <v>4487.9462541527946</v>
      </c>
      <c r="J969">
        <v>5264.6483299477823</v>
      </c>
      <c r="K969">
        <v>-6.9421722664860468</v>
      </c>
      <c r="L969">
        <v>2.4573817575554702</v>
      </c>
      <c r="M969">
        <v>-1.8238303930626141</v>
      </c>
      <c r="N969">
        <f>SQRT(ssa_urop_maneuver_10005[[#This Row],[x-pos]]^2+ssa_urop_maneuver_10005[[#This Row],[y-pos]]^2+ssa_urop_maneuver_10005[[#This Row],[z-pos]]^2)-6378</f>
        <v>543.06333360378176</v>
      </c>
      <c r="O969">
        <f>SQRT(ssa_urop_maneuver_10005[[#This Row],[x-vel]]^2+ssa_urop_maneuver_10005[[#This Row],[y-vel]]^2+ssa_urop_maneuver_10005[[#This Row],[z-vel]]^2)</f>
        <v>7.5867541269368521</v>
      </c>
    </row>
    <row r="970" spans="1:15" x14ac:dyDescent="0.35">
      <c r="A970">
        <v>10005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-3707.6005317564668</v>
      </c>
      <c r="I970">
        <v>4923.244136537166</v>
      </c>
      <c r="J970">
        <v>3147.7869623210358</v>
      </c>
      <c r="K970">
        <v>-5.6330110011060972</v>
      </c>
      <c r="L970">
        <v>-1.0607077713567079</v>
      </c>
      <c r="M970">
        <v>-4.9770962007892852</v>
      </c>
      <c r="N970">
        <f>SQRT(ssa_urop_maneuver_10005[[#This Row],[x-pos]]^2+ssa_urop_maneuver_10005[[#This Row],[y-pos]]^2+ssa_urop_maneuver_10005[[#This Row],[z-pos]]^2)-6378</f>
        <v>542.49111632886343</v>
      </c>
      <c r="O970">
        <f>SQRT(ssa_urop_maneuver_10005[[#This Row],[x-vel]]^2+ssa_urop_maneuver_10005[[#This Row],[y-vel]]^2+ssa_urop_maneuver_10005[[#This Row],[z-vel]]^2)</f>
        <v>7.5912713366543523</v>
      </c>
    </row>
    <row r="971" spans="1:15" x14ac:dyDescent="0.35">
      <c r="A971">
        <v>10005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-6073.9014845618995</v>
      </c>
      <c r="I971">
        <v>3303.238511947528</v>
      </c>
      <c r="J971">
        <v>-286.19568533284968</v>
      </c>
      <c r="K971">
        <v>-1.966730648443842</v>
      </c>
      <c r="L971">
        <v>-4.1437214485107212</v>
      </c>
      <c r="M971">
        <v>-6.0522720357356787</v>
      </c>
      <c r="N971">
        <f>SQRT(ssa_urop_maneuver_10005[[#This Row],[x-pos]]^2+ssa_urop_maneuver_10005[[#This Row],[y-pos]]^2+ssa_urop_maneuver_10005[[#This Row],[z-pos]]^2)-6378</f>
        <v>541.94016457365797</v>
      </c>
      <c r="O971">
        <f>SQRT(ssa_urop_maneuver_10005[[#This Row],[x-vel]]^2+ssa_urop_maneuver_10005[[#This Row],[y-vel]]^2+ssa_urop_maneuver_10005[[#This Row],[z-vel]]^2)</f>
        <v>7.5939748275145229</v>
      </c>
    </row>
    <row r="972" spans="1:15" x14ac:dyDescent="0.35">
      <c r="A972">
        <v>10005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-5900.7949090989914</v>
      </c>
      <c r="I972">
        <v>302.24183161547728</v>
      </c>
      <c r="J972">
        <v>-3600.1824151946489</v>
      </c>
      <c r="K972">
        <v>2.5216743944776789</v>
      </c>
      <c r="L972">
        <v>-5.4953696322801608</v>
      </c>
      <c r="M972">
        <v>-4.5917360113265104</v>
      </c>
      <c r="N972">
        <f>SQRT(ssa_urop_maneuver_10005[[#This Row],[x-pos]]^2+ssa_urop_maneuver_10005[[#This Row],[y-pos]]^2+ssa_urop_maneuver_10005[[#This Row],[z-pos]]^2)-6378</f>
        <v>540.96264671978315</v>
      </c>
      <c r="O972">
        <f>SQRT(ssa_urop_maneuver_10005[[#This Row],[x-vel]]^2+ssa_urop_maneuver_10005[[#This Row],[y-vel]]^2+ssa_urop_maneuver_10005[[#This Row],[z-vel]]^2)</f>
        <v>7.5922308147779622</v>
      </c>
    </row>
    <row r="973" spans="1:15" x14ac:dyDescent="0.35">
      <c r="A973">
        <v>10005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-3263.3504583724098</v>
      </c>
      <c r="I973">
        <v>-2825.4547919862321</v>
      </c>
      <c r="J973">
        <v>-5407.2264351897247</v>
      </c>
      <c r="K973">
        <v>5.9492877506113704</v>
      </c>
      <c r="L973">
        <v>-4.5521534218008188</v>
      </c>
      <c r="M973">
        <v>-1.213772557051584</v>
      </c>
      <c r="N973">
        <f>SQRT(ssa_urop_maneuver_10005[[#This Row],[x-pos]]^2+ssa_urop_maneuver_10005[[#This Row],[y-pos]]^2+ssa_urop_maneuver_10005[[#This Row],[z-pos]]^2)-6378</f>
        <v>540.86903454111871</v>
      </c>
      <c r="O973">
        <f>SQRT(ssa_urop_maneuver_10005[[#This Row],[x-vel]]^2+ssa_urop_maneuver_10005[[#This Row],[y-vel]]^2+ssa_urop_maneuver_10005[[#This Row],[z-vel]]^2)</f>
        <v>7.5887659955646907</v>
      </c>
    </row>
    <row r="974" spans="1:15" x14ac:dyDescent="0.35">
      <c r="A974">
        <v>10005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734.49248114967145</v>
      </c>
      <c r="I974">
        <v>-4775.8476213102194</v>
      </c>
      <c r="J974">
        <v>-4954.8080777925225</v>
      </c>
      <c r="K974">
        <v>6.8937030058183879</v>
      </c>
      <c r="L974">
        <v>-1.713554730903746</v>
      </c>
      <c r="M974">
        <v>2.6668918705536502</v>
      </c>
      <c r="N974">
        <f>SQRT(ssa_urop_maneuver_10005[[#This Row],[x-pos]]^2+ssa_urop_maneuver_10005[[#This Row],[y-pos]]^2+ssa_urop_maneuver_10005[[#This Row],[z-pos]]^2)-6378</f>
        <v>542.86141998219136</v>
      </c>
      <c r="O974">
        <f>SQRT(ssa_urop_maneuver_10005[[#This Row],[x-vel]]^2+ssa_urop_maneuver_10005[[#This Row],[y-vel]]^2+ssa_urop_maneuver_10005[[#This Row],[z-vel]]^2)</f>
        <v>7.587603257778917</v>
      </c>
    </row>
    <row r="975" spans="1:15" x14ac:dyDescent="0.35">
      <c r="A975">
        <v>10005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4426.0637016305518</v>
      </c>
      <c r="I975">
        <v>-4736.2386765571928</v>
      </c>
      <c r="J975">
        <v>-2432.4581279469212</v>
      </c>
      <c r="K975">
        <v>4.964568106448592</v>
      </c>
      <c r="L975">
        <v>1.84169575345283</v>
      </c>
      <c r="M975">
        <v>5.435728418927658</v>
      </c>
      <c r="N975">
        <f>SQRT(ssa_urop_maneuver_10005[[#This Row],[x-pos]]^2+ssa_urop_maneuver_10005[[#This Row],[y-pos]]^2+ssa_urop_maneuver_10005[[#This Row],[z-pos]]^2)-6378</f>
        <v>545.78864758470263</v>
      </c>
      <c r="O975">
        <f>SQRT(ssa_urop_maneuver_10005[[#This Row],[x-vel]]^2+ssa_urop_maneuver_10005[[#This Row],[y-vel]]^2+ssa_urop_maneuver_10005[[#This Row],[z-vel]]^2)</f>
        <v>7.588538935538943</v>
      </c>
    </row>
    <row r="976" spans="1:15" x14ac:dyDescent="0.35">
      <c r="A976">
        <v>10005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6271.1173297940231</v>
      </c>
      <c r="I976">
        <v>-2721.0274291826918</v>
      </c>
      <c r="J976">
        <v>1107.050197019099</v>
      </c>
      <c r="K976">
        <v>0.96220125080761632</v>
      </c>
      <c r="L976">
        <v>4.6317814092562939</v>
      </c>
      <c r="M976">
        <v>5.9329806814164296</v>
      </c>
      <c r="N976">
        <f>SQRT(ssa_urop_maneuver_10005[[#This Row],[x-pos]]^2+ssa_urop_maneuver_10005[[#This Row],[y-pos]]^2+ssa_urop_maneuver_10005[[#This Row],[z-pos]]^2)-6378</f>
        <v>547.06050321060502</v>
      </c>
      <c r="O976">
        <f>SQRT(ssa_urop_maneuver_10005[[#This Row],[x-vel]]^2+ssa_urop_maneuver_10005[[#This Row],[y-vel]]^2+ssa_urop_maneuver_10005[[#This Row],[z-vel]]^2)</f>
        <v>7.5881150515953912</v>
      </c>
    </row>
    <row r="977" spans="1:15" x14ac:dyDescent="0.35">
      <c r="A977">
        <v>10005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5500.1246860535384</v>
      </c>
      <c r="I977">
        <v>429.47484948956259</v>
      </c>
      <c r="J977">
        <v>4183.7318553341966</v>
      </c>
      <c r="K977">
        <v>-3.437548572356552</v>
      </c>
      <c r="L977">
        <v>5.4886061982766714</v>
      </c>
      <c r="M977">
        <v>3.9501346170346769</v>
      </c>
      <c r="N977">
        <f>SQRT(ssa_urop_maneuver_10005[[#This Row],[x-pos]]^2+ssa_urop_maneuver_10005[[#This Row],[y-pos]]^2+ssa_urop_maneuver_10005[[#This Row],[z-pos]]^2)-6378</f>
        <v>545.83076380537659</v>
      </c>
      <c r="O977">
        <f>SQRT(ssa_urop_maneuver_10005[[#This Row],[x-vel]]^2+ssa_urop_maneuver_10005[[#This Row],[y-vel]]^2+ssa_urop_maneuver_10005[[#This Row],[z-vel]]^2)</f>
        <v>7.585848777807751</v>
      </c>
    </row>
    <row r="978" spans="1:15" x14ac:dyDescent="0.35">
      <c r="A978">
        <v>10005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2437.9320067327321</v>
      </c>
      <c r="I978">
        <v>3401.4688208154198</v>
      </c>
      <c r="J978">
        <v>5513.4219307657286</v>
      </c>
      <c r="K978">
        <v>-6.3995078544422066</v>
      </c>
      <c r="L978">
        <v>4.0594259422124237</v>
      </c>
      <c r="M978">
        <v>0.32176319765476091</v>
      </c>
      <c r="N978">
        <f>SQRT(ssa_urop_maneuver_10005[[#This Row],[x-pos]]^2+ssa_urop_maneuver_10005[[#This Row],[y-pos]]^2+ssa_urop_maneuver_10005[[#This Row],[z-pos]]^2)-6378</f>
        <v>543.80063242793949</v>
      </c>
      <c r="O978">
        <f>SQRT(ssa_urop_maneuver_10005[[#This Row],[x-vel]]^2+ssa_urop_maneuver_10005[[#This Row],[y-vel]]^2+ssa_urop_maneuver_10005[[#This Row],[z-vel]]^2)</f>
        <v>7.5852601349419615</v>
      </c>
    </row>
    <row r="979" spans="1:15" x14ac:dyDescent="0.35">
      <c r="A979">
        <v>10005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-1638.8512964097911</v>
      </c>
      <c r="I979">
        <v>4957.6742501494582</v>
      </c>
      <c r="J979">
        <v>4542.284693905006</v>
      </c>
      <c r="K979">
        <v>-6.6974073085420072</v>
      </c>
      <c r="L979">
        <v>0.93890442660985318</v>
      </c>
      <c r="M979">
        <v>-3.4424607712993569</v>
      </c>
      <c r="N979">
        <f>SQRT(ssa_urop_maneuver_10005[[#This Row],[x-pos]]^2+ssa_urop_maneuver_10005[[#This Row],[y-pos]]^2+ssa_urop_maneuver_10005[[#This Row],[z-pos]]^2)-6378</f>
        <v>542.74546438624202</v>
      </c>
      <c r="O979">
        <f>SQRT(ssa_urop_maneuver_10005[[#This Row],[x-vel]]^2+ssa_urop_maneuver_10005[[#This Row],[y-vel]]^2+ssa_urop_maneuver_10005[[#This Row],[z-vel]]^2)</f>
        <v>7.5886324420645401</v>
      </c>
    </row>
    <row r="980" spans="1:15" x14ac:dyDescent="0.35">
      <c r="A980">
        <v>10005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-5031.7075014072361</v>
      </c>
      <c r="I980">
        <v>4446.9093016076449</v>
      </c>
      <c r="J980">
        <v>1672.849888196067</v>
      </c>
      <c r="K980">
        <v>-4.200050872879137</v>
      </c>
      <c r="L980">
        <v>-2.58121252528999</v>
      </c>
      <c r="M980">
        <v>-5.7749293257675554</v>
      </c>
      <c r="N980">
        <f>SQRT(ssa_urop_maneuver_10005[[#This Row],[x-pos]]^2+ssa_urop_maneuver_10005[[#This Row],[y-pos]]^2+ssa_urop_maneuver_10005[[#This Row],[z-pos]]^2)-6378</f>
        <v>542.3691711410911</v>
      </c>
      <c r="O980">
        <f>SQRT(ssa_urop_maneuver_10005[[#This Row],[x-vel]]^2+ssa_urop_maneuver_10005[[#This Row],[y-vel]]^2+ssa_urop_maneuver_10005[[#This Row],[z-vel]]^2)</f>
        <v>7.5929502930742832</v>
      </c>
    </row>
    <row r="981" spans="1:15" x14ac:dyDescent="0.35">
      <c r="A981">
        <v>10005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-6321.6303893821296</v>
      </c>
      <c r="I981">
        <v>2078.0511822015119</v>
      </c>
      <c r="J981">
        <v>-1897.060800011383</v>
      </c>
      <c r="K981">
        <v>5.6929265301100818E-2</v>
      </c>
      <c r="L981">
        <v>-5.0277241195639624</v>
      </c>
      <c r="M981">
        <v>-5.6905382799663577</v>
      </c>
      <c r="N981">
        <f>SQRT(ssa_urop_maneuver_10005[[#This Row],[x-pos]]^2+ssa_urop_maneuver_10005[[#This Row],[y-pos]]^2+ssa_urop_maneuver_10005[[#This Row],[z-pos]]^2)-6378</f>
        <v>541.5481915186183</v>
      </c>
      <c r="O981">
        <f>SQRT(ssa_urop_maneuver_10005[[#This Row],[x-vel]]^2+ssa_urop_maneuver_10005[[#This Row],[y-vel]]^2+ssa_urop_maneuver_10005[[#This Row],[z-vel]]^2)</f>
        <v>7.5936471263455099</v>
      </c>
    </row>
    <row r="982" spans="1:15" x14ac:dyDescent="0.35">
      <c r="A982">
        <v>10005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-4969.2873875014211</v>
      </c>
      <c r="I982">
        <v>-1159.6292238345559</v>
      </c>
      <c r="J982">
        <v>-4672.229376131414</v>
      </c>
      <c r="K982">
        <v>4.2854043141009699</v>
      </c>
      <c r="L982">
        <v>-5.3721243574388993</v>
      </c>
      <c r="M982">
        <v>-3.2237915120920171</v>
      </c>
      <c r="N982">
        <f>SQRT(ssa_urop_maneuver_10005[[#This Row],[x-pos]]^2+ssa_urop_maneuver_10005[[#This Row],[y-pos]]^2+ssa_urop_maneuver_10005[[#This Row],[z-pos]]^2)-6378</f>
        <v>540.69094695934382</v>
      </c>
      <c r="O982">
        <f>SQRT(ssa_urop_maneuver_10005[[#This Row],[x-vel]]^2+ssa_urop_maneuver_10005[[#This Row],[y-vel]]^2+ssa_urop_maneuver_10005[[#This Row],[z-vel]]^2)</f>
        <v>7.5906022132990243</v>
      </c>
    </row>
    <row r="983" spans="1:15" x14ac:dyDescent="0.35">
      <c r="A983">
        <v>10005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-1543.4607296982581</v>
      </c>
      <c r="I983">
        <v>-3914.0290069450757</v>
      </c>
      <c r="J983">
        <v>-5493.3524138402563</v>
      </c>
      <c r="K983">
        <v>6.7191487302190822</v>
      </c>
      <c r="L983">
        <v>-3.476653354160252</v>
      </c>
      <c r="M983">
        <v>0.58528615878962365</v>
      </c>
      <c r="N983">
        <f>SQRT(ssa_urop_maneuver_10005[[#This Row],[x-pos]]^2+ssa_urop_maneuver_10005[[#This Row],[y-pos]]^2+ssa_urop_maneuver_10005[[#This Row],[z-pos]]^2)-6378</f>
        <v>541.45191716603404</v>
      </c>
      <c r="O983">
        <f>SQRT(ssa_urop_maneuver_10005[[#This Row],[x-vel]]^2+ssa_urop_maneuver_10005[[#This Row],[y-vel]]^2+ssa_urop_maneuver_10005[[#This Row],[z-vel]]^2)</f>
        <v>7.5879271274485198</v>
      </c>
    </row>
    <row r="984" spans="1:15" x14ac:dyDescent="0.35">
      <c r="A984">
        <v>10005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2525.4784656046559</v>
      </c>
      <c r="I984">
        <v>-5037.799023875501</v>
      </c>
      <c r="J984">
        <v>-4019.74044339395</v>
      </c>
      <c r="K984">
        <v>6.3521366014848333</v>
      </c>
      <c r="L984">
        <v>-0.13292875894819939</v>
      </c>
      <c r="M984">
        <v>4.1486727986409404</v>
      </c>
      <c r="N984">
        <f>SQRT(ssa_urop_maneuver_10005[[#This Row],[x-pos]]^2+ssa_urop_maneuver_10005[[#This Row],[y-pos]]^2+ssa_urop_maneuver_10005[[#This Row],[z-pos]]^2)-6378</f>
        <v>544.12205305936368</v>
      </c>
      <c r="O984">
        <f>SQRT(ssa_urop_maneuver_10005[[#This Row],[x-vel]]^2+ssa_urop_maneuver_10005[[#This Row],[y-vel]]^2+ssa_urop_maneuver_10005[[#This Row],[z-vel]]^2)</f>
        <v>7.588069283359375</v>
      </c>
    </row>
    <row r="985" spans="1:15" x14ac:dyDescent="0.35">
      <c r="A985">
        <v>10005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5541.2423365425457</v>
      </c>
      <c r="I985">
        <v>-4061.34881216138</v>
      </c>
      <c r="J985">
        <v>-866.09340736828426</v>
      </c>
      <c r="K985">
        <v>3.3348083041560321</v>
      </c>
      <c r="L985">
        <v>3.2702860894604688</v>
      </c>
      <c r="M985">
        <v>5.9811331164691222</v>
      </c>
      <c r="N985">
        <f>SQRT(ssa_urop_maneuver_10005[[#This Row],[x-pos]]^2+ssa_urop_maneuver_10005[[#This Row],[y-pos]]^2+ssa_urop_maneuver_10005[[#This Row],[z-pos]]^2)-6378</f>
        <v>546.59663782829648</v>
      </c>
      <c r="O985">
        <f>SQRT(ssa_urop_maneuver_10005[[#This Row],[x-vel]]^2+ssa_urop_maneuver_10005[[#This Row],[y-vel]]^2+ssa_urop_maneuver_10005[[#This Row],[z-vel]]^2)</f>
        <v>7.5887858639778676</v>
      </c>
    </row>
    <row r="986" spans="1:15" x14ac:dyDescent="0.35">
      <c r="A986">
        <v>10005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6244.7666003938266</v>
      </c>
      <c r="I986">
        <v>-1390.2422007954899</v>
      </c>
      <c r="J986">
        <v>2649.8605057483173</v>
      </c>
      <c r="K986">
        <v>-1.074128784538062</v>
      </c>
      <c r="L986">
        <v>5.309774037353332</v>
      </c>
      <c r="M986">
        <v>5.3120956039334546</v>
      </c>
      <c r="N986">
        <f>SQRT(ssa_urop_maneuver_10005[[#This Row],[x-pos]]^2+ssa_urop_maneuver_10005[[#This Row],[y-pos]]^2+ssa_urop_maneuver_10005[[#This Row],[z-pos]]^2)-6378</f>
        <v>546.71255505899626</v>
      </c>
      <c r="O986">
        <f>SQRT(ssa_urop_maneuver_10005[[#This Row],[x-vel]]^2+ssa_urop_maneuver_10005[[#This Row],[y-vel]]^2+ssa_urop_maneuver_10005[[#This Row],[z-vel]]^2)</f>
        <v>7.5872137625648755</v>
      </c>
    </row>
    <row r="987" spans="1:15" x14ac:dyDescent="0.35">
      <c r="A987">
        <v>10005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4344.6428752881166</v>
      </c>
      <c r="I987">
        <v>1860.8555174101291</v>
      </c>
      <c r="J987">
        <v>5058.4494056363328</v>
      </c>
      <c r="K987">
        <v>-5.0287373364226617</v>
      </c>
      <c r="L987">
        <v>5.1344056138585792</v>
      </c>
      <c r="M987">
        <v>2.4256279480606189</v>
      </c>
      <c r="N987">
        <f>SQRT(ssa_urop_maneuver_10005[[#This Row],[x-pos]]^2+ssa_urop_maneuver_10005[[#This Row],[y-pos]]^2+ssa_urop_maneuver_10005[[#This Row],[z-pos]]^2)-6378</f>
        <v>544.90512428489637</v>
      </c>
      <c r="O987">
        <f>SQRT(ssa_urop_maneuver_10005[[#This Row],[x-vel]]^2+ssa_urop_maneuver_10005[[#This Row],[y-vel]]^2+ssa_urop_maneuver_10005[[#This Row],[z-vel]]^2)</f>
        <v>7.5851164228880856</v>
      </c>
    </row>
    <row r="988" spans="1:15" x14ac:dyDescent="0.35">
      <c r="A988">
        <v>10005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635.75124716227492</v>
      </c>
      <c r="I988">
        <v>4337.5414644583334</v>
      </c>
      <c r="J988">
        <v>5355.872539497972</v>
      </c>
      <c r="K988">
        <v>-6.8865430083140504</v>
      </c>
      <c r="L988">
        <v>2.8221323495916022</v>
      </c>
      <c r="M988">
        <v>-1.4703985073623369</v>
      </c>
      <c r="N988">
        <f>SQRT(ssa_urop_maneuver_10005[[#This Row],[x-pos]]^2+ssa_urop_maneuver_10005[[#This Row],[y-pos]]^2+ssa_urop_maneuver_10005[[#This Row],[z-pos]]^2)-6378</f>
        <v>543.25828614365309</v>
      </c>
      <c r="O988">
        <f>SQRT(ssa_urop_maneuver_10005[[#This Row],[x-vel]]^2+ssa_urop_maneuver_10005[[#This Row],[y-vel]]^2+ssa_urop_maneuver_10005[[#This Row],[z-vel]]^2)</f>
        <v>7.5862360478977937</v>
      </c>
    </row>
    <row r="989" spans="1:15" x14ac:dyDescent="0.35">
      <c r="A989">
        <v>10005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-3337.3939860787832</v>
      </c>
      <c r="I989">
        <v>5007.9339577895071</v>
      </c>
      <c r="J989">
        <v>3417.3618749982338</v>
      </c>
      <c r="K989">
        <v>-5.8763987421837216</v>
      </c>
      <c r="L989">
        <v>-0.6701766167917127</v>
      </c>
      <c r="M989">
        <v>-4.7577491940751173</v>
      </c>
      <c r="N989">
        <f>SQRT(ssa_urop_maneuver_10005[[#This Row],[x-pos]]^2+ssa_urop_maneuver_10005[[#This Row],[y-pos]]^2+ssa_urop_maneuver_10005[[#This Row],[z-pos]]^2)-6378</f>
        <v>542.69095745414324</v>
      </c>
      <c r="O989">
        <f>SQRT(ssa_urop_maneuver_10005[[#This Row],[x-vel]]^2+ssa_urop_maneuver_10005[[#This Row],[y-vel]]^2+ssa_urop_maneuver_10005[[#This Row],[z-vel]]^2)</f>
        <v>7.590611060287257</v>
      </c>
    </row>
    <row r="990" spans="1:15" x14ac:dyDescent="0.35">
      <c r="A990">
        <v>10005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-5917.0382094981851</v>
      </c>
      <c r="I990">
        <v>3588.2606979620332</v>
      </c>
      <c r="J990">
        <v>49.35024629179938</v>
      </c>
      <c r="K990">
        <v>-2.4085801504468551</v>
      </c>
      <c r="L990">
        <v>-3.8909994551187128</v>
      </c>
      <c r="M990">
        <v>-6.0599678046007979</v>
      </c>
      <c r="N990">
        <f>SQRT(ssa_urop_maneuver_10005[[#This Row],[x-pos]]^2+ssa_urop_maneuver_10005[[#This Row],[y-pos]]^2+ssa_urop_maneuver_10005[[#This Row],[z-pos]]^2)-6378</f>
        <v>542.2161422898871</v>
      </c>
      <c r="O990">
        <f>SQRT(ssa_urop_maneuver_10005[[#This Row],[x-vel]]^2+ssa_urop_maneuver_10005[[#This Row],[y-vel]]^2+ssa_urop_maneuver_10005[[#This Row],[z-vel]]^2)</f>
        <v>7.5937042932720873</v>
      </c>
    </row>
    <row r="991" spans="1:15" x14ac:dyDescent="0.35">
      <c r="A991">
        <v>10005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-6023.0933096592289</v>
      </c>
      <c r="I991">
        <v>668.5804458491757</v>
      </c>
      <c r="J991">
        <v>-3339.225514997504</v>
      </c>
      <c r="K991">
        <v>2.0670378702829568</v>
      </c>
      <c r="L991">
        <v>-5.4868838045523924</v>
      </c>
      <c r="M991">
        <v>-4.823472000669617</v>
      </c>
      <c r="N991">
        <f>SQRT(ssa_urop_maneuver_10005[[#This Row],[x-pos]]^2+ssa_urop_maneuver_10005[[#This Row],[y-pos]]^2+ssa_urop_maneuver_10005[[#This Row],[z-pos]]^2)-6378</f>
        <v>541.18202314724476</v>
      </c>
      <c r="O991">
        <f>SQRT(ssa_urop_maneuver_10005[[#This Row],[x-vel]]^2+ssa_urop_maneuver_10005[[#This Row],[y-vel]]^2+ssa_urop_maneuver_10005[[#This Row],[z-vel]]^2)</f>
        <v>7.5923923491273158</v>
      </c>
    </row>
    <row r="992" spans="1:15" x14ac:dyDescent="0.35">
      <c r="A992">
        <v>10005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-3613.4825154102791</v>
      </c>
      <c r="I992">
        <v>-2530.817042731057</v>
      </c>
      <c r="J992">
        <v>-5329.9027479726146</v>
      </c>
      <c r="K992">
        <v>5.6719392737143659</v>
      </c>
      <c r="L992">
        <v>-4.7908153328925964</v>
      </c>
      <c r="M992">
        <v>-1.5717932967404891</v>
      </c>
      <c r="N992">
        <f>SQRT(ssa_urop_maneuver_10005[[#This Row],[x-pos]]^2+ssa_urop_maneuver_10005[[#This Row],[y-pos]]^2+ssa_urop_maneuver_10005[[#This Row],[z-pos]]^2)-6378</f>
        <v>540.8260634156577</v>
      </c>
      <c r="O992">
        <f>SQRT(ssa_urop_maneuver_10005[[#This Row],[x-vel]]^2+ssa_urop_maneuver_10005[[#This Row],[y-vel]]^2+ssa_urop_maneuver_10005[[#This Row],[z-vel]]^2)</f>
        <v>7.5890276614504835</v>
      </c>
    </row>
    <row r="993" spans="1:15" x14ac:dyDescent="0.35">
      <c r="A993">
        <v>10005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302.65799795748239</v>
      </c>
      <c r="I993">
        <v>-4675.6377506907011</v>
      </c>
      <c r="J993">
        <v>-5093.1619734820006</v>
      </c>
      <c r="K993">
        <v>6.9084765260468997</v>
      </c>
      <c r="L993">
        <v>-2.0995260765682779</v>
      </c>
      <c r="M993">
        <v>2.3319904571725689</v>
      </c>
      <c r="N993">
        <f>SQRT(ssa_urop_maneuver_10005[[#This Row],[x-pos]]^2+ssa_urop_maneuver_10005[[#This Row],[y-pos]]^2+ssa_urop_maneuver_10005[[#This Row],[z-pos]]^2)-6378</f>
        <v>542.51220124166048</v>
      </c>
      <c r="O993">
        <f>SQRT(ssa_urop_maneuver_10005[[#This Row],[x-vel]]^2+ssa_urop_maneuver_10005[[#This Row],[y-vel]]^2+ssa_urop_maneuver_10005[[#This Row],[z-vel]]^2)</f>
        <v>7.5877030219609383</v>
      </c>
    </row>
    <row r="994" spans="1:15" x14ac:dyDescent="0.35">
      <c r="A994">
        <v>10005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4092.4716319699219</v>
      </c>
      <c r="I994">
        <v>-4872.2374395023162</v>
      </c>
      <c r="J994">
        <v>-2728.7362043597441</v>
      </c>
      <c r="K994">
        <v>5.2655487758936612</v>
      </c>
      <c r="L994">
        <v>1.4688389228620511</v>
      </c>
      <c r="M994">
        <v>5.2634358373152974</v>
      </c>
      <c r="N994">
        <f>SQRT(ssa_urop_maneuver_10005[[#This Row],[x-pos]]^2+ssa_urop_maneuver_10005[[#This Row],[y-pos]]^2+ssa_urop_maneuver_10005[[#This Row],[z-pos]]^2)-6378</f>
        <v>545.36789419356683</v>
      </c>
      <c r="O994">
        <f>SQRT(ssa_urop_maneuver_10005[[#This Row],[x-vel]]^2+ssa_urop_maneuver_10005[[#This Row],[y-vel]]^2+ssa_urop_maneuver_10005[[#This Row],[z-vel]]^2)</f>
        <v>7.5886262594862828</v>
      </c>
    </row>
    <row r="995" spans="1:15" x14ac:dyDescent="0.35">
      <c r="A995">
        <v>10005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6174.95803946665</v>
      </c>
      <c r="I995">
        <v>-3036.539671539655</v>
      </c>
      <c r="J995">
        <v>776.71801863264272</v>
      </c>
      <c r="K995">
        <v>1.423706493312261</v>
      </c>
      <c r="L995">
        <v>4.4280981506933026</v>
      </c>
      <c r="M995">
        <v>5.9958700246978696</v>
      </c>
      <c r="N995">
        <f>SQRT(ssa_urop_maneuver_10005[[#This Row],[x-pos]]^2+ssa_urop_maneuver_10005[[#This Row],[y-pos]]^2+ssa_urop_maneuver_10005[[#This Row],[z-pos]]^2)-6378</f>
        <v>546.88056550267083</v>
      </c>
      <c r="O995">
        <f>SQRT(ssa_urop_maneuver_10005[[#This Row],[x-vel]]^2+ssa_urop_maneuver_10005[[#This Row],[y-vel]]^2+ssa_urop_maneuver_10005[[#This Row],[z-vel]]^2)</f>
        <v>7.588507808808223</v>
      </c>
    </row>
    <row r="996" spans="1:15" x14ac:dyDescent="0.35">
      <c r="A996">
        <v>10005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5681.1024161927553</v>
      </c>
      <c r="I996">
        <v>66.249231086737055</v>
      </c>
      <c r="J996">
        <v>3957.4242470413978</v>
      </c>
      <c r="K996">
        <v>-3.008792194763342</v>
      </c>
      <c r="L996">
        <v>5.5388632072983928</v>
      </c>
      <c r="M996">
        <v>4.2212106881439686</v>
      </c>
      <c r="N996">
        <f>SQRT(ssa_urop_maneuver_10005[[#This Row],[x-pos]]^2+ssa_urop_maneuver_10005[[#This Row],[y-pos]]^2+ssa_urop_maneuver_10005[[#This Row],[z-pos]]^2)-6378</f>
        <v>545.90932168828476</v>
      </c>
      <c r="O996">
        <f>SQRT(ssa_urop_maneuver_10005[[#This Row],[x-vel]]^2+ssa_urop_maneuver_10005[[#This Row],[y-vel]]^2+ssa_urop_maneuver_10005[[#This Row],[z-vel]]^2)</f>
        <v>7.5862016697510439</v>
      </c>
    </row>
    <row r="997" spans="1:15" x14ac:dyDescent="0.35">
      <c r="A997">
        <v>10005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2820.210351035978</v>
      </c>
      <c r="I997">
        <v>3141.8455774991412</v>
      </c>
      <c r="J997">
        <v>5485.3502569406664</v>
      </c>
      <c r="K997">
        <v>-6.1813736703809914</v>
      </c>
      <c r="L997">
        <v>4.3419553259113721</v>
      </c>
      <c r="M997">
        <v>0.6875962642793686</v>
      </c>
      <c r="N997">
        <f>SQRT(ssa_urop_maneuver_10005[[#This Row],[x-pos]]^2+ssa_urop_maneuver_10005[[#This Row],[y-pos]]^2+ssa_urop_maneuver_10005[[#This Row],[z-pos]]^2)-6378</f>
        <v>543.98291664031967</v>
      </c>
      <c r="O997">
        <f>SQRT(ssa_urop_maneuver_10005[[#This Row],[x-vel]]^2+ssa_urop_maneuver_10005[[#This Row],[y-vel]]^2+ssa_urop_maneuver_10005[[#This Row],[z-vel]]^2)</f>
        <v>7.5851661239382517</v>
      </c>
    </row>
    <row r="998" spans="1:15" x14ac:dyDescent="0.35">
      <c r="A998">
        <v>10005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-1214.42315556009</v>
      </c>
      <c r="I998">
        <v>4909.7783784288804</v>
      </c>
      <c r="J998">
        <v>4724.224956419378</v>
      </c>
      <c r="K998">
        <v>-6.780261814461114</v>
      </c>
      <c r="L998">
        <v>1.3368419496271711</v>
      </c>
      <c r="M998">
        <v>-3.1335225285807158</v>
      </c>
      <c r="N998">
        <f>SQRT(ssa_urop_maneuver_10005[[#This Row],[x-pos]]^2+ssa_urop_maneuver_10005[[#This Row],[y-pos]]^2+ssa_urop_maneuver_10005[[#This Row],[z-pos]]^2)-6378</f>
        <v>542.91386775647788</v>
      </c>
      <c r="O998">
        <f>SQRT(ssa_urop_maneuver_10005[[#This Row],[x-vel]]^2+ssa_urop_maneuver_10005[[#This Row],[y-vel]]^2+ssa_urop_maneuver_10005[[#This Row],[z-vel]]^2)</f>
        <v>7.588020829441982</v>
      </c>
    </row>
    <row r="999" spans="1:15" x14ac:dyDescent="0.35">
      <c r="A999">
        <v>10005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-4742.2108402241602</v>
      </c>
      <c r="I999">
        <v>4631.3179019275767</v>
      </c>
      <c r="J999">
        <v>1989.2645002181571</v>
      </c>
      <c r="K999">
        <v>-4.5509019294242448</v>
      </c>
      <c r="L999">
        <v>-2.2330006334470989</v>
      </c>
      <c r="M999">
        <v>-5.6521701148335977</v>
      </c>
      <c r="N999">
        <f>SQRT(ssa_urop_maneuver_10005[[#This Row],[x-pos]]^2+ssa_urop_maneuver_10005[[#This Row],[y-pos]]^2+ssa_urop_maneuver_10005[[#This Row],[z-pos]]^2)-6378</f>
        <v>542.60997410507025</v>
      </c>
      <c r="O999">
        <f>SQRT(ssa_urop_maneuver_10005[[#This Row],[x-vel]]^2+ssa_urop_maneuver_10005[[#This Row],[y-vel]]^2+ssa_urop_maneuver_10005[[#This Row],[z-vel]]^2)</f>
        <v>7.5923663773049377</v>
      </c>
    </row>
    <row r="1000" spans="1:15" x14ac:dyDescent="0.35">
      <c r="A1000">
        <v>10005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-6288.5189114598097</v>
      </c>
      <c r="I1000">
        <v>2418.2525013149589</v>
      </c>
      <c r="J1000">
        <v>-1578.5068193229722</v>
      </c>
      <c r="K1000">
        <v>-0.41555466175385619</v>
      </c>
      <c r="L1000">
        <v>-4.8757243663678151</v>
      </c>
      <c r="M1000">
        <v>-5.8065010730477642</v>
      </c>
      <c r="N1000">
        <f>SQRT(ssa_urop_maneuver_10005[[#This Row],[x-pos]]^2+ssa_urop_maneuver_10005[[#This Row],[y-pos]]^2+ssa_urop_maneuver_10005[[#This Row],[z-pos]]^2)-6378</f>
        <v>541.90599925698734</v>
      </c>
      <c r="O1000">
        <f>SQRT(ssa_urop_maneuver_10005[[#This Row],[x-vel]]^2+ssa_urop_maneuver_10005[[#This Row],[y-vel]]^2+ssa_urop_maneuver_10005[[#This Row],[z-vel]]^2)</f>
        <v>7.5934727552683716</v>
      </c>
    </row>
    <row r="1001" spans="1:15" x14ac:dyDescent="0.35">
      <c r="A1001">
        <v>10005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-5206.4939909341156</v>
      </c>
      <c r="I1001">
        <v>-805.7525430758908</v>
      </c>
      <c r="J1001">
        <v>-4485.0110760782227</v>
      </c>
      <c r="K1001">
        <v>3.8896416657093602</v>
      </c>
      <c r="L1001">
        <v>-5.4800883921740153</v>
      </c>
      <c r="M1001">
        <v>-3.5295076005085528</v>
      </c>
      <c r="N1001">
        <f>SQRT(ssa_urop_maneuver_10005[[#This Row],[x-pos]]^2+ssa_urop_maneuver_10005[[#This Row],[y-pos]]^2+ssa_urop_maneuver_10005[[#This Row],[z-pos]]^2)-6378</f>
        <v>540.96966251844879</v>
      </c>
      <c r="O1001">
        <f>SQRT(ssa_urop_maneuver_10005[[#This Row],[x-vel]]^2+ssa_urop_maneuver_10005[[#This Row],[y-vel]]^2+ssa_urop_maneuver_10005[[#This Row],[z-vel]]^2)</f>
        <v>7.5906590606949482</v>
      </c>
    </row>
    <row r="1002" spans="1:15" x14ac:dyDescent="0.35">
      <c r="A1002">
        <v>10005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-1951.869683834361</v>
      </c>
      <c r="I1002">
        <v>-3694.1091010700688</v>
      </c>
      <c r="J1002">
        <v>-5515.6493473609571</v>
      </c>
      <c r="K1002">
        <v>6.5648082044481004</v>
      </c>
      <c r="L1002">
        <v>-3.798992738959087</v>
      </c>
      <c r="M1002">
        <v>0.21795847712676661</v>
      </c>
      <c r="N1002">
        <f>SQRT(ssa_urop_maneuver_10005[[#This Row],[x-pos]]^2+ssa_urop_maneuver_10005[[#This Row],[y-pos]]^2+ssa_urop_maneuver_10005[[#This Row],[z-pos]]^2)-6378</f>
        <v>541.43820236323154</v>
      </c>
      <c r="O1002">
        <f>SQRT(ssa_urop_maneuver_10005[[#This Row],[x-vel]]^2+ssa_urop_maneuver_10005[[#This Row],[y-vel]]^2+ssa_urop_maneuver_10005[[#This Row],[z-vel]]^2)</f>
        <v>7.5879218821495762</v>
      </c>
    </row>
    <row r="1003" spans="1:15" x14ac:dyDescent="0.35">
      <c r="A1003">
        <v>10005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2116.058400897532</v>
      </c>
      <c r="I1003">
        <v>-5043.5277080544192</v>
      </c>
      <c r="J1003">
        <v>-4242.2708735990091</v>
      </c>
      <c r="K1003">
        <v>6.5032682968692823</v>
      </c>
      <c r="L1003">
        <v>-0.53554286259874406</v>
      </c>
      <c r="M1003">
        <v>3.8727645883721311</v>
      </c>
      <c r="N1003">
        <f>SQRT(ssa_urop_maneuver_10005[[#This Row],[x-pos]]^2+ssa_urop_maneuver_10005[[#This Row],[y-pos]]^2+ssa_urop_maneuver_10005[[#This Row],[z-pos]]^2)-6378</f>
        <v>543.83047054088001</v>
      </c>
      <c r="O1003">
        <f>SQRT(ssa_urop_maneuver_10005[[#This Row],[x-vel]]^2+ssa_urop_maneuver_10005[[#This Row],[y-vel]]^2+ssa_urop_maneuver_10005[[#This Row],[z-vel]]^2)</f>
        <v>7.587991187112352</v>
      </c>
    </row>
    <row r="1004" spans="1:15" x14ac:dyDescent="0.35">
      <c r="A1004">
        <v>10005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5301.5413477938073</v>
      </c>
      <c r="I1004">
        <v>-4290.5308973564624</v>
      </c>
      <c r="J1004">
        <v>-1196.046441529943</v>
      </c>
      <c r="K1004">
        <v>3.7289407889797328</v>
      </c>
      <c r="L1004">
        <v>2.9552236657559501</v>
      </c>
      <c r="M1004">
        <v>5.9121724243185723</v>
      </c>
      <c r="N1004">
        <f>SQRT(ssa_urop_maneuver_10005[[#This Row],[x-pos]]^2+ssa_urop_maneuver_10005[[#This Row],[y-pos]]^2+ssa_urop_maneuver_10005[[#This Row],[z-pos]]^2)-6378</f>
        <v>546.27058496664085</v>
      </c>
      <c r="O1004">
        <f>SQRT(ssa_urop_maneuver_10005[[#This Row],[x-vel]]^2+ssa_urop_maneuver_10005[[#This Row],[y-vel]]^2+ssa_urop_maneuver_10005[[#This Row],[z-vel]]^2)</f>
        <v>7.5889478254388969</v>
      </c>
    </row>
    <row r="1005" spans="1:15" x14ac:dyDescent="0.35">
      <c r="A1005">
        <v>10005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6274.7014610026654</v>
      </c>
      <c r="I1005">
        <v>-1747.1683718061829</v>
      </c>
      <c r="J1005">
        <v>2350.491686667885</v>
      </c>
      <c r="K1005">
        <v>-0.60236325994624007</v>
      </c>
      <c r="L1005">
        <v>5.2144772332084619</v>
      </c>
      <c r="M1005">
        <v>5.4791169757770684</v>
      </c>
      <c r="N1005">
        <f>SQRT(ssa_urop_maneuver_10005[[#This Row],[x-pos]]^2+ssa_urop_maneuver_10005[[#This Row],[y-pos]]^2+ssa_urop_maneuver_10005[[#This Row],[z-pos]]^2)-6378</f>
        <v>546.54236128595676</v>
      </c>
      <c r="O1005">
        <f>SQRT(ssa_urop_maneuver_10005[[#This Row],[x-vel]]^2+ssa_urop_maneuver_10005[[#This Row],[y-vel]]^2+ssa_urop_maneuver_10005[[#This Row],[z-vel]]^2)</f>
        <v>7.5877755071450874</v>
      </c>
    </row>
    <row r="1006" spans="1:15" x14ac:dyDescent="0.35">
      <c r="A1006">
        <v>10005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4631.061379368577</v>
      </c>
      <c r="I1006">
        <v>1525.1868459906841</v>
      </c>
      <c r="J1006">
        <v>4914.5205439958181</v>
      </c>
      <c r="K1006">
        <v>-4.6763988838218742</v>
      </c>
      <c r="L1006">
        <v>5.2977815396561567</v>
      </c>
      <c r="M1006">
        <v>2.757783807485445</v>
      </c>
      <c r="N1006">
        <f>SQRT(ssa_urop_maneuver_10005[[#This Row],[x-pos]]^2+ssa_urop_maneuver_10005[[#This Row],[y-pos]]^2+ssa_urop_maneuver_10005[[#This Row],[z-pos]]^2)-6378</f>
        <v>544.81998841650875</v>
      </c>
      <c r="O1006">
        <f>SQRT(ssa_urop_maneuver_10005[[#This Row],[x-vel]]^2+ssa_urop_maneuver_10005[[#This Row],[y-vel]]^2+ssa_urop_maneuver_10005[[#This Row],[z-vel]]^2)</f>
        <v>7.5855499003935734</v>
      </c>
    </row>
    <row r="1007" spans="1:15" x14ac:dyDescent="0.35">
      <c r="A1007">
        <v>10005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1058.981025800467</v>
      </c>
      <c r="I1007">
        <v>4162.775221823149</v>
      </c>
      <c r="J1007">
        <v>5427.0388452420502</v>
      </c>
      <c r="K1007">
        <v>-6.799230625926552</v>
      </c>
      <c r="L1007">
        <v>3.1757394274043271</v>
      </c>
      <c r="M1007">
        <v>-1.1114056898648292</v>
      </c>
      <c r="N1007">
        <f>SQRT(ssa_urop_maneuver_10005[[#This Row],[x-pos]]^2+ssa_urop_maneuver_10005[[#This Row],[y-pos]]^2+ssa_urop_maneuver_10005[[#This Row],[z-pos]]^2)-6378</f>
        <v>543.19129833848365</v>
      </c>
      <c r="O1007">
        <f>SQRT(ssa_urop_maneuver_10005[[#This Row],[x-vel]]^2+ssa_urop_maneuver_10005[[#This Row],[y-vel]]^2+ssa_urop_maneuver_10005[[#This Row],[z-vel]]^2)</f>
        <v>7.5861769438085114</v>
      </c>
    </row>
    <row r="1008" spans="1:15" x14ac:dyDescent="0.35">
      <c r="A1008">
        <v>10005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-2953.639468093525</v>
      </c>
      <c r="I1008">
        <v>5066.9375084724497</v>
      </c>
      <c r="J1008">
        <v>3674.0033930438522</v>
      </c>
      <c r="K1008">
        <v>-6.0907624546058887</v>
      </c>
      <c r="L1008">
        <v>-0.27263421559209661</v>
      </c>
      <c r="M1008">
        <v>-4.5209806152688472</v>
      </c>
      <c r="N1008">
        <f>SQRT(ssa_urop_maneuver_10005[[#This Row],[x-pos]]^2+ssa_urop_maneuver_10005[[#This Row],[y-pos]]^2+ssa_urop_maneuver_10005[[#This Row],[z-pos]]^2)-6378</f>
        <v>542.70392043631182</v>
      </c>
      <c r="O1008">
        <f>SQRT(ssa_urop_maneuver_10005[[#This Row],[x-vel]]^2+ssa_urop_maneuver_10005[[#This Row],[y-vel]]^2+ssa_urop_maneuver_10005[[#This Row],[z-vel]]^2)</f>
        <v>7.5901898802062222</v>
      </c>
    </row>
    <row r="1009" spans="1:15" x14ac:dyDescent="0.35">
      <c r="A1009">
        <v>10005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-5733.1449532836496</v>
      </c>
      <c r="I1009">
        <v>3856.8758221266899</v>
      </c>
      <c r="J1009">
        <v>384.35458509295432</v>
      </c>
      <c r="K1009">
        <v>-2.836233893039267</v>
      </c>
      <c r="L1009">
        <v>-3.6154282651899372</v>
      </c>
      <c r="M1009">
        <v>-6.0452491883341803</v>
      </c>
      <c r="N1009">
        <f>SQRT(ssa_urop_maneuver_10005[[#This Row],[x-pos]]^2+ssa_urop_maneuver_10005[[#This Row],[y-pos]]^2+ssa_urop_maneuver_10005[[#This Row],[z-pos]]^2)-6378</f>
        <v>542.41693901091458</v>
      </c>
      <c r="O1009">
        <f>SQRT(ssa_urop_maneuver_10005[[#This Row],[x-vel]]^2+ssa_urop_maneuver_10005[[#This Row],[y-vel]]^2+ssa_urop_maneuver_10005[[#This Row],[z-vel]]^2)</f>
        <v>7.5934565242591638</v>
      </c>
    </row>
    <row r="1010" spans="1:15" x14ac:dyDescent="0.35">
      <c r="A1010">
        <v>10005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-6116.0811278887304</v>
      </c>
      <c r="I1010">
        <v>1034.7213707801429</v>
      </c>
      <c r="J1010">
        <v>-3066.2391180899649</v>
      </c>
      <c r="K1010">
        <v>1.60550812147301</v>
      </c>
      <c r="L1010">
        <v>-5.4491976281315102</v>
      </c>
      <c r="M1010">
        <v>-5.0372638898874103</v>
      </c>
      <c r="N1010">
        <f>SQRT(ssa_urop_maneuver_10005[[#This Row],[x-pos]]^2+ssa_urop_maneuver_10005[[#This Row],[y-pos]]^2+ssa_urop_maneuver_10005[[#This Row],[z-pos]]^2)-6378</f>
        <v>541.45944473778582</v>
      </c>
      <c r="O1010">
        <f>SQRT(ssa_urop_maneuver_10005[[#This Row],[x-vel]]^2+ssa_urop_maneuver_10005[[#This Row],[y-vel]]^2+ssa_urop_maneuver_10005[[#This Row],[z-vel]]^2)</f>
        <v>7.5924593258649411</v>
      </c>
    </row>
    <row r="1011" spans="1:15" x14ac:dyDescent="0.35">
      <c r="A1011">
        <v>10005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-3944.282910002501</v>
      </c>
      <c r="I1011">
        <v>-2220.051726560765</v>
      </c>
      <c r="J1011">
        <v>-5233.1206173946703</v>
      </c>
      <c r="K1011">
        <v>5.3694229133073579</v>
      </c>
      <c r="L1011">
        <v>-5.0062590023283162</v>
      </c>
      <c r="M1011">
        <v>-1.9238971732167347</v>
      </c>
      <c r="N1011">
        <f>SQRT(ssa_urop_maneuver_10005[[#This Row],[x-pos]]^2+ssa_urop_maneuver_10005[[#This Row],[y-pos]]^2+ssa_urop_maneuver_10005[[#This Row],[z-pos]]^2)-6378</f>
        <v>540.92684879269473</v>
      </c>
      <c r="O1011">
        <f>SQRT(ssa_urop_maneuver_10005[[#This Row],[x-vel]]^2+ssa_urop_maneuver_10005[[#This Row],[y-vel]]^2+ssa_urop_maneuver_10005[[#This Row],[z-vel]]^2)</f>
        <v>7.5891179957525186</v>
      </c>
    </row>
    <row r="1012" spans="1:15" x14ac:dyDescent="0.35">
      <c r="A1012">
        <v>10005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-127.9275233297645</v>
      </c>
      <c r="I1012">
        <v>-4549.7626359099886</v>
      </c>
      <c r="J1012">
        <v>-5212.9079813826593</v>
      </c>
      <c r="K1012">
        <v>6.8903896017622914</v>
      </c>
      <c r="L1012">
        <v>-2.4781150962163845</v>
      </c>
      <c r="M1012">
        <v>1.9884560883639602</v>
      </c>
      <c r="N1012">
        <f>SQRT(ssa_urop_maneuver_10005[[#This Row],[x-pos]]^2+ssa_urop_maneuver_10005[[#This Row],[y-pos]]^2+ssa_urop_maneuver_10005[[#This Row],[z-pos]]^2)-6378</f>
        <v>542.34067923761449</v>
      </c>
      <c r="O1012">
        <f>SQRT(ssa_urop_maneuver_10005[[#This Row],[x-vel]]^2+ssa_urop_maneuver_10005[[#This Row],[y-vel]]^2+ssa_urop_maneuver_10005[[#This Row],[z-vel]]^2)</f>
        <v>7.5876531885373586</v>
      </c>
    </row>
    <row r="1013" spans="1:15" x14ac:dyDescent="0.35">
      <c r="A1013">
        <v>10005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3741.5547903608349</v>
      </c>
      <c r="I1013">
        <v>-4983.8401830300872</v>
      </c>
      <c r="J1013">
        <v>-3015.1158513141559</v>
      </c>
      <c r="K1013">
        <v>5.539638970139757</v>
      </c>
      <c r="L1013">
        <v>1.084544224396337</v>
      </c>
      <c r="M1013">
        <v>5.0717501288926812</v>
      </c>
      <c r="N1013">
        <f>SQRT(ssa_urop_maneuver_10005[[#This Row],[x-pos]]^2+ssa_urop_maneuver_10005[[#This Row],[y-pos]]^2+ssa_urop_maneuver_10005[[#This Row],[z-pos]]^2)-6378</f>
        <v>545.06426491213369</v>
      </c>
      <c r="O1013">
        <f>SQRT(ssa_urop_maneuver_10005[[#This Row],[x-vel]]^2+ssa_urop_maneuver_10005[[#This Row],[y-vel]]^2+ssa_urop_maneuver_10005[[#This Row],[z-vel]]^2)</f>
        <v>7.5885759839435911</v>
      </c>
    </row>
    <row r="1014" spans="1:15" x14ac:dyDescent="0.35">
      <c r="A1014">
        <v>10005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6050.148609000139</v>
      </c>
      <c r="I1014">
        <v>-3339.2298847577272</v>
      </c>
      <c r="J1014">
        <v>443.30072518786261</v>
      </c>
      <c r="K1014">
        <v>1.8758742803432471</v>
      </c>
      <c r="L1014">
        <v>4.198729631573384</v>
      </c>
      <c r="M1014">
        <v>6.0365833612294253</v>
      </c>
      <c r="N1014">
        <f>SQRT(ssa_urop_maneuver_10005[[#This Row],[x-pos]]^2+ssa_urop_maneuver_10005[[#This Row],[y-pos]]^2+ssa_urop_maneuver_10005[[#This Row],[z-pos]]^2)-6378</f>
        <v>546.68554861500616</v>
      </c>
      <c r="O1014">
        <f>SQRT(ssa_urop_maneuver_10005[[#This Row],[x-vel]]^2+ssa_urop_maneuver_10005[[#This Row],[y-vel]]^2+ssa_urop_maneuver_10005[[#This Row],[z-vel]]^2)</f>
        <v>7.5887135610574745</v>
      </c>
    </row>
    <row r="1015" spans="1:15" x14ac:dyDescent="0.35">
      <c r="A1015">
        <v>10005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5834.2642042127954</v>
      </c>
      <c r="I1015">
        <v>-301.09395654339909</v>
      </c>
      <c r="J1015">
        <v>3716.3600901288828</v>
      </c>
      <c r="K1015">
        <v>-2.5681414557721571</v>
      </c>
      <c r="L1015">
        <v>5.5604240468368022</v>
      </c>
      <c r="M1015">
        <v>4.4769415835998538</v>
      </c>
      <c r="N1015">
        <f>SQRT(ssa_urop_maneuver_10005[[#This Row],[x-pos]]^2+ssa_urop_maneuver_10005[[#This Row],[y-pos]]^2+ssa_urop_maneuver_10005[[#This Row],[z-pos]]^2)-6378</f>
        <v>545.91714961469461</v>
      </c>
      <c r="O1015">
        <f>SQRT(ssa_urop_maneuver_10005[[#This Row],[x-vel]]^2+ssa_urop_maneuver_10005[[#This Row],[y-vel]]^2+ssa_urop_maneuver_10005[[#This Row],[z-vel]]^2)</f>
        <v>7.5866113687510097</v>
      </c>
    </row>
    <row r="1016" spans="1:15" x14ac:dyDescent="0.35">
      <c r="A1016">
        <v>10005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3187.0213447660549</v>
      </c>
      <c r="I1016">
        <v>2862.9916954061041</v>
      </c>
      <c r="J1016">
        <v>5436.9902081852097</v>
      </c>
      <c r="K1016">
        <v>-5.9354242394882473</v>
      </c>
      <c r="L1016">
        <v>4.6045691560315269</v>
      </c>
      <c r="M1016">
        <v>1.050952534457138</v>
      </c>
      <c r="N1016">
        <f>SQRT(ssa_urop_maneuver_10005[[#This Row],[x-pos]]^2+ssa_urop_maneuver_10005[[#This Row],[y-pos]]^2+ssa_urop_maneuver_10005[[#This Row],[z-pos]]^2)-6378</f>
        <v>544.04370282798845</v>
      </c>
      <c r="O1016">
        <f>SQRT(ssa_urop_maneuver_10005[[#This Row],[x-vel]]^2+ssa_urop_maneuver_10005[[#This Row],[y-vel]]^2+ssa_urop_maneuver_10005[[#This Row],[z-vel]]^2)</f>
        <v>7.585236927417851</v>
      </c>
    </row>
    <row r="1017" spans="1:15" x14ac:dyDescent="0.35">
      <c r="A1017">
        <v>10005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-786.76011336948454</v>
      </c>
      <c r="I1017">
        <v>4835.4856097902111</v>
      </c>
      <c r="J1017">
        <v>4888.6455707881923</v>
      </c>
      <c r="K1017">
        <v>-6.8308044330002229</v>
      </c>
      <c r="L1017">
        <v>1.7315751641302941</v>
      </c>
      <c r="M1017">
        <v>-2.8131944514048062</v>
      </c>
      <c r="N1017">
        <f>SQRT(ssa_urop_maneuver_10005[[#This Row],[x-pos]]^2+ssa_urop_maneuver_10005[[#This Row],[y-pos]]^2+ssa_urop_maneuver_10005[[#This Row],[z-pos]]^2)-6378</f>
        <v>542.96583399054089</v>
      </c>
      <c r="O1017">
        <f>SQRT(ssa_urop_maneuver_10005[[#This Row],[x-vel]]^2+ssa_urop_maneuver_10005[[#This Row],[y-vel]]^2+ssa_urop_maneuver_10005[[#This Row],[z-vel]]^2)</f>
        <v>7.5876415817000176</v>
      </c>
    </row>
    <row r="1018" spans="1:15" x14ac:dyDescent="0.35">
      <c r="A1018">
        <v>10005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-4432.0498218136818</v>
      </c>
      <c r="I1018">
        <v>4792.9317176319246</v>
      </c>
      <c r="J1018">
        <v>2298.1517189857068</v>
      </c>
      <c r="K1018">
        <v>-4.878062257124248</v>
      </c>
      <c r="L1018">
        <v>-1.8699655755796529</v>
      </c>
      <c r="M1018">
        <v>-5.5086556184994526</v>
      </c>
      <c r="N1018">
        <f>SQRT(ssa_urop_maneuver_10005[[#This Row],[x-pos]]^2+ssa_urop_maneuver_10005[[#This Row],[y-pos]]^2+ssa_urop_maneuver_10005[[#This Row],[z-pos]]^2)-6378</f>
        <v>542.74861531595798</v>
      </c>
      <c r="O1018">
        <f>SQRT(ssa_urop_maneuver_10005[[#This Row],[x-vel]]^2+ssa_urop_maneuver_10005[[#This Row],[y-vel]]^2+ssa_urop_maneuver_10005[[#This Row],[z-vel]]^2)</f>
        <v>7.5919397627654188</v>
      </c>
    </row>
    <row r="1019" spans="1:15" x14ac:dyDescent="0.35">
      <c r="A1019">
        <v>10005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-6225.7747933087239</v>
      </c>
      <c r="I1019">
        <v>2748.637038286518</v>
      </c>
      <c r="J1019">
        <v>-1254.2915000875601</v>
      </c>
      <c r="K1019">
        <v>-0.88295600092649029</v>
      </c>
      <c r="L1019">
        <v>-4.6968192255696941</v>
      </c>
      <c r="M1019">
        <v>-5.9008756888947866</v>
      </c>
      <c r="N1019">
        <f>SQRT(ssa_urop_maneuver_10005[[#This Row],[x-pos]]^2+ssa_urop_maneuver_10005[[#This Row],[y-pos]]^2+ssa_urop_maneuver_10005[[#This Row],[z-pos]]^2)-6378</f>
        <v>542.15350353087615</v>
      </c>
      <c r="O1019">
        <f>SQRT(ssa_urop_maneuver_10005[[#This Row],[x-vel]]^2+ssa_urop_maneuver_10005[[#This Row],[y-vel]]^2+ssa_urop_maneuver_10005[[#This Row],[z-vel]]^2)</f>
        <v>7.5934218922066172</v>
      </c>
    </row>
    <row r="1020" spans="1:15" x14ac:dyDescent="0.35">
      <c r="A1020">
        <v>10005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-5417.3547259108773</v>
      </c>
      <c r="I1020">
        <v>-444.66464525616828</v>
      </c>
      <c r="J1020">
        <v>-4281.2584621790684</v>
      </c>
      <c r="K1020">
        <v>3.4782549079466292</v>
      </c>
      <c r="L1020">
        <v>-5.5602441522783144</v>
      </c>
      <c r="M1020">
        <v>-3.821859542349852</v>
      </c>
      <c r="N1020">
        <f>SQRT(ssa_urop_maneuver_10005[[#This Row],[x-pos]]^2+ssa_urop_maneuver_10005[[#This Row],[y-pos]]^2+ssa_urop_maneuver_10005[[#This Row],[z-pos]]^2)-6378</f>
        <v>541.14972327305532</v>
      </c>
      <c r="O1020">
        <f>SQRT(ssa_urop_maneuver_10005[[#This Row],[x-vel]]^2+ssa_urop_maneuver_10005[[#This Row],[y-vel]]^2+ssa_urop_maneuver_10005[[#This Row],[z-vel]]^2)</f>
        <v>7.5908617823703404</v>
      </c>
    </row>
    <row r="1021" spans="1:15" x14ac:dyDescent="0.35">
      <c r="A1021">
        <v>10005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-2348.076440341621</v>
      </c>
      <c r="I1021">
        <v>-3452.948004260571</v>
      </c>
      <c r="J1021">
        <v>-5517.3571310016841</v>
      </c>
      <c r="K1021">
        <v>6.3806137968757533</v>
      </c>
      <c r="L1021">
        <v>-4.1040323287858369</v>
      </c>
      <c r="M1021">
        <v>-0.14971444254833349</v>
      </c>
      <c r="N1021">
        <f>SQRT(ssa_urop_maneuver_10005[[#This Row],[x-pos]]^2+ssa_urop_maneuver_10005[[#This Row],[y-pos]]^2+ssa_urop_maneuver_10005[[#This Row],[z-pos]]^2)-6378</f>
        <v>541.35998491403643</v>
      </c>
      <c r="O1021">
        <f>SQRT(ssa_urop_maneuver_10005[[#This Row],[x-vel]]^2+ssa_urop_maneuver_10005[[#This Row],[y-vel]]^2+ssa_urop_maneuver_10005[[#This Row],[z-vel]]^2)</f>
        <v>7.5879989585468488</v>
      </c>
    </row>
    <row r="1022" spans="1:15" x14ac:dyDescent="0.35">
      <c r="A1022">
        <v>10005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1699.650294458783</v>
      </c>
      <c r="I1022">
        <v>-5022.7771150383178</v>
      </c>
      <c r="J1022">
        <v>-4448.6980572322609</v>
      </c>
      <c r="K1022">
        <v>6.6226485216627324</v>
      </c>
      <c r="L1022">
        <v>-0.93867383654556158</v>
      </c>
      <c r="M1022">
        <v>3.5827819609948759</v>
      </c>
      <c r="N1022">
        <f>SQRT(ssa_urop_maneuver_10005[[#This Row],[x-pos]]^2+ssa_urop_maneuver_10005[[#This Row],[y-pos]]^2+ssa_urop_maneuver_10005[[#This Row],[z-pos]]^2)-6378</f>
        <v>543.56163558691242</v>
      </c>
      <c r="O1022">
        <f>SQRT(ssa_urop_maneuver_10005[[#This Row],[x-vel]]^2+ssa_urop_maneuver_10005[[#This Row],[y-vel]]^2+ssa_urop_maneuver_10005[[#This Row],[z-vel]]^2)</f>
        <v>7.587944951890929</v>
      </c>
    </row>
    <row r="1023" spans="1:15" x14ac:dyDescent="0.35">
      <c r="A1023">
        <v>10005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5038.6013766487504</v>
      </c>
      <c r="I1023">
        <v>-4499.0371285385636</v>
      </c>
      <c r="J1023">
        <v>-1521.092279929615</v>
      </c>
      <c r="K1023">
        <v>4.1025683545527372</v>
      </c>
      <c r="L1023">
        <v>2.6219603602373698</v>
      </c>
      <c r="M1023">
        <v>5.8212220516890412</v>
      </c>
      <c r="N1023">
        <f>SQRT(ssa_urop_maneuver_10005[[#This Row],[x-pos]]^2+ssa_urop_maneuver_10005[[#This Row],[y-pos]]^2+ssa_urop_maneuver_10005[[#This Row],[z-pos]]^2)-6378</f>
        <v>546.05666071535506</v>
      </c>
      <c r="O1023">
        <f>SQRT(ssa_urop_maneuver_10005[[#This Row],[x-vel]]^2+ssa_urop_maneuver_10005[[#This Row],[y-vel]]^2+ssa_urop_maneuver_10005[[#This Row],[z-vel]]^2)</f>
        <v>7.5889636584651265</v>
      </c>
    </row>
    <row r="1024" spans="1:15" x14ac:dyDescent="0.35">
      <c r="A1024">
        <v>10005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6274.9742136491541</v>
      </c>
      <c r="I1024">
        <v>-2098.057057146576</v>
      </c>
      <c r="J1024">
        <v>2042.7176245913249</v>
      </c>
      <c r="K1024">
        <v>-0.13060917762985319</v>
      </c>
      <c r="L1024">
        <v>5.0904356682603851</v>
      </c>
      <c r="M1024">
        <v>5.6255662118384304</v>
      </c>
      <c r="N1024">
        <f>SQRT(ssa_urop_maneuver_10005[[#This Row],[x-pos]]^2+ssa_urop_maneuver_10005[[#This Row],[y-pos]]^2+ssa_urop_maneuver_10005[[#This Row],[z-pos]]^2)-6378</f>
        <v>546.58230442966124</v>
      </c>
      <c r="O1024">
        <f>SQRT(ssa_urop_maneuver_10005[[#This Row],[x-vel]]^2+ssa_urop_maneuver_10005[[#This Row],[y-vel]]^2+ssa_urop_maneuver_10005[[#This Row],[z-vel]]^2)</f>
        <v>7.5879239093283539</v>
      </c>
    </row>
    <row r="1025" spans="1:15" x14ac:dyDescent="0.35">
      <c r="A1025">
        <v>10005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4894.1890797677906</v>
      </c>
      <c r="I1025">
        <v>1178.2893636880599</v>
      </c>
      <c r="J1025">
        <v>4752.6439231396562</v>
      </c>
      <c r="K1025">
        <v>-4.3036558783717638</v>
      </c>
      <c r="L1025">
        <v>5.4345325207038577</v>
      </c>
      <c r="M1025">
        <v>3.0798567396427852</v>
      </c>
      <c r="N1025">
        <f>SQRT(ssa_urop_maneuver_10005[[#This Row],[x-pos]]^2+ssa_urop_maneuver_10005[[#This Row],[y-pos]]^2+ssa_urop_maneuver_10005[[#This Row],[z-pos]]^2)-6378</f>
        <v>545.08289949318805</v>
      </c>
      <c r="O1025">
        <f>SQRT(ssa_urop_maneuver_10005[[#This Row],[x-vel]]^2+ssa_urop_maneuver_10005[[#This Row],[y-vel]]^2+ssa_urop_maneuver_10005[[#This Row],[z-vel]]^2)</f>
        <v>7.5855860139316027</v>
      </c>
    </row>
    <row r="1026" spans="1:15" x14ac:dyDescent="0.35">
      <c r="A1026">
        <v>10005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1475.2364854929631</v>
      </c>
      <c r="I1026">
        <v>3964.3754879350181</v>
      </c>
      <c r="J1026">
        <v>5478.522818906391</v>
      </c>
      <c r="K1026">
        <v>-6.6799207368198266</v>
      </c>
      <c r="L1026">
        <v>3.5161387446324111</v>
      </c>
      <c r="M1026">
        <v>-0.74790346616782577</v>
      </c>
      <c r="N1026">
        <f>SQRT(ssa_urop_maneuver_10005[[#This Row],[x-pos]]^2+ssa_urop_maneuver_10005[[#This Row],[y-pos]]^2+ssa_urop_maneuver_10005[[#This Row],[z-pos]]^2)-6378</f>
        <v>543.47440757730965</v>
      </c>
      <c r="O1026">
        <f>SQRT(ssa_urop_maneuver_10005[[#This Row],[x-vel]]^2+ssa_urop_maneuver_10005[[#This Row],[y-vel]]^2+ssa_urop_maneuver_10005[[#This Row],[z-vel]]^2)</f>
        <v>7.5857717021016766</v>
      </c>
    </row>
    <row r="1027" spans="1:15" x14ac:dyDescent="0.35">
      <c r="A1027">
        <v>10005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-2557.5411580703621</v>
      </c>
      <c r="I1027">
        <v>5099.9823361166236</v>
      </c>
      <c r="J1027">
        <v>3917.7260677836148</v>
      </c>
      <c r="K1027">
        <v>-6.2751096900754186</v>
      </c>
      <c r="L1027">
        <v>0.13063455265688001</v>
      </c>
      <c r="M1027">
        <v>-4.266987060333328</v>
      </c>
      <c r="N1027">
        <f>SQRT(ssa_urop_maneuver_10005[[#This Row],[x-pos]]^2+ssa_urop_maneuver_10005[[#This Row],[y-pos]]^2+ssa_urop_maneuver_10005[[#This Row],[z-pos]]^2)-6378</f>
        <v>542.94026459676388</v>
      </c>
      <c r="O1027">
        <f>SQRT(ssa_urop_maneuver_10005[[#This Row],[x-vel]]^2+ssa_urop_maneuver_10005[[#This Row],[y-vel]]^2+ssa_urop_maneuver_10005[[#This Row],[z-vel]]^2)</f>
        <v>7.5895484438718972</v>
      </c>
    </row>
    <row r="1028" spans="1:15" x14ac:dyDescent="0.35">
      <c r="A1028">
        <v>10005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-5522.7924730933573</v>
      </c>
      <c r="I1028">
        <v>4108.2394097935721</v>
      </c>
      <c r="J1028">
        <v>718.86359439536045</v>
      </c>
      <c r="K1028">
        <v>-3.2486303776596941</v>
      </c>
      <c r="L1028">
        <v>-3.317597776757752</v>
      </c>
      <c r="M1028">
        <v>-6.0078972119198193</v>
      </c>
      <c r="N1028">
        <f>SQRT(ssa_urop_maneuver_10005[[#This Row],[x-pos]]^2+ssa_urop_maneuver_10005[[#This Row],[y-pos]]^2+ssa_urop_maneuver_10005[[#This Row],[z-pos]]^2)-6378</f>
        <v>542.66706440822054</v>
      </c>
      <c r="O1028">
        <f>SQRT(ssa_urop_maneuver_10005[[#This Row],[x-vel]]^2+ssa_urop_maneuver_10005[[#This Row],[y-vel]]^2+ssa_urop_maneuver_10005[[#This Row],[z-vel]]^2)</f>
        <v>7.5930812749499319</v>
      </c>
    </row>
    <row r="1029" spans="1:15" x14ac:dyDescent="0.35">
      <c r="A1029">
        <v>10005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-6179.7357448067123</v>
      </c>
      <c r="I1029">
        <v>1399.6588404134459</v>
      </c>
      <c r="J1029">
        <v>-2781.0150518166383</v>
      </c>
      <c r="K1029">
        <v>1.1380181053665239</v>
      </c>
      <c r="L1029">
        <v>-5.3823249860790989</v>
      </c>
      <c r="M1029">
        <v>-5.2328295349211853</v>
      </c>
      <c r="N1029">
        <f>SQRT(ssa_urop_maneuver_10005[[#This Row],[x-pos]]^2+ssa_urop_maneuver_10005[[#This Row],[y-pos]]^2+ssa_urop_maneuver_10005[[#This Row],[z-pos]]^2)-6378</f>
        <v>541.69822055990971</v>
      </c>
      <c r="O1029">
        <f>SQRT(ssa_urop_maneuver_10005[[#This Row],[x-vel]]^2+ssa_urop_maneuver_10005[[#This Row],[y-vel]]^2+ssa_urop_maneuver_10005[[#This Row],[z-vel]]^2)</f>
        <v>7.5925629668417542</v>
      </c>
    </row>
    <row r="1030" spans="1:15" x14ac:dyDescent="0.35">
      <c r="A1030">
        <v>10005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-4255.1483765190706</v>
      </c>
      <c r="I1030">
        <v>-1894.005110203527</v>
      </c>
      <c r="J1030">
        <v>-5116.4764429846946</v>
      </c>
      <c r="K1030">
        <v>5.0427210933585478</v>
      </c>
      <c r="L1030">
        <v>-5.1978731567545271</v>
      </c>
      <c r="M1030">
        <v>-2.2696789474555281</v>
      </c>
      <c r="N1030">
        <f>SQRT(ssa_urop_maneuver_10005[[#This Row],[x-pos]]^2+ssa_urop_maneuver_10005[[#This Row],[y-pos]]^2+ssa_urop_maneuver_10005[[#This Row],[z-pos]]^2)-6378</f>
        <v>540.95037236770986</v>
      </c>
      <c r="O1030">
        <f>SQRT(ssa_urop_maneuver_10005[[#This Row],[x-vel]]^2+ssa_urop_maneuver_10005[[#This Row],[y-vel]]^2+ssa_urop_maneuver_10005[[#This Row],[z-vel]]^2)</f>
        <v>7.5893585963265258</v>
      </c>
    </row>
    <row r="1031" spans="1:15" x14ac:dyDescent="0.35">
      <c r="A1031">
        <v>10005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-556.17857988908463</v>
      </c>
      <c r="I1031">
        <v>-4398.4465874605012</v>
      </c>
      <c r="J1031">
        <v>-5313.3388431245567</v>
      </c>
      <c r="K1031">
        <v>6.8398821746182161</v>
      </c>
      <c r="L1031">
        <v>-2.8478686296427549</v>
      </c>
      <c r="M1031">
        <v>1.636826898502838</v>
      </c>
      <c r="N1031">
        <f>SQRT(ssa_urop_maneuver_10005[[#This Row],[x-pos]]^2+ssa_urop_maneuver_10005[[#This Row],[y-pos]]^2+ssa_urop_maneuver_10005[[#This Row],[z-pos]]^2)-6378</f>
        <v>542.06045185492349</v>
      </c>
      <c r="O1031">
        <f>SQRT(ssa_urop_maneuver_10005[[#This Row],[x-vel]]^2+ssa_urop_maneuver_10005[[#This Row],[y-vel]]^2+ssa_urop_maneuver_10005[[#This Row],[z-vel]]^2)</f>
        <v>7.5877233864991238</v>
      </c>
    </row>
    <row r="1032" spans="1:15" x14ac:dyDescent="0.35">
      <c r="A1032">
        <v>10005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3374.3951847714611</v>
      </c>
      <c r="I1032">
        <v>-5070.3568693502384</v>
      </c>
      <c r="J1032">
        <v>-3290.7107064866032</v>
      </c>
      <c r="K1032">
        <v>5.7865248926619568</v>
      </c>
      <c r="L1032">
        <v>0.69024834060563911</v>
      </c>
      <c r="M1032">
        <v>4.8607869685914533</v>
      </c>
      <c r="N1032">
        <f>SQRT(ssa_urop_maneuver_10005[[#This Row],[x-pos]]^2+ssa_urop_maneuver_10005[[#This Row],[y-pos]]^2+ssa_urop_maneuver_10005[[#This Row],[z-pos]]^2)-6378</f>
        <v>544.70457259021896</v>
      </c>
      <c r="O1032">
        <f>SQRT(ssa_urop_maneuver_10005[[#This Row],[x-vel]]^2+ssa_urop_maneuver_10005[[#This Row],[y-vel]]^2+ssa_urop_maneuver_10005[[#This Row],[z-vel]]^2)</f>
        <v>7.5886469847485856</v>
      </c>
    </row>
    <row r="1033" spans="1:15" x14ac:dyDescent="0.35">
      <c r="A1033">
        <v>10005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5897.2780569791021</v>
      </c>
      <c r="I1033">
        <v>-3627.616574188618</v>
      </c>
      <c r="J1033">
        <v>107.72808500814649</v>
      </c>
      <c r="K1033">
        <v>2.3172315348394008</v>
      </c>
      <c r="L1033">
        <v>3.9446252893231279</v>
      </c>
      <c r="M1033">
        <v>6.0549455869096214</v>
      </c>
      <c r="N1033">
        <f>SQRT(ssa_urop_maneuver_10005[[#This Row],[x-pos]]^2+ssa_urop_maneuver_10005[[#This Row],[y-pos]]^2+ssa_urop_maneuver_10005[[#This Row],[z-pos]]^2)-6378</f>
        <v>546.52856380524281</v>
      </c>
      <c r="O1033">
        <f>SQRT(ssa_urop_maneuver_10005[[#This Row],[x-vel]]^2+ssa_urop_maneuver_10005[[#This Row],[y-vel]]^2+ssa_urop_maneuver_10005[[#This Row],[z-vel]]^2)</f>
        <v>7.5889391036994116</v>
      </c>
    </row>
    <row r="1034" spans="1:15" x14ac:dyDescent="0.35">
      <c r="A1034">
        <v>10005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5959.1935375786024</v>
      </c>
      <c r="I1034">
        <v>-671.00834468580842</v>
      </c>
      <c r="J1034">
        <v>3461.1886449207982</v>
      </c>
      <c r="K1034">
        <v>-2.1172038954170418</v>
      </c>
      <c r="L1034">
        <v>5.5525468736440766</v>
      </c>
      <c r="M1034">
        <v>4.7166739484143774</v>
      </c>
      <c r="N1034">
        <f>SQRT(ssa_urop_maneuver_10005[[#This Row],[x-pos]]^2+ssa_urop_maneuver_10005[[#This Row],[y-pos]]^2+ssa_urop_maneuver_10005[[#This Row],[z-pos]]^2)-6378</f>
        <v>546.02098875250704</v>
      </c>
      <c r="O1034">
        <f>SQRT(ssa_urop_maneuver_10005[[#This Row],[x-vel]]^2+ssa_urop_maneuver_10005[[#This Row],[y-vel]]^2+ssa_urop_maneuver_10005[[#This Row],[z-vel]]^2)</f>
        <v>7.5868532511466551</v>
      </c>
    </row>
    <row r="1035" spans="1:15" x14ac:dyDescent="0.35">
      <c r="A1035">
        <v>10005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3537.273927979069</v>
      </c>
      <c r="I1035">
        <v>2565.6777320445199</v>
      </c>
      <c r="J1035">
        <v>5368.6620282704862</v>
      </c>
      <c r="K1035">
        <v>-5.6622995954106434</v>
      </c>
      <c r="L1035">
        <v>4.8456486131591348</v>
      </c>
      <c r="M1035">
        <v>1.4114643701746179</v>
      </c>
      <c r="N1035">
        <f>SQRT(ssa_urop_maneuver_10005[[#This Row],[x-pos]]^2+ssa_urop_maneuver_10005[[#This Row],[y-pos]]^2+ssa_urop_maneuver_10005[[#This Row],[z-pos]]^2)-6378</f>
        <v>544.2497094559476</v>
      </c>
      <c r="O1035">
        <f>SQRT(ssa_urop_maneuver_10005[[#This Row],[x-vel]]^2+ssa_urop_maneuver_10005[[#This Row],[y-vel]]^2+ssa_urop_maneuver_10005[[#This Row],[z-vel]]^2)</f>
        <v>7.5851287964457805</v>
      </c>
    </row>
    <row r="1036" spans="1:15" x14ac:dyDescent="0.35">
      <c r="A1036">
        <v>10005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-357.03170429320102</v>
      </c>
      <c r="I1036">
        <v>4734.6110890384598</v>
      </c>
      <c r="J1036">
        <v>5035.7204526279656</v>
      </c>
      <c r="K1036">
        <v>-6.8486656250440738</v>
      </c>
      <c r="L1036">
        <v>2.121758821024653</v>
      </c>
      <c r="M1036">
        <v>-2.4816042803742122</v>
      </c>
      <c r="N1036">
        <f>SQRT(ssa_urop_maneuver_10005[[#This Row],[x-pos]]^2+ssa_urop_maneuver_10005[[#This Row],[y-pos]]^2+ssa_urop_maneuver_10005[[#This Row],[z-pos]]^2)-6378</f>
        <v>543.16278376199352</v>
      </c>
      <c r="O1036">
        <f>SQRT(ssa_urop_maneuver_10005[[#This Row],[x-vel]]^2+ssa_urop_maneuver_10005[[#This Row],[y-vel]]^2+ssa_urop_maneuver_10005[[#This Row],[z-vel]]^2)</f>
        <v>7.5871233773168516</v>
      </c>
    </row>
    <row r="1037" spans="1:15" x14ac:dyDescent="0.35">
      <c r="A1037">
        <v>10005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-4101.9976928860979</v>
      </c>
      <c r="I1037">
        <v>4931.0232189516228</v>
      </c>
      <c r="J1037">
        <v>2599.6455248762009</v>
      </c>
      <c r="K1037">
        <v>-5.1806525754859472</v>
      </c>
      <c r="L1037">
        <v>-1.4925190603864691</v>
      </c>
      <c r="M1037">
        <v>-5.3444417342494956</v>
      </c>
      <c r="N1037">
        <f>SQRT(ssa_urop_maneuver_10005[[#This Row],[x-pos]]^2+ssa_urop_maneuver_10005[[#This Row],[y-pos]]^2+ssa_urop_maneuver_10005[[#This Row],[z-pos]]^2)-6378</f>
        <v>542.94877262444061</v>
      </c>
      <c r="O1037">
        <f>SQRT(ssa_urop_maneuver_10005[[#This Row],[x-vel]]^2+ssa_urop_maneuver_10005[[#This Row],[y-vel]]^2+ssa_urop_maneuver_10005[[#This Row],[z-vel]]^2)</f>
        <v>7.5914314660868696</v>
      </c>
    </row>
    <row r="1038" spans="1:15" x14ac:dyDescent="0.35">
      <c r="A1038">
        <v>10005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-6133.5935429483516</v>
      </c>
      <c r="I1038">
        <v>3068.5292934822951</v>
      </c>
      <c r="J1038">
        <v>-924.3612735783646</v>
      </c>
      <c r="K1038">
        <v>-1.344281052231235</v>
      </c>
      <c r="L1038">
        <v>-4.4905226976875969</v>
      </c>
      <c r="M1038">
        <v>-5.973877612513709</v>
      </c>
      <c r="N1038">
        <f>SQRT(ssa_urop_maneuver_10005[[#This Row],[x-pos]]^2+ssa_urop_maneuver_10005[[#This Row],[y-pos]]^2+ssa_urop_maneuver_10005[[#This Row],[z-pos]]^2)-6378</f>
        <v>542.35299238038078</v>
      </c>
      <c r="O1038">
        <f>SQRT(ssa_urop_maneuver_10005[[#This Row],[x-vel]]^2+ssa_urop_maneuver_10005[[#This Row],[y-vel]]^2+ssa_urop_maneuver_10005[[#This Row],[z-vel]]^2)</f>
        <v>7.5933588994020234</v>
      </c>
    </row>
    <row r="1039" spans="1:15" x14ac:dyDescent="0.35">
      <c r="A1039">
        <v>10005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-5601.5227472484594</v>
      </c>
      <c r="I1039">
        <v>-76.601760553510601</v>
      </c>
      <c r="J1039">
        <v>-4061.079075760159</v>
      </c>
      <c r="K1039">
        <v>3.052032126146214</v>
      </c>
      <c r="L1039">
        <v>-5.6117167191549386</v>
      </c>
      <c r="M1039">
        <v>-4.1011785678525836</v>
      </c>
      <c r="N1039">
        <f>SQRT(ssa_urop_maneuver_10005[[#This Row],[x-pos]]^2+ssa_urop_maneuver_10005[[#This Row],[y-pos]]^2+ssa_urop_maneuver_10005[[#This Row],[z-pos]]^2)-6378</f>
        <v>541.19707605144049</v>
      </c>
      <c r="O1039">
        <f>SQRT(ssa_urop_maneuver_10005[[#This Row],[x-vel]]^2+ssa_urop_maneuver_10005[[#This Row],[y-vel]]^2+ssa_urop_maneuver_10005[[#This Row],[z-vel]]^2)</f>
        <v>7.5911744994094965</v>
      </c>
    </row>
    <row r="1040" spans="1:15" x14ac:dyDescent="0.35">
      <c r="A1040">
        <v>10005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-2731.3276754672529</v>
      </c>
      <c r="I1040">
        <v>-3190.283647946173</v>
      </c>
      <c r="J1040">
        <v>-5498.7226677497438</v>
      </c>
      <c r="K1040">
        <v>6.1671061409493877</v>
      </c>
      <c r="L1040">
        <v>-4.3910118316024418</v>
      </c>
      <c r="M1040">
        <v>-0.51776384040843015</v>
      </c>
      <c r="N1040">
        <f>SQRT(ssa_urop_maneuver_10005[[#This Row],[x-pos]]^2+ssa_urop_maneuver_10005[[#This Row],[y-pos]]^2+ssa_urop_maneuver_10005[[#This Row],[z-pos]]^2)-6378</f>
        <v>541.10482663407402</v>
      </c>
      <c r="O1040">
        <f>SQRT(ssa_urop_maneuver_10005[[#This Row],[x-vel]]^2+ssa_urop_maneuver_10005[[#This Row],[y-vel]]^2+ssa_urop_maneuver_10005[[#This Row],[z-vel]]^2)</f>
        <v>7.5882977309435322</v>
      </c>
    </row>
    <row r="1041" spans="1:15" x14ac:dyDescent="0.35">
      <c r="A1041">
        <v>10005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1277.1648665494331</v>
      </c>
      <c r="I1041">
        <v>-4974.8262114196059</v>
      </c>
      <c r="J1041">
        <v>-4639.1224881384496</v>
      </c>
      <c r="K1041">
        <v>6.7101224137936546</v>
      </c>
      <c r="L1041">
        <v>-1.341564952860427</v>
      </c>
      <c r="M1041">
        <v>3.2791867242637629</v>
      </c>
      <c r="N1041">
        <f>SQRT(ssa_urop_maneuver_10005[[#This Row],[x-pos]]^2+ssa_urop_maneuver_10005[[#This Row],[y-pos]]^2+ssa_urop_maneuver_10005[[#This Row],[z-pos]]^2)-6378</f>
        <v>543.09119937944888</v>
      </c>
      <c r="O1041">
        <f>SQRT(ssa_urop_maneuver_10005[[#This Row],[x-vel]]^2+ssa_urop_maneuver_10005[[#This Row],[y-vel]]^2+ssa_urop_maneuver_10005[[#This Row],[z-vel]]^2)</f>
        <v>7.5880567277417672</v>
      </c>
    </row>
    <row r="1042" spans="1:15" x14ac:dyDescent="0.35">
      <c r="A1042">
        <v>10005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4753.0218215474724</v>
      </c>
      <c r="I1042">
        <v>-4685.8293158371662</v>
      </c>
      <c r="J1042">
        <v>-1841.013974741124</v>
      </c>
      <c r="K1042">
        <v>4.4549364056820782</v>
      </c>
      <c r="L1042">
        <v>2.2708455445329778</v>
      </c>
      <c r="M1042">
        <v>5.7089681430553298</v>
      </c>
      <c r="N1042">
        <f>SQRT(ssa_urop_maneuver_10005[[#This Row],[x-pos]]^2+ssa_urop_maneuver_10005[[#This Row],[y-pos]]^2+ssa_urop_maneuver_10005[[#This Row],[z-pos]]^2)-6378</f>
        <v>545.69448116087551</v>
      </c>
      <c r="O1042">
        <f>SQRT(ssa_urop_maneuver_10005[[#This Row],[x-vel]]^2+ssa_urop_maneuver_10005[[#This Row],[y-vel]]^2+ssa_urop_maneuver_10005[[#This Row],[z-vel]]^2)</f>
        <v>7.5891709115171109</v>
      </c>
    </row>
    <row r="1043" spans="1:15" x14ac:dyDescent="0.35">
      <c r="A1043">
        <v>10005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6245.3735548934465</v>
      </c>
      <c r="I1043">
        <v>-2441.5853372800361</v>
      </c>
      <c r="J1043">
        <v>1727.1626653505721</v>
      </c>
      <c r="K1043">
        <v>0.33910227833877288</v>
      </c>
      <c r="L1043">
        <v>4.9380967318899058</v>
      </c>
      <c r="M1043">
        <v>5.7517503765797331</v>
      </c>
      <c r="N1043">
        <f>SQRT(ssa_urop_maneuver_10005[[#This Row],[x-pos]]^2+ssa_urop_maneuver_10005[[#This Row],[y-pos]]^2+ssa_urop_maneuver_10005[[#This Row],[z-pos]]^2)-6378</f>
        <v>546.53035750181152</v>
      </c>
      <c r="O1043">
        <f>SQRT(ssa_urop_maneuver_10005[[#This Row],[x-vel]]^2+ssa_urop_maneuver_10005[[#This Row],[y-vel]]^2+ssa_urop_maneuver_10005[[#This Row],[z-vel]]^2)</f>
        <v>7.5883082490869738</v>
      </c>
    </row>
    <row r="1044" spans="1:15" x14ac:dyDescent="0.35">
      <c r="A1044">
        <v>10005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5132.4095135187708</v>
      </c>
      <c r="I1044">
        <v>821.44726257151922</v>
      </c>
      <c r="J1044">
        <v>4573.2523961244706</v>
      </c>
      <c r="K1044">
        <v>-3.9129232714843929</v>
      </c>
      <c r="L1044">
        <v>5.5438938088047411</v>
      </c>
      <c r="M1044">
        <v>3.390925410931902</v>
      </c>
      <c r="N1044">
        <f>SQRT(ssa_urop_maneuver_10005[[#This Row],[x-pos]]^2+ssa_urop_maneuver_10005[[#This Row],[y-pos]]^2+ssa_urop_maneuver_10005[[#This Row],[z-pos]]^2)-6378</f>
        <v>545.22471817161477</v>
      </c>
      <c r="O1044">
        <f>SQRT(ssa_urop_maneuver_10005[[#This Row],[x-vel]]^2+ssa_urop_maneuver_10005[[#This Row],[y-vel]]^2+ssa_urop_maneuver_10005[[#This Row],[z-vel]]^2)</f>
        <v>7.5857829018718537</v>
      </c>
    </row>
    <row r="1045" spans="1:15" x14ac:dyDescent="0.35">
      <c r="A1045">
        <v>10005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1881.753825248474</v>
      </c>
      <c r="I1045">
        <v>3742.7348725023248</v>
      </c>
      <c r="J1045">
        <v>5509.9708317547756</v>
      </c>
      <c r="K1045">
        <v>-6.5298457436889628</v>
      </c>
      <c r="L1045">
        <v>3.841245068578961</v>
      </c>
      <c r="M1045">
        <v>-0.38150446191731002</v>
      </c>
      <c r="N1045">
        <f>SQRT(ssa_urop_maneuver_10005[[#This Row],[x-pos]]^2+ssa_urop_maneuver_10005[[#This Row],[y-pos]]^2+ssa_urop_maneuver_10005[[#This Row],[z-pos]]^2)-6378</f>
        <v>543.62122276787613</v>
      </c>
      <c r="O1045">
        <f>SQRT(ssa_urop_maneuver_10005[[#This Row],[x-vel]]^2+ssa_urop_maneuver_10005[[#This Row],[y-vel]]^2+ssa_urop_maneuver_10005[[#This Row],[z-vel]]^2)</f>
        <v>7.5854857964218656</v>
      </c>
    </row>
    <row r="1046" spans="1:15" x14ac:dyDescent="0.35">
      <c r="A1046">
        <v>10005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-2151.9729770989138</v>
      </c>
      <c r="I1046">
        <v>5106.0192105154938</v>
      </c>
      <c r="J1046">
        <v>4147.1305843996752</v>
      </c>
      <c r="K1046">
        <v>-6.4284412596676272</v>
      </c>
      <c r="L1046">
        <v>0.53709967235078837</v>
      </c>
      <c r="M1046">
        <v>-3.9974816194156491</v>
      </c>
      <c r="N1046">
        <f>SQRT(ssa_urop_maneuver_10005[[#This Row],[x-pos]]^2+ssa_urop_maneuver_10005[[#This Row],[y-pos]]^2+ssa_urop_maneuver_10005[[#This Row],[z-pos]]^2)-6378</f>
        <v>543.06292099561961</v>
      </c>
      <c r="O1046">
        <f>SQRT(ssa_urop_maneuver_10005[[#This Row],[x-vel]]^2+ssa_urop_maneuver_10005[[#This Row],[y-vel]]^2+ssa_urop_maneuver_10005[[#This Row],[z-vel]]^2)</f>
        <v>7.5890178801082282</v>
      </c>
    </row>
    <row r="1047" spans="1:15" x14ac:dyDescent="0.35">
      <c r="A1047">
        <v>10005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-5287.5859926890435</v>
      </c>
      <c r="I1047">
        <v>4339.9730591134639</v>
      </c>
      <c r="J1047">
        <v>1050.700574587697</v>
      </c>
      <c r="K1047">
        <v>-3.6426335171915549</v>
      </c>
      <c r="L1047">
        <v>-2.999257122619007</v>
      </c>
      <c r="M1047">
        <v>-5.9486379189852041</v>
      </c>
      <c r="N1047">
        <f>SQRT(ssa_urop_maneuver_10005[[#This Row],[x-pos]]^2+ssa_urop_maneuver_10005[[#This Row],[y-pos]]^2+ssa_urop_maneuver_10005[[#This Row],[z-pos]]^2)-6378</f>
        <v>542.83112648697534</v>
      </c>
      <c r="O1047">
        <f>SQRT(ssa_urop_maneuver_10005[[#This Row],[x-vel]]^2+ssa_urop_maneuver_10005[[#This Row],[y-vel]]^2+ssa_urop_maneuver_10005[[#This Row],[z-vel]]^2)</f>
        <v>7.5928002291207939</v>
      </c>
    </row>
    <row r="1048" spans="1:15" x14ac:dyDescent="0.35">
      <c r="A1048">
        <v>10005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-6213.421653645747</v>
      </c>
      <c r="I1048">
        <v>1760.4936686912181</v>
      </c>
      <c r="J1048">
        <v>-2485.674636295555</v>
      </c>
      <c r="K1048">
        <v>0.6685483944093884</v>
      </c>
      <c r="L1048">
        <v>-5.2860593433396854</v>
      </c>
      <c r="M1048">
        <v>-5.4092506618764258</v>
      </c>
      <c r="N1048">
        <f>SQRT(ssa_urop_maneuver_10005[[#This Row],[x-pos]]^2+ssa_urop_maneuver_10005[[#This Row],[y-pos]]^2+ssa_urop_maneuver_10005[[#This Row],[z-pos]]^2)-6378</f>
        <v>541.86452186881706</v>
      </c>
      <c r="O1048">
        <f>SQRT(ssa_urop_maneuver_10005[[#This Row],[x-vel]]^2+ssa_urop_maneuver_10005[[#This Row],[y-vel]]^2+ssa_urop_maneuver_10005[[#This Row],[z-vel]]^2)</f>
        <v>7.592718423594194</v>
      </c>
    </row>
    <row r="1049" spans="1:15" x14ac:dyDescent="0.35">
      <c r="A1049">
        <v>10005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-4543.3641461011821</v>
      </c>
      <c r="I1049">
        <v>-1554.817240987285</v>
      </c>
      <c r="J1049">
        <v>-4981.1633110907433</v>
      </c>
      <c r="K1049">
        <v>4.6945063989956424</v>
      </c>
      <c r="L1049">
        <v>-5.363499045153576</v>
      </c>
      <c r="M1049">
        <v>-2.607115883183174</v>
      </c>
      <c r="N1049">
        <f>SQRT(ssa_urop_maneuver_10005[[#This Row],[x-pos]]^2+ssa_urop_maneuver_10005[[#This Row],[y-pos]]^2+ssa_urop_maneuver_10005[[#This Row],[z-pos]]^2)-6378</f>
        <v>540.93072293006298</v>
      </c>
      <c r="O1049">
        <f>SQRT(ssa_urop_maneuver_10005[[#This Row],[x-vel]]^2+ssa_urop_maneuver_10005[[#This Row],[y-vel]]^2+ssa_urop_maneuver_10005[[#This Row],[z-vel]]^2)</f>
        <v>7.5896354040177938</v>
      </c>
    </row>
    <row r="1050" spans="1:15" x14ac:dyDescent="0.35">
      <c r="A1050">
        <v>10005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-978.45673757418763</v>
      </c>
      <c r="I1050">
        <v>-4222.2385280092631</v>
      </c>
      <c r="J1050">
        <v>-5394.2940350804674</v>
      </c>
      <c r="K1050">
        <v>6.7572785166491913</v>
      </c>
      <c r="L1050">
        <v>-3.205826459128164</v>
      </c>
      <c r="M1050">
        <v>1.2794617609916179</v>
      </c>
      <c r="N1050">
        <f>SQRT(ssa_urop_maneuver_10005[[#This Row],[x-pos]]^2+ssa_urop_maneuver_10005[[#This Row],[y-pos]]^2+ssa_urop_maneuver_10005[[#This Row],[z-pos]]^2)-6378</f>
        <v>541.76039408987526</v>
      </c>
      <c r="O1050">
        <f>SQRT(ssa_urop_maneuver_10005[[#This Row],[x-vel]]^2+ssa_urop_maneuver_10005[[#This Row],[y-vel]]^2+ssa_urop_maneuver_10005[[#This Row],[z-vel]]^2)</f>
        <v>7.5878296393273539</v>
      </c>
    </row>
    <row r="1051" spans="1:15" x14ac:dyDescent="0.35">
      <c r="A1051">
        <v>10005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2994.0329823040661</v>
      </c>
      <c r="I1051">
        <v>-5130.5586791345604</v>
      </c>
      <c r="J1051">
        <v>-3554.0814669373081</v>
      </c>
      <c r="K1051">
        <v>6.0039096541195933</v>
      </c>
      <c r="L1051">
        <v>0.28868052654569581</v>
      </c>
      <c r="M1051">
        <v>4.6322018356715384</v>
      </c>
      <c r="N1051">
        <f>SQRT(ssa_urop_maneuver_10005[[#This Row],[x-pos]]^2+ssa_urop_maneuver_10005[[#This Row],[y-pos]]^2+ssa_urop_maneuver_10005[[#This Row],[z-pos]]^2)-6378</f>
        <v>544.3089307538703</v>
      </c>
      <c r="O1051">
        <f>SQRT(ssa_urop_maneuver_10005[[#This Row],[x-vel]]^2+ssa_urop_maneuver_10005[[#This Row],[y-vel]]^2+ssa_urop_maneuver_10005[[#This Row],[z-vel]]^2)</f>
        <v>7.5886468772526188</v>
      </c>
    </row>
    <row r="1052" spans="1:15" x14ac:dyDescent="0.35">
      <c r="A1052">
        <v>10005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5717.5509147105859</v>
      </c>
      <c r="I1052">
        <v>-3899.235143114809</v>
      </c>
      <c r="J1052">
        <v>-228.01775146771499</v>
      </c>
      <c r="K1052">
        <v>2.744244443963924</v>
      </c>
      <c r="L1052">
        <v>3.6672125168413259</v>
      </c>
      <c r="M1052">
        <v>6.051149589354889</v>
      </c>
      <c r="N1052">
        <f>SQRT(ssa_urop_maneuver_10005[[#This Row],[x-pos]]^2+ssa_urop_maneuver_10005[[#This Row],[y-pos]]^2+ssa_urop_maneuver_10005[[#This Row],[z-pos]]^2)-6378</f>
        <v>546.3350047924323</v>
      </c>
      <c r="O1052">
        <f>SQRT(ssa_urop_maneuver_10005[[#This Row],[x-vel]]^2+ssa_urop_maneuver_10005[[#This Row],[y-vel]]^2+ssa_urop_maneuver_10005[[#This Row],[z-vel]]^2)</f>
        <v>7.5891855007408013</v>
      </c>
    </row>
    <row r="1053" spans="1:15" x14ac:dyDescent="0.35">
      <c r="A1053">
        <v>10005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6054.8851508592143</v>
      </c>
      <c r="I1053">
        <v>-1040.544955928739</v>
      </c>
      <c r="J1053">
        <v>3193.5087886467172</v>
      </c>
      <c r="K1053">
        <v>-1.659613043443199</v>
      </c>
      <c r="L1053">
        <v>5.5153278753956236</v>
      </c>
      <c r="M1053">
        <v>4.9389261349977396</v>
      </c>
      <c r="N1053">
        <f>SQRT(ssa_urop_maneuver_10005[[#This Row],[x-pos]]^2+ssa_urop_maneuver_10005[[#This Row],[y-pos]]^2+ssa_urop_maneuver_10005[[#This Row],[z-pos]]^2)-6378</f>
        <v>546.07873861699954</v>
      </c>
      <c r="O1053">
        <f>SQRT(ssa_urop_maneuver_10005[[#This Row],[x-vel]]^2+ssa_urop_maneuver_10005[[#This Row],[y-vel]]^2+ssa_urop_maneuver_10005[[#This Row],[z-vel]]^2)</f>
        <v>7.5872358862794362</v>
      </c>
    </row>
    <row r="1054" spans="1:15" x14ac:dyDescent="0.35">
      <c r="A1054">
        <v>10005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3867.988680865471</v>
      </c>
      <c r="I1054">
        <v>2252.332938465443</v>
      </c>
      <c r="J1054">
        <v>5280.6159613775317</v>
      </c>
      <c r="K1054">
        <v>-5.3646568093498095</v>
      </c>
      <c r="L1054">
        <v>5.0632193135851242</v>
      </c>
      <c r="M1054">
        <v>1.7662197048478041</v>
      </c>
      <c r="N1054">
        <f>SQRT(ssa_urop_maneuver_10005[[#This Row],[x-pos]]^2+ssa_urop_maneuver_10005[[#This Row],[y-pos]]^2+ssa_urop_maneuver_10005[[#This Row],[z-pos]]^2)-6378</f>
        <v>544.37278919265827</v>
      </c>
      <c r="O1054">
        <f>SQRT(ssa_urop_maneuver_10005[[#This Row],[x-vel]]^2+ssa_urop_maneuver_10005[[#This Row],[y-vel]]^2+ssa_urop_maneuver_10005[[#This Row],[z-vel]]^2)</f>
        <v>7.585200362901257</v>
      </c>
    </row>
    <row r="1055" spans="1:15" x14ac:dyDescent="0.35">
      <c r="A1055">
        <v>10005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70.904563361877678</v>
      </c>
      <c r="I1055">
        <v>4607.8219338261788</v>
      </c>
      <c r="J1055">
        <v>5163.9291458522484</v>
      </c>
      <c r="K1055">
        <v>-6.8340246324114666</v>
      </c>
      <c r="L1055">
        <v>2.503741842767881</v>
      </c>
      <c r="M1055">
        <v>-2.1414900725913362</v>
      </c>
      <c r="N1055">
        <f>SQRT(ssa_urop_maneuver_10005[[#This Row],[x-pos]]^2+ssa_urop_maneuver_10005[[#This Row],[y-pos]]^2+ssa_urop_maneuver_10005[[#This Row],[z-pos]]^2)-6378</f>
        <v>543.21482503884545</v>
      </c>
      <c r="O1055">
        <f>SQRT(ssa_urop_maneuver_10005[[#This Row],[x-vel]]^2+ssa_urop_maneuver_10005[[#This Row],[y-vel]]^2+ssa_urop_maneuver_10005[[#This Row],[z-vel]]^2)</f>
        <v>7.5867381411671673</v>
      </c>
    </row>
    <row r="1056" spans="1:15" x14ac:dyDescent="0.35">
      <c r="A1056">
        <v>10005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-3755.1891422753006</v>
      </c>
      <c r="I1056">
        <v>5043.9400014510402</v>
      </c>
      <c r="J1056">
        <v>2890.9226262099542</v>
      </c>
      <c r="K1056">
        <v>-5.4561231055256947</v>
      </c>
      <c r="L1056">
        <v>-1.1044528703939711</v>
      </c>
      <c r="M1056">
        <v>-5.1609015081969476</v>
      </c>
      <c r="N1056">
        <f>SQRT(ssa_urop_maneuver_10005[[#This Row],[x-pos]]^2+ssa_urop_maneuver_10005[[#This Row],[y-pos]]^2+ssa_urop_maneuver_10005[[#This Row],[z-pos]]^2)-6378</f>
        <v>542.99775055828832</v>
      </c>
      <c r="O1056">
        <f>SQRT(ssa_urop_maneuver_10005[[#This Row],[x-vel]]^2+ssa_urop_maneuver_10005[[#This Row],[y-vel]]^2+ssa_urop_maneuver_10005[[#This Row],[z-vel]]^2)</f>
        <v>7.5910473495350006</v>
      </c>
    </row>
    <row r="1057" spans="1:15" x14ac:dyDescent="0.35">
      <c r="A1057">
        <v>10005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-6012.999395333929</v>
      </c>
      <c r="I1057">
        <v>3374.403416372119</v>
      </c>
      <c r="J1057">
        <v>-591.72305572828179</v>
      </c>
      <c r="K1057">
        <v>-1.79532028525928</v>
      </c>
      <c r="L1057">
        <v>-4.2589952628915881</v>
      </c>
      <c r="M1057">
        <v>-6.0247146664995208</v>
      </c>
      <c r="N1057">
        <f>SQRT(ssa_urop_maneuver_10005[[#This Row],[x-pos]]^2+ssa_urop_maneuver_10005[[#This Row],[y-pos]]^2+ssa_urop_maneuver_10005[[#This Row],[z-pos]]^2)-6378</f>
        <v>542.46937132088169</v>
      </c>
      <c r="O1057">
        <f>SQRT(ssa_urop_maneuver_10005[[#This Row],[x-vel]]^2+ssa_urop_maneuver_10005[[#This Row],[y-vel]]^2+ssa_urop_maneuver_10005[[#This Row],[z-vel]]^2)</f>
        <v>7.5933788519163778</v>
      </c>
    </row>
    <row r="1058" spans="1:15" x14ac:dyDescent="0.35">
      <c r="A1058">
        <v>10005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-5757.4411392925567</v>
      </c>
      <c r="I1058">
        <v>294.40606284172861</v>
      </c>
      <c r="J1058">
        <v>-3826.4201231232669</v>
      </c>
      <c r="K1058">
        <v>2.6150150970508181</v>
      </c>
      <c r="L1058">
        <v>-5.6339227077098943</v>
      </c>
      <c r="M1058">
        <v>-4.3648202934554794</v>
      </c>
      <c r="N1058">
        <f>SQRT(ssa_urop_maneuver_10005[[#This Row],[x-pos]]^2+ssa_urop_maneuver_10005[[#This Row],[y-pos]]^2+ssa_urop_maneuver_10005[[#This Row],[z-pos]]^2)-6378</f>
        <v>541.2697852373858</v>
      </c>
      <c r="O1058">
        <f>SQRT(ssa_urop_maneuver_10005[[#This Row],[x-vel]]^2+ssa_urop_maneuver_10005[[#This Row],[y-vel]]^2+ssa_urop_maneuver_10005[[#This Row],[z-vel]]^2)</f>
        <v>7.591511392892305</v>
      </c>
    </row>
    <row r="1059" spans="1:15" x14ac:dyDescent="0.35">
      <c r="A1059">
        <v>10005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-3098.222186500996</v>
      </c>
      <c r="I1059">
        <v>-2908.9766656224851</v>
      </c>
      <c r="J1059">
        <v>-5459.9052445279231</v>
      </c>
      <c r="K1059">
        <v>5.9261885890975332</v>
      </c>
      <c r="L1059">
        <v>-4.6568309771465612</v>
      </c>
      <c r="M1059">
        <v>-0.88318368103587341</v>
      </c>
      <c r="N1059">
        <f>SQRT(ssa_urop_maneuver_10005[[#This Row],[x-pos]]^2+ssa_urop_maneuver_10005[[#This Row],[y-pos]]^2+ssa_urop_maneuver_10005[[#This Row],[z-pos]]^2)-6378</f>
        <v>540.93714650499169</v>
      </c>
      <c r="O1059">
        <f>SQRT(ssa_urop_maneuver_10005[[#This Row],[x-vel]]^2+ssa_urop_maneuver_10005[[#This Row],[y-vel]]^2+ssa_urop_maneuver_10005[[#This Row],[z-vel]]^2)</f>
        <v>7.5885307772789385</v>
      </c>
    </row>
    <row r="1060" spans="1:15" x14ac:dyDescent="0.35">
      <c r="A1060">
        <v>10005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852.34594671015373</v>
      </c>
      <c r="I1060">
        <v>-4900.3442482677947</v>
      </c>
      <c r="J1060">
        <v>-4812.1123603717697</v>
      </c>
      <c r="K1060">
        <v>6.7649438282177776</v>
      </c>
      <c r="L1060">
        <v>-1.7402663788850561</v>
      </c>
      <c r="M1060">
        <v>2.9641281993960682</v>
      </c>
      <c r="N1060">
        <f>SQRT(ssa_urop_maneuver_10005[[#This Row],[x-pos]]^2+ssa_urop_maneuver_10005[[#This Row],[y-pos]]^2+ssa_urop_maneuver_10005[[#This Row],[z-pos]]^2)-6378</f>
        <v>542.71475595167522</v>
      </c>
      <c r="O1060">
        <f>SQRT(ssa_urop_maneuver_10005[[#This Row],[x-vel]]^2+ssa_urop_maneuver_10005[[#This Row],[y-vel]]^2+ssa_urop_maneuver_10005[[#This Row],[z-vel]]^2)</f>
        <v>7.5880859280107309</v>
      </c>
    </row>
    <row r="1061" spans="1:15" x14ac:dyDescent="0.35">
      <c r="A1061">
        <v>10005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4447.3735261206739</v>
      </c>
      <c r="I1061">
        <v>-4849.3287233446144</v>
      </c>
      <c r="J1061">
        <v>-2153.578476254444</v>
      </c>
      <c r="K1061">
        <v>4.7830299781030003</v>
      </c>
      <c r="L1061">
        <v>1.9050915257964169</v>
      </c>
      <c r="M1061">
        <v>5.5757864109197079</v>
      </c>
      <c r="N1061">
        <f>SQRT(ssa_urop_maneuver_10005[[#This Row],[x-pos]]^2+ssa_urop_maneuver_10005[[#This Row],[y-pos]]^2+ssa_urop_maneuver_10005[[#This Row],[z-pos]]^2)-6378</f>
        <v>545.36772107914021</v>
      </c>
      <c r="O1061">
        <f>SQRT(ssa_urop_maneuver_10005[[#This Row],[x-vel]]^2+ssa_urop_maneuver_10005[[#This Row],[y-vel]]^2+ssa_urop_maneuver_10005[[#This Row],[z-vel]]^2)</f>
        <v>7.5892123170517625</v>
      </c>
    </row>
    <row r="1062" spans="1:15" x14ac:dyDescent="0.35">
      <c r="A1062">
        <v>10005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6186.4482759605826</v>
      </c>
      <c r="I1062">
        <v>-2774.8934513665981</v>
      </c>
      <c r="J1062">
        <v>1405.750465214219</v>
      </c>
      <c r="K1062">
        <v>0.8033655880764019</v>
      </c>
      <c r="L1062">
        <v>4.7584842916733798</v>
      </c>
      <c r="M1062">
        <v>5.8564725243088231</v>
      </c>
      <c r="N1062">
        <f>SQRT(ssa_urop_maneuver_10005[[#This Row],[x-pos]]^2+ssa_urop_maneuver_10005[[#This Row],[y-pos]]^2+ssa_urop_maneuver_10005[[#This Row],[z-pos]]^2)-6378</f>
        <v>546.4718432543923</v>
      </c>
      <c r="O1062">
        <f>SQRT(ssa_urop_maneuver_10005[[#This Row],[x-vel]]^2+ssa_urop_maneuver_10005[[#This Row],[y-vel]]^2+ssa_urop_maneuver_10005[[#This Row],[z-vel]]^2)</f>
        <v>7.5885993075265086</v>
      </c>
    </row>
    <row r="1063" spans="1:15" x14ac:dyDescent="0.35">
      <c r="A1063">
        <v>10005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5344.4227467698074</v>
      </c>
      <c r="I1063">
        <v>457.55248046672989</v>
      </c>
      <c r="J1063">
        <v>4377.3033254840493</v>
      </c>
      <c r="K1063">
        <v>-3.5068213865038032</v>
      </c>
      <c r="L1063">
        <v>5.625079065051338</v>
      </c>
      <c r="M1063">
        <v>3.689049187754406</v>
      </c>
      <c r="N1063">
        <f>SQRT(ssa_urop_maneuver_10005[[#This Row],[x-pos]]^2+ssa_urop_maneuver_10005[[#This Row],[y-pos]]^2+ssa_urop_maneuver_10005[[#This Row],[z-pos]]^2)-6378</f>
        <v>545.36574014875441</v>
      </c>
      <c r="O1063">
        <f>SQRT(ssa_urop_maneuver_10005[[#This Row],[x-vel]]^2+ssa_urop_maneuver_10005[[#This Row],[y-vel]]^2+ssa_urop_maneuver_10005[[#This Row],[z-vel]]^2)</f>
        <v>7.5860658206075922</v>
      </c>
    </row>
    <row r="1064" spans="1:15" x14ac:dyDescent="0.35">
      <c r="A1064">
        <v>10005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2276.0152846486271</v>
      </c>
      <c r="I1064">
        <v>3499.816180220821</v>
      </c>
      <c r="J1064">
        <v>5521.0013721148061</v>
      </c>
      <c r="K1064">
        <v>-6.3502305820534177</v>
      </c>
      <c r="L1064">
        <v>4.148689769860666</v>
      </c>
      <c r="M1064">
        <v>-1.459675624976025E-2</v>
      </c>
      <c r="N1064">
        <f>SQRT(ssa_urop_maneuver_10005[[#This Row],[x-pos]]^2+ssa_urop_maneuver_10005[[#This Row],[y-pos]]^2+ssa_urop_maneuver_10005[[#This Row],[z-pos]]^2)-6378</f>
        <v>543.73497196932567</v>
      </c>
      <c r="O1064">
        <f>SQRT(ssa_urop_maneuver_10005[[#This Row],[x-vel]]^2+ssa_urop_maneuver_10005[[#This Row],[y-vel]]^2+ssa_urop_maneuver_10005[[#This Row],[z-vel]]^2)</f>
        <v>7.5853324460491551</v>
      </c>
    </row>
    <row r="1065" spans="1:15" x14ac:dyDescent="0.35">
      <c r="A1065">
        <v>10005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-1739.5650819677751</v>
      </c>
      <c r="I1065">
        <v>5085.2842498511354</v>
      </c>
      <c r="J1065">
        <v>4360.6647577698868</v>
      </c>
      <c r="K1065">
        <v>-6.5500191919783948</v>
      </c>
      <c r="L1065">
        <v>0.94364246842118427</v>
      </c>
      <c r="M1065">
        <v>-3.7138272525521998</v>
      </c>
      <c r="N1065">
        <f>SQRT(ssa_urop_maneuver_10005[[#This Row],[x-pos]]^2+ssa_urop_maneuver_10005[[#This Row],[y-pos]]^2+ssa_urop_maneuver_10005[[#This Row],[z-pos]]^2)-6378</f>
        <v>543.09815750664529</v>
      </c>
      <c r="O1065">
        <f>SQRT(ssa_urop_maneuver_10005[[#This Row],[x-vel]]^2+ssa_urop_maneuver_10005[[#This Row],[y-vel]]^2+ssa_urop_maneuver_10005[[#This Row],[z-vel]]^2)</f>
        <v>7.5885259033156593</v>
      </c>
    </row>
    <row r="1066" spans="1:15" x14ac:dyDescent="0.35">
      <c r="A1066">
        <v>10005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-5029.231017518925</v>
      </c>
      <c r="I1066">
        <v>4550.5263831025904</v>
      </c>
      <c r="J1066">
        <v>1377.89284973495</v>
      </c>
      <c r="K1066">
        <v>-4.0160061389490673</v>
      </c>
      <c r="L1066">
        <v>-2.6629924513891901</v>
      </c>
      <c r="M1066">
        <v>-5.867473259781864</v>
      </c>
      <c r="N1066">
        <f>SQRT(ssa_urop_maneuver_10005[[#This Row],[x-pos]]^2+ssa_urop_maneuver_10005[[#This Row],[y-pos]]^2+ssa_urop_maneuver_10005[[#This Row],[z-pos]]^2)-6378</f>
        <v>542.9135015717311</v>
      </c>
      <c r="O1066">
        <f>SQRT(ssa_urop_maneuver_10005[[#This Row],[x-vel]]^2+ssa_urop_maneuver_10005[[#This Row],[y-vel]]^2+ssa_urop_maneuver_10005[[#This Row],[z-vel]]^2)</f>
        <v>7.5925671915688442</v>
      </c>
    </row>
    <row r="1067" spans="1:15" x14ac:dyDescent="0.35">
      <c r="A1067">
        <v>10005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-6217.2710793114147</v>
      </c>
      <c r="I1067">
        <v>2114.5437055901789</v>
      </c>
      <c r="J1067">
        <v>-2181.7954953752469</v>
      </c>
      <c r="K1067">
        <v>0.19993646072165852</v>
      </c>
      <c r="L1067">
        <v>-5.1615182319976416</v>
      </c>
      <c r="M1067">
        <v>-5.5652309319886948</v>
      </c>
      <c r="N1067">
        <f>SQRT(ssa_urop_maneuver_10005[[#This Row],[x-pos]]^2+ssa_urop_maneuver_10005[[#This Row],[y-pos]]^2+ssa_urop_maneuver_10005[[#This Row],[z-pos]]^2)-6378</f>
        <v>541.9701112167304</v>
      </c>
      <c r="O1067">
        <f>SQRT(ssa_urop_maneuver_10005[[#This Row],[x-vel]]^2+ssa_urop_maneuver_10005[[#This Row],[y-vel]]^2+ssa_urop_maneuver_10005[[#This Row],[z-vel]]^2)</f>
        <v>7.5929599217916142</v>
      </c>
    </row>
    <row r="1068" spans="1:15" x14ac:dyDescent="0.35">
      <c r="A1068">
        <v>10005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-4807.4463751010744</v>
      </c>
      <c r="I1068">
        <v>-1205.2930809102279</v>
      </c>
      <c r="J1068">
        <v>-4827.6792874227694</v>
      </c>
      <c r="K1068">
        <v>4.327148917696837</v>
      </c>
      <c r="L1068">
        <v>-5.5023711888937212</v>
      </c>
      <c r="M1068">
        <v>-2.934013398333688</v>
      </c>
      <c r="N1068">
        <f>SQRT(ssa_urop_maneuver_10005[[#This Row],[x-pos]]^2+ssa_urop_maneuver_10005[[#This Row],[y-pos]]^2+ssa_urop_maneuver_10005[[#This Row],[z-pos]]^2)-6378</f>
        <v>540.86980384609797</v>
      </c>
      <c r="O1068">
        <f>SQRT(ssa_urop_maneuver_10005[[#This Row],[x-vel]]^2+ssa_urop_maneuver_10005[[#This Row],[y-vel]]^2+ssa_urop_maneuver_10005[[#This Row],[z-vel]]^2)</f>
        <v>7.5900422316278453</v>
      </c>
    </row>
    <row r="1069" spans="1:15" x14ac:dyDescent="0.35">
      <c r="A1069">
        <v>10005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-1392.263237151004</v>
      </c>
      <c r="I1069">
        <v>-4022.911564480492</v>
      </c>
      <c r="J1069">
        <v>-5454.9461874650351</v>
      </c>
      <c r="K1069">
        <v>6.6434783742222114</v>
      </c>
      <c r="L1069">
        <v>-3.5494464114282809</v>
      </c>
      <c r="M1069">
        <v>0.9183946697925538</v>
      </c>
      <c r="N1069">
        <f>SQRT(ssa_urop_maneuver_10005[[#This Row],[x-pos]]^2+ssa_urop_maneuver_10005[[#This Row],[y-pos]]^2+ssa_urop_maneuver_10005[[#This Row],[z-pos]]^2)-6378</f>
        <v>541.44017137892388</v>
      </c>
      <c r="O1069">
        <f>SQRT(ssa_urop_maneuver_10005[[#This Row],[x-vel]]^2+ssa_urop_maneuver_10005[[#This Row],[y-vel]]^2+ssa_urop_maneuver_10005[[#This Row],[z-vel]]^2)</f>
        <v>7.588005238919032</v>
      </c>
    </row>
    <row r="1070" spans="1:15" x14ac:dyDescent="0.35">
      <c r="A1070">
        <v>10005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2602.9802455453828</v>
      </c>
      <c r="I1070">
        <v>-5164.4309077591151</v>
      </c>
      <c r="J1070">
        <v>-3803.414789686658</v>
      </c>
      <c r="K1070">
        <v>6.1908958122667306</v>
      </c>
      <c r="L1070">
        <v>-0.11692238000674619</v>
      </c>
      <c r="M1070">
        <v>4.3871702145880134</v>
      </c>
      <c r="N1070">
        <f>SQRT(ssa_urop_maneuver_10005[[#This Row],[x-pos]]^2+ssa_urop_maneuver_10005[[#This Row],[y-pos]]^2+ssa_urop_maneuver_10005[[#This Row],[z-pos]]^2)-6378</f>
        <v>543.90846675426292</v>
      </c>
      <c r="O1070">
        <f>SQRT(ssa_urop_maneuver_10005[[#This Row],[x-vel]]^2+ssa_urop_maneuver_10005[[#This Row],[y-vel]]^2+ssa_urop_maneuver_10005[[#This Row],[z-vel]]^2)</f>
        <v>7.5886839631820493</v>
      </c>
    </row>
    <row r="1071" spans="1:15" x14ac:dyDescent="0.35">
      <c r="A1071">
        <v>10005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5512.3836137038688</v>
      </c>
      <c r="I1071">
        <v>-4152.2859824878651</v>
      </c>
      <c r="J1071">
        <v>-561.84261562815391</v>
      </c>
      <c r="K1071">
        <v>3.154338407828162</v>
      </c>
      <c r="L1071">
        <v>3.3688364693259034</v>
      </c>
      <c r="M1071">
        <v>6.0248544783838263</v>
      </c>
      <c r="N1071">
        <f>SQRT(ssa_urop_maneuver_10005[[#This Row],[x-pos]]^2+ssa_urop_maneuver_10005[[#This Row],[y-pos]]^2+ssa_urop_maneuver_10005[[#This Row],[z-pos]]^2)-6378</f>
        <v>546.12587333101783</v>
      </c>
      <c r="O1071">
        <f>SQRT(ssa_urop_maneuver_10005[[#This Row],[x-vel]]^2+ssa_urop_maneuver_10005[[#This Row],[y-vel]]^2+ssa_urop_maneuver_10005[[#This Row],[z-vel]]^2)</f>
        <v>7.5893202221188272</v>
      </c>
    </row>
    <row r="1072" spans="1:15" x14ac:dyDescent="0.35">
      <c r="A1072">
        <v>10005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6121.105482248161</v>
      </c>
      <c r="I1072">
        <v>-1407.115109754144</v>
      </c>
      <c r="J1072">
        <v>2914.8321891384039</v>
      </c>
      <c r="K1072">
        <v>-1.19806744661794</v>
      </c>
      <c r="L1072">
        <v>5.4490368455517117</v>
      </c>
      <c r="M1072">
        <v>5.1422454542778304</v>
      </c>
      <c r="N1072">
        <f>SQRT(ssa_urop_maneuver_10005[[#This Row],[x-pos]]^2+ssa_urop_maneuver_10005[[#This Row],[y-pos]]^2+ssa_urop_maneuver_10005[[#This Row],[z-pos]]^2)-6378</f>
        <v>546.17157122383105</v>
      </c>
      <c r="O1072">
        <f>SQRT(ssa_urop_maneuver_10005[[#This Row],[x-vel]]^2+ssa_urop_maneuver_10005[[#This Row],[y-vel]]^2+ssa_urop_maneuver_10005[[#This Row],[z-vel]]^2)</f>
        <v>7.5874934242387839</v>
      </c>
    </row>
    <row r="1073" spans="1:15" x14ac:dyDescent="0.35">
      <c r="A1073">
        <v>10005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4177.6111789036022</v>
      </c>
      <c r="I1073">
        <v>1925.183755354692</v>
      </c>
      <c r="J1073">
        <v>5173.3801908451442</v>
      </c>
      <c r="K1073">
        <v>-5.0441158868643674</v>
      </c>
      <c r="L1073">
        <v>5.256004300172286</v>
      </c>
      <c r="M1073">
        <v>2.113565424534118</v>
      </c>
      <c r="N1073">
        <f>SQRT(ssa_urop_maneuver_10005[[#This Row],[x-pos]]^2+ssa_urop_maneuver_10005[[#This Row],[y-pos]]^2+ssa_urop_maneuver_10005[[#This Row],[z-pos]]^2)-6378</f>
        <v>544.61729788747471</v>
      </c>
      <c r="O1073">
        <f>SQRT(ssa_urop_maneuver_10005[[#This Row],[x-vel]]^2+ssa_urop_maneuver_10005[[#This Row],[y-vel]]^2+ssa_urop_maneuver_10005[[#This Row],[z-vel]]^2)</f>
        <v>7.5852386308759696</v>
      </c>
    </row>
    <row r="1074" spans="1:15" x14ac:dyDescent="0.35">
      <c r="A1074">
        <v>10005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494.90820732663951</v>
      </c>
      <c r="I1074">
        <v>4456.3057786136624</v>
      </c>
      <c r="J1074">
        <v>5272.7810789898476</v>
      </c>
      <c r="K1074">
        <v>-6.7870458927529631</v>
      </c>
      <c r="L1074">
        <v>2.8753465999196322</v>
      </c>
      <c r="M1074">
        <v>-1.7944823100231879</v>
      </c>
      <c r="N1074">
        <f>SQRT(ssa_urop_maneuver_10005[[#This Row],[x-pos]]^2+ssa_urop_maneuver_10005[[#This Row],[y-pos]]^2+ssa_urop_maneuver_10005[[#This Row],[z-pos]]^2)-6378</f>
        <v>543.40272149642533</v>
      </c>
      <c r="O1074">
        <f>SQRT(ssa_urop_maneuver_10005[[#This Row],[x-vel]]^2+ssa_urop_maneuver_10005[[#This Row],[y-vel]]^2+ssa_urop_maneuver_10005[[#This Row],[z-vel]]^2)</f>
        <v>7.5862887356724311</v>
      </c>
    </row>
    <row r="1075" spans="1:15" x14ac:dyDescent="0.35">
      <c r="A1075">
        <v>10005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-3393.3704829794178</v>
      </c>
      <c r="I1075">
        <v>5131.5631549490017</v>
      </c>
      <c r="J1075">
        <v>3170.836024130786</v>
      </c>
      <c r="K1075">
        <v>-5.7032113512646596</v>
      </c>
      <c r="L1075">
        <v>-0.70777167800330409</v>
      </c>
      <c r="M1075">
        <v>-4.958557970804371</v>
      </c>
      <c r="N1075">
        <f>SQRT(ssa_urop_maneuver_10005[[#This Row],[x-pos]]^2+ssa_urop_maneuver_10005[[#This Row],[y-pos]]^2+ssa_urop_maneuver_10005[[#This Row],[z-pos]]^2)-6378</f>
        <v>543.13464252153153</v>
      </c>
      <c r="O1075">
        <f>SQRT(ssa_urop_maneuver_10005[[#This Row],[x-vel]]^2+ssa_urop_maneuver_10005[[#This Row],[y-vel]]^2+ssa_urop_maneuver_10005[[#This Row],[z-vel]]^2)</f>
        <v>7.5904451526379688</v>
      </c>
    </row>
    <row r="1076" spans="1:15" x14ac:dyDescent="0.35">
      <c r="A1076">
        <v>10005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-5864.7949856312589</v>
      </c>
      <c r="I1076">
        <v>3665.1362913063608</v>
      </c>
      <c r="J1076">
        <v>-257.50961293273662</v>
      </c>
      <c r="K1076">
        <v>-2.234291838440396</v>
      </c>
      <c r="L1076">
        <v>-4.0035320535684287</v>
      </c>
      <c r="M1076">
        <v>-6.0528578914020601</v>
      </c>
      <c r="N1076">
        <f>SQRT(ssa_urop_maneuver_10005[[#This Row],[x-pos]]^2+ssa_urop_maneuver_10005[[#This Row],[y-pos]]^2+ssa_urop_maneuver_10005[[#This Row],[z-pos]]^2)-6378</f>
        <v>542.64704042109588</v>
      </c>
      <c r="O1076">
        <f>SQRT(ssa_urop_maneuver_10005[[#This Row],[x-vel]]^2+ssa_urop_maneuver_10005[[#This Row],[y-vel]]^2+ssa_urop_maneuver_10005[[#This Row],[z-vel]]^2)</f>
        <v>7.5932481571972472</v>
      </c>
    </row>
    <row r="1077" spans="1:15" x14ac:dyDescent="0.35">
      <c r="A1077">
        <v>10005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-5884.9159312999736</v>
      </c>
      <c r="I1077">
        <v>666.76575094340012</v>
      </c>
      <c r="J1077">
        <v>-3577.8663483553182</v>
      </c>
      <c r="K1077">
        <v>2.1686518551586476</v>
      </c>
      <c r="L1077">
        <v>-5.6271586028246157</v>
      </c>
      <c r="M1077">
        <v>-4.6116600368753513</v>
      </c>
      <c r="N1077">
        <f>SQRT(ssa_urop_maneuver_10005[[#This Row],[x-pos]]^2+ssa_urop_maneuver_10005[[#This Row],[y-pos]]^2+ssa_urop_maneuver_10005[[#This Row],[z-pos]]^2)-6378</f>
        <v>541.38867905198458</v>
      </c>
      <c r="O1077">
        <f>SQRT(ssa_urop_maneuver_10005[[#This Row],[x-vel]]^2+ssa_urop_maneuver_10005[[#This Row],[y-vel]]^2+ssa_urop_maneuver_10005[[#This Row],[z-vel]]^2)</f>
        <v>7.5917964347010312</v>
      </c>
    </row>
    <row r="1078" spans="1:15" x14ac:dyDescent="0.35">
      <c r="A1078">
        <v>10005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-3447.8144808772199</v>
      </c>
      <c r="I1078">
        <v>-2610.510892155773</v>
      </c>
      <c r="J1078">
        <v>-5400.7586555233092</v>
      </c>
      <c r="K1078">
        <v>5.6588561509126043</v>
      </c>
      <c r="L1078">
        <v>-4.9007969651144254</v>
      </c>
      <c r="M1078">
        <v>-1.2446845783293949</v>
      </c>
      <c r="N1078">
        <f>SQRT(ssa_urop_maneuver_10005[[#This Row],[x-pos]]^2+ssa_urop_maneuver_10005[[#This Row],[y-pos]]^2+ssa_urop_maneuver_10005[[#This Row],[z-pos]]^2)-6378</f>
        <v>540.84281277010359</v>
      </c>
      <c r="O1078">
        <f>SQRT(ssa_urop_maneuver_10005[[#This Row],[x-vel]]^2+ssa_urop_maneuver_10005[[#This Row],[y-vel]]^2+ssa_urop_maneuver_10005[[#This Row],[z-vel]]^2)</f>
        <v>7.5887880145334936</v>
      </c>
    </row>
    <row r="1079" spans="1:15" x14ac:dyDescent="0.35">
      <c r="A1079">
        <v>10005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426.48785008055069</v>
      </c>
      <c r="I1079">
        <v>-4800.0938036035923</v>
      </c>
      <c r="J1079">
        <v>-4966.8402528050374</v>
      </c>
      <c r="K1079">
        <v>6.7872452623084856</v>
      </c>
      <c r="L1079">
        <v>-2.1331698631840861</v>
      </c>
      <c r="M1079">
        <v>2.6384758159094379</v>
      </c>
      <c r="N1079">
        <f>SQRT(ssa_urop_maneuver_10005[[#This Row],[x-pos]]^2+ssa_urop_maneuver_10005[[#This Row],[y-pos]]^2+ssa_urop_maneuver_10005[[#This Row],[z-pos]]^2)-6378</f>
        <v>542.42589054635664</v>
      </c>
      <c r="O1079">
        <f>SQRT(ssa_urop_maneuver_10005[[#This Row],[x-vel]]^2+ssa_urop_maneuver_10005[[#This Row],[y-vel]]^2+ssa_urop_maneuver_10005[[#This Row],[z-vel]]^2)</f>
        <v>7.5880607896263434</v>
      </c>
    </row>
    <row r="1080" spans="1:15" x14ac:dyDescent="0.35">
      <c r="A1080">
        <v>10005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4122.789078559209</v>
      </c>
      <c r="I1080">
        <v>-4989.2274944262545</v>
      </c>
      <c r="J1080">
        <v>-2457.6585285686219</v>
      </c>
      <c r="K1080">
        <v>5.0861784451525818</v>
      </c>
      <c r="L1080">
        <v>1.5265635039247329</v>
      </c>
      <c r="M1080">
        <v>5.4218121407198687</v>
      </c>
      <c r="N1080">
        <f>SQRT(ssa_urop_maneuver_10005[[#This Row],[x-pos]]^2+ssa_urop_maneuver_10005[[#This Row],[y-pos]]^2+ssa_urop_maneuver_10005[[#This Row],[z-pos]]^2)-6378</f>
        <v>545.13991050824097</v>
      </c>
      <c r="O1080">
        <f>SQRT(ssa_urop_maneuver_10005[[#This Row],[x-vel]]^2+ssa_urop_maneuver_10005[[#This Row],[y-vel]]^2+ssa_urop_maneuver_10005[[#This Row],[z-vel]]^2)</f>
        <v>7.5891800740730258</v>
      </c>
    </row>
    <row r="1081" spans="1:15" x14ac:dyDescent="0.35">
      <c r="A1081">
        <v>10005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6098.6849549248564</v>
      </c>
      <c r="I1081">
        <v>-3096.7134380529451</v>
      </c>
      <c r="J1081">
        <v>1079.432617565308</v>
      </c>
      <c r="K1081">
        <v>1.2607968182789639</v>
      </c>
      <c r="L1081">
        <v>4.5527176610221147</v>
      </c>
      <c r="M1081">
        <v>5.9390160950838791</v>
      </c>
      <c r="N1081">
        <f>SQRT(ssa_urop_maneuver_10005[[#This Row],[x-pos]]^2+ssa_urop_maneuver_10005[[#This Row],[y-pos]]^2+ssa_urop_maneuver_10005[[#This Row],[z-pos]]^2)-6378</f>
        <v>546.50482509098856</v>
      </c>
      <c r="O1081">
        <f>SQRT(ssa_urop_maneuver_10005[[#This Row],[x-vel]]^2+ssa_urop_maneuver_10005[[#This Row],[y-vel]]^2+ssa_urop_maneuver_10005[[#This Row],[z-vel]]^2)</f>
        <v>7.5887257754929056</v>
      </c>
    </row>
    <row r="1082" spans="1:15" x14ac:dyDescent="0.35">
      <c r="A1082">
        <v>10005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5529.9256808297396</v>
      </c>
      <c r="I1082">
        <v>88.128547368507398</v>
      </c>
      <c r="J1082">
        <v>4165.1660653217168</v>
      </c>
      <c r="K1082">
        <v>-3.0864343989356189</v>
      </c>
      <c r="L1082">
        <v>5.6778537206640909</v>
      </c>
      <c r="M1082">
        <v>3.973154923805656</v>
      </c>
      <c r="N1082">
        <f>SQRT(ssa_urop_maneuver_10005[[#This Row],[x-pos]]^2+ssa_urop_maneuver_10005[[#This Row],[y-pos]]^2+ssa_urop_maneuver_10005[[#This Row],[z-pos]]^2)-6378</f>
        <v>545.61560371957239</v>
      </c>
      <c r="O1082">
        <f>SQRT(ssa_urop_maneuver_10005[[#This Row],[x-vel]]^2+ssa_urop_maneuver_10005[[#This Row],[y-vel]]^2+ssa_urop_maneuver_10005[[#This Row],[z-vel]]^2)</f>
        <v>7.5861755991245854</v>
      </c>
    </row>
    <row r="1083" spans="1:15" x14ac:dyDescent="0.35">
      <c r="A1083">
        <v>10005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2657.2779088137331</v>
      </c>
      <c r="I1083">
        <v>3236.7365050459139</v>
      </c>
      <c r="J1083">
        <v>5511.4874559247273</v>
      </c>
      <c r="K1083">
        <v>-6.1415575483403124</v>
      </c>
      <c r="L1083">
        <v>4.4375226458562302</v>
      </c>
      <c r="M1083">
        <v>0.35227695912865797</v>
      </c>
      <c r="N1083">
        <f>SQRT(ssa_urop_maneuver_10005[[#This Row],[x-pos]]^2+ssa_urop_maneuver_10005[[#This Row],[y-pos]]^2+ssa_urop_maneuver_10005[[#This Row],[z-pos]]^2)-6378</f>
        <v>543.99993243151857</v>
      </c>
      <c r="O1083">
        <f>SQRT(ssa_urop_maneuver_10005[[#This Row],[x-vel]]^2+ssa_urop_maneuver_10005[[#This Row],[y-vel]]^2+ssa_urop_maneuver_10005[[#This Row],[z-vel]]^2)</f>
        <v>7.5851457077630142</v>
      </c>
    </row>
    <row r="1084" spans="1:15" x14ac:dyDescent="0.35">
      <c r="A1084">
        <v>10005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-1321.2250818576349</v>
      </c>
      <c r="I1084">
        <v>5038.2160823885197</v>
      </c>
      <c r="J1084">
        <v>4557.8887583105507</v>
      </c>
      <c r="K1084">
        <v>-6.6397166951859434</v>
      </c>
      <c r="L1084">
        <v>1.348945674364356</v>
      </c>
      <c r="M1084">
        <v>-3.4165166542672298</v>
      </c>
      <c r="N1084">
        <f>SQRT(ssa_urop_maneuver_10005[[#This Row],[x-pos]]^2+ssa_urop_maneuver_10005[[#This Row],[y-pos]]^2+ssa_urop_maneuver_10005[[#This Row],[z-pos]]^2)-6378</f>
        <v>543.2431645551751</v>
      </c>
      <c r="O1084">
        <f>SQRT(ssa_urop_maneuver_10005[[#This Row],[x-vel]]^2+ssa_urop_maneuver_10005[[#This Row],[y-vel]]^2+ssa_urop_maneuver_10005[[#This Row],[z-vel]]^2)</f>
        <v>7.5880220264310383</v>
      </c>
    </row>
    <row r="1085" spans="1:15" x14ac:dyDescent="0.35">
      <c r="A1085">
        <v>10005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-4748.3095484894629</v>
      </c>
      <c r="I1085">
        <v>4739.6371627002673</v>
      </c>
      <c r="J1085">
        <v>1699.873950151416</v>
      </c>
      <c r="K1085">
        <v>-4.3679748032180052</v>
      </c>
      <c r="L1085">
        <v>-2.309718167198092</v>
      </c>
      <c r="M1085">
        <v>-5.7642544101530637</v>
      </c>
      <c r="N1085">
        <f>SQRT(ssa_urop_maneuver_10005[[#This Row],[x-pos]]^2+ssa_urop_maneuver_10005[[#This Row],[y-pos]]^2+ssa_urop_maneuver_10005[[#This Row],[z-pos]]^2)-6378</f>
        <v>542.9952643192164</v>
      </c>
      <c r="O1085">
        <f>SQRT(ssa_urop_maneuver_10005[[#This Row],[x-vel]]^2+ssa_urop_maneuver_10005[[#This Row],[y-vel]]^2+ssa_urop_maneuver_10005[[#This Row],[z-vel]]^2)</f>
        <v>7.5921427013986857</v>
      </c>
    </row>
    <row r="1086" spans="1:15" x14ac:dyDescent="0.35">
      <c r="A1086">
        <v>10005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-6191.4858703431728</v>
      </c>
      <c r="I1086">
        <v>2461.2060128340522</v>
      </c>
      <c r="J1086">
        <v>-1869.7135008364489</v>
      </c>
      <c r="K1086">
        <v>-0.26738489079674888</v>
      </c>
      <c r="L1086">
        <v>-5.0089126198022189</v>
      </c>
      <c r="M1086">
        <v>-5.7002932210760306</v>
      </c>
      <c r="N1086">
        <f>SQRT(ssa_urop_maneuver_10005[[#This Row],[x-pos]]^2+ssa_urop_maneuver_10005[[#This Row],[y-pos]]^2+ssa_urop_maneuver_10005[[#This Row],[z-pos]]^2)-6378</f>
        <v>542.10555522672166</v>
      </c>
      <c r="O1086">
        <f>SQRT(ssa_urop_maneuver_10005[[#This Row],[x-vel]]^2+ssa_urop_maneuver_10005[[#This Row],[y-vel]]^2+ssa_urop_maneuver_10005[[#This Row],[z-vel]]^2)</f>
        <v>7.5930259527335782</v>
      </c>
    </row>
    <row r="1087" spans="1:15" x14ac:dyDescent="0.35">
      <c r="A1087">
        <v>10005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-5047.4676558275014</v>
      </c>
      <c r="I1087">
        <v>-845.97413794453701</v>
      </c>
      <c r="J1087">
        <v>-4656.1647840302348</v>
      </c>
      <c r="K1087">
        <v>3.9406615305250949</v>
      </c>
      <c r="L1087">
        <v>-5.6141677324293981</v>
      </c>
      <c r="M1087">
        <v>-3.2502982976970878</v>
      </c>
      <c r="N1087">
        <f>SQRT(ssa_urop_maneuver_10005[[#This Row],[x-pos]]^2+ssa_urop_maneuver_10005[[#This Row],[y-pos]]^2+ssa_urop_maneuver_10005[[#This Row],[z-pos]]^2)-6378</f>
        <v>540.99360273870388</v>
      </c>
      <c r="O1087">
        <f>SQRT(ssa_urop_maneuver_10005[[#This Row],[x-vel]]^2+ssa_urop_maneuver_10005[[#This Row],[y-vel]]^2+ssa_urop_maneuver_10005[[#This Row],[z-vel]]^2)</f>
        <v>7.5902655849465788</v>
      </c>
    </row>
    <row r="1088" spans="1:15" x14ac:dyDescent="0.35">
      <c r="A1088">
        <v>10005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-1797.7109553566941</v>
      </c>
      <c r="I1088">
        <v>-3800.79606161526</v>
      </c>
      <c r="J1088">
        <v>-5495.5241246685637</v>
      </c>
      <c r="K1088">
        <v>6.4983384861155526</v>
      </c>
      <c r="L1088">
        <v>-3.8784166899097401</v>
      </c>
      <c r="M1088">
        <v>0.55329370865837701</v>
      </c>
      <c r="N1088">
        <f>SQRT(ssa_urop_maneuver_10005[[#This Row],[x-pos]]^2+ssa_urop_maneuver_10005[[#This Row],[y-pos]]^2+ssa_urop_maneuver_10005[[#This Row],[z-pos]]^2)-6378</f>
        <v>541.43645001626828</v>
      </c>
      <c r="O1088">
        <f>SQRT(ssa_urop_maneuver_10005[[#This Row],[x-vel]]^2+ssa_urop_maneuver_10005[[#This Row],[y-vel]]^2+ssa_urop_maneuver_10005[[#This Row],[z-vel]]^2)</f>
        <v>7.5879281117273338</v>
      </c>
    </row>
    <row r="1089" spans="1:15" x14ac:dyDescent="0.35">
      <c r="A1089">
        <v>10005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2201.0359031354669</v>
      </c>
      <c r="I1089">
        <v>-5172.2148128699928</v>
      </c>
      <c r="J1089">
        <v>-4039.2510606128481</v>
      </c>
      <c r="K1089">
        <v>6.347436672049195</v>
      </c>
      <c r="L1089">
        <v>-0.52662695790382785</v>
      </c>
      <c r="M1089">
        <v>4.1250214013425959</v>
      </c>
      <c r="N1089">
        <f>SQRT(ssa_urop_maneuver_10005[[#This Row],[x-pos]]^2+ssa_urop_maneuver_10005[[#This Row],[y-pos]]^2+ssa_urop_maneuver_10005[[#This Row],[z-pos]]^2)-6378</f>
        <v>543.84326953631353</v>
      </c>
      <c r="O1089">
        <f>SQRT(ssa_urop_maneuver_10005[[#This Row],[x-vel]]^2+ssa_urop_maneuver_10005[[#This Row],[y-vel]]^2+ssa_urop_maneuver_10005[[#This Row],[z-vel]]^2)</f>
        <v>7.5883522467002305</v>
      </c>
    </row>
    <row r="1090" spans="1:15" x14ac:dyDescent="0.35">
      <c r="A1090">
        <v>10005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5281.7423928862954</v>
      </c>
      <c r="I1090">
        <v>-4387.1689054403578</v>
      </c>
      <c r="J1090">
        <v>-894.66113747676309</v>
      </c>
      <c r="K1090">
        <v>3.5481297508748599</v>
      </c>
      <c r="L1090">
        <v>3.049186341790616</v>
      </c>
      <c r="M1090">
        <v>5.9756727907493623</v>
      </c>
      <c r="N1090">
        <f>SQRT(ssa_urop_maneuver_10005[[#This Row],[x-pos]]^2+ssa_urop_maneuver_10005[[#This Row],[y-pos]]^2+ssa_urop_maneuver_10005[[#This Row],[z-pos]]^2)-6378</f>
        <v>546.19470123322117</v>
      </c>
      <c r="O1090">
        <f>SQRT(ssa_urop_maneuver_10005[[#This Row],[x-vel]]^2+ssa_urop_maneuver_10005[[#This Row],[y-vel]]^2+ssa_urop_maneuver_10005[[#This Row],[z-vel]]^2)</f>
        <v>7.5891651305073085</v>
      </c>
    </row>
    <row r="1091" spans="1:15" x14ac:dyDescent="0.35">
      <c r="A1091">
        <v>10005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6158.1904957485231</v>
      </c>
      <c r="I1091">
        <v>-1771.244035821597</v>
      </c>
      <c r="J1091">
        <v>2624.2196448976019</v>
      </c>
      <c r="K1091">
        <v>-0.73203279612066052</v>
      </c>
      <c r="L1091">
        <v>5.3535189093442828</v>
      </c>
      <c r="M1091">
        <v>5.3268734090801795</v>
      </c>
      <c r="N1091">
        <f>SQRT(ssa_urop_maneuver_10005[[#This Row],[x-pos]]^2+ssa_urop_maneuver_10005[[#This Row],[y-pos]]^2+ssa_urop_maneuver_10005[[#This Row],[z-pos]]^2)-6378</f>
        <v>546.38765242295722</v>
      </c>
      <c r="O1091">
        <f>SQRT(ssa_urop_maneuver_10005[[#This Row],[x-vel]]^2+ssa_urop_maneuver_10005[[#This Row],[y-vel]]^2+ssa_urop_maneuver_10005[[#This Row],[z-vel]]^2)</f>
        <v>7.5875962625635616</v>
      </c>
    </row>
    <row r="1092" spans="1:15" x14ac:dyDescent="0.35">
      <c r="A1092">
        <v>10005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4466.7466412938911</v>
      </c>
      <c r="I1092">
        <v>1583.650901891569</v>
      </c>
      <c r="J1092">
        <v>5046.3196976390518</v>
      </c>
      <c r="K1092">
        <v>-4.7003758106860651</v>
      </c>
      <c r="L1092">
        <v>5.4240245476652333</v>
      </c>
      <c r="M1092">
        <v>2.454252208683672</v>
      </c>
      <c r="N1092">
        <f>SQRT(ssa_urop_maneuver_10005[[#This Row],[x-pos]]^2+ssa_urop_maneuver_10005[[#This Row],[y-pos]]^2+ssa_urop_maneuver_10005[[#This Row],[z-pos]]^2)-6378</f>
        <v>544.79699452122622</v>
      </c>
      <c r="O1092">
        <f>SQRT(ssa_urop_maneuver_10005[[#This Row],[x-vel]]^2+ssa_urop_maneuver_10005[[#This Row],[y-vel]]^2+ssa_urop_maneuver_10005[[#This Row],[z-vel]]^2)</f>
        <v>7.5853100766670316</v>
      </c>
    </row>
    <row r="1093" spans="1:15" x14ac:dyDescent="0.35">
      <c r="A1093">
        <v>10005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915.55374210624836</v>
      </c>
      <c r="I1093">
        <v>4279.5615018933076</v>
      </c>
      <c r="J1093">
        <v>5362.1812356851278</v>
      </c>
      <c r="K1093">
        <v>-6.7082242212134711</v>
      </c>
      <c r="L1093">
        <v>3.2367985696448991</v>
      </c>
      <c r="M1093">
        <v>-1.4397100356689161</v>
      </c>
      <c r="N1093">
        <f>SQRT(ssa_urop_maneuver_10005[[#This Row],[x-pos]]^2+ssa_urop_maneuver_10005[[#This Row],[y-pos]]^2+ssa_urop_maneuver_10005[[#This Row],[z-pos]]^2)-6378</f>
        <v>543.40685897785806</v>
      </c>
      <c r="O1093">
        <f>SQRT(ssa_urop_maneuver_10005[[#This Row],[x-vel]]^2+ssa_urop_maneuver_10005[[#This Row],[y-vel]]^2+ssa_urop_maneuver_10005[[#This Row],[z-vel]]^2)</f>
        <v>7.5861651820492373</v>
      </c>
    </row>
    <row r="1094" spans="1:15" x14ac:dyDescent="0.35">
      <c r="A1094">
        <v>10005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-3016.413628978682</v>
      </c>
      <c r="I1094">
        <v>5193.3784619923717</v>
      </c>
      <c r="J1094">
        <v>3439.5312443773769</v>
      </c>
      <c r="K1094">
        <v>-5.9225757685377021</v>
      </c>
      <c r="L1094">
        <v>-0.3027907847193021</v>
      </c>
      <c r="M1094">
        <v>-4.7374602864887247</v>
      </c>
      <c r="N1094">
        <f>SQRT(ssa_urop_maneuver_10005[[#This Row],[x-pos]]^2+ssa_urop_maneuver_10005[[#This Row],[y-pos]]^2+ssa_urop_maneuver_10005[[#This Row],[z-pos]]^2)-6378</f>
        <v>543.00471114005086</v>
      </c>
      <c r="O1094">
        <f>SQRT(ssa_urop_maneuver_10005[[#This Row],[x-vel]]^2+ssa_urop_maneuver_10005[[#This Row],[y-vel]]^2+ssa_urop_maneuver_10005[[#This Row],[z-vel]]^2)</f>
        <v>7.5902645513472526</v>
      </c>
    </row>
    <row r="1095" spans="1:15" x14ac:dyDescent="0.35">
      <c r="A1095">
        <v>10005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-5688.9541937489739</v>
      </c>
      <c r="I1095">
        <v>3940.0356803488512</v>
      </c>
      <c r="J1095">
        <v>78.267885268442811</v>
      </c>
      <c r="K1095">
        <v>-2.6609581014202601</v>
      </c>
      <c r="L1095">
        <v>-3.7241802356929101</v>
      </c>
      <c r="M1095">
        <v>-6.0586515245210224</v>
      </c>
      <c r="N1095">
        <f>SQRT(ssa_urop_maneuver_10005[[#This Row],[x-pos]]^2+ssa_urop_maneuver_10005[[#This Row],[y-pos]]^2+ssa_urop_maneuver_10005[[#This Row],[z-pos]]^2)-6378</f>
        <v>542.5640552530449</v>
      </c>
      <c r="O1095">
        <f>SQRT(ssa_urop_maneuver_10005[[#This Row],[x-vel]]^2+ssa_urop_maneuver_10005[[#This Row],[y-vel]]^2+ssa_urop_maneuver_10005[[#This Row],[z-vel]]^2)</f>
        <v>7.593251921345737</v>
      </c>
    </row>
    <row r="1096" spans="1:15" x14ac:dyDescent="0.35">
      <c r="A1096">
        <v>10005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-5983.6048428421509</v>
      </c>
      <c r="I1096">
        <v>1039.966117762134</v>
      </c>
      <c r="J1096">
        <v>-3315.7032891917488</v>
      </c>
      <c r="K1096">
        <v>1.713704479872902</v>
      </c>
      <c r="L1096">
        <v>-5.5907478616439832</v>
      </c>
      <c r="M1096">
        <v>-4.8421529222040824</v>
      </c>
      <c r="N1096">
        <f>SQRT(ssa_urop_maneuver_10005[[#This Row],[x-pos]]^2+ssa_urop_maneuver_10005[[#This Row],[y-pos]]^2+ssa_urop_maneuver_10005[[#This Row],[z-pos]]^2)-6378</f>
        <v>541.46130441772675</v>
      </c>
      <c r="O1096">
        <f>SQRT(ssa_urop_maneuver_10005[[#This Row],[x-vel]]^2+ssa_urop_maneuver_10005[[#This Row],[y-vel]]^2+ssa_urop_maneuver_10005[[#This Row],[z-vel]]^2)</f>
        <v>7.5920807173542855</v>
      </c>
    </row>
    <row r="1097" spans="1:15" x14ac:dyDescent="0.35">
      <c r="A1097">
        <v>10005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-3779.3810583218119</v>
      </c>
      <c r="I1097">
        <v>-2294.834501729757</v>
      </c>
      <c r="J1097">
        <v>-5321.8141261845394</v>
      </c>
      <c r="K1097">
        <v>5.365531720584757</v>
      </c>
      <c r="L1097">
        <v>-5.1218584217150687</v>
      </c>
      <c r="M1097">
        <v>-1.6026664408910141</v>
      </c>
      <c r="N1097">
        <f>SQRT(ssa_urop_maneuver_10005[[#This Row],[x-pos]]^2+ssa_urop_maneuver_10005[[#This Row],[y-pos]]^2+ssa_urop_maneuver_10005[[#This Row],[z-pos]]^2)-6378</f>
        <v>540.93721376254962</v>
      </c>
      <c r="O1097">
        <f>SQRT(ssa_urop_maneuver_10005[[#This Row],[x-vel]]^2+ssa_urop_maneuver_10005[[#This Row],[y-vel]]^2+ssa_urop_maneuver_10005[[#This Row],[z-vel]]^2)</f>
        <v>7.5888671129130376</v>
      </c>
    </row>
    <row r="1098" spans="1:15" x14ac:dyDescent="0.35">
      <c r="A1098">
        <v>10005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0.39518509263304358</v>
      </c>
      <c r="I1098">
        <v>-4673.4889517943266</v>
      </c>
      <c r="J1098">
        <v>-5104.028151343834</v>
      </c>
      <c r="K1098">
        <v>6.776849248622149</v>
      </c>
      <c r="L1098">
        <v>-2.5196681039962558</v>
      </c>
      <c r="M1098">
        <v>2.3020383495049912</v>
      </c>
      <c r="N1098">
        <f>SQRT(ssa_urop_maneuver_10005[[#This Row],[x-pos]]^2+ssa_urop_maneuver_10005[[#This Row],[y-pos]]^2+ssa_urop_maneuver_10005[[#This Row],[z-pos]]^2)-6378</f>
        <v>542.44814361217868</v>
      </c>
      <c r="O1098">
        <f>SQRT(ssa_urop_maneuver_10005[[#This Row],[x-vel]]^2+ssa_urop_maneuver_10005[[#This Row],[y-vel]]^2+ssa_urop_maneuver_10005[[#This Row],[z-vel]]^2)</f>
        <v>7.5877396934422006</v>
      </c>
    </row>
    <row r="1099" spans="1:15" x14ac:dyDescent="0.35">
      <c r="A1099">
        <v>10005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3779.7753047489432</v>
      </c>
      <c r="I1099">
        <v>-5104.8344212116326</v>
      </c>
      <c r="J1099">
        <v>-2753.985313444015</v>
      </c>
      <c r="K1099">
        <v>5.3636507082138074</v>
      </c>
      <c r="L1099">
        <v>1.1349583362479621</v>
      </c>
      <c r="M1099">
        <v>5.2471734379263433</v>
      </c>
      <c r="N1099">
        <f>SQRT(ssa_urop_maneuver_10005[[#This Row],[x-pos]]^2+ssa_urop_maneuver_10005[[#This Row],[y-pos]]^2+ssa_urop_maneuver_10005[[#This Row],[z-pos]]^2)-6378</f>
        <v>545.18358336989331</v>
      </c>
      <c r="O1099">
        <f>SQRT(ssa_urop_maneuver_10005[[#This Row],[x-vel]]^2+ssa_urop_maneuver_10005[[#This Row],[y-vel]]^2+ssa_urop_maneuver_10005[[#This Row],[z-vel]]^2)</f>
        <v>7.5887883375688494</v>
      </c>
    </row>
    <row r="1100" spans="1:15" x14ac:dyDescent="0.35">
      <c r="A1100">
        <v>10005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5982.1420436783301</v>
      </c>
      <c r="I1100">
        <v>-3406.757741179264</v>
      </c>
      <c r="J1100">
        <v>747.68157638734328</v>
      </c>
      <c r="K1100">
        <v>1.7107085614974391</v>
      </c>
      <c r="L1100">
        <v>4.3199133330059638</v>
      </c>
      <c r="M1100">
        <v>5.9999652852379848</v>
      </c>
      <c r="N1100">
        <f>SQRT(ssa_urop_maneuver_10005[[#This Row],[x-pos]]^2+ssa_urop_maneuver_10005[[#This Row],[y-pos]]^2+ssa_urop_maneuver_10005[[#This Row],[z-pos]]^2)-6378</f>
        <v>546.66962948398395</v>
      </c>
      <c r="O1100">
        <f>SQRT(ssa_urop_maneuver_10005[[#This Row],[x-vel]]^2+ssa_urop_maneuver_10005[[#This Row],[y-vel]]^2+ssa_urop_maneuver_10005[[#This Row],[z-vel]]^2)</f>
        <v>7.5886598560697305</v>
      </c>
    </row>
    <row r="1101" spans="1:15" x14ac:dyDescent="0.35">
      <c r="A1101">
        <v>10005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5688.4757058987034</v>
      </c>
      <c r="I1101">
        <v>-287.0380481586613</v>
      </c>
      <c r="J1101">
        <v>3936.723040893452</v>
      </c>
      <c r="K1101">
        <v>-2.6527587107346551</v>
      </c>
      <c r="L1101">
        <v>5.7013317501407599</v>
      </c>
      <c r="M1101">
        <v>4.2438474676383162</v>
      </c>
      <c r="N1101">
        <f>SQRT(ssa_urop_maneuver_10005[[#This Row],[x-pos]]^2+ssa_urop_maneuver_10005[[#This Row],[y-pos]]^2+ssa_urop_maneuver_10005[[#This Row],[z-pos]]^2)-6378</f>
        <v>545.7948408652228</v>
      </c>
      <c r="O1101">
        <f>SQRT(ssa_urop_maneuver_10005[[#This Row],[x-vel]]^2+ssa_urop_maneuver_10005[[#This Row],[y-vel]]^2+ssa_urop_maneuver_10005[[#This Row],[z-vel]]^2)</f>
        <v>7.5863399496148238</v>
      </c>
    </row>
    <row r="1102" spans="1:15" x14ac:dyDescent="0.35">
      <c r="A1102">
        <v>10005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3024.5858861713009</v>
      </c>
      <c r="I1102">
        <v>2952.7278969991389</v>
      </c>
      <c r="J1102">
        <v>5481.5516330920173</v>
      </c>
      <c r="K1102">
        <v>-5.9044701573866556</v>
      </c>
      <c r="L1102">
        <v>4.7068850401659876</v>
      </c>
      <c r="M1102">
        <v>0.71929780547104372</v>
      </c>
      <c r="N1102">
        <f>SQRT(ssa_urop_maneuver_10005[[#This Row],[x-pos]]^2+ssa_urop_maneuver_10005[[#This Row],[y-pos]]^2+ssa_urop_maneuver_10005[[#This Row],[z-pos]]^2)-6378</f>
        <v>544.00333160836908</v>
      </c>
      <c r="O1102">
        <f>SQRT(ssa_urop_maneuver_10005[[#This Row],[x-vel]]^2+ssa_urop_maneuver_10005[[#This Row],[y-vel]]^2+ssa_urop_maneuver_10005[[#This Row],[z-vel]]^2)</f>
        <v>7.5851779118069089</v>
      </c>
    </row>
    <row r="1103" spans="1:15" x14ac:dyDescent="0.35">
      <c r="A1103">
        <v>10005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-898.15455692879789</v>
      </c>
      <c r="I1103">
        <v>4963.5854346219412</v>
      </c>
      <c r="J1103">
        <v>4738.9009175967021</v>
      </c>
      <c r="K1103">
        <v>-6.697731630802064</v>
      </c>
      <c r="L1103">
        <v>1.7523429284159879</v>
      </c>
      <c r="M1103">
        <v>-3.105832570638789</v>
      </c>
      <c r="N1103">
        <f>SQRT(ssa_urop_maneuver_10005[[#This Row],[x-pos]]^2+ssa_urop_maneuver_10005[[#This Row],[y-pos]]^2+ssa_urop_maneuver_10005[[#This Row],[z-pos]]^2)-6378</f>
        <v>543.05800306007495</v>
      </c>
      <c r="O1103">
        <f>SQRT(ssa_urop_maneuver_10005[[#This Row],[x-vel]]^2+ssa_urop_maneuver_10005[[#This Row],[y-vel]]^2+ssa_urop_maneuver_10005[[#This Row],[z-vel]]^2)</f>
        <v>7.5879187326866351</v>
      </c>
    </row>
    <row r="1104" spans="1:15" x14ac:dyDescent="0.35">
      <c r="A1104">
        <v>10005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-4445.9007091786161</v>
      </c>
      <c r="I1104">
        <v>4905.6706949756317</v>
      </c>
      <c r="J1104">
        <v>2016.365259418038</v>
      </c>
      <c r="K1104">
        <v>-4.6976757598368541</v>
      </c>
      <c r="L1104">
        <v>-1.9400984010724669</v>
      </c>
      <c r="M1104">
        <v>-5.6399672682525539</v>
      </c>
      <c r="N1104">
        <f>SQRT(ssa_urop_maneuver_10005[[#This Row],[x-pos]]^2+ssa_urop_maneuver_10005[[#This Row],[y-pos]]^2+ssa_urop_maneuver_10005[[#This Row],[z-pos]]^2)-6378</f>
        <v>542.79236379806389</v>
      </c>
      <c r="O1104">
        <f>SQRT(ssa_urop_maneuver_10005[[#This Row],[x-vel]]^2+ssa_urop_maneuver_10005[[#This Row],[y-vel]]^2+ssa_urop_maneuver_10005[[#This Row],[z-vel]]^2)</f>
        <v>7.5921913923032056</v>
      </c>
    </row>
    <row r="1105" spans="1:15" x14ac:dyDescent="0.35">
      <c r="A1105">
        <v>10005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-6136.0365901223031</v>
      </c>
      <c r="I1105">
        <v>2798.640752881638</v>
      </c>
      <c r="J1105">
        <v>-1550.2512858715779</v>
      </c>
      <c r="K1105">
        <v>-0.73077999198155541</v>
      </c>
      <c r="L1105">
        <v>-4.8280692878243796</v>
      </c>
      <c r="M1105">
        <v>-5.8150512942561337</v>
      </c>
      <c r="N1105">
        <f>SQRT(ssa_urop_maneuver_10005[[#This Row],[x-pos]]^2+ssa_urop_maneuver_10005[[#This Row],[y-pos]]^2+ssa_urop_maneuver_10005[[#This Row],[z-pos]]^2)-6378</f>
        <v>542.01547312981984</v>
      </c>
      <c r="O1105">
        <f>SQRT(ssa_urop_maneuver_10005[[#This Row],[x-vel]]^2+ssa_urop_maneuver_10005[[#This Row],[y-vel]]^2+ssa_urop_maneuver_10005[[#This Row],[z-vel]]^2)</f>
        <v>7.5933598623760421</v>
      </c>
    </row>
    <row r="1106" spans="1:15" x14ac:dyDescent="0.35">
      <c r="A1106">
        <v>10005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-5261.6383522677679</v>
      </c>
      <c r="I1106">
        <v>-478.2416117533657</v>
      </c>
      <c r="J1106">
        <v>-4467.4580021671554</v>
      </c>
      <c r="K1106">
        <v>3.5379962626022672</v>
      </c>
      <c r="L1106">
        <v>-5.6974944576794142</v>
      </c>
      <c r="M1106">
        <v>-3.555289769088962</v>
      </c>
      <c r="N1106">
        <f>SQRT(ssa_urop_maneuver_10005[[#This Row],[x-pos]]^2+ssa_urop_maneuver_10005[[#This Row],[y-pos]]^2+ssa_urop_maneuver_10005[[#This Row],[z-pos]]^2)-6378</f>
        <v>540.94025052933102</v>
      </c>
      <c r="O1106">
        <f>SQRT(ssa_urop_maneuver_10005[[#This Row],[x-vel]]^2+ssa_urop_maneuver_10005[[#This Row],[y-vel]]^2+ssa_urop_maneuver_10005[[#This Row],[z-vel]]^2)</f>
        <v>7.5907144585779207</v>
      </c>
    </row>
    <row r="1107" spans="1:15" x14ac:dyDescent="0.35">
      <c r="A1107">
        <v>10005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-2191.595197359919</v>
      </c>
      <c r="I1107">
        <v>-3556.080899380976</v>
      </c>
      <c r="J1107">
        <v>-5516.0992622385884</v>
      </c>
      <c r="K1107">
        <v>6.32344612537511</v>
      </c>
      <c r="L1107">
        <v>-4.1902264860746188</v>
      </c>
      <c r="M1107">
        <v>0.18592609691598869</v>
      </c>
      <c r="N1107">
        <f>SQRT(ssa_urop_maneuver_10005[[#This Row],[x-pos]]^2+ssa_urop_maneuver_10005[[#This Row],[y-pos]]^2+ssa_urop_maneuver_10005[[#This Row],[z-pos]]^2)-6378</f>
        <v>541.25949382608178</v>
      </c>
      <c r="O1107">
        <f>SQRT(ssa_urop_maneuver_10005[[#This Row],[x-vel]]^2+ssa_urop_maneuver_10005[[#This Row],[y-vel]]^2+ssa_urop_maneuver_10005[[#This Row],[z-vel]]^2)</f>
        <v>7.5880522809636171</v>
      </c>
    </row>
    <row r="1108" spans="1:15" x14ac:dyDescent="0.35">
      <c r="A1108">
        <v>10005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1791.6639301636851</v>
      </c>
      <c r="I1108">
        <v>-5152.419694301273</v>
      </c>
      <c r="J1108">
        <v>-4260.424000285132</v>
      </c>
      <c r="K1108">
        <v>6.4726527425434757</v>
      </c>
      <c r="L1108">
        <v>-0.93751871389641894</v>
      </c>
      <c r="M1108">
        <v>3.8479725401372269</v>
      </c>
      <c r="N1108">
        <f>SQRT(ssa_urop_maneuver_10005[[#This Row],[x-pos]]^2+ssa_urop_maneuver_10005[[#This Row],[y-pos]]^2+ssa_urop_maneuver_10005[[#This Row],[z-pos]]^2)-6378</f>
        <v>543.61115688238897</v>
      </c>
      <c r="O1108">
        <f>SQRT(ssa_urop_maneuver_10005[[#This Row],[x-vel]]^2+ssa_urop_maneuver_10005[[#This Row],[y-vel]]^2+ssa_urop_maneuver_10005[[#This Row],[z-vel]]^2)</f>
        <v>7.5882189961882167</v>
      </c>
    </row>
    <row r="1109" spans="1:15" x14ac:dyDescent="0.35">
      <c r="A1109">
        <v>10005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5027.6551819807291</v>
      </c>
      <c r="I1109">
        <v>-4600.8127598016044</v>
      </c>
      <c r="J1109">
        <v>-1224.143766560313</v>
      </c>
      <c r="K1109">
        <v>3.9218016998616392</v>
      </c>
      <c r="L1109">
        <v>2.7102793256055429</v>
      </c>
      <c r="M1109">
        <v>5.9049456949404613</v>
      </c>
      <c r="N1109">
        <f>SQRT(ssa_urop_maneuver_10005[[#This Row],[x-pos]]^2+ssa_urop_maneuver_10005[[#This Row],[y-pos]]^2+ssa_urop_maneuver_10005[[#This Row],[z-pos]]^2)-6378</f>
        <v>546.11168604748946</v>
      </c>
      <c r="O1109">
        <f>SQRT(ssa_urop_maneuver_10005[[#This Row],[x-vel]]^2+ssa_urop_maneuver_10005[[#This Row],[y-vel]]^2+ssa_urop_maneuver_10005[[#This Row],[z-vel]]^2)</f>
        <v>7.5891057612895585</v>
      </c>
    </row>
    <row r="1110" spans="1:15" x14ac:dyDescent="0.35">
      <c r="A1110">
        <v>10005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6165.4676423795981</v>
      </c>
      <c r="I1110">
        <v>-2129.3003682485842</v>
      </c>
      <c r="J1110">
        <v>2324.2370806439299</v>
      </c>
      <c r="K1110">
        <v>-0.26628974414488898</v>
      </c>
      <c r="L1110">
        <v>5.2285620847849241</v>
      </c>
      <c r="M1110">
        <v>5.4922764932620973</v>
      </c>
      <c r="N1110">
        <f>SQRT(ssa_urop_maneuver_10005[[#This Row],[x-pos]]^2+ssa_urop_maneuver_10005[[#This Row],[y-pos]]^2+ssa_urop_maneuver_10005[[#This Row],[z-pos]]^2)-6378</f>
        <v>546.52087255815968</v>
      </c>
      <c r="O1110">
        <f>SQRT(ssa_urop_maneuver_10005[[#This Row],[x-vel]]^2+ssa_urop_maneuver_10005[[#This Row],[y-vel]]^2+ssa_urop_maneuver_10005[[#This Row],[z-vel]]^2)</f>
        <v>7.5877449074627323</v>
      </c>
    </row>
    <row r="1111" spans="1:15" x14ac:dyDescent="0.35">
      <c r="A1111">
        <v>10005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4732.0506385624612</v>
      </c>
      <c r="I1111">
        <v>1230.542816560913</v>
      </c>
      <c r="J1111">
        <v>4901.1202619738606</v>
      </c>
      <c r="K1111">
        <v>-4.3371262422642447</v>
      </c>
      <c r="L1111">
        <v>5.5646994619045964</v>
      </c>
      <c r="M1111">
        <v>2.7859216077726359</v>
      </c>
      <c r="N1111">
        <f>SQRT(ssa_urop_maneuver_10005[[#This Row],[x-pos]]^2+ssa_urop_maneuver_10005[[#This Row],[y-pos]]^2+ssa_urop_maneuver_10005[[#This Row],[z-pos]]^2)-6378</f>
        <v>544.97036622574251</v>
      </c>
      <c r="O1111">
        <f>SQRT(ssa_urop_maneuver_10005[[#This Row],[x-vel]]^2+ssa_urop_maneuver_10005[[#This Row],[y-vel]]^2+ssa_urop_maneuver_10005[[#This Row],[z-vel]]^2)</f>
        <v>7.5853743050236444</v>
      </c>
    </row>
    <row r="1112" spans="1:15" x14ac:dyDescent="0.35">
      <c r="A1112">
        <v>10005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1328.2550376958079</v>
      </c>
      <c r="I1112">
        <v>4078.377026475293</v>
      </c>
      <c r="J1112">
        <v>5432.2170829450824</v>
      </c>
      <c r="K1112">
        <v>-6.5979222272864941</v>
      </c>
      <c r="L1112">
        <v>3.5843278926034321</v>
      </c>
      <c r="M1112">
        <v>-1.079807354180772</v>
      </c>
      <c r="N1112">
        <f>SQRT(ssa_urop_maneuver_10005[[#This Row],[x-pos]]^2+ssa_urop_maneuver_10005[[#This Row],[y-pos]]^2+ssa_urop_maneuver_10005[[#This Row],[z-pos]]^2)-6378</f>
        <v>543.44515628680892</v>
      </c>
      <c r="O1112">
        <f>SQRT(ssa_urop_maneuver_10005[[#This Row],[x-vel]]^2+ssa_urop_maneuver_10005[[#This Row],[y-vel]]^2+ssa_urop_maneuver_10005[[#This Row],[z-vel]]^2)</f>
        <v>7.5859058840166878</v>
      </c>
    </row>
    <row r="1113" spans="1:15" x14ac:dyDescent="0.35">
      <c r="A1113">
        <v>10005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-2628.19781194999</v>
      </c>
      <c r="I1113">
        <v>5228.0987012454552</v>
      </c>
      <c r="J1113">
        <v>3695.820890373594</v>
      </c>
      <c r="K1113">
        <v>-6.1117502219361111</v>
      </c>
      <c r="L1113">
        <v>0.1076178859966902</v>
      </c>
      <c r="M1113">
        <v>-4.4991402312956623</v>
      </c>
      <c r="N1113">
        <f>SQRT(ssa_urop_maneuver_10005[[#This Row],[x-pos]]^2+ssa_urop_maneuver_10005[[#This Row],[y-pos]]^2+ssa_urop_maneuver_10005[[#This Row],[z-pos]]^2)-6378</f>
        <v>542.94876605982427</v>
      </c>
      <c r="O1113">
        <f>SQRT(ssa_urop_maneuver_10005[[#This Row],[x-vel]]^2+ssa_urop_maneuver_10005[[#This Row],[y-vel]]^2+ssa_urop_maneuver_10005[[#This Row],[z-vel]]^2)</f>
        <v>7.5899496181190615</v>
      </c>
    </row>
    <row r="1114" spans="1:15" x14ac:dyDescent="0.35">
      <c r="A1114">
        <v>10005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-5487.4279058067668</v>
      </c>
      <c r="I1114">
        <v>4196.5128003503996</v>
      </c>
      <c r="J1114">
        <v>413.85351135645442</v>
      </c>
      <c r="K1114">
        <v>-3.0714233130448578</v>
      </c>
      <c r="L1114">
        <v>-3.422471731749845</v>
      </c>
      <c r="M1114">
        <v>-6.0424622722676844</v>
      </c>
      <c r="N1114">
        <f>SQRT(ssa_urop_maneuver_10005[[#This Row],[x-pos]]^2+ssa_urop_maneuver_10005[[#This Row],[y-pos]]^2+ssa_urop_maneuver_10005[[#This Row],[z-pos]]^2)-6378</f>
        <v>542.53895544224633</v>
      </c>
      <c r="O1114">
        <f>SQRT(ssa_urop_maneuver_10005[[#This Row],[x-vel]]^2+ssa_urop_maneuver_10005[[#This Row],[y-vel]]^2+ssa_urop_maneuver_10005[[#This Row],[z-vel]]^2)</f>
        <v>7.5933065415746634</v>
      </c>
    </row>
    <row r="1115" spans="1:15" x14ac:dyDescent="0.35">
      <c r="A1115">
        <v>10005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-6052.924100294963</v>
      </c>
      <c r="I1115">
        <v>1410.992126158294</v>
      </c>
      <c r="J1115">
        <v>-3041.3713194779748</v>
      </c>
      <c r="K1115">
        <v>1.254396063417667</v>
      </c>
      <c r="L1115">
        <v>-5.5245055890870534</v>
      </c>
      <c r="M1115">
        <v>-5.0549364454349028</v>
      </c>
      <c r="N1115">
        <f>SQRT(ssa_urop_maneuver_10005[[#This Row],[x-pos]]^2+ssa_urop_maneuver_10005[[#This Row],[y-pos]]^2+ssa_urop_maneuver_10005[[#This Row],[z-pos]]^2)-6378</f>
        <v>541.44567483230458</v>
      </c>
      <c r="O1115">
        <f>SQRT(ssa_urop_maneuver_10005[[#This Row],[x-vel]]^2+ssa_urop_maneuver_10005[[#This Row],[y-vel]]^2+ssa_urop_maneuver_10005[[#This Row],[z-vel]]^2)</f>
        <v>7.5924998488744064</v>
      </c>
    </row>
    <row r="1116" spans="1:15" x14ac:dyDescent="0.35">
      <c r="A1116">
        <v>10005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-4090.0277908983162</v>
      </c>
      <c r="I1116">
        <v>-1964.306931020848</v>
      </c>
      <c r="J1116">
        <v>-5223.2671734951427</v>
      </c>
      <c r="K1116">
        <v>5.0494830640031294</v>
      </c>
      <c r="L1116">
        <v>-5.3179601014546831</v>
      </c>
      <c r="M1116">
        <v>-1.9543816576345849</v>
      </c>
      <c r="N1116">
        <f>SQRT(ssa_urop_maneuver_10005[[#This Row],[x-pos]]^2+ssa_urop_maneuver_10005[[#This Row],[y-pos]]^2+ssa_urop_maneuver_10005[[#This Row],[z-pos]]^2)-6378</f>
        <v>540.76788274393857</v>
      </c>
      <c r="O1116">
        <f>SQRT(ssa_urop_maneuver_10005[[#This Row],[x-vel]]^2+ssa_urop_maneuver_10005[[#This Row],[y-vel]]^2+ssa_urop_maneuver_10005[[#This Row],[z-vel]]^2)</f>
        <v>7.5893073806518627</v>
      </c>
    </row>
    <row r="1117" spans="1:15" x14ac:dyDescent="0.35">
      <c r="A1117">
        <v>10005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-421.71107401033498</v>
      </c>
      <c r="I1117">
        <v>-4521.0640441335836</v>
      </c>
      <c r="J1117">
        <v>-5222.0139680582433</v>
      </c>
      <c r="K1117">
        <v>6.7347002970005656</v>
      </c>
      <c r="L1117">
        <v>-2.8957846467366881</v>
      </c>
      <c r="M1117">
        <v>1.9580247165285387</v>
      </c>
      <c r="N1117">
        <f>SQRT(ssa_urop_maneuver_10005[[#This Row],[x-pos]]^2+ssa_urop_maneuver_10005[[#This Row],[y-pos]]^2+ssa_urop_maneuver_10005[[#This Row],[z-pos]]^2)-6378</f>
        <v>542.06432077736281</v>
      </c>
      <c r="O1117">
        <f>SQRT(ssa_urop_maneuver_10005[[#This Row],[x-vel]]^2+ssa_urop_maneuver_10005[[#This Row],[y-vel]]^2+ssa_urop_maneuver_10005[[#This Row],[z-vel]]^2)</f>
        <v>7.5878598828149233</v>
      </c>
    </row>
    <row r="1118" spans="1:15" x14ac:dyDescent="0.35">
      <c r="A1118">
        <v>10005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3422.1573481614159</v>
      </c>
      <c r="I1118">
        <v>-5193.9938173094069</v>
      </c>
      <c r="J1118">
        <v>-3039.1945753322502</v>
      </c>
      <c r="K1118">
        <v>5.6130706158073007</v>
      </c>
      <c r="L1118">
        <v>0.73496716253355066</v>
      </c>
      <c r="M1118">
        <v>5.0541154323074107</v>
      </c>
      <c r="N1118">
        <f>SQRT(ssa_urop_maneuver_10005[[#This Row],[x-pos]]^2+ssa_urop_maneuver_10005[[#This Row],[y-pos]]^2+ssa_urop_maneuver_10005[[#This Row],[z-pos]]^2)-6378</f>
        <v>544.81997140995281</v>
      </c>
      <c r="O1118">
        <f>SQRT(ssa_urop_maneuver_10005[[#This Row],[x-vel]]^2+ssa_urop_maneuver_10005[[#This Row],[y-vel]]^2+ssa_urop_maneuver_10005[[#This Row],[z-vel]]^2)</f>
        <v>7.5888616584524646</v>
      </c>
    </row>
    <row r="1119" spans="1:15" x14ac:dyDescent="0.35">
      <c r="A1119">
        <v>10005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5838.2310871423224</v>
      </c>
      <c r="I1119">
        <v>-3700.3768446903241</v>
      </c>
      <c r="J1119">
        <v>414.49846827213662</v>
      </c>
      <c r="K1119">
        <v>2.1476775962888399</v>
      </c>
      <c r="L1119">
        <v>4.0632193059026642</v>
      </c>
      <c r="M1119">
        <v>6.038961156725275</v>
      </c>
      <c r="N1119">
        <f>SQRT(ssa_urop_maneuver_10005[[#This Row],[x-pos]]^2+ssa_urop_maneuver_10005[[#This Row],[y-pos]]^2+ssa_urop_maneuver_10005[[#This Row],[z-pos]]^2)-6378</f>
        <v>546.56063586674736</v>
      </c>
      <c r="O1119">
        <f>SQRT(ssa_urop_maneuver_10005[[#This Row],[x-vel]]^2+ssa_urop_maneuver_10005[[#This Row],[y-vel]]^2+ssa_urop_maneuver_10005[[#This Row],[z-vel]]^2)</f>
        <v>7.5888946519172222</v>
      </c>
    </row>
    <row r="1120" spans="1:15" x14ac:dyDescent="0.35">
      <c r="A1120">
        <v>10005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5818.0379508164842</v>
      </c>
      <c r="I1120">
        <v>-662.48310679857741</v>
      </c>
      <c r="J1120">
        <v>3694.8950395069264</v>
      </c>
      <c r="K1120">
        <v>-2.2112912409799317</v>
      </c>
      <c r="L1120">
        <v>5.6950433575644386</v>
      </c>
      <c r="M1120">
        <v>4.4981173511417394</v>
      </c>
      <c r="N1120">
        <f>SQRT(ssa_urop_maneuver_10005[[#This Row],[x-pos]]^2+ssa_urop_maneuver_10005[[#This Row],[y-pos]]^2+ssa_urop_maneuver_10005[[#This Row],[z-pos]]^2)-6378</f>
        <v>545.92221337785304</v>
      </c>
      <c r="O1120">
        <f>SQRT(ssa_urop_maneuver_10005[[#This Row],[x-vel]]^2+ssa_urop_maneuver_10005[[#This Row],[y-vel]]^2+ssa_urop_maneuver_10005[[#This Row],[z-vel]]^2)</f>
        <v>7.5865926147128642</v>
      </c>
    </row>
    <row r="1121" spans="1:15" x14ac:dyDescent="0.35">
      <c r="A1121">
        <v>10005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3373.2252895029069</v>
      </c>
      <c r="I1121">
        <v>2651.9163062847938</v>
      </c>
      <c r="J1121">
        <v>5431.8488034265702</v>
      </c>
      <c r="K1121">
        <v>-5.6419177794472049</v>
      </c>
      <c r="L1121">
        <v>4.9528431363097614</v>
      </c>
      <c r="M1121">
        <v>1.082237278664151</v>
      </c>
      <c r="N1121">
        <f>SQRT(ssa_urop_maneuver_10005[[#This Row],[x-pos]]^2+ssa_urop_maneuver_10005[[#This Row],[y-pos]]^2+ssa_urop_maneuver_10005[[#This Row],[z-pos]]^2)-6378</f>
        <v>544.15937208670584</v>
      </c>
      <c r="O1121">
        <f>SQRT(ssa_urop_maneuver_10005[[#This Row],[x-vel]]^2+ssa_urop_maneuver_10005[[#This Row],[y-vel]]^2+ssa_urop_maneuver_10005[[#This Row],[z-vel]]^2)</f>
        <v>7.5850595838308079</v>
      </c>
    </row>
    <row r="1122" spans="1:15" x14ac:dyDescent="0.35">
      <c r="A1122">
        <v>10005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-475.56701551558149</v>
      </c>
      <c r="I1122">
        <v>4862.6597406477567</v>
      </c>
      <c r="J1122">
        <v>4902.1138107334773</v>
      </c>
      <c r="K1122">
        <v>-6.7228908923541928</v>
      </c>
      <c r="L1122">
        <v>2.1487441024209111</v>
      </c>
      <c r="M1122">
        <v>-2.7846795851480941</v>
      </c>
      <c r="N1122">
        <f>SQRT(ssa_urop_maneuver_10005[[#This Row],[x-pos]]^2+ssa_urop_maneuver_10005[[#This Row],[y-pos]]^2+ssa_urop_maneuver_10005[[#This Row],[z-pos]]^2)-6378</f>
        <v>543.15189494832612</v>
      </c>
      <c r="O1122">
        <f>SQRT(ssa_urop_maneuver_10005[[#This Row],[x-vel]]^2+ssa_urop_maneuver_10005[[#This Row],[y-vel]]^2+ssa_urop_maneuver_10005[[#This Row],[z-vel]]^2)</f>
        <v>7.5874108601108565</v>
      </c>
    </row>
    <row r="1123" spans="1:15" x14ac:dyDescent="0.35">
      <c r="A1123">
        <v>10005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-4125.6145662850086</v>
      </c>
      <c r="I1123">
        <v>5047.145445863498</v>
      </c>
      <c r="J1123">
        <v>2324.770682230831</v>
      </c>
      <c r="K1123">
        <v>-5.0013587002384181</v>
      </c>
      <c r="L1123">
        <v>-1.5578670167583579</v>
      </c>
      <c r="M1123">
        <v>-5.4949630171347366</v>
      </c>
      <c r="N1123">
        <f>SQRT(ssa_urop_maneuver_10005[[#This Row],[x-pos]]^2+ssa_urop_maneuver_10005[[#This Row],[y-pos]]^2+ssa_urop_maneuver_10005[[#This Row],[z-pos]]^2)-6378</f>
        <v>542.90539064100176</v>
      </c>
      <c r="O1123">
        <f>SQRT(ssa_urop_maneuver_10005[[#This Row],[x-vel]]^2+ssa_urop_maneuver_10005[[#This Row],[y-vel]]^2+ssa_urop_maneuver_10005[[#This Row],[z-vel]]^2)</f>
        <v>7.5917822051236818</v>
      </c>
    </row>
    <row r="1124" spans="1:15" x14ac:dyDescent="0.35">
      <c r="A1124">
        <v>10005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-6052.1580642844756</v>
      </c>
      <c r="I1124">
        <v>3123.7882257271158</v>
      </c>
      <c r="J1124">
        <v>-1225.5952955925411</v>
      </c>
      <c r="K1124">
        <v>-1.186270374799518</v>
      </c>
      <c r="L1124">
        <v>-4.6205261872849022</v>
      </c>
      <c r="M1124">
        <v>-5.9079184757187022</v>
      </c>
      <c r="N1124">
        <f>SQRT(ssa_urop_maneuver_10005[[#This Row],[x-pos]]^2+ssa_urop_maneuver_10005[[#This Row],[y-pos]]^2+ssa_urop_maneuver_10005[[#This Row],[z-pos]]^2)-6378</f>
        <v>542.17008048599473</v>
      </c>
      <c r="O1124">
        <f>SQRT(ssa_urop_maneuver_10005[[#This Row],[x-vel]]^2+ssa_urop_maneuver_10005[[#This Row],[y-vel]]^2+ssa_urop_maneuver_10005[[#This Row],[z-vel]]^2)</f>
        <v>7.593418226678347</v>
      </c>
    </row>
    <row r="1125" spans="1:15" x14ac:dyDescent="0.35">
      <c r="A1125">
        <v>10005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-5449.085076435812</v>
      </c>
      <c r="I1125">
        <v>-105.36053588709299</v>
      </c>
      <c r="J1125">
        <v>-4262.4773858930448</v>
      </c>
      <c r="K1125">
        <v>3.1220411144227671</v>
      </c>
      <c r="L1125">
        <v>-5.7515885450013302</v>
      </c>
      <c r="M1125">
        <v>-3.846611768586452</v>
      </c>
      <c r="N1125">
        <f>SQRT(ssa_urop_maneuver_10005[[#This Row],[x-pos]]^2+ssa_urop_maneuver_10005[[#This Row],[y-pos]]^2+ssa_urop_maneuver_10005[[#This Row],[z-pos]]^2)-6378</f>
        <v>540.98420853867083</v>
      </c>
      <c r="O1125">
        <f>SQRT(ssa_urop_maneuver_10005[[#This Row],[x-vel]]^2+ssa_urop_maneuver_10005[[#This Row],[y-vel]]^2+ssa_urop_maneuver_10005[[#This Row],[z-vel]]^2)</f>
        <v>7.5910693324039977</v>
      </c>
    </row>
    <row r="1126" spans="1:15" x14ac:dyDescent="0.35">
      <c r="A1126">
        <v>10005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-2571.7269703067609</v>
      </c>
      <c r="I1126">
        <v>-3291.0642773768891</v>
      </c>
      <c r="J1126">
        <v>-5516.1685010878418</v>
      </c>
      <c r="K1126">
        <v>6.1202293903664238</v>
      </c>
      <c r="L1126">
        <v>-4.4824954545562896</v>
      </c>
      <c r="M1126">
        <v>-0.181407795917777</v>
      </c>
      <c r="N1126">
        <f>SQRT(ssa_urop_maneuver_10005[[#This Row],[x-pos]]^2+ssa_urop_maneuver_10005[[#This Row],[y-pos]]^2+ssa_urop_maneuver_10005[[#This Row],[z-pos]]^2)-6378</f>
        <v>541.03162444161262</v>
      </c>
      <c r="O1126">
        <f>SQRT(ssa_urop_maneuver_10005[[#This Row],[x-vel]]^2+ssa_urop_maneuver_10005[[#This Row],[y-vel]]^2+ssa_urop_maneuver_10005[[#This Row],[z-vel]]^2)</f>
        <v>7.5883385585543364</v>
      </c>
    </row>
    <row r="1127" spans="1:15" x14ac:dyDescent="0.35">
      <c r="A1127">
        <v>10005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1377.3729756006569</v>
      </c>
      <c r="I1127">
        <v>-5105.5592001505684</v>
      </c>
      <c r="J1127">
        <v>-4465.274486291617</v>
      </c>
      <c r="K1127">
        <v>6.5661658484183913</v>
      </c>
      <c r="L1127">
        <v>-1.3462035348607131</v>
      </c>
      <c r="M1127">
        <v>3.557370464164388</v>
      </c>
      <c r="N1127">
        <f>SQRT(ssa_urop_maneuver_10005[[#This Row],[x-pos]]^2+ssa_urop_maneuver_10005[[#This Row],[y-pos]]^2+ssa_urop_maneuver_10005[[#This Row],[z-pos]]^2)-6378</f>
        <v>543.1680587949877</v>
      </c>
      <c r="O1127">
        <f>SQRT(ssa_urop_maneuver_10005[[#This Row],[x-vel]]^2+ssa_urop_maneuver_10005[[#This Row],[y-vel]]^2+ssa_urop_maneuver_10005[[#This Row],[z-vel]]^2)</f>
        <v>7.5882595188565238</v>
      </c>
    </row>
    <row r="1128" spans="1:15" x14ac:dyDescent="0.35">
      <c r="A1128">
        <v>10005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4751.9749729878249</v>
      </c>
      <c r="I1128">
        <v>-4791.704768019019</v>
      </c>
      <c r="J1128">
        <v>-1548.244736702771</v>
      </c>
      <c r="K1128">
        <v>4.2735526203585117</v>
      </c>
      <c r="L1128">
        <v>2.355332658403043</v>
      </c>
      <c r="M1128">
        <v>5.8126538384951409</v>
      </c>
      <c r="N1128">
        <f>SQRT(ssa_urop_maneuver_10005[[#This Row],[x-pos]]^2+ssa_urop_maneuver_10005[[#This Row],[y-pos]]^2+ssa_urop_maneuver_10005[[#This Row],[z-pos]]^2)-6378</f>
        <v>545.78238338602569</v>
      </c>
      <c r="O1128">
        <f>SQRT(ssa_urop_maneuver_10005[[#This Row],[x-vel]]^2+ssa_urop_maneuver_10005[[#This Row],[y-vel]]^2+ssa_urop_maneuver_10005[[#This Row],[z-vel]]^2)</f>
        <v>7.589320692715873</v>
      </c>
    </row>
    <row r="1129" spans="1:15" x14ac:dyDescent="0.35">
      <c r="A1129">
        <v>10005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6143.351963992066</v>
      </c>
      <c r="I1129">
        <v>-2478.2098209361839</v>
      </c>
      <c r="J1129">
        <v>2016.4896509762029</v>
      </c>
      <c r="K1129">
        <v>0.19631716789827242</v>
      </c>
      <c r="L1129">
        <v>5.0759377420099963</v>
      </c>
      <c r="M1129">
        <v>5.6370010369503811</v>
      </c>
      <c r="N1129">
        <f>SQRT(ssa_urop_maneuver_10005[[#This Row],[x-pos]]^2+ssa_urop_maneuver_10005[[#This Row],[y-pos]]^2+ssa_urop_maneuver_10005[[#This Row],[z-pos]]^2)-6378</f>
        <v>546.4875465671721</v>
      </c>
      <c r="O1129">
        <f>SQRT(ssa_urop_maneuver_10005[[#This Row],[x-vel]]^2+ssa_urop_maneuver_10005[[#This Row],[y-vel]]^2+ssa_urop_maneuver_10005[[#This Row],[z-vel]]^2)</f>
        <v>7.5881134072806802</v>
      </c>
    </row>
    <row r="1130" spans="1:15" x14ac:dyDescent="0.35">
      <c r="A1130">
        <v>10005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4972.2712879377577</v>
      </c>
      <c r="I1130">
        <v>869.2935036288111</v>
      </c>
      <c r="J1130">
        <v>4738.2209321434257</v>
      </c>
      <c r="K1130">
        <v>-3.9568760230525761</v>
      </c>
      <c r="L1130">
        <v>5.6774906026506189</v>
      </c>
      <c r="M1130">
        <v>3.106384266052987</v>
      </c>
      <c r="N1130">
        <f>SQRT(ssa_urop_maneuver_10005[[#This Row],[x-pos]]^2+ssa_urop_maneuver_10005[[#This Row],[y-pos]]^2+ssa_urop_maneuver_10005[[#This Row],[z-pos]]^2)-6378</f>
        <v>545.14166820985793</v>
      </c>
      <c r="O1130">
        <f>SQRT(ssa_urop_maneuver_10005[[#This Row],[x-vel]]^2+ssa_urop_maneuver_10005[[#This Row],[y-vel]]^2+ssa_urop_maneuver_10005[[#This Row],[z-vel]]^2)</f>
        <v>7.5855382546906993</v>
      </c>
    </row>
    <row r="1131" spans="1:15" x14ac:dyDescent="0.35">
      <c r="A1131">
        <v>10005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1730.5215278757621</v>
      </c>
      <c r="I1131">
        <v>3855.1784883977912</v>
      </c>
      <c r="J1131">
        <v>5481.9563925764069</v>
      </c>
      <c r="K1131">
        <v>-6.4573898535458092</v>
      </c>
      <c r="L1131">
        <v>3.915128688569705</v>
      </c>
      <c r="M1131">
        <v>-0.71702115082409745</v>
      </c>
      <c r="N1131">
        <f>SQRT(ssa_urop_maneuver_10005[[#This Row],[x-pos]]^2+ssa_urop_maneuver_10005[[#This Row],[y-pos]]^2+ssa_urop_maneuver_10005[[#This Row],[z-pos]]^2)-6378</f>
        <v>543.62927539144312</v>
      </c>
      <c r="O1131">
        <f>SQRT(ssa_urop_maneuver_10005[[#This Row],[x-vel]]^2+ssa_urop_maneuver_10005[[#This Row],[y-vel]]^2+ssa_urop_maneuver_10005[[#This Row],[z-vel]]^2)</f>
        <v>7.5855280435489139</v>
      </c>
    </row>
    <row r="1132" spans="1:15" x14ac:dyDescent="0.35">
      <c r="A1132">
        <v>10005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-2231.2945111968679</v>
      </c>
      <c r="I1132">
        <v>5236.1544147806007</v>
      </c>
      <c r="J1132">
        <v>3937.7694547182032</v>
      </c>
      <c r="K1132">
        <v>-6.2698385451767233</v>
      </c>
      <c r="L1132">
        <v>0.51989260666031811</v>
      </c>
      <c r="M1132">
        <v>-4.2445122036832261</v>
      </c>
      <c r="N1132">
        <f>SQRT(ssa_urop_maneuver_10005[[#This Row],[x-pos]]^2+ssa_urop_maneuver_10005[[#This Row],[y-pos]]^2+ssa_urop_maneuver_10005[[#This Row],[z-pos]]^2)-6378</f>
        <v>543.128269988596</v>
      </c>
      <c r="O1132">
        <f>SQRT(ssa_urop_maneuver_10005[[#This Row],[x-vel]]^2+ssa_urop_maneuver_10005[[#This Row],[y-vel]]^2+ssa_urop_maneuver_10005[[#This Row],[z-vel]]^2)</f>
        <v>7.58927187233793</v>
      </c>
    </row>
    <row r="1133" spans="1:15" x14ac:dyDescent="0.35">
      <c r="A1133">
        <v>10005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-5261.8082360920389</v>
      </c>
      <c r="I1133">
        <v>4433.1225592501014</v>
      </c>
      <c r="J1133">
        <v>747.3252426395153</v>
      </c>
      <c r="K1133">
        <v>-3.4636216364160251</v>
      </c>
      <c r="L1133">
        <v>-3.1007877005714191</v>
      </c>
      <c r="M1133">
        <v>-6.0033938859546199</v>
      </c>
      <c r="N1133">
        <f>SQRT(ssa_urop_maneuver_10005[[#This Row],[x-pos]]^2+ssa_urop_maneuver_10005[[#This Row],[y-pos]]^2+ssa_urop_maneuver_10005[[#This Row],[z-pos]]^2)-6378</f>
        <v>542.81617708665908</v>
      </c>
      <c r="O1133">
        <f>SQRT(ssa_urop_maneuver_10005[[#This Row],[x-vel]]^2+ssa_urop_maneuver_10005[[#This Row],[y-vel]]^2+ssa_urop_maneuver_10005[[#This Row],[z-vel]]^2)</f>
        <v>7.5929109934320662</v>
      </c>
    </row>
    <row r="1134" spans="1:15" x14ac:dyDescent="0.35">
      <c r="A1134">
        <v>10005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-6093.240883782224</v>
      </c>
      <c r="I1134">
        <v>1777.540086831006</v>
      </c>
      <c r="J1134">
        <v>-2755.9943794268702</v>
      </c>
      <c r="K1134">
        <v>0.79259987488407802</v>
      </c>
      <c r="L1134">
        <v>-5.4288978170846889</v>
      </c>
      <c r="M1134">
        <v>-5.2484024052566882</v>
      </c>
      <c r="N1134">
        <f>SQRT(ssa_urop_maneuver_10005[[#This Row],[x-pos]]^2+ssa_urop_maneuver_10005[[#This Row],[y-pos]]^2+ssa_urop_maneuver_10005[[#This Row],[z-pos]]^2)-6378</f>
        <v>541.73541745050079</v>
      </c>
      <c r="O1134">
        <f>SQRT(ssa_urop_maneuver_10005[[#This Row],[x-vel]]^2+ssa_urop_maneuver_10005[[#This Row],[y-vel]]^2+ssa_urop_maneuver_10005[[#This Row],[z-vel]]^2)</f>
        <v>7.5925538442290508</v>
      </c>
    </row>
    <row r="1135" spans="1:15" x14ac:dyDescent="0.35">
      <c r="A1135">
        <v>10005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-4379.2947571081822</v>
      </c>
      <c r="I1135">
        <v>-1620.975981702501</v>
      </c>
      <c r="J1135">
        <v>-5105.3519032869681</v>
      </c>
      <c r="K1135">
        <v>4.7115281009726289</v>
      </c>
      <c r="L1135">
        <v>-5.4879951469190678</v>
      </c>
      <c r="M1135">
        <v>-2.2986932698307339</v>
      </c>
      <c r="N1135">
        <f>SQRT(ssa_urop_maneuver_10005[[#This Row],[x-pos]]^2+ssa_urop_maneuver_10005[[#This Row],[y-pos]]^2+ssa_urop_maneuver_10005[[#This Row],[z-pos]]^2)-6378</f>
        <v>540.84410572224533</v>
      </c>
      <c r="O1135">
        <f>SQRT(ssa_urop_maneuver_10005[[#This Row],[x-vel]]^2+ssa_urop_maneuver_10005[[#This Row],[y-vel]]^2+ssa_urop_maneuver_10005[[#This Row],[z-vel]]^2)</f>
        <v>7.5895044981623867</v>
      </c>
    </row>
    <row r="1136" spans="1:15" x14ac:dyDescent="0.35">
      <c r="A1136">
        <v>10005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-839.12481535369579</v>
      </c>
      <c r="I1136">
        <v>-4344.0638557295269</v>
      </c>
      <c r="J1136">
        <v>-5320.6133655021522</v>
      </c>
      <c r="K1136">
        <v>6.660868163296934</v>
      </c>
      <c r="L1136">
        <v>-3.260075396623451</v>
      </c>
      <c r="M1136">
        <v>1.606763567331982</v>
      </c>
      <c r="N1136">
        <f>SQRT(ssa_urop_maneuver_10005[[#This Row],[x-pos]]^2+ssa_urop_maneuver_10005[[#This Row],[y-pos]]^2+ssa_urop_maneuver_10005[[#This Row],[z-pos]]^2)-6378</f>
        <v>541.8228173529269</v>
      </c>
      <c r="O1136">
        <f>SQRT(ssa_urop_maneuver_10005[[#This Row],[x-vel]]^2+ssa_urop_maneuver_10005[[#This Row],[y-vel]]^2+ssa_urop_maneuver_10005[[#This Row],[z-vel]]^2)</f>
        <v>7.5879473800098021</v>
      </c>
    </row>
    <row r="1137" spans="1:15" x14ac:dyDescent="0.35">
      <c r="A1137">
        <v>10005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3050.532052348864</v>
      </c>
      <c r="I1137">
        <v>-5257.1027841971454</v>
      </c>
      <c r="J1137">
        <v>-3313.1449230135422</v>
      </c>
      <c r="K1137">
        <v>5.8341431784916287</v>
      </c>
      <c r="L1137">
        <v>0.32784003186055038</v>
      </c>
      <c r="M1137">
        <v>4.8421273986055402</v>
      </c>
      <c r="N1137">
        <f>SQRT(ssa_urop_maneuver_10005[[#This Row],[x-pos]]^2+ssa_urop_maneuver_10005[[#This Row],[y-pos]]^2+ssa_urop_maneuver_10005[[#This Row],[z-pos]]^2)-6378</f>
        <v>544.41321844568665</v>
      </c>
      <c r="O1137">
        <f>SQRT(ssa_urop_maneuver_10005[[#This Row],[x-vel]]^2+ssa_urop_maneuver_10005[[#This Row],[y-vel]]^2+ssa_urop_maneuver_10005[[#This Row],[z-vel]]^2)</f>
        <v>7.5888670734146606</v>
      </c>
    </row>
    <row r="1138" spans="1:15" x14ac:dyDescent="0.35">
      <c r="A1138">
        <v>10005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5667.4758698846344</v>
      </c>
      <c r="I1138">
        <v>-3977.3787351379101</v>
      </c>
      <c r="J1138">
        <v>79.666178656363797</v>
      </c>
      <c r="K1138">
        <v>2.5716931022056859</v>
      </c>
      <c r="L1138">
        <v>3.7834522979439131</v>
      </c>
      <c r="M1138">
        <v>6.055475467010937</v>
      </c>
      <c r="N1138">
        <f>SQRT(ssa_urop_maneuver_10005[[#This Row],[x-pos]]^2+ssa_urop_maneuver_10005[[#This Row],[y-pos]]^2+ssa_urop_maneuver_10005[[#This Row],[z-pos]]^2)-6378</f>
        <v>546.31736985484622</v>
      </c>
      <c r="O1138">
        <f>SQRT(ssa_urop_maneuver_10005[[#This Row],[x-vel]]^2+ssa_urop_maneuver_10005[[#This Row],[y-vel]]^2+ssa_urop_maneuver_10005[[#This Row],[z-vel]]^2)</f>
        <v>7.5892621403085494</v>
      </c>
    </row>
    <row r="1139" spans="1:15" x14ac:dyDescent="0.35">
      <c r="A1139">
        <v>10005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5919.0979026571949</v>
      </c>
      <c r="I1139">
        <v>-1037.587227541494</v>
      </c>
      <c r="J1139">
        <v>3439.235135847613</v>
      </c>
      <c r="K1139">
        <v>-1.76223971815507</v>
      </c>
      <c r="L1139">
        <v>5.6595536861117779</v>
      </c>
      <c r="M1139">
        <v>4.7357235753176363</v>
      </c>
      <c r="N1139">
        <f>SQRT(ssa_urop_maneuver_10005[[#This Row],[x-pos]]^2+ssa_urop_maneuver_10005[[#This Row],[y-pos]]^2+ssa_urop_maneuver_10005[[#This Row],[z-pos]]^2)-6378</f>
        <v>545.91836719980438</v>
      </c>
      <c r="O1139">
        <f>SQRT(ssa_urop_maneuver_10005[[#This Row],[x-vel]]^2+ssa_urop_maneuver_10005[[#This Row],[y-vel]]^2+ssa_urop_maneuver_10005[[#This Row],[z-vel]]^2)</f>
        <v>7.5870359516773034</v>
      </c>
    </row>
    <row r="1140" spans="1:15" x14ac:dyDescent="0.35">
      <c r="A1140">
        <v>10005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3703.451642634232</v>
      </c>
      <c r="I1140">
        <v>2335.124267440292</v>
      </c>
      <c r="J1140">
        <v>5361.861714414712</v>
      </c>
      <c r="K1140">
        <v>-5.354557154209866</v>
      </c>
      <c r="L1140">
        <v>5.1755365302717982</v>
      </c>
      <c r="M1140">
        <v>1.4411022539963401</v>
      </c>
      <c r="N1140">
        <f>SQRT(ssa_urop_maneuver_10005[[#This Row],[x-pos]]^2+ssa_urop_maneuver_10005[[#This Row],[y-pos]]^2+ssa_urop_maneuver_10005[[#This Row],[z-pos]]^2)-6378</f>
        <v>544.27711509912206</v>
      </c>
      <c r="O1140">
        <f>SQRT(ssa_urop_maneuver_10005[[#This Row],[x-vel]]^2+ssa_urop_maneuver_10005[[#This Row],[y-vel]]^2+ssa_urop_maneuver_10005[[#This Row],[z-vel]]^2)</f>
        <v>7.5851325895037087</v>
      </c>
    </row>
    <row r="1141" spans="1:15" x14ac:dyDescent="0.35">
      <c r="A1141">
        <v>10005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-53.762170258265961</v>
      </c>
      <c r="I1141">
        <v>4736.0222184403428</v>
      </c>
      <c r="J1141">
        <v>5046.9031975244534</v>
      </c>
      <c r="K1141">
        <v>-6.7160277698164066</v>
      </c>
      <c r="L1141">
        <v>2.5371759154667628</v>
      </c>
      <c r="M1141">
        <v>-2.4534262052583511</v>
      </c>
      <c r="N1141">
        <f>SQRT(ssa_urop_maneuver_10005[[#This Row],[x-pos]]^2+ssa_urop_maneuver_10005[[#This Row],[y-pos]]^2+ssa_urop_maneuver_10005[[#This Row],[z-pos]]^2)-6378</f>
        <v>543.27363349362258</v>
      </c>
      <c r="O1141">
        <f>SQRT(ssa_urop_maneuver_10005[[#This Row],[x-vel]]^2+ssa_urop_maneuver_10005[[#This Row],[y-vel]]^2+ssa_urop_maneuver_10005[[#This Row],[z-vel]]^2)</f>
        <v>7.5869355325861401</v>
      </c>
    </row>
    <row r="1142" spans="1:15" x14ac:dyDescent="0.35">
      <c r="A1142">
        <v>10005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-3787.9926824125419</v>
      </c>
      <c r="I1142">
        <v>5163.8998969670429</v>
      </c>
      <c r="J1142">
        <v>2624.2734134202728</v>
      </c>
      <c r="K1142">
        <v>-5.2789596860804817</v>
      </c>
      <c r="L1142">
        <v>-1.1643962944156501</v>
      </c>
      <c r="M1142">
        <v>-5.3294340118175487</v>
      </c>
      <c r="N1142">
        <f>SQRT(ssa_urop_maneuver_10005[[#This Row],[x-pos]]^2+ssa_urop_maneuver_10005[[#This Row],[y-pos]]^2+ssa_urop_maneuver_10005[[#This Row],[z-pos]]^2)-6378</f>
        <v>543.09540869736156</v>
      </c>
      <c r="O1142">
        <f>SQRT(ssa_urop_maneuver_10005[[#This Row],[x-vel]]^2+ssa_urop_maneuver_10005[[#This Row],[y-vel]]^2+ssa_urop_maneuver_10005[[#This Row],[z-vel]]^2)</f>
        <v>7.5911857429540959</v>
      </c>
    </row>
    <row r="1143" spans="1:15" x14ac:dyDescent="0.35">
      <c r="A1143">
        <v>10005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-5940.113774138832</v>
      </c>
      <c r="I1143">
        <v>3435.8137478703661</v>
      </c>
      <c r="J1143">
        <v>-896.50208427615894</v>
      </c>
      <c r="K1143">
        <v>-1.6331521334770041</v>
      </c>
      <c r="L1143">
        <v>-4.3870062554983233</v>
      </c>
      <c r="M1143">
        <v>-5.9785610859089484</v>
      </c>
      <c r="N1143">
        <f>SQRT(ssa_urop_maneuver_10005[[#This Row],[x-pos]]^2+ssa_urop_maneuver_10005[[#This Row],[y-pos]]^2+ssa_urop_maneuver_10005[[#This Row],[z-pos]]^2)-6378</f>
        <v>542.51181249482397</v>
      </c>
      <c r="O1143">
        <f>SQRT(ssa_urop_maneuver_10005[[#This Row],[x-vel]]^2+ssa_urop_maneuver_10005[[#This Row],[y-vel]]^2+ssa_urop_maneuver_10005[[#This Row],[z-vel]]^2)</f>
        <v>7.5931681421397936</v>
      </c>
    </row>
    <row r="1144" spans="1:15" x14ac:dyDescent="0.35">
      <c r="A1144">
        <v>10005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-5609.6184200364878</v>
      </c>
      <c r="I1144">
        <v>271.68246213235318</v>
      </c>
      <c r="J1144">
        <v>-4041.699863161657</v>
      </c>
      <c r="K1144">
        <v>2.6934807139021508</v>
      </c>
      <c r="L1144">
        <v>-5.7762156667967988</v>
      </c>
      <c r="M1144">
        <v>-4.123723302214878</v>
      </c>
      <c r="N1144">
        <f>SQRT(ssa_urop_maneuver_10005[[#This Row],[x-pos]]^2+ssa_urop_maneuver_10005[[#This Row],[y-pos]]^2+ssa_urop_maneuver_10005[[#This Row],[z-pos]]^2)-6378</f>
        <v>541.31846084019435</v>
      </c>
      <c r="O1144">
        <f>SQRT(ssa_urop_maneuver_10005[[#This Row],[x-vel]]^2+ssa_urop_maneuver_10005[[#This Row],[y-vel]]^2+ssa_urop_maneuver_10005[[#This Row],[z-vel]]^2)</f>
        <v>7.5910868562243179</v>
      </c>
    </row>
    <row r="1145" spans="1:15" x14ac:dyDescent="0.35">
      <c r="A1145">
        <v>10005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-2937.7032312306742</v>
      </c>
      <c r="I1145">
        <v>-3006.3668543793269</v>
      </c>
      <c r="J1145">
        <v>-5495.9754545240576</v>
      </c>
      <c r="K1145">
        <v>5.8886907857411401</v>
      </c>
      <c r="L1145">
        <v>-4.754446837334755</v>
      </c>
      <c r="M1145">
        <v>-0.54862329651822306</v>
      </c>
      <c r="N1145">
        <f>SQRT(ssa_urop_maneuver_10005[[#This Row],[x-pos]]^2+ssa_urop_maneuver_10005[[#This Row],[y-pos]]^2+ssa_urop_maneuver_10005[[#This Row],[z-pos]]^2)-6378</f>
        <v>541.11035716476454</v>
      </c>
      <c r="O1145">
        <f>SQRT(ssa_urop_maneuver_10005[[#This Row],[x-vel]]^2+ssa_urop_maneuver_10005[[#This Row],[y-vel]]^2+ssa_urop_maneuver_10005[[#This Row],[z-vel]]^2)</f>
        <v>7.5883088643384555</v>
      </c>
    </row>
    <row r="1146" spans="1:15" x14ac:dyDescent="0.35">
      <c r="A1146">
        <v>10005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958.49335582834851</v>
      </c>
      <c r="I1146">
        <v>-5031.8974354614238</v>
      </c>
      <c r="J1146">
        <v>-4654.1180986387008</v>
      </c>
      <c r="K1146">
        <v>6.6277730707338627</v>
      </c>
      <c r="L1146">
        <v>-1.7522653311684939</v>
      </c>
      <c r="M1146">
        <v>3.2530688010689421</v>
      </c>
      <c r="N1146">
        <f>SQRT(ssa_urop_maneuver_10005[[#This Row],[x-pos]]^2+ssa_urop_maneuver_10005[[#This Row],[y-pos]]^2+ssa_urop_maneuver_10005[[#This Row],[z-pos]]^2)-6378</f>
        <v>542.94766561969209</v>
      </c>
      <c r="O1146">
        <f>SQRT(ssa_urop_maneuver_10005[[#This Row],[x-vel]]^2+ssa_urop_maneuver_10005[[#This Row],[y-vel]]^2+ssa_urop_maneuver_10005[[#This Row],[z-vel]]^2)</f>
        <v>7.5881662008978248</v>
      </c>
    </row>
    <row r="1147" spans="1:15" x14ac:dyDescent="0.35">
      <c r="A1147">
        <v>10005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4454.8204461895521</v>
      </c>
      <c r="I1147">
        <v>-4959.9878620981808</v>
      </c>
      <c r="J1147">
        <v>-1867.408595297301</v>
      </c>
      <c r="K1147">
        <v>4.6031040391756939</v>
      </c>
      <c r="L1147">
        <v>1.9842262780125079</v>
      </c>
      <c r="M1147">
        <v>5.6984782061707726</v>
      </c>
      <c r="N1147">
        <f>SQRT(ssa_urop_maneuver_10005[[#This Row],[x-pos]]^2+ssa_urop_maneuver_10005[[#This Row],[y-pos]]^2+ssa_urop_maneuver_10005[[#This Row],[z-pos]]^2)-6378</f>
        <v>545.44709387888724</v>
      </c>
      <c r="O1147">
        <f>SQRT(ssa_urop_maneuver_10005[[#This Row],[x-vel]]^2+ssa_urop_maneuver_10005[[#This Row],[y-vel]]^2+ssa_urop_maneuver_10005[[#This Row],[z-vel]]^2)</f>
        <v>7.5893592999695452</v>
      </c>
    </row>
    <row r="1148" spans="1:15" x14ac:dyDescent="0.35">
      <c r="A1148">
        <v>10005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6091.9283521656507</v>
      </c>
      <c r="I1148">
        <v>-2818.2266634789462</v>
      </c>
      <c r="J1148">
        <v>1700.472615814653</v>
      </c>
      <c r="K1148">
        <v>0.65583057271563794</v>
      </c>
      <c r="L1148">
        <v>4.8955179876120711</v>
      </c>
      <c r="M1148">
        <v>5.7611848540491142</v>
      </c>
      <c r="N1148">
        <f>SQRT(ssa_urop_maneuver_10005[[#This Row],[x-pos]]^2+ssa_urop_maneuver_10005[[#This Row],[y-pos]]^2+ssa_urop_maneuver_10005[[#This Row],[z-pos]]^2)-6378</f>
        <v>546.27611319760217</v>
      </c>
      <c r="O1148">
        <f>SQRT(ssa_urop_maneuver_10005[[#This Row],[x-vel]]^2+ssa_urop_maneuver_10005[[#This Row],[y-vel]]^2+ssa_urop_maneuver_10005[[#This Row],[z-vel]]^2)</f>
        <v>7.5886402622384717</v>
      </c>
    </row>
    <row r="1149" spans="1:15" x14ac:dyDescent="0.35">
      <c r="A1149">
        <v>10005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5187.4410519141638</v>
      </c>
      <c r="I1149">
        <v>499.65673624263752</v>
      </c>
      <c r="J1149">
        <v>4557.2995440524564</v>
      </c>
      <c r="K1149">
        <v>-3.5599368833037</v>
      </c>
      <c r="L1149">
        <v>5.7625197240591604</v>
      </c>
      <c r="M1149">
        <v>3.4159529830045701</v>
      </c>
      <c r="N1149">
        <f>SQRT(ssa_urop_maneuver_10005[[#This Row],[x-pos]]^2+ssa_urop_maneuver_10005[[#This Row],[y-pos]]^2+ssa_urop_maneuver_10005[[#This Row],[z-pos]]^2)-6378</f>
        <v>545.01817528870106</v>
      </c>
      <c r="O1149">
        <f>SQRT(ssa_urop_maneuver_10005[[#This Row],[x-vel]]^2+ssa_urop_maneuver_10005[[#This Row],[y-vel]]^2+ssa_urop_maneuver_10005[[#This Row],[z-vel]]^2)</f>
        <v>7.5860740152845025</v>
      </c>
    </row>
    <row r="1150" spans="1:15" x14ac:dyDescent="0.35">
      <c r="A1150">
        <v>10005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2122.121383926326</v>
      </c>
      <c r="I1150">
        <v>3609.8262641450128</v>
      </c>
      <c r="J1150">
        <v>5511.1866482268251</v>
      </c>
      <c r="K1150">
        <v>-6.2873355254216614</v>
      </c>
      <c r="L1150">
        <v>4.2293676453341931</v>
      </c>
      <c r="M1150">
        <v>-0.35135785436439798</v>
      </c>
      <c r="N1150">
        <f>SQRT(ssa_urop_maneuver_10005[[#This Row],[x-pos]]^2+ssa_urop_maneuver_10005[[#This Row],[y-pos]]^2+ssa_urop_maneuver_10005[[#This Row],[z-pos]]^2)-6378</f>
        <v>543.51884321802208</v>
      </c>
      <c r="O1150">
        <f>SQRT(ssa_urop_maneuver_10005[[#This Row],[x-vel]]^2+ssa_urop_maneuver_10005[[#This Row],[y-vel]]^2+ssa_urop_maneuver_10005[[#This Row],[z-vel]]^2)</f>
        <v>7.585617379650289</v>
      </c>
    </row>
    <row r="1151" spans="1:15" x14ac:dyDescent="0.35">
      <c r="A1151">
        <v>10005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-1826.3749506751731</v>
      </c>
      <c r="I1151">
        <v>5217.2208323543136</v>
      </c>
      <c r="J1151">
        <v>4164.9019537250351</v>
      </c>
      <c r="K1151">
        <v>-6.3972617713797773</v>
      </c>
      <c r="L1151">
        <v>0.93324709570403885</v>
      </c>
      <c r="M1151">
        <v>-3.9743957523697029</v>
      </c>
      <c r="N1151">
        <f>SQRT(ssa_urop_maneuver_10005[[#This Row],[x-pos]]^2+ssa_urop_maneuver_10005[[#This Row],[y-pos]]^2+ssa_urop_maneuver_10005[[#This Row],[z-pos]]^2)-6378</f>
        <v>543.08712256594845</v>
      </c>
      <c r="O1151">
        <f>SQRT(ssa_urop_maneuver_10005[[#This Row],[x-vel]]^2+ssa_urop_maneuver_10005[[#This Row],[y-vel]]^2+ssa_urop_maneuver_10005[[#This Row],[z-vel]]^2)</f>
        <v>7.5889215248051869</v>
      </c>
    </row>
    <row r="1152" spans="1:15" x14ac:dyDescent="0.35">
      <c r="A1152">
        <v>10005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-5012.5899141857171</v>
      </c>
      <c r="I1152">
        <v>4648.9159565263244</v>
      </c>
      <c r="J1152">
        <v>1077.659952590195</v>
      </c>
      <c r="K1152">
        <v>-3.8364777679501678</v>
      </c>
      <c r="L1152">
        <v>-2.7602661254081551</v>
      </c>
      <c r="M1152">
        <v>-5.9422384679048159</v>
      </c>
      <c r="N1152">
        <f>SQRT(ssa_urop_maneuver_10005[[#This Row],[x-pos]]^2+ssa_urop_maneuver_10005[[#This Row],[y-pos]]^2+ssa_urop_maneuver_10005[[#This Row],[z-pos]]^2)-6378</f>
        <v>542.97017708197836</v>
      </c>
      <c r="O1152">
        <f>SQRT(ssa_urop_maneuver_10005[[#This Row],[x-vel]]^2+ssa_urop_maneuver_10005[[#This Row],[y-vel]]^2+ssa_urop_maneuver_10005[[#This Row],[z-vel]]^2)</f>
        <v>7.5926167265639997</v>
      </c>
    </row>
    <row r="1153" spans="1:15" x14ac:dyDescent="0.35">
      <c r="A1153">
        <v>10005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-6104.0585537560464</v>
      </c>
      <c r="I1153">
        <v>2138.1525853704279</v>
      </c>
      <c r="J1153">
        <v>-2460.8011837903769</v>
      </c>
      <c r="K1153">
        <v>0.33040216501077191</v>
      </c>
      <c r="L1153">
        <v>-5.3043373461384036</v>
      </c>
      <c r="M1153">
        <v>-5.4223744399175438</v>
      </c>
      <c r="N1153">
        <f>SQRT(ssa_urop_maneuver_10005[[#This Row],[x-pos]]^2+ssa_urop_maneuver_10005[[#This Row],[y-pos]]^2+ssa_urop_maneuver_10005[[#This Row],[z-pos]]^2)-6378</f>
        <v>542.0267175895151</v>
      </c>
      <c r="O1153">
        <f>SQRT(ssa_urop_maneuver_10005[[#This Row],[x-vel]]^2+ssa_urop_maneuver_10005[[#This Row],[y-vel]]^2+ssa_urop_maneuver_10005[[#This Row],[z-vel]]^2)</f>
        <v>7.5925822247081065</v>
      </c>
    </row>
    <row r="1154" spans="1:15" x14ac:dyDescent="0.35">
      <c r="A1154">
        <v>10005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-4645.4347910522356</v>
      </c>
      <c r="I1154">
        <v>-1266.1870835709351</v>
      </c>
      <c r="J1154">
        <v>-4968.8403607036089</v>
      </c>
      <c r="K1154">
        <v>4.3534947921872948</v>
      </c>
      <c r="L1154">
        <v>-5.6311264916375698</v>
      </c>
      <c r="M1154">
        <v>-2.6343003038591188</v>
      </c>
      <c r="N1154">
        <f>SQRT(ssa_urop_maneuver_10005[[#This Row],[x-pos]]^2+ssa_urop_maneuver_10005[[#This Row],[y-pos]]^2+ssa_urop_maneuver_10005[[#This Row],[z-pos]]^2)-6378</f>
        <v>541.00777992607527</v>
      </c>
      <c r="O1154">
        <f>SQRT(ssa_urop_maneuver_10005[[#This Row],[x-vel]]^2+ssa_urop_maneuver_10005[[#This Row],[y-vel]]^2+ssa_urop_maneuver_10005[[#This Row],[z-vel]]^2)</f>
        <v>7.5896008169953566</v>
      </c>
    </row>
    <row r="1155" spans="1:15" x14ac:dyDescent="0.35">
      <c r="A1155">
        <v>10005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-1249.4467579602981</v>
      </c>
      <c r="I1155">
        <v>-4143.0074115896596</v>
      </c>
      <c r="J1155">
        <v>-5399.7010185197132</v>
      </c>
      <c r="K1155">
        <v>6.5556206308291163</v>
      </c>
      <c r="L1155">
        <v>-3.6108431987839888</v>
      </c>
      <c r="M1155">
        <v>1.249716614351174</v>
      </c>
      <c r="N1155">
        <f>SQRT(ssa_urop_maneuver_10005[[#This Row],[x-pos]]^2+ssa_urop_maneuver_10005[[#This Row],[y-pos]]^2+ssa_urop_maneuver_10005[[#This Row],[z-pos]]^2)-6378</f>
        <v>541.7108828958435</v>
      </c>
      <c r="O1155">
        <f>SQRT(ssa_urop_maneuver_10005[[#This Row],[x-vel]]^2+ssa_urop_maneuver_10005[[#This Row],[y-vel]]^2+ssa_urop_maneuver_10005[[#This Row],[z-vel]]^2)</f>
        <v>7.5878944429757516</v>
      </c>
    </row>
    <row r="1156" spans="1:15" x14ac:dyDescent="0.35">
      <c r="A1156">
        <v>10005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2667.0281563305298</v>
      </c>
      <c r="I1156">
        <v>-5293.6726969981419</v>
      </c>
      <c r="J1156">
        <v>-3574.8991135032529</v>
      </c>
      <c r="K1156">
        <v>6.0256209268830929</v>
      </c>
      <c r="L1156">
        <v>-8.4779040525357272E-2</v>
      </c>
      <c r="M1156">
        <v>4.6124520543732688</v>
      </c>
      <c r="N1156">
        <f>SQRT(ssa_urop_maneuver_10005[[#This Row],[x-pos]]^2+ssa_urop_maneuver_10005[[#This Row],[y-pos]]^2+ssa_urop_maneuver_10005[[#This Row],[z-pos]]^2)-6378</f>
        <v>544.13214850234999</v>
      </c>
      <c r="O1156">
        <f>SQRT(ssa_urop_maneuver_10005[[#This Row],[x-vel]]^2+ssa_urop_maneuver_10005[[#This Row],[y-vel]]^2+ssa_urop_maneuver_10005[[#This Row],[z-vel]]^2)</f>
        <v>7.5888081405511931</v>
      </c>
    </row>
    <row r="1157" spans="1:15" x14ac:dyDescent="0.35">
      <c r="A1157">
        <v>10005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5470.8013674937729</v>
      </c>
      <c r="I1157">
        <v>-4236.5167713528508</v>
      </c>
      <c r="J1157">
        <v>-255.47902054310759</v>
      </c>
      <c r="K1157">
        <v>2.980387571531034</v>
      </c>
      <c r="L1157">
        <v>3.4812271686686969</v>
      </c>
      <c r="M1157">
        <v>6.0495297930470224</v>
      </c>
      <c r="N1157">
        <f>SQRT(ssa_urop_maneuver_10005[[#This Row],[x-pos]]^2+ssa_urop_maneuver_10005[[#This Row],[y-pos]]^2+ssa_urop_maneuver_10005[[#This Row],[z-pos]]^2)-6378</f>
        <v>546.08921710743016</v>
      </c>
      <c r="O1157">
        <f>SQRT(ssa_urop_maneuver_10005[[#This Row],[x-vel]]^2+ssa_urop_maneuver_10005[[#This Row],[y-vel]]^2+ssa_urop_maneuver_10005[[#This Row],[z-vel]]^2)</f>
        <v>7.5893651508790434</v>
      </c>
    </row>
    <row r="1158" spans="1:15" x14ac:dyDescent="0.35">
      <c r="A1158">
        <v>10005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5991.2378915124264</v>
      </c>
      <c r="I1158">
        <v>-1411.0728183434651</v>
      </c>
      <c r="J1158">
        <v>3170.8596624611341</v>
      </c>
      <c r="K1158">
        <v>-1.3076180054767881</v>
      </c>
      <c r="L1158">
        <v>5.594427249879601</v>
      </c>
      <c r="M1158">
        <v>4.9559607918885149</v>
      </c>
      <c r="N1158">
        <f>SQRT(ssa_urop_maneuver_10005[[#This Row],[x-pos]]^2+ssa_urop_maneuver_10005[[#This Row],[y-pos]]^2+ssa_urop_maneuver_10005[[#This Row],[z-pos]]^2)-6378</f>
        <v>545.90128254188585</v>
      </c>
      <c r="O1158">
        <f>SQRT(ssa_urop_maneuver_10005[[#This Row],[x-vel]]^2+ssa_urop_maneuver_10005[[#This Row],[y-vel]]^2+ssa_urop_maneuver_10005[[#This Row],[z-vel]]^2)</f>
        <v>7.587425681558849</v>
      </c>
    </row>
    <row r="1159" spans="1:15" x14ac:dyDescent="0.35">
      <c r="A1159">
        <v>10005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4013.855009591824</v>
      </c>
      <c r="I1159">
        <v>2003.1513844367321</v>
      </c>
      <c r="J1159">
        <v>5272.1284327958629</v>
      </c>
      <c r="K1159">
        <v>-5.0435602698159432</v>
      </c>
      <c r="L1159">
        <v>5.3738377028808424</v>
      </c>
      <c r="M1159">
        <v>1.794678389859772</v>
      </c>
      <c r="N1159">
        <f>SQRT(ssa_urop_maneuver_10005[[#This Row],[x-pos]]^2+ssa_urop_maneuver_10005[[#This Row],[y-pos]]^2+ssa_urop_maneuver_10005[[#This Row],[z-pos]]^2)-6378</f>
        <v>544.35405905323114</v>
      </c>
      <c r="O1159">
        <f>SQRT(ssa_urop_maneuver_10005[[#This Row],[x-vel]]^2+ssa_urop_maneuver_10005[[#This Row],[y-vel]]^2+ssa_urop_maneuver_10005[[#This Row],[z-vel]]^2)</f>
        <v>7.5852819575279584</v>
      </c>
    </row>
    <row r="1160" spans="1:15" x14ac:dyDescent="0.35">
      <c r="A1160">
        <v>10005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365.51254360420609</v>
      </c>
      <c r="I1160">
        <v>4583.7491054092188</v>
      </c>
      <c r="J1160">
        <v>5173.0660679557959</v>
      </c>
      <c r="K1160">
        <v>-6.6772548875691538</v>
      </c>
      <c r="L1160">
        <v>2.9163365203280489</v>
      </c>
      <c r="M1160">
        <v>-2.1132723427912179</v>
      </c>
      <c r="N1160">
        <f>SQRT(ssa_urop_maneuver_10005[[#This Row],[x-pos]]^2+ssa_urop_maneuver_10005[[#This Row],[y-pos]]^2+ssa_urop_maneuver_10005[[#This Row],[z-pos]]^2)-6378</f>
        <v>543.34147577674958</v>
      </c>
      <c r="O1160">
        <f>SQRT(ssa_urop_maneuver_10005[[#This Row],[x-vel]]^2+ssa_urop_maneuver_10005[[#This Row],[y-vel]]^2+ssa_urop_maneuver_10005[[#This Row],[z-vel]]^2)</f>
        <v>7.5866113336700955</v>
      </c>
    </row>
    <row r="1161" spans="1:15" x14ac:dyDescent="0.35">
      <c r="A1161">
        <v>10005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-3434.5376165132602</v>
      </c>
      <c r="I1161">
        <v>5255.090146349401</v>
      </c>
      <c r="J1161">
        <v>2913.9969882901951</v>
      </c>
      <c r="K1161">
        <v>-5.5294502386436228</v>
      </c>
      <c r="L1161">
        <v>-0.76138513634215854</v>
      </c>
      <c r="M1161">
        <v>-5.1443364087860486</v>
      </c>
      <c r="N1161">
        <f>SQRT(ssa_urop_maneuver_10005[[#This Row],[x-pos]]^2+ssa_urop_maneuver_10005[[#This Row],[y-pos]]^2+ssa_urop_maneuver_10005[[#This Row],[z-pos]]^2)-6378</f>
        <v>543.22818098547395</v>
      </c>
      <c r="O1161">
        <f>SQRT(ssa_urop_maneuver_10005[[#This Row],[x-vel]]^2+ssa_urop_maneuver_10005[[#This Row],[y-vel]]^2+ssa_urop_maneuver_10005[[#This Row],[z-vel]]^2)</f>
        <v>7.5906998593173558</v>
      </c>
    </row>
    <row r="1162" spans="1:15" x14ac:dyDescent="0.35">
      <c r="A1162">
        <v>10005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-5800.379655216464</v>
      </c>
      <c r="I1162">
        <v>3732.878598241311</v>
      </c>
      <c r="J1162">
        <v>-564.17715574551903</v>
      </c>
      <c r="K1162">
        <v>-2.0690856128451109</v>
      </c>
      <c r="L1162">
        <v>-4.128929548550067</v>
      </c>
      <c r="M1162">
        <v>-6.0269928803414894</v>
      </c>
      <c r="N1162">
        <f>SQRT(ssa_urop_maneuver_10005[[#This Row],[x-pos]]^2+ssa_urop_maneuver_10005[[#This Row],[y-pos]]^2+ssa_urop_maneuver_10005[[#This Row],[z-pos]]^2)-6378</f>
        <v>542.77182378686575</v>
      </c>
      <c r="O1162">
        <f>SQRT(ssa_urop_maneuver_10005[[#This Row],[x-vel]]^2+ssa_urop_maneuver_10005[[#This Row],[y-vel]]^2+ssa_urop_maneuver_10005[[#This Row],[z-vel]]^2)</f>
        <v>7.5930111069232273</v>
      </c>
    </row>
    <row r="1163" spans="1:15" x14ac:dyDescent="0.35">
      <c r="A1163">
        <v>10005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-5742.0968602747744</v>
      </c>
      <c r="I1163">
        <v>650.55624819104401</v>
      </c>
      <c r="J1163">
        <v>-3805.9659888458232</v>
      </c>
      <c r="K1163">
        <v>2.255177891053795</v>
      </c>
      <c r="L1163">
        <v>-5.7714614648468174</v>
      </c>
      <c r="M1163">
        <v>-4.385369319667582</v>
      </c>
      <c r="N1163">
        <f>SQRT(ssa_urop_maneuver_10005[[#This Row],[x-pos]]^2+ssa_urop_maneuver_10005[[#This Row],[y-pos]]^2+ssa_urop_maneuver_10005[[#This Row],[z-pos]]^2)-6378</f>
        <v>541.55756483671394</v>
      </c>
      <c r="O1163">
        <f>SQRT(ssa_urop_maneuver_10005[[#This Row],[x-vel]]^2+ssa_urop_maneuver_10005[[#This Row],[y-vel]]^2+ssa_urop_maneuver_10005[[#This Row],[z-vel]]^2)</f>
        <v>7.591248832069156</v>
      </c>
    </row>
    <row r="1164" spans="1:15" x14ac:dyDescent="0.35">
      <c r="A1164">
        <v>10005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-3286.839363391276</v>
      </c>
      <c r="I1164">
        <v>-2703.828670862667</v>
      </c>
      <c r="J1164">
        <v>-5455.2740347608897</v>
      </c>
      <c r="K1164">
        <v>5.630855409252554</v>
      </c>
      <c r="L1164">
        <v>-5.0042993343452276</v>
      </c>
      <c r="M1164">
        <v>-0.913454401231105</v>
      </c>
      <c r="N1164">
        <f>SQRT(ssa_urop_maneuver_10005[[#This Row],[x-pos]]^2+ssa_urop_maneuver_10005[[#This Row],[y-pos]]^2+ssa_urop_maneuver_10005[[#This Row],[z-pos]]^2)-6378</f>
        <v>541.10523669453232</v>
      </c>
      <c r="O1164">
        <f>SQRT(ssa_urop_maneuver_10005[[#This Row],[x-vel]]^2+ssa_urop_maneuver_10005[[#This Row],[y-vel]]^2+ssa_urop_maneuver_10005[[#This Row],[z-vel]]^2)</f>
        <v>7.5884084899776791</v>
      </c>
    </row>
    <row r="1165" spans="1:15" x14ac:dyDescent="0.35">
      <c r="A1165">
        <v>10005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538.28181321705722</v>
      </c>
      <c r="I1165">
        <v>-4931.7449874763252</v>
      </c>
      <c r="J1165">
        <v>-4825.3753882809851</v>
      </c>
      <c r="K1165">
        <v>6.6573032949299442</v>
      </c>
      <c r="L1165">
        <v>-2.1526939587209082</v>
      </c>
      <c r="M1165">
        <v>2.9369519150294661</v>
      </c>
      <c r="N1165">
        <f>SQRT(ssa_urop_maneuver_10005[[#This Row],[x-pos]]^2+ssa_urop_maneuver_10005[[#This Row],[y-pos]]^2+ssa_urop_maneuver_10005[[#This Row],[z-pos]]^2)-6378</f>
        <v>542.70108946817436</v>
      </c>
      <c r="O1165">
        <f>SQRT(ssa_urop_maneuver_10005[[#This Row],[x-vel]]^2+ssa_urop_maneuver_10005[[#This Row],[y-vel]]^2+ssa_urop_maneuver_10005[[#This Row],[z-vel]]^2)</f>
        <v>7.5881134013530547</v>
      </c>
    </row>
    <row r="1166" spans="1:15" x14ac:dyDescent="0.35">
      <c r="A1166">
        <v>10005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4138.7459898897769</v>
      </c>
      <c r="I1166">
        <v>-5104.1602502724672</v>
      </c>
      <c r="J1166">
        <v>-2179.2240629882822</v>
      </c>
      <c r="K1166">
        <v>4.9081542227056882</v>
      </c>
      <c r="L1166">
        <v>1.5998505710941751</v>
      </c>
      <c r="M1166">
        <v>5.5632095309763621</v>
      </c>
      <c r="N1166">
        <f>SQRT(ssa_urop_maneuver_10005[[#This Row],[x-pos]]^2+ssa_urop_maneuver_10005[[#This Row],[y-pos]]^2+ssa_urop_maneuver_10005[[#This Row],[z-pos]]^2)-6378</f>
        <v>545.19924211324178</v>
      </c>
      <c r="O1166">
        <f>SQRT(ssa_urop_maneuver_10005[[#This Row],[x-vel]]^2+ssa_urop_maneuver_10005[[#This Row],[y-vel]]^2+ssa_urop_maneuver_10005[[#This Row],[z-vel]]^2)</f>
        <v>7.5893873276596091</v>
      </c>
    </row>
    <row r="1167" spans="1:15" x14ac:dyDescent="0.35">
      <c r="A1167">
        <v>10005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6011.9237248185027</v>
      </c>
      <c r="I1167">
        <v>-3146.7113672563678</v>
      </c>
      <c r="J1167">
        <v>1378.451837147283</v>
      </c>
      <c r="K1167">
        <v>1.1090076734171219</v>
      </c>
      <c r="L1167">
        <v>4.6878934462201478</v>
      </c>
      <c r="M1167">
        <v>5.8637298836055773</v>
      </c>
      <c r="N1167">
        <f>SQRT(ssa_urop_maneuver_10005[[#This Row],[x-pos]]^2+ssa_urop_maneuver_10005[[#This Row],[y-pos]]^2+ssa_urop_maneuver_10005[[#This Row],[z-pos]]^2)-6378</f>
        <v>546.2435521283287</v>
      </c>
      <c r="O1167">
        <f>SQRT(ssa_urop_maneuver_10005[[#This Row],[x-vel]]^2+ssa_urop_maneuver_10005[[#This Row],[y-vel]]^2+ssa_urop_maneuver_10005[[#This Row],[z-vel]]^2)</f>
        <v>7.5887792912102112</v>
      </c>
    </row>
    <row r="1168" spans="1:15" x14ac:dyDescent="0.35">
      <c r="A1168">
        <v>10005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5376.6641360818749</v>
      </c>
      <c r="I1168">
        <v>123.9286227758689</v>
      </c>
      <c r="J1168">
        <v>4359.7345288650631</v>
      </c>
      <c r="K1168">
        <v>-3.1482402204682689</v>
      </c>
      <c r="L1168">
        <v>5.8182705401101584</v>
      </c>
      <c r="M1168">
        <v>3.7130008650837629</v>
      </c>
      <c r="N1168">
        <f>SQRT(ssa_urop_maneuver_10005[[#This Row],[x-pos]]^2+ssa_urop_maneuver_10005[[#This Row],[y-pos]]^2+ssa_urop_maneuver_10005[[#This Row],[z-pos]]^2)-6378</f>
        <v>545.2333990665411</v>
      </c>
      <c r="O1168">
        <f>SQRT(ssa_urop_maneuver_10005[[#This Row],[x-vel]]^2+ssa_urop_maneuver_10005[[#This Row],[y-vel]]^2+ssa_urop_maneuver_10005[[#This Row],[z-vel]]^2)</f>
        <v>7.5861758474082723</v>
      </c>
    </row>
    <row r="1169" spans="1:15" x14ac:dyDescent="0.35">
      <c r="A1169">
        <v>10005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2501.524268892234</v>
      </c>
      <c r="I1169">
        <v>3343.4247410104531</v>
      </c>
      <c r="J1169">
        <v>5520.4337549998818</v>
      </c>
      <c r="K1169">
        <v>-6.0878988510527314</v>
      </c>
      <c r="L1169">
        <v>4.524840627643318</v>
      </c>
      <c r="M1169">
        <v>1.6072730713679751E-2</v>
      </c>
      <c r="N1169">
        <f>SQRT(ssa_urop_maneuver_10005[[#This Row],[x-pos]]^2+ssa_urop_maneuver_10005[[#This Row],[y-pos]]^2+ssa_urop_maneuver_10005[[#This Row],[z-pos]]^2)-6378</f>
        <v>543.79900820586772</v>
      </c>
      <c r="O1169">
        <f>SQRT(ssa_urop_maneuver_10005[[#This Row],[x-vel]]^2+ssa_urop_maneuver_10005[[#This Row],[y-vel]]^2+ssa_urop_maneuver_10005[[#This Row],[z-vel]]^2)</f>
        <v>7.5853116916111851</v>
      </c>
    </row>
    <row r="1170" spans="1:15" x14ac:dyDescent="0.35">
      <c r="A1170">
        <v>10005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-1414.673973812957</v>
      </c>
      <c r="I1170">
        <v>5171.2904106767874</v>
      </c>
      <c r="J1170">
        <v>4377.3595529923032</v>
      </c>
      <c r="K1170">
        <v>-6.4931487464698048</v>
      </c>
      <c r="L1170">
        <v>1.3462591167470239</v>
      </c>
      <c r="M1170">
        <v>-3.6889915053208728</v>
      </c>
      <c r="N1170">
        <f>SQRT(ssa_urop_maneuver_10005[[#This Row],[x-pos]]^2+ssa_urop_maneuver_10005[[#This Row],[y-pos]]^2+ssa_urop_maneuver_10005[[#This Row],[z-pos]]^2)-6378</f>
        <v>543.33105839580639</v>
      </c>
      <c r="O1170">
        <f>SQRT(ssa_urop_maneuver_10005[[#This Row],[x-vel]]^2+ssa_urop_maneuver_10005[[#This Row],[y-vel]]^2+ssa_urop_maneuver_10005[[#This Row],[z-vel]]^2)</f>
        <v>7.5882839021439112</v>
      </c>
    </row>
    <row r="1171" spans="1:15" x14ac:dyDescent="0.35">
      <c r="A1171">
        <v>10005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-4740.454014653641</v>
      </c>
      <c r="I1171">
        <v>4843.2768403291802</v>
      </c>
      <c r="J1171">
        <v>1405.0459080686121</v>
      </c>
      <c r="K1171">
        <v>-4.1890886420517797</v>
      </c>
      <c r="L1171">
        <v>-2.4015166465985032</v>
      </c>
      <c r="M1171">
        <v>-5.8587470939032418</v>
      </c>
      <c r="N1171">
        <f>SQRT(ssa_urop_maneuver_10005[[#This Row],[x-pos]]^2+ssa_urop_maneuver_10005[[#This Row],[y-pos]]^2+ssa_urop_maneuver_10005[[#This Row],[z-pos]]^2)-6378</f>
        <v>543.22740710743983</v>
      </c>
      <c r="O1171">
        <f>SQRT(ssa_urop_maneuver_10005[[#This Row],[x-vel]]^2+ssa_urop_maneuver_10005[[#This Row],[y-vel]]^2+ssa_urop_maneuver_10005[[#This Row],[z-vel]]^2)</f>
        <v>7.592144846166768</v>
      </c>
    </row>
    <row r="1172" spans="1:15" x14ac:dyDescent="0.35">
      <c r="A1172">
        <v>10005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-6085.5584150190452</v>
      </c>
      <c r="I1172">
        <v>2492.0658258461144</v>
      </c>
      <c r="J1172">
        <v>-2155.466055398012</v>
      </c>
      <c r="K1172">
        <v>-0.13148893398695971</v>
      </c>
      <c r="L1172">
        <v>-5.1507794728630643</v>
      </c>
      <c r="M1172">
        <v>-5.5766919008579228</v>
      </c>
      <c r="N1172">
        <f>SQRT(ssa_urop_maneuver_10005[[#This Row],[x-pos]]^2+ssa_urop_maneuver_10005[[#This Row],[y-pos]]^2+ssa_urop_maneuver_10005[[#This Row],[z-pos]]^2)-6378</f>
        <v>542.29242293505013</v>
      </c>
      <c r="O1172">
        <f>SQRT(ssa_urop_maneuver_10005[[#This Row],[x-vel]]^2+ssa_urop_maneuver_10005[[#This Row],[y-vel]]^2+ssa_urop_maneuver_10005[[#This Row],[z-vel]]^2)</f>
        <v>7.5925826353700545</v>
      </c>
    </row>
    <row r="1173" spans="1:15" x14ac:dyDescent="0.35">
      <c r="A1173">
        <v>10005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-4888.202002536671</v>
      </c>
      <c r="I1173">
        <v>-900.58176536526582</v>
      </c>
      <c r="J1173">
        <v>-4813.3557915960173</v>
      </c>
      <c r="K1173">
        <v>3.9761563298937048</v>
      </c>
      <c r="L1173">
        <v>-5.746958877840898</v>
      </c>
      <c r="M1173">
        <v>-2.9611216536188079</v>
      </c>
      <c r="N1173">
        <f>SQRT(ssa_urop_maneuver_10005[[#This Row],[x-pos]]^2+ssa_urop_maneuver_10005[[#This Row],[y-pos]]^2+ssa_urop_maneuver_10005[[#This Row],[z-pos]]^2)-6378</f>
        <v>541.10112010244211</v>
      </c>
      <c r="O1173">
        <f>SQRT(ssa_urop_maneuver_10005[[#This Row],[x-vel]]^2+ssa_urop_maneuver_10005[[#This Row],[y-vel]]^2+ssa_urop_maneuver_10005[[#This Row],[z-vel]]^2)</f>
        <v>7.5898351069623562</v>
      </c>
    </row>
    <row r="1174" spans="1:15" x14ac:dyDescent="0.35">
      <c r="A1174">
        <v>10005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-1651.9745728722339</v>
      </c>
      <c r="I1174">
        <v>-3918.1310699711362</v>
      </c>
      <c r="J1174">
        <v>-5458.8000141268176</v>
      </c>
      <c r="K1174">
        <v>6.4195911170770152</v>
      </c>
      <c r="L1174">
        <v>-3.947077463695146</v>
      </c>
      <c r="M1174">
        <v>0.88714854752067795</v>
      </c>
      <c r="N1174">
        <f>SQRT(ssa_urop_maneuver_10005[[#This Row],[x-pos]]^2+ssa_urop_maneuver_10005[[#This Row],[y-pos]]^2+ssa_urop_maneuver_10005[[#This Row],[z-pos]]^2)-6378</f>
        <v>541.48471095359037</v>
      </c>
      <c r="O1174">
        <f>SQRT(ssa_urop_maneuver_10005[[#This Row],[x-vel]]^2+ssa_urop_maneuver_10005[[#This Row],[y-vel]]^2+ssa_urop_maneuver_10005[[#This Row],[z-vel]]^2)</f>
        <v>7.5879907195668261</v>
      </c>
    </row>
    <row r="1175" spans="1:15" x14ac:dyDescent="0.35">
      <c r="A1175">
        <v>10005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2272.5056001936332</v>
      </c>
      <c r="I1175">
        <v>-5303.2335260641576</v>
      </c>
      <c r="J1175">
        <v>-3823.8828286699982</v>
      </c>
      <c r="K1175">
        <v>6.187484183963039</v>
      </c>
      <c r="L1175">
        <v>-0.50174806011013362</v>
      </c>
      <c r="M1175">
        <v>4.3650868850127251</v>
      </c>
      <c r="N1175">
        <f>SQRT(ssa_urop_maneuver_10005[[#This Row],[x-pos]]^2+ssa_urop_maneuver_10005[[#This Row],[y-pos]]^2+ssa_urop_maneuver_10005[[#This Row],[z-pos]]^2)-6378</f>
        <v>543.75175965445669</v>
      </c>
      <c r="O1175">
        <f>SQRT(ssa_urop_maneuver_10005[[#This Row],[x-vel]]^2+ssa_urop_maneuver_10005[[#This Row],[y-vel]]^2+ssa_urop_maneuver_10005[[#This Row],[z-vel]]^2)</f>
        <v>7.5888533492436876</v>
      </c>
    </row>
    <row r="1176" spans="1:15" x14ac:dyDescent="0.35">
      <c r="A1176">
        <v>10005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5248.8888911369131</v>
      </c>
      <c r="I1176">
        <v>-4476.667229510258</v>
      </c>
      <c r="J1176">
        <v>-590.31324243621577</v>
      </c>
      <c r="K1176">
        <v>3.372912638326286</v>
      </c>
      <c r="L1176">
        <v>3.1575896582977179</v>
      </c>
      <c r="M1176">
        <v>6.0212320483539541</v>
      </c>
      <c r="N1176">
        <f>SQRT(ssa_urop_maneuver_10005[[#This Row],[x-pos]]^2+ssa_urop_maneuver_10005[[#This Row],[y-pos]]^2+ssa_urop_maneuver_10005[[#This Row],[z-pos]]^2)-6378</f>
        <v>545.8611915221918</v>
      </c>
      <c r="O1176">
        <f>SQRT(ssa_urop_maneuver_10005[[#This Row],[x-vel]]^2+ssa_urop_maneuver_10005[[#This Row],[y-vel]]^2+ssa_urop_maneuver_10005[[#This Row],[z-vel]]^2)</f>
        <v>7.5896078618130618</v>
      </c>
    </row>
    <row r="1177" spans="1:15" x14ac:dyDescent="0.35">
      <c r="A1177">
        <v>10005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6034.3230135025769</v>
      </c>
      <c r="I1177">
        <v>-1781.5385528060581</v>
      </c>
      <c r="J1177">
        <v>2890.2961677439662</v>
      </c>
      <c r="K1177">
        <v>-0.84903457908198032</v>
      </c>
      <c r="L1177">
        <v>5.4994211228636791</v>
      </c>
      <c r="M1177">
        <v>5.1584363244157574</v>
      </c>
      <c r="N1177">
        <f>SQRT(ssa_urop_maneuver_10005[[#This Row],[x-pos]]^2+ssa_urop_maneuver_10005[[#This Row],[y-pos]]^2+ssa_urop_maneuver_10005[[#This Row],[z-pos]]^2)-6378</f>
        <v>545.92560500880791</v>
      </c>
      <c r="O1177">
        <f>SQRT(ssa_urop_maneuver_10005[[#This Row],[x-vel]]^2+ssa_urop_maneuver_10005[[#This Row],[y-vel]]^2+ssa_urop_maneuver_10005[[#This Row],[z-vel]]^2)</f>
        <v>7.5877505043410647</v>
      </c>
    </row>
    <row r="1178" spans="1:15" x14ac:dyDescent="0.35">
      <c r="A1178">
        <v>10005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4303.4740692783853</v>
      </c>
      <c r="I1178">
        <v>1656.8625947892569</v>
      </c>
      <c r="J1178">
        <v>5162.9262083294116</v>
      </c>
      <c r="K1178">
        <v>-4.7099456854245876</v>
      </c>
      <c r="L1178">
        <v>5.5463904568610847</v>
      </c>
      <c r="M1178">
        <v>2.1426415602742952</v>
      </c>
      <c r="N1178">
        <f>SQRT(ssa_urop_maneuver_10005[[#This Row],[x-pos]]^2+ssa_urop_maneuver_10005[[#This Row],[y-pos]]^2+ssa_urop_maneuver_10005[[#This Row],[z-pos]]^2)-6378</f>
        <v>544.49158581055781</v>
      </c>
      <c r="O1178">
        <f>SQRT(ssa_urop_maneuver_10005[[#This Row],[x-vel]]^2+ssa_urop_maneuver_10005[[#This Row],[y-vel]]^2+ssa_urop_maneuver_10005[[#This Row],[z-vel]]^2)</f>
        <v>7.5853113525697848</v>
      </c>
    </row>
    <row r="1179" spans="1:15" x14ac:dyDescent="0.35">
      <c r="A1179">
        <v>10005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780.94211263240959</v>
      </c>
      <c r="I1179">
        <v>4405.8036531524249</v>
      </c>
      <c r="J1179">
        <v>5280.7188172549722</v>
      </c>
      <c r="K1179">
        <v>-6.6066447485394111</v>
      </c>
      <c r="L1179">
        <v>3.2847508170935908</v>
      </c>
      <c r="M1179">
        <v>-1.764468502017968</v>
      </c>
      <c r="N1179">
        <f>SQRT(ssa_urop_maneuver_10005[[#This Row],[x-pos]]^2+ssa_urop_maneuver_10005[[#This Row],[y-pos]]^2+ssa_urop_maneuver_10005[[#This Row],[z-pos]]^2)-6378</f>
        <v>543.48594164033329</v>
      </c>
      <c r="O1179">
        <f>SQRT(ssa_urop_maneuver_10005[[#This Row],[x-vel]]^2+ssa_urop_maneuver_10005[[#This Row],[y-vel]]^2+ssa_urop_maneuver_10005[[#This Row],[z-vel]]^2)</f>
        <v>7.5862172298461052</v>
      </c>
    </row>
    <row r="1180" spans="1:15" x14ac:dyDescent="0.35">
      <c r="A1180">
        <v>10005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-3066.3298257206561</v>
      </c>
      <c r="I1180">
        <v>5319.9792933111275</v>
      </c>
      <c r="J1180">
        <v>3193.9151830666278</v>
      </c>
      <c r="K1180">
        <v>-5.7520325411359341</v>
      </c>
      <c r="L1180">
        <v>-0.34962115716902592</v>
      </c>
      <c r="M1180">
        <v>-4.9399115410195051</v>
      </c>
      <c r="N1180">
        <f>SQRT(ssa_urop_maneuver_10005[[#This Row],[x-pos]]^2+ssa_urop_maneuver_10005[[#This Row],[y-pos]]^2+ssa_urop_maneuver_10005[[#This Row],[z-pos]]^2)-6378</f>
        <v>543.39093520852657</v>
      </c>
      <c r="O1180">
        <f>SQRT(ssa_urop_maneuver_10005[[#This Row],[x-vel]]^2+ssa_urop_maneuver_10005[[#This Row],[y-vel]]^2+ssa_urop_maneuver_10005[[#This Row],[z-vel]]^2)</f>
        <v>7.5901804550962177</v>
      </c>
    </row>
    <row r="1181" spans="1:15" x14ac:dyDescent="0.35">
      <c r="A1181">
        <v>10005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-5633.3705243227214</v>
      </c>
      <c r="I1181">
        <v>4014.0673207687896</v>
      </c>
      <c r="J1181">
        <v>-228.815444736769</v>
      </c>
      <c r="K1181">
        <v>-2.4927358901169079</v>
      </c>
      <c r="L1181">
        <v>-3.846118614256592</v>
      </c>
      <c r="M1181">
        <v>-6.0535156285087179</v>
      </c>
      <c r="N1181">
        <f>SQRT(ssa_urop_maneuver_10005[[#This Row],[x-pos]]^2+ssa_urop_maneuver_10005[[#This Row],[y-pos]]^2+ssa_urop_maneuver_10005[[#This Row],[z-pos]]^2)-6378</f>
        <v>542.97944135958733</v>
      </c>
      <c r="O1181">
        <f>SQRT(ssa_urop_maneuver_10005[[#This Row],[x-vel]]^2+ssa_urop_maneuver_10005[[#This Row],[y-vel]]^2+ssa_urop_maneuver_10005[[#This Row],[z-vel]]^2)</f>
        <v>7.5928526969385679</v>
      </c>
    </row>
    <row r="1182" spans="1:15" x14ac:dyDescent="0.35">
      <c r="A1182">
        <v>10005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-5846.1335137474534</v>
      </c>
      <c r="I1182">
        <v>1030.668681341006</v>
      </c>
      <c r="J1182">
        <v>-3555.616237819198</v>
      </c>
      <c r="K1182">
        <v>1.808372483718828</v>
      </c>
      <c r="L1182">
        <v>-5.7364940893951761</v>
      </c>
      <c r="M1182">
        <v>-4.6317421015313682</v>
      </c>
      <c r="N1182">
        <f>SQRT(ssa_urop_maneuver_10005[[#This Row],[x-pos]]^2+ssa_urop_maneuver_10005[[#This Row],[y-pos]]^2+ssa_urop_maneuver_10005[[#This Row],[z-pos]]^2)-6378</f>
        <v>541.67931496120036</v>
      </c>
      <c r="O1182">
        <f>SQRT(ssa_urop_maneuver_10005[[#This Row],[x-vel]]^2+ssa_urop_maneuver_10005[[#This Row],[y-vel]]^2+ssa_urop_maneuver_10005[[#This Row],[z-vel]]^2)</f>
        <v>7.5914827519158212</v>
      </c>
    </row>
    <row r="1183" spans="1:15" x14ac:dyDescent="0.35">
      <c r="A1183">
        <v>10005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-3618.1256700867648</v>
      </c>
      <c r="I1183">
        <v>-2383.4875641928638</v>
      </c>
      <c r="J1183">
        <v>-5394.4552111526546</v>
      </c>
      <c r="K1183">
        <v>5.3475112816938211</v>
      </c>
      <c r="L1183">
        <v>-5.2311200901457546</v>
      </c>
      <c r="M1183">
        <v>-1.2757891081987009</v>
      </c>
      <c r="N1183">
        <f>SQRT(ssa_urop_maneuver_10005[[#This Row],[x-pos]]^2+ssa_urop_maneuver_10005[[#This Row],[y-pos]]^2+ssa_urop_maneuver_10005[[#This Row],[z-pos]]^2)-6378</f>
        <v>540.95897937940208</v>
      </c>
      <c r="O1183">
        <f>SQRT(ssa_urop_maneuver_10005[[#This Row],[x-vel]]^2+ssa_urop_maneuver_10005[[#This Row],[y-vel]]^2+ssa_urop_maneuver_10005[[#This Row],[z-vel]]^2)</f>
        <v>7.5886844811184275</v>
      </c>
    </row>
    <row r="1184" spans="1:15" x14ac:dyDescent="0.35">
      <c r="A1184">
        <v>10005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118.01398258663629</v>
      </c>
      <c r="I1184">
        <v>-4804.5815732965657</v>
      </c>
      <c r="J1184">
        <v>-4979.2103493993991</v>
      </c>
      <c r="K1184">
        <v>6.6547454271575059</v>
      </c>
      <c r="L1184">
        <v>-2.546533801483883</v>
      </c>
      <c r="M1184">
        <v>2.609638136448019</v>
      </c>
      <c r="N1184">
        <f>SQRT(ssa_urop_maneuver_10005[[#This Row],[x-pos]]^2+ssa_urop_maneuver_10005[[#This Row],[y-pos]]^2+ssa_urop_maneuver_10005[[#This Row],[z-pos]]^2)-6378</f>
        <v>542.29385923119207</v>
      </c>
      <c r="O1184">
        <f>SQRT(ssa_urop_maneuver_10005[[#This Row],[x-vel]]^2+ssa_urop_maneuver_10005[[#This Row],[y-vel]]^2+ssa_urop_maneuver_10005[[#This Row],[z-vel]]^2)</f>
        <v>7.588193612815739</v>
      </c>
    </row>
    <row r="1185" spans="1:15" x14ac:dyDescent="0.35">
      <c r="A1185">
        <v>10005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3804.695925269079</v>
      </c>
      <c r="I1185">
        <v>-5223.2216678189561</v>
      </c>
      <c r="J1185">
        <v>-2483.4594717277628</v>
      </c>
      <c r="K1185">
        <v>5.1877724295849053</v>
      </c>
      <c r="L1185">
        <v>1.202743532618936</v>
      </c>
      <c r="M1185">
        <v>5.4075240333203114</v>
      </c>
      <c r="N1185">
        <f>SQRT(ssa_urop_maneuver_10005[[#This Row],[x-pos]]^2+ssa_urop_maneuver_10005[[#This Row],[y-pos]]^2+ssa_urop_maneuver_10005[[#This Row],[z-pos]]^2)-6378</f>
        <v>544.81204588474338</v>
      </c>
      <c r="O1185">
        <f>SQRT(ssa_urop_maneuver_10005[[#This Row],[x-vel]]^2+ssa_urop_maneuver_10005[[#This Row],[y-vel]]^2+ssa_urop_maneuver_10005[[#This Row],[z-vel]]^2)</f>
        <v>7.589525081146693</v>
      </c>
    </row>
    <row r="1186" spans="1:15" x14ac:dyDescent="0.35">
      <c r="A1186">
        <v>10005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5903.4772678532672</v>
      </c>
      <c r="I1186">
        <v>-3462.315148848123</v>
      </c>
      <c r="J1186">
        <v>1051.103289311473</v>
      </c>
      <c r="K1186">
        <v>1.553899036680555</v>
      </c>
      <c r="L1186">
        <v>4.4537646192196512</v>
      </c>
      <c r="M1186">
        <v>5.9451457402198056</v>
      </c>
      <c r="N1186">
        <f>SQRT(ssa_urop_maneuver_10005[[#This Row],[x-pos]]^2+ssa_urop_maneuver_10005[[#This Row],[y-pos]]^2+ssa_urop_maneuver_10005[[#This Row],[z-pos]]^2)-6378</f>
        <v>546.12363890224515</v>
      </c>
      <c r="O1186">
        <f>SQRT(ssa_urop_maneuver_10005[[#This Row],[x-vel]]^2+ssa_urop_maneuver_10005[[#This Row],[y-vel]]^2+ssa_urop_maneuver_10005[[#This Row],[z-vel]]^2)</f>
        <v>7.58916196770521</v>
      </c>
    </row>
    <row r="1187" spans="1:15" x14ac:dyDescent="0.35">
      <c r="A1187">
        <v>10005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5538.6377157151828</v>
      </c>
      <c r="I1187">
        <v>-256.32114789777393</v>
      </c>
      <c r="J1187">
        <v>4146.1084344841811</v>
      </c>
      <c r="K1187">
        <v>-2.7244593237549641</v>
      </c>
      <c r="L1187">
        <v>5.8445381480415737</v>
      </c>
      <c r="M1187">
        <v>3.996710247820884</v>
      </c>
      <c r="N1187">
        <f>SQRT(ssa_urop_maneuver_10005[[#This Row],[x-pos]]^2+ssa_urop_maneuver_10005[[#This Row],[y-pos]]^2+ssa_urop_maneuver_10005[[#This Row],[z-pos]]^2)-6378</f>
        <v>545.32459352464502</v>
      </c>
      <c r="O1187">
        <f>SQRT(ssa_urop_maneuver_10005[[#This Row],[x-vel]]^2+ssa_urop_maneuver_10005[[#This Row],[y-vel]]^2+ssa_urop_maneuver_10005[[#This Row],[z-vel]]^2)</f>
        <v>7.586501010066832</v>
      </c>
    </row>
    <row r="1188" spans="1:15" x14ac:dyDescent="0.35">
      <c r="A1188">
        <v>10005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2865.993629622913</v>
      </c>
      <c r="I1188">
        <v>3056.908069646714</v>
      </c>
      <c r="J1188">
        <v>5509.4577422326602</v>
      </c>
      <c r="K1188">
        <v>-5.8609180697354031</v>
      </c>
      <c r="L1188">
        <v>4.799700873046107</v>
      </c>
      <c r="M1188">
        <v>0.38350215465154303</v>
      </c>
      <c r="N1188">
        <f>SQRT(ssa_urop_maneuver_10005[[#This Row],[x-pos]]^2+ssa_urop_maneuver_10005[[#This Row],[y-pos]]^2+ssa_urop_maneuver_10005[[#This Row],[z-pos]]^2)-6378</f>
        <v>543.9022706736996</v>
      </c>
      <c r="O1188">
        <f>SQRT(ssa_urop_maneuver_10005[[#This Row],[x-vel]]^2+ssa_urop_maneuver_10005[[#This Row],[y-vel]]^2+ssa_urop_maneuver_10005[[#This Row],[z-vel]]^2)</f>
        <v>7.5851541179789423</v>
      </c>
    </row>
    <row r="1189" spans="1:15" x14ac:dyDescent="0.35">
      <c r="A1189">
        <v>10005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-999.4484039958229</v>
      </c>
      <c r="I1189">
        <v>5097.8488595517101</v>
      </c>
      <c r="J1189">
        <v>4573.7252466694736</v>
      </c>
      <c r="K1189">
        <v>-6.5572022829972791</v>
      </c>
      <c r="L1189">
        <v>1.756098457280459</v>
      </c>
      <c r="M1189">
        <v>-3.390324369105425</v>
      </c>
      <c r="N1189">
        <f>SQRT(ssa_urop_maneuver_10005[[#This Row],[x-pos]]^2+ssa_urop_maneuver_10005[[#This Row],[y-pos]]^2+ssa_urop_maneuver_10005[[#This Row],[z-pos]]^2)-6378</f>
        <v>543.41045879409012</v>
      </c>
      <c r="O1189">
        <f>SQRT(ssa_urop_maneuver_10005[[#This Row],[x-vel]]^2+ssa_urop_maneuver_10005[[#This Row],[y-vel]]^2+ssa_urop_maneuver_10005[[#This Row],[z-vel]]^2)</f>
        <v>7.5878246487091179</v>
      </c>
    </row>
    <row r="1190" spans="1:15" x14ac:dyDescent="0.35">
      <c r="A1190">
        <v>10005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-4447.6969137848737</v>
      </c>
      <c r="I1190">
        <v>5014.0156747354849</v>
      </c>
      <c r="J1190">
        <v>1727.0768128279849</v>
      </c>
      <c r="K1190">
        <v>-4.5186346897777074</v>
      </c>
      <c r="L1190">
        <v>-2.027067122039758</v>
      </c>
      <c r="M1190">
        <v>-5.7539976236959101</v>
      </c>
      <c r="N1190">
        <f>SQRT(ssa_urop_maneuver_10005[[#This Row],[x-pos]]^2+ssa_urop_maneuver_10005[[#This Row],[y-pos]]^2+ssa_urop_maneuver_10005[[#This Row],[z-pos]]^2)-6378</f>
        <v>543.35502201647614</v>
      </c>
      <c r="O1190">
        <f>SQRT(ssa_urop_maneuver_10005[[#This Row],[x-vel]]^2+ssa_urop_maneuver_10005[[#This Row],[y-vel]]^2+ssa_urop_maneuver_10005[[#This Row],[z-vel]]^2)</f>
        <v>7.5918080343496044</v>
      </c>
    </row>
    <row r="1191" spans="1:15" x14ac:dyDescent="0.35">
      <c r="A1191">
        <v>10005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-6037.8254615256501</v>
      </c>
      <c r="I1191">
        <v>2836.0017487132709</v>
      </c>
      <c r="J1191">
        <v>-1842.493334165543</v>
      </c>
      <c r="K1191">
        <v>-0.58878509928978828</v>
      </c>
      <c r="L1191">
        <v>-4.9690494744815288</v>
      </c>
      <c r="M1191">
        <v>-5.7105505248789363</v>
      </c>
      <c r="N1191">
        <f>SQRT(ssa_urop_maneuver_10005[[#This Row],[x-pos]]^2+ssa_urop_maneuver_10005[[#This Row],[y-pos]]^2+ssa_urop_maneuver_10005[[#This Row],[z-pos]]^2)-6378</f>
        <v>542.47858959166388</v>
      </c>
      <c r="O1191">
        <f>SQRT(ssa_urop_maneuver_10005[[#This Row],[x-vel]]^2+ssa_urop_maneuver_10005[[#This Row],[y-vel]]^2+ssa_urop_maneuver_10005[[#This Row],[z-vel]]^2)</f>
        <v>7.5926614484109551</v>
      </c>
    </row>
    <row r="1192" spans="1:15" x14ac:dyDescent="0.35">
      <c r="A1192">
        <v>10005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-5105.2365589779238</v>
      </c>
      <c r="I1192">
        <v>-527.15964515996188</v>
      </c>
      <c r="J1192">
        <v>-4640.429306246504</v>
      </c>
      <c r="K1192">
        <v>3.5829769361311188</v>
      </c>
      <c r="L1192">
        <v>-5.8338195849164576</v>
      </c>
      <c r="M1192">
        <v>-3.2769101974938408</v>
      </c>
      <c r="N1192">
        <f>SQRT(ssa_urop_maneuver_10005[[#This Row],[x-pos]]^2+ssa_urop_maneuver_10005[[#This Row],[y-pos]]^2+ssa_urop_maneuver_10005[[#This Row],[z-pos]]^2)-6378</f>
        <v>541.17059775818325</v>
      </c>
      <c r="O1192">
        <f>SQRT(ssa_urop_maneuver_10005[[#This Row],[x-vel]]^2+ssa_urop_maneuver_10005[[#This Row],[y-vel]]^2+ssa_urop_maneuver_10005[[#This Row],[z-vel]]^2)</f>
        <v>7.5900800467874836</v>
      </c>
    </row>
    <row r="1193" spans="1:15" x14ac:dyDescent="0.35">
      <c r="A1193">
        <v>10005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-2042.9344093964089</v>
      </c>
      <c r="I1193">
        <v>-3670.923745198721</v>
      </c>
      <c r="J1193">
        <v>-5497.9308296708323</v>
      </c>
      <c r="K1193">
        <v>6.2538779277940089</v>
      </c>
      <c r="L1193">
        <v>-4.2656533738860771</v>
      </c>
      <c r="M1193">
        <v>0.52170107513600272</v>
      </c>
      <c r="N1193">
        <f>SQRT(ssa_urop_maneuver_10005[[#This Row],[x-pos]]^2+ssa_urop_maneuver_10005[[#This Row],[y-pos]]^2+ssa_urop_maneuver_10005[[#This Row],[z-pos]]^2)-6378</f>
        <v>541.28504630389307</v>
      </c>
      <c r="O1193">
        <f>SQRT(ssa_urop_maneuver_10005[[#This Row],[x-vel]]^2+ssa_urop_maneuver_10005[[#This Row],[y-vel]]^2+ssa_urop_maneuver_10005[[#This Row],[z-vel]]^2)</f>
        <v>7.5880801164519092</v>
      </c>
    </row>
    <row r="1194" spans="1:15" x14ac:dyDescent="0.35">
      <c r="A1194">
        <v>10005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1870.568122341582</v>
      </c>
      <c r="I1194">
        <v>-5285.2523557523</v>
      </c>
      <c r="J1194">
        <v>-4058.661539635686</v>
      </c>
      <c r="K1194">
        <v>6.318021931167177</v>
      </c>
      <c r="L1194">
        <v>-0.91966166995491194</v>
      </c>
      <c r="M1194">
        <v>4.1020299988260414</v>
      </c>
      <c r="N1194">
        <f>SQRT(ssa_urop_maneuver_10005[[#This Row],[x-pos]]^2+ssa_urop_maneuver_10005[[#This Row],[y-pos]]^2+ssa_urop_maneuver_10005[[#This Row],[z-pos]]^2)-6378</f>
        <v>543.39083260175903</v>
      </c>
      <c r="O1194">
        <f>SQRT(ssa_urop_maneuver_10005[[#This Row],[x-vel]]^2+ssa_urop_maneuver_10005[[#This Row],[y-vel]]^2+ssa_urop_maneuver_10005[[#This Row],[z-vel]]^2)</f>
        <v>7.5887962695780979</v>
      </c>
    </row>
    <row r="1195" spans="1:15" x14ac:dyDescent="0.35">
      <c r="A1195">
        <v>10005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5003.6701947531265</v>
      </c>
      <c r="I1195">
        <v>-4695.5880432793028</v>
      </c>
      <c r="J1195">
        <v>-922.70910699466208</v>
      </c>
      <c r="K1195">
        <v>3.7457960111439341</v>
      </c>
      <c r="L1195">
        <v>2.8146538161140771</v>
      </c>
      <c r="M1195">
        <v>5.9708788965160942</v>
      </c>
      <c r="N1195">
        <f>SQRT(ssa_urop_maneuver_10005[[#This Row],[x-pos]]^2+ssa_urop_maneuver_10005[[#This Row],[y-pos]]^2+ssa_urop_maneuver_10005[[#This Row],[z-pos]]^2)-6378</f>
        <v>545.63015954630737</v>
      </c>
      <c r="O1195">
        <f>SQRT(ssa_urop_maneuver_10005[[#This Row],[x-vel]]^2+ssa_urop_maneuver_10005[[#This Row],[y-vel]]^2+ssa_urop_maneuver_10005[[#This Row],[z-vel]]^2)</f>
        <v>7.5897732942775429</v>
      </c>
    </row>
    <row r="1196" spans="1:15" x14ac:dyDescent="0.35">
      <c r="A1196">
        <v>10005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6048.0837413562203</v>
      </c>
      <c r="I1196">
        <v>-2145.8907492439621</v>
      </c>
      <c r="J1196">
        <v>2599.3645259504879</v>
      </c>
      <c r="K1196">
        <v>-0.39018974014310209</v>
      </c>
      <c r="L1196">
        <v>5.3751807623534589</v>
      </c>
      <c r="M1196">
        <v>5.3418266901820264</v>
      </c>
      <c r="N1196">
        <f>SQRT(ssa_urop_maneuver_10005[[#This Row],[x-pos]]^2+ssa_urop_maneuver_10005[[#This Row],[y-pos]]^2+ssa_urop_maneuver_10005[[#This Row],[z-pos]]^2)-6378</f>
        <v>545.93385214778482</v>
      </c>
      <c r="O1196">
        <f>SQRT(ssa_urop_maneuver_10005[[#This Row],[x-vel]]^2+ssa_urop_maneuver_10005[[#This Row],[y-vel]]^2+ssa_urop_maneuver_10005[[#This Row],[z-vel]]^2)</f>
        <v>7.5881439528536037</v>
      </c>
    </row>
    <row r="1197" spans="1:15" x14ac:dyDescent="0.35">
      <c r="A1197">
        <v>10005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4569.9814103555254</v>
      </c>
      <c r="I1197">
        <v>1299.1906098571619</v>
      </c>
      <c r="J1197">
        <v>5034.8474810495627</v>
      </c>
      <c r="K1197">
        <v>-4.3567252146633768</v>
      </c>
      <c r="L1197">
        <v>5.6918765359408283</v>
      </c>
      <c r="M1197">
        <v>2.4822616006310181</v>
      </c>
      <c r="N1197">
        <f>SQRT(ssa_urop_maneuver_10005[[#This Row],[x-pos]]^2+ssa_urop_maneuver_10005[[#This Row],[y-pos]]^2+ssa_urop_maneuver_10005[[#This Row],[z-pos]]^2)-6378</f>
        <v>544.59456339653207</v>
      </c>
      <c r="O1197">
        <f>SQRT(ssa_urop_maneuver_10005[[#This Row],[x-vel]]^2+ssa_urop_maneuver_10005[[#This Row],[y-vel]]^2+ssa_urop_maneuver_10005[[#This Row],[z-vel]]^2)</f>
        <v>7.5855214554073127</v>
      </c>
    </row>
    <row r="1198" spans="1:15" x14ac:dyDescent="0.35">
      <c r="A1198">
        <v>10005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1188.9857194906167</v>
      </c>
      <c r="I1198">
        <v>4203.6506969389447</v>
      </c>
      <c r="J1198">
        <v>5368.7048865698662</v>
      </c>
      <c r="K1198">
        <v>-6.5050715052989236</v>
      </c>
      <c r="L1198">
        <v>3.639042262357377</v>
      </c>
      <c r="M1198">
        <v>-1.4097786493968469</v>
      </c>
      <c r="N1198">
        <f>SQRT(ssa_urop_maneuver_10005[[#This Row],[x-pos]]^2+ssa_urop_maneuver_10005[[#This Row],[y-pos]]^2+ssa_urop_maneuver_10005[[#This Row],[z-pos]]^2)-6378</f>
        <v>543.51416830934886</v>
      </c>
      <c r="O1198">
        <f>SQRT(ssa_urop_maneuver_10005[[#This Row],[x-vel]]^2+ssa_urop_maneuver_10005[[#This Row],[y-vel]]^2+ssa_urop_maneuver_10005[[#This Row],[z-vel]]^2)</f>
        <v>7.585911923860591</v>
      </c>
    </row>
    <row r="1199" spans="1:15" x14ac:dyDescent="0.35">
      <c r="A1199">
        <v>10005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-2686.6810549313759</v>
      </c>
      <c r="I1199">
        <v>5357.7522205017503</v>
      </c>
      <c r="J1199">
        <v>3461.5216130837689</v>
      </c>
      <c r="K1199">
        <v>-5.9450426465652093</v>
      </c>
      <c r="L1199">
        <v>6.6914071196307059E-2</v>
      </c>
      <c r="M1199">
        <v>-4.7177281941505944</v>
      </c>
      <c r="N1199">
        <f>SQRT(ssa_urop_maneuver_10005[[#This Row],[x-pos]]^2+ssa_urop_maneuver_10005[[#This Row],[y-pos]]^2+ssa_urop_maneuver_10005[[#This Row],[z-pos]]^2)-6378</f>
        <v>543.40851453406594</v>
      </c>
      <c r="O1199">
        <f>SQRT(ssa_urop_maneuver_10005[[#This Row],[x-vel]]^2+ssa_urop_maneuver_10005[[#This Row],[y-vel]]^2+ssa_urop_maneuver_10005[[#This Row],[z-vel]]^2)</f>
        <v>7.5897937308128842</v>
      </c>
    </row>
    <row r="1200" spans="1:15" x14ac:dyDescent="0.35">
      <c r="A1200">
        <v>10005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-5440.7721113696316</v>
      </c>
      <c r="I1200">
        <v>4276.4326431224226</v>
      </c>
      <c r="J1200">
        <v>106.7247841221063</v>
      </c>
      <c r="K1200">
        <v>-2.900551331907367</v>
      </c>
      <c r="L1200">
        <v>-3.54141976487541</v>
      </c>
      <c r="M1200">
        <v>-6.0576905251565547</v>
      </c>
      <c r="N1200">
        <f>SQRT(ssa_urop_maneuver_10005[[#This Row],[x-pos]]^2+ssa_urop_maneuver_10005[[#This Row],[y-pos]]^2+ssa_urop_maneuver_10005[[#This Row],[z-pos]]^2)-6378</f>
        <v>543.07415785775902</v>
      </c>
      <c r="O1200">
        <f>SQRT(ssa_urop_maneuver_10005[[#This Row],[x-vel]]^2+ssa_urop_maneuver_10005[[#This Row],[y-vel]]^2+ssa_urop_maneuver_10005[[#This Row],[z-vel]]^2)</f>
        <v>7.5927904276788318</v>
      </c>
    </row>
    <row r="1201" spans="1:15" x14ac:dyDescent="0.35">
      <c r="A1201">
        <v>10005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-5921.0650817649903</v>
      </c>
      <c r="I1201">
        <v>1408.0590694314119</v>
      </c>
      <c r="J1201">
        <v>-3292.6858076748622</v>
      </c>
      <c r="K1201">
        <v>1.3570610159753871</v>
      </c>
      <c r="L1201">
        <v>-5.6717138389936768</v>
      </c>
      <c r="M1201">
        <v>-4.8605961170290906</v>
      </c>
      <c r="N1201">
        <f>SQRT(ssa_urop_maneuver_10005[[#This Row],[x-pos]]^2+ssa_urop_maneuver_10005[[#This Row],[y-pos]]^2+ssa_urop_maneuver_10005[[#This Row],[z-pos]]^2)-6378</f>
        <v>541.78481410861241</v>
      </c>
      <c r="O1201">
        <f>SQRT(ssa_urop_maneuver_10005[[#This Row],[x-vel]]^2+ssa_urop_maneuver_10005[[#This Row],[y-vel]]^2+ssa_urop_maneuver_10005[[#This Row],[z-vel]]^2)</f>
        <v>7.5917947209728229</v>
      </c>
    </row>
    <row r="1202" spans="1:15" x14ac:dyDescent="0.35">
      <c r="A1202">
        <v>10005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-3928.8530139747809</v>
      </c>
      <c r="I1202">
        <v>-2048.6914099803471</v>
      </c>
      <c r="J1202">
        <v>-5313.9042454236414</v>
      </c>
      <c r="K1202">
        <v>5.0412107265865336</v>
      </c>
      <c r="L1202">
        <v>-5.4325553018878256</v>
      </c>
      <c r="M1202">
        <v>-1.632690641581791</v>
      </c>
      <c r="N1202">
        <f>SQRT(ssa_urop_maneuver_10005[[#This Row],[x-pos]]^2+ssa_urop_maneuver_10005[[#This Row],[y-pos]]^2+ssa_urop_maneuver_10005[[#This Row],[z-pos]]^2)-6378</f>
        <v>540.85834717530361</v>
      </c>
      <c r="O1202">
        <f>SQRT(ssa_urop_maneuver_10005[[#This Row],[x-vel]]^2+ssa_urop_maneuver_10005[[#This Row],[y-vel]]^2+ssa_urop_maneuver_10005[[#This Row],[z-vel]]^2)</f>
        <v>7.5889486379227407</v>
      </c>
    </row>
    <row r="1203" spans="1:15" x14ac:dyDescent="0.35">
      <c r="A1203">
        <v>10005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-298.7693135275012</v>
      </c>
      <c r="I1203">
        <v>-4651.8271457263381</v>
      </c>
      <c r="J1203">
        <v>-5114.3973977154874</v>
      </c>
      <c r="K1203">
        <v>6.6202746560519454</v>
      </c>
      <c r="L1203">
        <v>-2.9299898951028429</v>
      </c>
      <c r="M1203">
        <v>2.2734284810784029</v>
      </c>
      <c r="N1203">
        <f>SQRT(ssa_urop_maneuver_10005[[#This Row],[x-pos]]^2+ssa_urop_maneuver_10005[[#This Row],[y-pos]]^2+ssa_urop_maneuver_10005[[#This Row],[z-pos]]^2)-6378</f>
        <v>541.95806621550946</v>
      </c>
      <c r="O1203">
        <f>SQRT(ssa_urop_maneuver_10005[[#This Row],[x-vel]]^2+ssa_urop_maneuver_10005[[#This Row],[y-vel]]^2+ssa_urop_maneuver_10005[[#This Row],[z-vel]]^2)</f>
        <v>7.5882378959510044</v>
      </c>
    </row>
    <row r="1204" spans="1:15" x14ac:dyDescent="0.35">
      <c r="A1204">
        <v>10005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3455.5823244283042</v>
      </c>
      <c r="I1204">
        <v>-5316.2552770366756</v>
      </c>
      <c r="J1204">
        <v>-2777.9232230575772</v>
      </c>
      <c r="K1204">
        <v>5.4397307444466181</v>
      </c>
      <c r="L1204">
        <v>0.79660962271633917</v>
      </c>
      <c r="M1204">
        <v>5.2321829806626763</v>
      </c>
      <c r="N1204">
        <f>SQRT(ssa_urop_maneuver_10005[[#This Row],[x-pos]]^2+ssa_urop_maneuver_10005[[#This Row],[y-pos]]^2+ssa_urop_maneuver_10005[[#This Row],[z-pos]]^2)-6378</f>
        <v>544.46175899327136</v>
      </c>
      <c r="O1204">
        <f>SQRT(ssa_urop_maneuver_10005[[#This Row],[x-vel]]^2+ssa_urop_maneuver_10005[[#This Row],[y-vel]]^2+ssa_urop_maneuver_10005[[#This Row],[z-vel]]^2)</f>
        <v>7.5895320149676024</v>
      </c>
    </row>
    <row r="1205" spans="1:15" x14ac:dyDescent="0.35">
      <c r="A1205">
        <v>10005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5767.7470145809921</v>
      </c>
      <c r="I1205">
        <v>-3762.4243974302376</v>
      </c>
      <c r="J1205">
        <v>720.49401855161386</v>
      </c>
      <c r="K1205">
        <v>1.9872544418505458</v>
      </c>
      <c r="L1205">
        <v>4.1948826651036182</v>
      </c>
      <c r="M1205">
        <v>6.0044131855233944</v>
      </c>
      <c r="N1205">
        <f>SQRT(ssa_urop_maneuver_10005[[#This Row],[x-pos]]^2+ssa_urop_maneuver_10005[[#This Row],[y-pos]]^2+ssa_urop_maneuver_10005[[#This Row],[z-pos]]^2)-6378</f>
        <v>546.00567600539216</v>
      </c>
      <c r="O1205">
        <f>SQRT(ssa_urop_maneuver_10005[[#This Row],[x-vel]]^2+ssa_urop_maneuver_10005[[#This Row],[y-vel]]^2+ssa_urop_maneuver_10005[[#This Row],[z-vel]]^2)</f>
        <v>7.5894135803188876</v>
      </c>
    </row>
    <row r="1206" spans="1:15" x14ac:dyDescent="0.35">
      <c r="A1206">
        <v>10005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5672.6621342065573</v>
      </c>
      <c r="I1206">
        <v>-638.0737868494507</v>
      </c>
      <c r="J1206">
        <v>3917.6042253492201</v>
      </c>
      <c r="K1206">
        <v>-2.2913421804423511</v>
      </c>
      <c r="L1206">
        <v>5.8410171241601541</v>
      </c>
      <c r="M1206">
        <v>4.2652334049667626</v>
      </c>
      <c r="N1206">
        <f>SQRT(ssa_urop_maneuver_10005[[#This Row],[x-pos]]^2+ssa_urop_maneuver_10005[[#This Row],[y-pos]]^2+ssa_urop_maneuver_10005[[#This Row],[z-pos]]^2)-6378</f>
        <v>545.42810411138453</v>
      </c>
      <c r="O1206">
        <f>SQRT(ssa_urop_maneuver_10005[[#This Row],[x-vel]]^2+ssa_urop_maneuver_10005[[#This Row],[y-vel]]^2+ssa_urop_maneuver_10005[[#This Row],[z-vel]]^2)</f>
        <v>7.5868271386298787</v>
      </c>
    </row>
    <row r="1207" spans="1:15" x14ac:dyDescent="0.35">
      <c r="A1207">
        <v>10005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3213.4858168508958</v>
      </c>
      <c r="I1207">
        <v>2752.6627390964841</v>
      </c>
      <c r="J1207">
        <v>5478.2053873433961</v>
      </c>
      <c r="K1207">
        <v>-5.6080246185462181</v>
      </c>
      <c r="L1207">
        <v>5.0521079834018749</v>
      </c>
      <c r="M1207">
        <v>0.7486657002113708</v>
      </c>
      <c r="N1207">
        <f>SQRT(ssa_urop_maneuver_10005[[#This Row],[x-pos]]^2+ssa_urop_maneuver_10005[[#This Row],[y-pos]]^2+ssa_urop_maneuver_10005[[#This Row],[z-pos]]^2)-6378</f>
        <v>544.02120165997712</v>
      </c>
      <c r="O1207">
        <f>SQRT(ssa_urop_maneuver_10005[[#This Row],[x-vel]]^2+ssa_urop_maneuver_10005[[#This Row],[y-vel]]^2+ssa_urop_maneuver_10005[[#This Row],[z-vel]]^2)</f>
        <v>7.5851325320554812</v>
      </c>
    </row>
    <row r="1208" spans="1:15" x14ac:dyDescent="0.35">
      <c r="A1208">
        <v>10005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-583.15923821194019</v>
      </c>
      <c r="I1208">
        <v>4997.7642608983442</v>
      </c>
      <c r="J1208">
        <v>4752.7483510658258</v>
      </c>
      <c r="K1208">
        <v>-6.5892025084127637</v>
      </c>
      <c r="L1208">
        <v>2.1598239373773049</v>
      </c>
      <c r="M1208">
        <v>-3.079839211064189</v>
      </c>
      <c r="N1208">
        <f>SQRT(ssa_urop_maneuver_10005[[#This Row],[x-pos]]^2+ssa_urop_maneuver_10005[[#This Row],[y-pos]]^2+ssa_urop_maneuver_10005[[#This Row],[z-pos]]^2)-6378</f>
        <v>543.44054320945725</v>
      </c>
      <c r="O1208">
        <f>SQRT(ssa_urop_maneuver_10005[[#This Row],[x-vel]]^2+ssa_urop_maneuver_10005[[#This Row],[y-vel]]^2+ssa_urop_maneuver_10005[[#This Row],[z-vel]]^2)</f>
        <v>7.5873472771021593</v>
      </c>
    </row>
    <row r="1209" spans="1:15" x14ac:dyDescent="0.35">
      <c r="A1209">
        <v>10005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-4136.2127085604288</v>
      </c>
      <c r="I1209">
        <v>5160.2420846332698</v>
      </c>
      <c r="J1209">
        <v>2042.016495456018</v>
      </c>
      <c r="K1209">
        <v>-4.8234966569049682</v>
      </c>
      <c r="L1209">
        <v>-1.6396520084551121</v>
      </c>
      <c r="M1209">
        <v>-5.6281442101828274</v>
      </c>
      <c r="N1209">
        <f>SQRT(ssa_urop_maneuver_10005[[#This Row],[x-pos]]^2+ssa_urop_maneuver_10005[[#This Row],[y-pos]]^2+ssa_urop_maneuver_10005[[#This Row],[z-pos]]^2)-6378</f>
        <v>543.42942680134456</v>
      </c>
      <c r="O1209">
        <f>SQRT(ssa_urop_maneuver_10005[[#This Row],[x-vel]]^2+ssa_urop_maneuver_10005[[#This Row],[y-vel]]^2+ssa_urop_maneuver_10005[[#This Row],[z-vel]]^2)</f>
        <v>7.5914811439282897</v>
      </c>
    </row>
    <row r="1210" spans="1:15" x14ac:dyDescent="0.35">
      <c r="A1210">
        <v>10005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-5961.5066057768954</v>
      </c>
      <c r="I1210">
        <v>3167.7643327271239</v>
      </c>
      <c r="J1210">
        <v>-1523.355226081218</v>
      </c>
      <c r="K1210">
        <v>-1.039105025887171</v>
      </c>
      <c r="L1210">
        <v>-4.76069191435968</v>
      </c>
      <c r="M1210">
        <v>-5.8229363429133363</v>
      </c>
      <c r="N1210">
        <f>SQRT(ssa_urop_maneuver_10005[[#This Row],[x-pos]]^2+ssa_urop_maneuver_10005[[#This Row],[y-pos]]^2+ssa_urop_maneuver_10005[[#This Row],[z-pos]]^2)-6378</f>
        <v>542.61435302160407</v>
      </c>
      <c r="O1210">
        <f>SQRT(ssa_urop_maneuver_10005[[#This Row],[x-vel]]^2+ssa_urop_maneuver_10005[[#This Row],[y-vel]]^2+ssa_urop_maneuver_10005[[#This Row],[z-vel]]^2)</f>
        <v>7.5927935841753627</v>
      </c>
    </row>
    <row r="1211" spans="1:15" x14ac:dyDescent="0.35">
      <c r="A1211">
        <v>10005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-5295.7390198826961</v>
      </c>
      <c r="I1211">
        <v>-148.58792492594921</v>
      </c>
      <c r="J1211">
        <v>-4450.6421668333414</v>
      </c>
      <c r="K1211">
        <v>3.176269642868768</v>
      </c>
      <c r="L1211">
        <v>-5.8916592446655329</v>
      </c>
      <c r="M1211">
        <v>-3.579789862155657</v>
      </c>
      <c r="N1211">
        <f>SQRT(ssa_urop_maneuver_10005[[#This Row],[x-pos]]^2+ssa_urop_maneuver_10005[[#This Row],[y-pos]]^2+ssa_urop_maneuver_10005[[#This Row],[z-pos]]^2)-6378</f>
        <v>541.18679003081434</v>
      </c>
      <c r="O1211">
        <f>SQRT(ssa_urop_maneuver_10005[[#This Row],[x-vel]]^2+ssa_urop_maneuver_10005[[#This Row],[y-vel]]^2+ssa_urop_maneuver_10005[[#This Row],[z-vel]]^2)</f>
        <v>7.5904698771983119</v>
      </c>
    </row>
    <row r="1212" spans="1:15" x14ac:dyDescent="0.35">
      <c r="A1212">
        <v>10005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-2420.379666829097</v>
      </c>
      <c r="I1212">
        <v>-3403.4581310931021</v>
      </c>
      <c r="J1212">
        <v>-5516.4605199771831</v>
      </c>
      <c r="K1212">
        <v>6.0598521471769251</v>
      </c>
      <c r="L1212">
        <v>-4.5646570575462793</v>
      </c>
      <c r="M1212">
        <v>0.15535210717500331</v>
      </c>
      <c r="N1212">
        <f>SQRT(ssa_urop_maneuver_10005[[#This Row],[x-pos]]^2+ssa_urop_maneuver_10005[[#This Row],[y-pos]]^2+ssa_urop_maneuver_10005[[#This Row],[z-pos]]^2)-6378</f>
        <v>541.03906985431149</v>
      </c>
      <c r="O1212">
        <f>SQRT(ssa_urop_maneuver_10005[[#This Row],[x-vel]]^2+ssa_urop_maneuver_10005[[#This Row],[y-vel]]^2+ssa_urop_maneuver_10005[[#This Row],[z-vel]]^2)</f>
        <v>7.5882828344662778</v>
      </c>
    </row>
    <row r="1213" spans="1:15" x14ac:dyDescent="0.35">
      <c r="A1213">
        <v>10005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1463.547858196305</v>
      </c>
      <c r="I1213">
        <v>-5240.2753498078691</v>
      </c>
      <c r="J1213">
        <v>-4277.5991542470802</v>
      </c>
      <c r="K1213">
        <v>6.4171056792345569</v>
      </c>
      <c r="L1213">
        <v>-1.3354997753893689</v>
      </c>
      <c r="M1213">
        <v>3.8245749351608538</v>
      </c>
      <c r="N1213">
        <f>SQRT(ssa_urop_maneuver_10005[[#This Row],[x-pos]]^2+ssa_urop_maneuver_10005[[#This Row],[y-pos]]^2+ssa_urop_maneuver_10005[[#This Row],[z-pos]]^2)-6378</f>
        <v>543.00517262126505</v>
      </c>
      <c r="O1213">
        <f>SQRT(ssa_urop_maneuver_10005[[#This Row],[x-vel]]^2+ssa_urop_maneuver_10005[[#This Row],[y-vel]]^2+ssa_urop_maneuver_10005[[#This Row],[z-vel]]^2)</f>
        <v>7.588819300997363</v>
      </c>
    </row>
    <row r="1214" spans="1:15" x14ac:dyDescent="0.35">
      <c r="A1214">
        <v>10005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4736.8508891762904</v>
      </c>
      <c r="I1214">
        <v>-4891.975549731902</v>
      </c>
      <c r="J1214">
        <v>-1250.599013074703</v>
      </c>
      <c r="K1214">
        <v>4.0970858170145181</v>
      </c>
      <c r="L1214">
        <v>2.4552505614038531</v>
      </c>
      <c r="M1214">
        <v>5.8984768608851468</v>
      </c>
      <c r="N1214">
        <f>SQRT(ssa_urop_maneuver_10005[[#This Row],[x-pos]]^2+ssa_urop_maneuver_10005[[#This Row],[y-pos]]^2+ssa_urop_maneuver_10005[[#This Row],[z-pos]]^2)-6378</f>
        <v>545.37916172214136</v>
      </c>
      <c r="O1214">
        <f>SQRT(ssa_urop_maneuver_10005[[#This Row],[x-vel]]^2+ssa_urop_maneuver_10005[[#This Row],[y-vel]]^2+ssa_urop_maneuver_10005[[#This Row],[z-vel]]^2)</f>
        <v>7.5898877982255408</v>
      </c>
    </row>
    <row r="1215" spans="1:15" x14ac:dyDescent="0.35">
      <c r="A1215">
        <v>10005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6032.7736426263018</v>
      </c>
      <c r="I1215">
        <v>-2501.660269137979</v>
      </c>
      <c r="J1215">
        <v>2299.7049046101861</v>
      </c>
      <c r="K1215">
        <v>6.6304817645680372E-2</v>
      </c>
      <c r="L1215">
        <v>5.2226591275538228</v>
      </c>
      <c r="M1215">
        <v>5.5048300018488261</v>
      </c>
      <c r="N1215">
        <f>SQRT(ssa_urop_maneuver_10005[[#This Row],[x-pos]]^2+ssa_urop_maneuver_10005[[#This Row],[y-pos]]^2+ssa_urop_maneuver_10005[[#This Row],[z-pos]]^2)-6378</f>
        <v>545.96595699590853</v>
      </c>
      <c r="O1215">
        <f>SQRT(ssa_urop_maneuver_10005[[#This Row],[x-vel]]^2+ssa_urop_maneuver_10005[[#This Row],[y-vel]]^2+ssa_urop_maneuver_10005[[#This Row],[z-vel]]^2)</f>
        <v>7.5883936403378041</v>
      </c>
    </row>
    <row r="1216" spans="1:15" x14ac:dyDescent="0.35">
      <c r="A1216">
        <v>10005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4812.222725745919</v>
      </c>
      <c r="I1216">
        <v>932.58531796377133</v>
      </c>
      <c r="J1216">
        <v>4888.5722107096826</v>
      </c>
      <c r="K1216">
        <v>-3.9857694860955628</v>
      </c>
      <c r="L1216">
        <v>5.8094032398898614</v>
      </c>
      <c r="M1216">
        <v>2.8118551422173752</v>
      </c>
      <c r="N1216">
        <f>SQRT(ssa_urop_maneuver_10005[[#This Row],[x-pos]]^2+ssa_urop_maneuver_10005[[#This Row],[y-pos]]^2+ssa_urop_maneuver_10005[[#This Row],[z-pos]]^2)-6378</f>
        <v>544.81309850193975</v>
      </c>
      <c r="O1216">
        <f>SQRT(ssa_urop_maneuver_10005[[#This Row],[x-vel]]^2+ssa_urop_maneuver_10005[[#This Row],[y-vel]]^2+ssa_urop_maneuver_10005[[#This Row],[z-vel]]^2)</f>
        <v>7.5856478787739414</v>
      </c>
    </row>
    <row r="1217" spans="1:15" x14ac:dyDescent="0.35">
      <c r="A1217">
        <v>10005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1587.691616162844</v>
      </c>
      <c r="I1217">
        <v>3978.8895271616871</v>
      </c>
      <c r="J1217">
        <v>5436.6981232704748</v>
      </c>
      <c r="K1217">
        <v>-6.3732230401125856</v>
      </c>
      <c r="L1217">
        <v>3.9772843785035361</v>
      </c>
      <c r="M1217">
        <v>-1.0508917898939769</v>
      </c>
      <c r="N1217">
        <f>SQRT(ssa_urop_maneuver_10005[[#This Row],[x-pos]]^2+ssa_urop_maneuver_10005[[#This Row],[y-pos]]^2+ssa_urop_maneuver_10005[[#This Row],[z-pos]]^2)-6378</f>
        <v>543.70593285813084</v>
      </c>
      <c r="O1217">
        <f>SQRT(ssa_urop_maneuver_10005[[#This Row],[x-vel]]^2+ssa_urop_maneuver_10005[[#This Row],[y-vel]]^2+ssa_urop_maneuver_10005[[#This Row],[z-vel]]^2)</f>
        <v>7.5855874196120592</v>
      </c>
    </row>
    <row r="1218" spans="1:15" x14ac:dyDescent="0.35">
      <c r="A1218">
        <v>10005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-2297.4294039386518</v>
      </c>
      <c r="I1218">
        <v>5368.6995837068544</v>
      </c>
      <c r="J1218">
        <v>3715.7129668447787</v>
      </c>
      <c r="K1218">
        <v>-6.1075513969053477</v>
      </c>
      <c r="L1218">
        <v>0.48607857068157262</v>
      </c>
      <c r="M1218">
        <v>-4.4785265533552634</v>
      </c>
      <c r="N1218">
        <f>SQRT(ssa_urop_maneuver_10005[[#This Row],[x-pos]]^2+ssa_urop_maneuver_10005[[#This Row],[y-pos]]^2+ssa_urop_maneuver_10005[[#This Row],[z-pos]]^2)-6378</f>
        <v>543.5345074740826</v>
      </c>
      <c r="O1218">
        <f>SQRT(ssa_urop_maneuver_10005[[#This Row],[x-vel]]^2+ssa_urop_maneuver_10005[[#This Row],[y-vel]]^2+ssa_urop_maneuver_10005[[#This Row],[z-vel]]^2)</f>
        <v>7.5891802279181952</v>
      </c>
    </row>
    <row r="1219" spans="1:15" x14ac:dyDescent="0.35">
      <c r="A1219">
        <v>10005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-5223.6336154416504</v>
      </c>
      <c r="I1219">
        <v>4519.1345839657042</v>
      </c>
      <c r="J1219">
        <v>441.24791530828082</v>
      </c>
      <c r="K1219">
        <v>-3.2909641346154852</v>
      </c>
      <c r="L1219">
        <v>-3.216380204087208</v>
      </c>
      <c r="M1219">
        <v>-6.0391317701274687</v>
      </c>
      <c r="N1219">
        <f>SQRT(ssa_urop_maneuver_10005[[#This Row],[x-pos]]^2+ssa_urop_maneuver_10005[[#This Row],[y-pos]]^2+ssa_urop_maneuver_10005[[#This Row],[z-pos]]^2)-6378</f>
        <v>543.24448774429493</v>
      </c>
      <c r="O1219">
        <f>SQRT(ssa_urop_maneuver_10005[[#This Row],[x-vel]]^2+ssa_urop_maneuver_10005[[#This Row],[y-vel]]^2+ssa_urop_maneuver_10005[[#This Row],[z-vel]]^2)</f>
        <v>7.592539699569075</v>
      </c>
    </row>
    <row r="1220" spans="1:15" x14ac:dyDescent="0.35">
      <c r="A1220">
        <v>10005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-5967.0136401231521</v>
      </c>
      <c r="I1220">
        <v>1781.2503873529638</v>
      </c>
      <c r="J1220">
        <v>-3017.8760471914388</v>
      </c>
      <c r="K1220">
        <v>0.90260513062810421</v>
      </c>
      <c r="L1220">
        <v>-5.5776440888436527</v>
      </c>
      <c r="M1220">
        <v>-5.0708439984827507</v>
      </c>
      <c r="N1220">
        <f>SQRT(ssa_urop_maneuver_10005[[#This Row],[x-pos]]^2+ssa_urop_maneuver_10005[[#This Row],[y-pos]]^2+ssa_urop_maneuver_10005[[#This Row],[z-pos]]^2)-6378</f>
        <v>541.94801715104404</v>
      </c>
      <c r="O1220">
        <f>SQRT(ssa_urop_maneuver_10005[[#This Row],[x-vel]]^2+ssa_urop_maneuver_10005[[#This Row],[y-vel]]^2+ssa_urop_maneuver_10005[[#This Row],[z-vel]]^2)</f>
        <v>7.5919871219989066</v>
      </c>
    </row>
    <row r="1221" spans="1:15" x14ac:dyDescent="0.35">
      <c r="A1221">
        <v>10005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-4218.4412012629491</v>
      </c>
      <c r="I1221">
        <v>-1700.9579655430421</v>
      </c>
      <c r="J1221">
        <v>-5213.6457141115088</v>
      </c>
      <c r="K1221">
        <v>4.7129355998236511</v>
      </c>
      <c r="L1221">
        <v>-5.6082081454061692</v>
      </c>
      <c r="M1221">
        <v>-1.983003705758053</v>
      </c>
      <c r="N1221">
        <f>SQRT(ssa_urop_maneuver_10005[[#This Row],[x-pos]]^2+ssa_urop_maneuver_10005[[#This Row],[y-pos]]^2+ssa_urop_maneuver_10005[[#This Row],[z-pos]]^2)-6378</f>
        <v>540.85870655922645</v>
      </c>
      <c r="O1221">
        <f>SQRT(ssa_urop_maneuver_10005[[#This Row],[x-vel]]^2+ssa_urop_maneuver_10005[[#This Row],[y-vel]]^2+ssa_urop_maneuver_10005[[#This Row],[z-vel]]^2)</f>
        <v>7.5892070908188689</v>
      </c>
    </row>
    <row r="1222" spans="1:15" x14ac:dyDescent="0.35">
      <c r="A1222">
        <v>10005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-711.08218941900873</v>
      </c>
      <c r="I1222">
        <v>-4474.4725102648772</v>
      </c>
      <c r="J1222">
        <v>-5230.3317446929877</v>
      </c>
      <c r="K1222">
        <v>6.5542134074379668</v>
      </c>
      <c r="L1222">
        <v>-3.3017505493238759</v>
      </c>
      <c r="M1222">
        <v>1.9291345293099049</v>
      </c>
      <c r="N1222">
        <f>SQRT(ssa_urop_maneuver_10005[[#This Row],[x-pos]]^2+ssa_urop_maneuver_10005[[#This Row],[y-pos]]^2+ssa_urop_maneuver_10005[[#This Row],[z-pos]]^2)-6378</f>
        <v>541.7479928656503</v>
      </c>
      <c r="O1222">
        <f>SQRT(ssa_urop_maneuver_10005[[#This Row],[x-vel]]^2+ssa_urop_maneuver_10005[[#This Row],[y-vel]]^2+ssa_urop_maneuver_10005[[#This Row],[z-vel]]^2)</f>
        <v>7.5882033520706242</v>
      </c>
    </row>
    <row r="1223" spans="1:15" x14ac:dyDescent="0.35">
      <c r="A1223">
        <v>10005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3092.39230387815</v>
      </c>
      <c r="I1223">
        <v>-5383.3422451959004</v>
      </c>
      <c r="J1223">
        <v>-3061.736283270372</v>
      </c>
      <c r="K1223">
        <v>5.6637622981239568</v>
      </c>
      <c r="L1223">
        <v>0.38308128625595622</v>
      </c>
      <c r="M1223">
        <v>5.0373002951235986</v>
      </c>
      <c r="N1223">
        <f>SQRT(ssa_urop_maneuver_10005[[#This Row],[x-pos]]^2+ssa_urop_maneuver_10005[[#This Row],[y-pos]]^2+ssa_urop_maneuver_10005[[#This Row],[z-pos]]^2)-6378</f>
        <v>544.24623646760483</v>
      </c>
      <c r="O1223">
        <f>SQRT(ssa_urop_maneuver_10005[[#This Row],[x-vel]]^2+ssa_urop_maneuver_10005[[#This Row],[y-vel]]^2+ssa_urop_maneuver_10005[[#This Row],[z-vel]]^2)</f>
        <v>7.5894234896191008</v>
      </c>
    </row>
    <row r="1224" spans="1:15" x14ac:dyDescent="0.35">
      <c r="A1224">
        <v>10005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5605.3639577133827</v>
      </c>
      <c r="I1224">
        <v>-4046.200769373555</v>
      </c>
      <c r="J1224">
        <v>387.38234237040228</v>
      </c>
      <c r="K1224">
        <v>2.408167426548312</v>
      </c>
      <c r="L1224">
        <v>3.912488199846051</v>
      </c>
      <c r="M1224">
        <v>6.0410136005210111</v>
      </c>
      <c r="N1224">
        <f>SQRT(ssa_urop_maneuver_10005[[#This Row],[x-pos]]^2+ssa_urop_maneuver_10005[[#This Row],[y-pos]]^2+ssa_urop_maneuver_10005[[#This Row],[z-pos]]^2)-6378</f>
        <v>546.00973740590325</v>
      </c>
      <c r="O1224">
        <f>SQRT(ssa_urop_maneuver_10005[[#This Row],[x-vel]]^2+ssa_urop_maneuver_10005[[#This Row],[y-vel]]^2+ssa_urop_maneuver_10005[[#This Row],[z-vel]]^2)</f>
        <v>7.5895111561880411</v>
      </c>
    </row>
    <row r="1225" spans="1:15" x14ac:dyDescent="0.35">
      <c r="A1225">
        <v>10005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5778.7620293223326</v>
      </c>
      <c r="I1225">
        <v>-1020.086891951321</v>
      </c>
      <c r="J1225">
        <v>3674.522615253647</v>
      </c>
      <c r="K1225">
        <v>-1.849841566703851</v>
      </c>
      <c r="L1225">
        <v>5.8077782426519633</v>
      </c>
      <c r="M1225">
        <v>4.5177046326023049</v>
      </c>
      <c r="N1225">
        <f>SQRT(ssa_urop_maneuver_10005[[#This Row],[x-pos]]^2+ssa_urop_maneuver_10005[[#This Row],[y-pos]]^2+ssa_urop_maneuver_10005[[#This Row],[z-pos]]^2)-6378</f>
        <v>545.63952763855013</v>
      </c>
      <c r="O1225">
        <f>SQRT(ssa_urop_maneuver_10005[[#This Row],[x-vel]]^2+ssa_urop_maneuver_10005[[#This Row],[y-vel]]^2+ssa_urop_maneuver_10005[[#This Row],[z-vel]]^2)</f>
        <v>7.5869530831001724</v>
      </c>
    </row>
    <row r="1226" spans="1:15" x14ac:dyDescent="0.35">
      <c r="A1226">
        <v>10005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3543.6054300212259</v>
      </c>
      <c r="I1226">
        <v>2431.6908464002222</v>
      </c>
      <c r="J1226">
        <v>5426.5616187106116</v>
      </c>
      <c r="K1226">
        <v>-5.3297138156778381</v>
      </c>
      <c r="L1226">
        <v>5.2813343129666093</v>
      </c>
      <c r="M1226">
        <v>1.111164334815073</v>
      </c>
      <c r="N1226">
        <f>SQRT(ssa_urop_maneuver_10005[[#This Row],[x-pos]]^2+ssa_urop_maneuver_10005[[#This Row],[y-pos]]^2+ssa_urop_maneuver_10005[[#This Row],[z-pos]]^2)-6378</f>
        <v>544.27064031779082</v>
      </c>
      <c r="O1226">
        <f>SQRT(ssa_urop_maneuver_10005[[#This Row],[x-vel]]^2+ssa_urop_maneuver_10005[[#This Row],[y-vel]]^2+ssa_urop_maneuver_10005[[#This Row],[z-vel]]^2)</f>
        <v>7.5850529109104263</v>
      </c>
    </row>
    <row r="1227" spans="1:15" x14ac:dyDescent="0.35">
      <c r="A1227">
        <v>10005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-166.46120694021849</v>
      </c>
      <c r="I1227">
        <v>4871.5289095896787</v>
      </c>
      <c r="J1227">
        <v>4914.1304180035149</v>
      </c>
      <c r="K1227">
        <v>-6.5894177199157147</v>
      </c>
      <c r="L1227">
        <v>2.5563872868579112</v>
      </c>
      <c r="M1227">
        <v>-2.757912828880372</v>
      </c>
      <c r="N1227">
        <f>SQRT(ssa_urop_maneuver_10005[[#This Row],[x-pos]]^2+ssa_urop_maneuver_10005[[#This Row],[y-pos]]^2+ssa_urop_maneuver_10005[[#This Row],[z-pos]]^2)-6378</f>
        <v>543.57359388249188</v>
      </c>
      <c r="O1227">
        <f>SQRT(ssa_urop_maneuver_10005[[#This Row],[x-vel]]^2+ssa_urop_maneuver_10005[[#This Row],[y-vel]]^2+ssa_urop_maneuver_10005[[#This Row],[z-vel]]^2)</f>
        <v>7.5869377893621159</v>
      </c>
    </row>
    <row r="1228" spans="1:15" x14ac:dyDescent="0.35">
      <c r="A1228">
        <v>10005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-3806.551150727129</v>
      </c>
      <c r="I1228">
        <v>5281.7916837414468</v>
      </c>
      <c r="J1228">
        <v>2349.4030804010572</v>
      </c>
      <c r="K1228">
        <v>-5.1031247007544351</v>
      </c>
      <c r="L1228">
        <v>-1.240231963799145</v>
      </c>
      <c r="M1228">
        <v>-5.4812344030301814</v>
      </c>
      <c r="N1228">
        <f>SQRT(ssa_urop_maneuver_10005[[#This Row],[x-pos]]^2+ssa_urop_maneuver_10005[[#This Row],[y-pos]]^2+ssa_urop_maneuver_10005[[#This Row],[z-pos]]^2)-6378</f>
        <v>543.47743532696313</v>
      </c>
      <c r="O1228">
        <f>SQRT(ssa_urop_maneuver_10005[[#This Row],[x-vel]]^2+ssa_urop_maneuver_10005[[#This Row],[y-vel]]^2+ssa_urop_maneuver_10005[[#This Row],[z-vel]]^2)</f>
        <v>7.591046542897808</v>
      </c>
    </row>
    <row r="1229" spans="1:15" x14ac:dyDescent="0.35">
      <c r="A1229">
        <v>10005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-5856.8217923540997</v>
      </c>
      <c r="I1229">
        <v>3486.81665522296</v>
      </c>
      <c r="J1229">
        <v>-1198.3874374124109</v>
      </c>
      <c r="K1229">
        <v>-1.482011295700898</v>
      </c>
      <c r="L1229">
        <v>-4.5259513936708142</v>
      </c>
      <c r="M1229">
        <v>-5.9135255391937402</v>
      </c>
      <c r="N1229">
        <f>SQRT(ssa_urop_maneuver_10005[[#This Row],[x-pos]]^2+ssa_urop_maneuver_10005[[#This Row],[y-pos]]^2+ssa_urop_maneuver_10005[[#This Row],[z-pos]]^2)-6378</f>
        <v>542.72137458820089</v>
      </c>
      <c r="O1229">
        <f>SQRT(ssa_urop_maneuver_10005[[#This Row],[x-vel]]^2+ssa_urop_maneuver_10005[[#This Row],[y-vel]]^2+ssa_urop_maneuver_10005[[#This Row],[z-vel]]^2)</f>
        <v>7.5927845880910159</v>
      </c>
    </row>
    <row r="1230" spans="1:15" x14ac:dyDescent="0.35">
      <c r="A1230">
        <v>10005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-5459.7680623041306</v>
      </c>
      <c r="I1230">
        <v>234.65818003954229</v>
      </c>
      <c r="J1230">
        <v>-4244.1943464495462</v>
      </c>
      <c r="K1230">
        <v>2.7561157590641572</v>
      </c>
      <c r="L1230">
        <v>-5.9200837541328859</v>
      </c>
      <c r="M1230">
        <v>-3.8697183283897219</v>
      </c>
      <c r="N1230">
        <f>SQRT(ssa_urop_maneuver_10005[[#This Row],[x-pos]]^2+ssa_urop_maneuver_10005[[#This Row],[y-pos]]^2+ssa_urop_maneuver_10005[[#This Row],[z-pos]]^2)-6378</f>
        <v>541.34371209076198</v>
      </c>
      <c r="O1230">
        <f>SQRT(ssa_urop_maneuver_10005[[#This Row],[x-vel]]^2+ssa_urop_maneuver_10005[[#This Row],[y-vel]]^2+ssa_urop_maneuver_10005[[#This Row],[z-vel]]^2)</f>
        <v>7.5906709633855991</v>
      </c>
    </row>
    <row r="1231" spans="1:15" x14ac:dyDescent="0.35">
      <c r="A1231">
        <v>10005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-2784.398988360811</v>
      </c>
      <c r="I1231">
        <v>-3115.9441806851778</v>
      </c>
      <c r="J1231">
        <v>-5514.7176998350878</v>
      </c>
      <c r="K1231">
        <v>5.8373563817607099</v>
      </c>
      <c r="L1231">
        <v>-4.843698810591591</v>
      </c>
      <c r="M1231">
        <v>-0.21231173197743919</v>
      </c>
      <c r="N1231">
        <f>SQRT(ssa_urop_maneuver_10005[[#This Row],[x-pos]]^2+ssa_urop_maneuver_10005[[#This Row],[y-pos]]^2+ssa_urop_maneuver_10005[[#This Row],[z-pos]]^2)-6378</f>
        <v>541.1110102674993</v>
      </c>
      <c r="O1231">
        <f>SQRT(ssa_urop_maneuver_10005[[#This Row],[x-vel]]^2+ssa_urop_maneuver_10005[[#This Row],[y-vel]]^2+ssa_urop_maneuver_10005[[#This Row],[z-vel]]^2)</f>
        <v>7.5882293037930886</v>
      </c>
    </row>
    <row r="1232" spans="1:15" x14ac:dyDescent="0.35">
      <c r="A1232">
        <v>10005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1051.2254242328429</v>
      </c>
      <c r="I1232">
        <v>-5168.4071209531194</v>
      </c>
      <c r="J1232">
        <v>-4481.3629531545157</v>
      </c>
      <c r="K1232">
        <v>6.4845298230998916</v>
      </c>
      <c r="L1232">
        <v>-1.74937859528203</v>
      </c>
      <c r="M1232">
        <v>3.5320178754937959</v>
      </c>
      <c r="N1232">
        <f>SQRT(ssa_urop_maneuver_10005[[#This Row],[x-pos]]^2+ssa_urop_maneuver_10005[[#This Row],[y-pos]]^2+ssa_urop_maneuver_10005[[#This Row],[z-pos]]^2)-6378</f>
        <v>542.99132916507824</v>
      </c>
      <c r="O1232">
        <f>SQRT(ssa_urop_maneuver_10005[[#This Row],[x-vel]]^2+ssa_urop_maneuver_10005[[#This Row],[y-vel]]^2+ssa_urop_maneuver_10005[[#This Row],[z-vel]]^2)</f>
        <v>7.588451934954227</v>
      </c>
    </row>
    <row r="1233" spans="1:15" x14ac:dyDescent="0.35">
      <c r="A1233">
        <v>10005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4448.2469658313994</v>
      </c>
      <c r="I1233">
        <v>-5066.196169573208</v>
      </c>
      <c r="J1233">
        <v>-1575.0581241702621</v>
      </c>
      <c r="K1233">
        <v>4.4272343320003866</v>
      </c>
      <c r="L1233">
        <v>2.0786941026588681</v>
      </c>
      <c r="M1233">
        <v>5.8035320220302609</v>
      </c>
      <c r="N1233">
        <f>SQRT(ssa_urop_maneuver_10005[[#This Row],[x-pos]]^2+ssa_urop_maneuver_10005[[#This Row],[y-pos]]^2+ssa_urop_maneuver_10005[[#This Row],[z-pos]]^2)-6378</f>
        <v>545.44226466439432</v>
      </c>
      <c r="O1233">
        <f>SQRT(ssa_urop_maneuver_10005[[#This Row],[x-vel]]^2+ssa_urop_maneuver_10005[[#This Row],[y-vel]]^2+ssa_urop_maneuver_10005[[#This Row],[z-vel]]^2)</f>
        <v>7.5896216594506418</v>
      </c>
    </row>
    <row r="1234" spans="1:15" x14ac:dyDescent="0.35">
      <c r="A1234">
        <v>10005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5988.5885719165472</v>
      </c>
      <c r="I1234">
        <v>-2849.5523496471169</v>
      </c>
      <c r="J1234">
        <v>1990.2087909386353</v>
      </c>
      <c r="K1234">
        <v>0.52106708899444509</v>
      </c>
      <c r="L1234">
        <v>5.0414433229791333</v>
      </c>
      <c r="M1234">
        <v>5.6477832266105201</v>
      </c>
      <c r="N1234">
        <f>SQRT(ssa_urop_maneuver_10005[[#This Row],[x-pos]]^2+ssa_urop_maneuver_10005[[#This Row],[y-pos]]^2+ssa_urop_maneuver_10005[[#This Row],[z-pos]]^2)-6378</f>
        <v>546.16584929898272</v>
      </c>
      <c r="O1234">
        <f>SQRT(ssa_urop_maneuver_10005[[#This Row],[x-vel]]^2+ssa_urop_maneuver_10005[[#This Row],[y-vel]]^2+ssa_urop_maneuver_10005[[#This Row],[z-vel]]^2)</f>
        <v>7.5884858216133724</v>
      </c>
    </row>
    <row r="1235" spans="1:15" x14ac:dyDescent="0.35">
      <c r="A1235">
        <v>10005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5030.7172649004069</v>
      </c>
      <c r="I1235">
        <v>556.17114411257933</v>
      </c>
      <c r="J1235">
        <v>4723.3615000838927</v>
      </c>
      <c r="K1235">
        <v>-3.5966552833711152</v>
      </c>
      <c r="L1235">
        <v>5.8988718611354338</v>
      </c>
      <c r="M1235">
        <v>3.1322831601749961</v>
      </c>
      <c r="N1235">
        <f>SQRT(ssa_urop_maneuver_10005[[#This Row],[x-pos]]^2+ssa_urop_maneuver_10005[[#This Row],[y-pos]]^2+ssa_urop_maneuver_10005[[#This Row],[z-pos]]^2)-6378</f>
        <v>544.97525644756934</v>
      </c>
      <c r="O1235">
        <f>SQRT(ssa_urop_maneuver_10005[[#This Row],[x-vel]]^2+ssa_urop_maneuver_10005[[#This Row],[y-vel]]^2+ssa_urop_maneuver_10005[[#This Row],[z-vel]]^2)</f>
        <v>7.5857640522898304</v>
      </c>
    </row>
    <row r="1236" spans="1:15" x14ac:dyDescent="0.35">
      <c r="A1236">
        <v>10005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1977.65821174744</v>
      </c>
      <c r="I1236">
        <v>3730.7122947939151</v>
      </c>
      <c r="J1236">
        <v>5484.5661817105183</v>
      </c>
      <c r="K1236">
        <v>-6.2113600818607662</v>
      </c>
      <c r="L1236">
        <v>4.2997802914249093</v>
      </c>
      <c r="M1236">
        <v>-0.68676014131118457</v>
      </c>
      <c r="N1236">
        <f>SQRT(ssa_urop_maneuver_10005[[#This Row],[x-pos]]^2+ssa_urop_maneuver_10005[[#This Row],[y-pos]]^2+ssa_urop_maneuver_10005[[#This Row],[z-pos]]^2)-6378</f>
        <v>543.69144289033284</v>
      </c>
      <c r="O1236">
        <f>SQRT(ssa_urop_maneuver_10005[[#This Row],[x-vel]]^2+ssa_urop_maneuver_10005[[#This Row],[y-vel]]^2+ssa_urop_maneuver_10005[[#This Row],[z-vel]]^2)</f>
        <v>7.5855615555312204</v>
      </c>
    </row>
    <row r="1237" spans="1:15" x14ac:dyDescent="0.35">
      <c r="A1237">
        <v>10005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-1898.3817749692189</v>
      </c>
      <c r="I1237">
        <v>5352.1665007375213</v>
      </c>
      <c r="J1237">
        <v>3956.7392434098961</v>
      </c>
      <c r="K1237">
        <v>-6.2403971555686741</v>
      </c>
      <c r="L1237">
        <v>0.90785292184190747</v>
      </c>
      <c r="M1237">
        <v>-4.2221815775806899</v>
      </c>
      <c r="N1237">
        <f>SQRT(ssa_urop_maneuver_10005[[#This Row],[x-pos]]^2+ssa_urop_maneuver_10005[[#This Row],[y-pos]]^2+ssa_urop_maneuver_10005[[#This Row],[z-pos]]^2)-6378</f>
        <v>543.36728222770489</v>
      </c>
      <c r="O1237">
        <f>SQRT(ssa_urop_maneuver_10005[[#This Row],[x-vel]]^2+ssa_urop_maneuver_10005[[#This Row],[y-vel]]^2+ssa_urop_maneuver_10005[[#This Row],[z-vel]]^2)</f>
        <v>7.5890428158621068</v>
      </c>
    </row>
    <row r="1238" spans="1:15" x14ac:dyDescent="0.35">
      <c r="A1238">
        <v>10005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-4982.0044613584269</v>
      </c>
      <c r="I1238">
        <v>4741.4183342721963</v>
      </c>
      <c r="J1238">
        <v>774.84331878168064</v>
      </c>
      <c r="K1238">
        <v>-3.663828387300534</v>
      </c>
      <c r="L1238">
        <v>-2.8711237025168801</v>
      </c>
      <c r="M1238">
        <v>-5.9982975688637277</v>
      </c>
      <c r="N1238">
        <f>SQRT(ssa_urop_maneuver_10005[[#This Row],[x-pos]]^2+ssa_urop_maneuver_10005[[#This Row],[y-pos]]^2+ssa_urop_maneuver_10005[[#This Row],[z-pos]]^2)-6378</f>
        <v>543.11251477884889</v>
      </c>
      <c r="O1238">
        <f>SQRT(ssa_urop_maneuver_10005[[#This Row],[x-vel]]^2+ssa_urop_maneuver_10005[[#This Row],[y-vel]]^2+ssa_urop_maneuver_10005[[#This Row],[z-vel]]^2)</f>
        <v>7.5925334040345174</v>
      </c>
    </row>
    <row r="1239" spans="1:15" x14ac:dyDescent="0.35">
      <c r="A1239">
        <v>10005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-5983.7044277600871</v>
      </c>
      <c r="I1239">
        <v>2149.6070849702342</v>
      </c>
      <c r="J1239">
        <v>-2731.4370252053332</v>
      </c>
      <c r="K1239">
        <v>0.44593327404469441</v>
      </c>
      <c r="L1239">
        <v>-5.4537814130124129</v>
      </c>
      <c r="M1239">
        <v>-5.263072200182294</v>
      </c>
      <c r="N1239">
        <f>SQRT(ssa_urop_maneuver_10005[[#This Row],[x-pos]]^2+ssa_urop_maneuver_10005[[#This Row],[y-pos]]^2+ssa_urop_maneuver_10005[[#This Row],[z-pos]]^2)-6378</f>
        <v>541.99115037096362</v>
      </c>
      <c r="O1239">
        <f>SQRT(ssa_urop_maneuver_10005[[#This Row],[x-vel]]^2+ssa_urop_maneuver_10005[[#This Row],[y-vel]]^2+ssa_urop_maneuver_10005[[#This Row],[z-vel]]^2)</f>
        <v>7.5922669322246294</v>
      </c>
    </row>
    <row r="1240" spans="1:15" x14ac:dyDescent="0.35">
      <c r="A1240">
        <v>10005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-4486.0340606256077</v>
      </c>
      <c r="I1240">
        <v>-1340.414352853734</v>
      </c>
      <c r="J1240">
        <v>-5094.1955900067314</v>
      </c>
      <c r="K1240">
        <v>4.3634961669095498</v>
      </c>
      <c r="L1240">
        <v>-5.7569908661448093</v>
      </c>
      <c r="M1240">
        <v>-2.3270536115901481</v>
      </c>
      <c r="N1240">
        <f>SQRT(ssa_urop_maneuver_10005[[#This Row],[x-pos]]^2+ssa_urop_maneuver_10005[[#This Row],[y-pos]]^2+ssa_urop_maneuver_10005[[#This Row],[z-pos]]^2)-6378</f>
        <v>540.96241785380789</v>
      </c>
      <c r="O1240">
        <f>SQRT(ssa_urop_maneuver_10005[[#This Row],[x-vel]]^2+ssa_urop_maneuver_10005[[#This Row],[y-vel]]^2+ssa_urop_maneuver_10005[[#This Row],[z-vel]]^2)</f>
        <v>7.5893491909862636</v>
      </c>
    </row>
    <row r="1241" spans="1:15" x14ac:dyDescent="0.35">
      <c r="A1241">
        <v>10005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-1117.7705983156011</v>
      </c>
      <c r="I1241">
        <v>-4272.0066564897052</v>
      </c>
      <c r="J1241">
        <v>-5327.6566276209214</v>
      </c>
      <c r="K1241">
        <v>6.4566771081974261</v>
      </c>
      <c r="L1241">
        <v>-3.6609020068741391</v>
      </c>
      <c r="M1241">
        <v>1.576705591754072</v>
      </c>
      <c r="N1241">
        <f>SQRT(ssa_urop_maneuver_10005[[#This Row],[x-pos]]^2+ssa_urop_maneuver_10005[[#This Row],[y-pos]]^2+ssa_urop_maneuver_10005[[#This Row],[z-pos]]^2)-6378</f>
        <v>541.78158075703323</v>
      </c>
      <c r="O1241">
        <f>SQRT(ssa_urop_maneuver_10005[[#This Row],[x-vel]]^2+ssa_urop_maneuver_10005[[#This Row],[y-vel]]^2+ssa_urop_maneuver_10005[[#This Row],[z-vel]]^2)</f>
        <v>7.5879432856686755</v>
      </c>
    </row>
    <row r="1242" spans="1:15" x14ac:dyDescent="0.35">
      <c r="A1242">
        <v>10005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2716.0693150609341</v>
      </c>
      <c r="I1242">
        <v>-5423.6152427611969</v>
      </c>
      <c r="J1242">
        <v>-3335.440155212741</v>
      </c>
      <c r="K1242">
        <v>5.8590356614942118</v>
      </c>
      <c r="L1242">
        <v>-3.7635069709459977E-2</v>
      </c>
      <c r="M1242">
        <v>4.8232175922830134</v>
      </c>
      <c r="N1242">
        <f>SQRT(ssa_urop_maneuver_10005[[#This Row],[x-pos]]^2+ssa_urop_maneuver_10005[[#This Row],[y-pos]]^2+ssa_urop_maneuver_10005[[#This Row],[z-pos]]^2)-6378</f>
        <v>544.26811491239187</v>
      </c>
      <c r="O1242">
        <f>SQRT(ssa_urop_maneuver_10005[[#This Row],[x-vel]]^2+ssa_urop_maneuver_10005[[#This Row],[y-vel]]^2+ssa_urop_maneuver_10005[[#This Row],[z-vel]]^2)</f>
        <v>7.589014641153442</v>
      </c>
    </row>
    <row r="1243" spans="1:15" x14ac:dyDescent="0.35">
      <c r="A1243">
        <v>10005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5416.6176450729663</v>
      </c>
      <c r="I1243">
        <v>-4312.9172335894464</v>
      </c>
      <c r="J1243">
        <v>51.495408285947001</v>
      </c>
      <c r="K1243">
        <v>2.8153955951113701</v>
      </c>
      <c r="L1243">
        <v>3.6059778768775481</v>
      </c>
      <c r="M1243">
        <v>6.0555014068670587</v>
      </c>
      <c r="N1243">
        <f>SQRT(ssa_urop_maneuver_10005[[#This Row],[x-pos]]^2+ssa_urop_maneuver_10005[[#This Row],[y-pos]]^2+ssa_urop_maneuver_10005[[#This Row],[z-pos]]^2)-6378</f>
        <v>546.13558170138549</v>
      </c>
      <c r="O1243">
        <f>SQRT(ssa_urop_maneuver_10005[[#This Row],[x-vel]]^2+ssa_urop_maneuver_10005[[#This Row],[y-vel]]^2+ssa_urop_maneuver_10005[[#This Row],[z-vel]]^2)</f>
        <v>7.5893758698638552</v>
      </c>
    </row>
    <row r="1244" spans="1:15" x14ac:dyDescent="0.35">
      <c r="A1244">
        <v>10005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5856.4351794163404</v>
      </c>
      <c r="I1244">
        <v>-1402.0501289161521</v>
      </c>
      <c r="J1244">
        <v>3416.9642947347729</v>
      </c>
      <c r="K1244">
        <v>-1.4014489113404749</v>
      </c>
      <c r="L1244">
        <v>5.7440619619464259</v>
      </c>
      <c r="M1244">
        <v>4.7546291002571568</v>
      </c>
      <c r="N1244">
        <f>SQRT(ssa_urop_maneuver_10005[[#This Row],[x-pos]]^2+ssa_urop_maneuver_10005[[#This Row],[y-pos]]^2+ssa_urop_maneuver_10005[[#This Row],[z-pos]]^2)-6378</f>
        <v>545.8156074661174</v>
      </c>
      <c r="O1244">
        <f>SQRT(ssa_urop_maneuver_10005[[#This Row],[x-vel]]^2+ssa_urop_maneuver_10005[[#This Row],[y-vel]]^2+ssa_urop_maneuver_10005[[#This Row],[z-vel]]^2)</f>
        <v>7.5871473397311462</v>
      </c>
    </row>
    <row r="1245" spans="1:15" x14ac:dyDescent="0.35">
      <c r="A1245">
        <v>10005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3855.018748357912</v>
      </c>
      <c r="I1245">
        <v>2093.7127744876539</v>
      </c>
      <c r="J1245">
        <v>5354.7464976253686</v>
      </c>
      <c r="K1245">
        <v>-5.0270543466622293</v>
      </c>
      <c r="L1245">
        <v>5.4862689557339719</v>
      </c>
      <c r="M1245">
        <v>1.47091367701972</v>
      </c>
      <c r="N1245">
        <f>SQRT(ssa_urop_maneuver_10005[[#This Row],[x-pos]]^2+ssa_urop_maneuver_10005[[#This Row],[y-pos]]^2+ssa_urop_maneuver_10005[[#This Row],[z-pos]]^2)-6378</f>
        <v>544.29100703480526</v>
      </c>
      <c r="O1245">
        <f>SQRT(ssa_urop_maneuver_10005[[#This Row],[x-vel]]^2+ssa_urop_maneuver_10005[[#This Row],[y-vel]]^2+ssa_urop_maneuver_10005[[#This Row],[z-vel]]^2)</f>
        <v>7.585117632851162</v>
      </c>
    </row>
    <row r="1246" spans="1:15" x14ac:dyDescent="0.35">
      <c r="A1246">
        <v>10005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248.9232501458138</v>
      </c>
      <c r="I1246">
        <v>4718.1990203332989</v>
      </c>
      <c r="J1246">
        <v>5057.9088964026741</v>
      </c>
      <c r="K1246">
        <v>-6.5580611178520476</v>
      </c>
      <c r="L1246">
        <v>2.9447386249243301</v>
      </c>
      <c r="M1246">
        <v>-2.4250104121095428</v>
      </c>
      <c r="N1246">
        <f>SQRT(ssa_urop_maneuver_10005[[#This Row],[x-pos]]^2+ssa_urop_maneuver_10005[[#This Row],[y-pos]]^2+ssa_urop_maneuver_10005[[#This Row],[z-pos]]^2)-6378</f>
        <v>543.40211115107559</v>
      </c>
      <c r="O1246">
        <f>SQRT(ssa_urop_maneuver_10005[[#This Row],[x-vel]]^2+ssa_urop_maneuver_10005[[#This Row],[y-vel]]^2+ssa_urop_maneuver_10005[[#This Row],[z-vel]]^2)</f>
        <v>7.586852225623204</v>
      </c>
    </row>
    <row r="1247" spans="1:15" x14ac:dyDescent="0.35">
      <c r="A1247">
        <v>10005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-3460.3093614094678</v>
      </c>
      <c r="I1247">
        <v>5377.1367513890827</v>
      </c>
      <c r="J1247">
        <v>2648.8774526072261</v>
      </c>
      <c r="K1247">
        <v>-5.3567567933942053</v>
      </c>
      <c r="L1247">
        <v>-0.8297360911774232</v>
      </c>
      <c r="M1247">
        <v>-5.3141774055763236</v>
      </c>
      <c r="N1247">
        <f>SQRT(ssa_urop_maneuver_10005[[#This Row],[x-pos]]^2+ssa_urop_maneuver_10005[[#This Row],[y-pos]]^2+ssa_urop_maneuver_10005[[#This Row],[z-pos]]^2)-6378</f>
        <v>543.26377757184491</v>
      </c>
      <c r="O1247">
        <f>SQRT(ssa_urop_maneuver_10005[[#This Row],[x-vel]]^2+ssa_urop_maneuver_10005[[#This Row],[y-vel]]^2+ssa_urop_maneuver_10005[[#This Row],[z-vel]]^2)</f>
        <v>7.5910333171785824</v>
      </c>
    </row>
    <row r="1248" spans="1:15" x14ac:dyDescent="0.35">
      <c r="A1248">
        <v>10005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-5724.3155798509852</v>
      </c>
      <c r="I1248">
        <v>3791.1596314436902</v>
      </c>
      <c r="J1248">
        <v>-868.50293226688711</v>
      </c>
      <c r="K1248">
        <v>-1.9147885031643888</v>
      </c>
      <c r="L1248">
        <v>-4.2652391515469654</v>
      </c>
      <c r="M1248">
        <v>-5.9829535938307501</v>
      </c>
      <c r="N1248">
        <f>SQRT(ssa_urop_maneuver_10005[[#This Row],[x-pos]]^2+ssa_urop_maneuver_10005[[#This Row],[y-pos]]^2+ssa_urop_maneuver_10005[[#This Row],[z-pos]]^2)-6378</f>
        <v>542.61973757908163</v>
      </c>
      <c r="O1248">
        <f>SQRT(ssa_urop_maneuver_10005[[#This Row],[x-vel]]^2+ssa_urop_maneuver_10005[[#This Row],[y-vel]]^2+ssa_urop_maneuver_10005[[#This Row],[z-vel]]^2)</f>
        <v>7.5930503579043833</v>
      </c>
    </row>
    <row r="1249" spans="1:15" x14ac:dyDescent="0.35">
      <c r="A1249">
        <v>10005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-5595.960655085818</v>
      </c>
      <c r="I1249">
        <v>620.69685278257066</v>
      </c>
      <c r="J1249">
        <v>-4022.0319958554969</v>
      </c>
      <c r="K1249">
        <v>2.325904330602091</v>
      </c>
      <c r="L1249">
        <v>-5.9182560274775344</v>
      </c>
      <c r="M1249">
        <v>-4.1460589372524996</v>
      </c>
      <c r="N1249">
        <f>SQRT(ssa_urop_maneuver_10005[[#This Row],[x-pos]]^2+ssa_urop_maneuver_10005[[#This Row],[y-pos]]^2+ssa_urop_maneuver_10005[[#This Row],[z-pos]]^2)-6378</f>
        <v>541.30499486820099</v>
      </c>
      <c r="O1249">
        <f>SQRT(ssa_urop_maneuver_10005[[#This Row],[x-vel]]^2+ssa_urop_maneuver_10005[[#This Row],[y-vel]]^2+ssa_urop_maneuver_10005[[#This Row],[z-vel]]^2)</f>
        <v>7.5911389180451083</v>
      </c>
    </row>
    <row r="1250" spans="1:15" x14ac:dyDescent="0.35">
      <c r="A1250">
        <v>10005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-3131.838814879789</v>
      </c>
      <c r="I1250">
        <v>-2809.3168664981158</v>
      </c>
      <c r="J1250">
        <v>-5492.8350341084561</v>
      </c>
      <c r="K1250">
        <v>5.5887173354673738</v>
      </c>
      <c r="L1250">
        <v>-5.1004858217285998</v>
      </c>
      <c r="M1250">
        <v>-0.57934952693614084</v>
      </c>
      <c r="N1250">
        <f>SQRT(ssa_urop_maneuver_10005[[#This Row],[x-pos]]^2+ssa_urop_maneuver_10005[[#This Row],[y-pos]]^2+ssa_urop_maneuver_10005[[#This Row],[z-pos]]^2)-6378</f>
        <v>540.95312389870742</v>
      </c>
      <c r="O1250">
        <f>SQRT(ssa_urop_maneuver_10005[[#This Row],[x-vel]]^2+ssa_urop_maneuver_10005[[#This Row],[y-vel]]^2+ssa_urop_maneuver_10005[[#This Row],[z-vel]]^2)</f>
        <v>7.5884361332074963</v>
      </c>
    </row>
    <row r="1251" spans="1:15" x14ac:dyDescent="0.35">
      <c r="A1251">
        <v>10005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637.50694441941926</v>
      </c>
      <c r="I1251">
        <v>-5068.8527158926427</v>
      </c>
      <c r="J1251">
        <v>-4668.7121279842731</v>
      </c>
      <c r="K1251">
        <v>6.5202576717907732</v>
      </c>
      <c r="L1251">
        <v>-2.1579750704619611</v>
      </c>
      <c r="M1251">
        <v>3.226853201254082</v>
      </c>
      <c r="N1251">
        <f>SQRT(ssa_urop_maneuver_10005[[#This Row],[x-pos]]^2+ssa_urop_maneuver_10005[[#This Row],[y-pos]]^2+ssa_urop_maneuver_10005[[#This Row],[z-pos]]^2)-6378</f>
        <v>542.73376843688766</v>
      </c>
      <c r="O1251">
        <f>SQRT(ssa_urop_maneuver_10005[[#This Row],[x-vel]]^2+ssa_urop_maneuver_10005[[#This Row],[y-vel]]^2+ssa_urop_maneuver_10005[[#This Row],[z-vel]]^2)</f>
        <v>7.5883593809021361</v>
      </c>
    </row>
    <row r="1252" spans="1:15" x14ac:dyDescent="0.35">
      <c r="A1252">
        <v>10005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4140.7759193248248</v>
      </c>
      <c r="I1252">
        <v>-5215.427454396242</v>
      </c>
      <c r="J1252">
        <v>-1893.4731072165289</v>
      </c>
      <c r="K1252">
        <v>4.7328995458916872</v>
      </c>
      <c r="L1252">
        <v>1.688135766918184</v>
      </c>
      <c r="M1252">
        <v>5.6878062055742484</v>
      </c>
      <c r="N1252">
        <f>SQRT(ssa_urop_maneuver_10005[[#This Row],[x-pos]]^2+ssa_urop_maneuver_10005[[#This Row],[y-pos]]^2+ssa_urop_maneuver_10005[[#This Row],[z-pos]]^2)-6378</f>
        <v>545.29034158488957</v>
      </c>
      <c r="O1252">
        <f>SQRT(ssa_urop_maneuver_10005[[#This Row],[x-vel]]^2+ssa_urop_maneuver_10005[[#This Row],[y-vel]]^2+ssa_urop_maneuver_10005[[#This Row],[z-vel]]^2)</f>
        <v>7.5895507054910114</v>
      </c>
    </row>
    <row r="1253" spans="1:15" x14ac:dyDescent="0.35">
      <c r="A1253">
        <v>10005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5915.7425770813807</v>
      </c>
      <c r="I1253">
        <v>-3185.4528012566439</v>
      </c>
      <c r="J1253">
        <v>1673.9086392866009</v>
      </c>
      <c r="K1253">
        <v>0.96891232835481012</v>
      </c>
      <c r="L1253">
        <v>4.8324631698720228</v>
      </c>
      <c r="M1253">
        <v>5.7702600005691096</v>
      </c>
      <c r="N1253">
        <f>SQRT(ssa_urop_maneuver_10005[[#This Row],[x-pos]]^2+ssa_urop_maneuver_10005[[#This Row],[y-pos]]^2+ssa_urop_maneuver_10005[[#This Row],[z-pos]]^2)-6378</f>
        <v>546.23930262419344</v>
      </c>
      <c r="O1253">
        <f>SQRT(ssa_urop_maneuver_10005[[#This Row],[x-vel]]^2+ssa_urop_maneuver_10005[[#This Row],[y-vel]]^2+ssa_urop_maneuver_10005[[#This Row],[z-vel]]^2)</f>
        <v>7.5886357049456077</v>
      </c>
    </row>
    <row r="1254" spans="1:15" x14ac:dyDescent="0.35">
      <c r="A1254">
        <v>10005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5222.610546809472</v>
      </c>
      <c r="I1254">
        <v>173.81184027582461</v>
      </c>
      <c r="J1254">
        <v>4541.3739034989367</v>
      </c>
      <c r="K1254">
        <v>-3.194041445947549</v>
      </c>
      <c r="L1254">
        <v>5.9584571456595574</v>
      </c>
      <c r="M1254">
        <v>3.441074371443293</v>
      </c>
      <c r="N1254">
        <f>SQRT(ssa_urop_maneuver_10005[[#This Row],[x-pos]]^2+ssa_urop_maneuver_10005[[#This Row],[y-pos]]^2+ssa_urop_maneuver_10005[[#This Row],[z-pos]]^2)-6378</f>
        <v>545.14584642319733</v>
      </c>
      <c r="O1254">
        <f>SQRT(ssa_urop_maneuver_10005[[#This Row],[x-vel]]^2+ssa_urop_maneuver_10005[[#This Row],[y-vel]]^2+ssa_urop_maneuver_10005[[#This Row],[z-vel]]^2)</f>
        <v>7.5859149181160745</v>
      </c>
    </row>
    <row r="1255" spans="1:15" x14ac:dyDescent="0.35">
      <c r="A1255">
        <v>10005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2354.1178425206122</v>
      </c>
      <c r="I1255">
        <v>3461.120900007626</v>
      </c>
      <c r="J1255">
        <v>5512.663404331136</v>
      </c>
      <c r="K1255">
        <v>-6.0208870822473806</v>
      </c>
      <c r="L1255">
        <v>4.6025458241677359</v>
      </c>
      <c r="M1255">
        <v>-0.32050336214700159</v>
      </c>
      <c r="N1255">
        <f>SQRT(ssa_urop_maneuver_10005[[#This Row],[x-pos]]^2+ssa_urop_maneuver_10005[[#This Row],[y-pos]]^2+ssa_urop_maneuver_10005[[#This Row],[z-pos]]^2)-6378</f>
        <v>543.75458322492432</v>
      </c>
      <c r="O1255">
        <f>SQRT(ssa_urop_maneuver_10005[[#This Row],[x-vel]]^2+ssa_urop_maneuver_10005[[#This Row],[y-vel]]^2+ssa_urop_maneuver_10005[[#This Row],[z-vel]]^2)</f>
        <v>7.585330034077935</v>
      </c>
    </row>
    <row r="1256" spans="1:15" x14ac:dyDescent="0.35">
      <c r="A1256">
        <v>10005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-1494.075442846751</v>
      </c>
      <c r="I1256">
        <v>5307.7183993244298</v>
      </c>
      <c r="J1256">
        <v>4183.3881660247343</v>
      </c>
      <c r="K1256">
        <v>-6.341573172429622</v>
      </c>
      <c r="L1256">
        <v>1.328510288587639</v>
      </c>
      <c r="M1256">
        <v>-3.9506420708173509</v>
      </c>
      <c r="N1256">
        <f>SQRT(ssa_urop_maneuver_10005[[#This Row],[x-pos]]^2+ssa_urop_maneuver_10005[[#This Row],[y-pos]]^2+ssa_urop_maneuver_10005[[#This Row],[z-pos]]^2)-6378</f>
        <v>543.33459551556371</v>
      </c>
      <c r="O1256">
        <f>SQRT(ssa_urop_maneuver_10005[[#This Row],[x-vel]]^2+ssa_urop_maneuver_10005[[#This Row],[y-vel]]^2+ssa_urop_maneuver_10005[[#This Row],[z-vel]]^2)</f>
        <v>7.5886799023199227</v>
      </c>
    </row>
    <row r="1257" spans="1:15" x14ac:dyDescent="0.35">
      <c r="A1257">
        <v>10005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-4718.627910179297</v>
      </c>
      <c r="I1257">
        <v>4941.0432070537263</v>
      </c>
      <c r="J1257">
        <v>1105.599721709011</v>
      </c>
      <c r="K1257">
        <v>-4.0154271121296432</v>
      </c>
      <c r="L1257">
        <v>-2.507926539607523</v>
      </c>
      <c r="M1257">
        <v>-5.9356697756760166</v>
      </c>
      <c r="N1257">
        <f>SQRT(ssa_urop_maneuver_10005[[#This Row],[x-pos]]^2+ssa_urop_maneuver_10005[[#This Row],[y-pos]]^2+ssa_urop_maneuver_10005[[#This Row],[z-pos]]^2)-6378</f>
        <v>543.10598628122807</v>
      </c>
      <c r="O1257">
        <f>SQRT(ssa_urop_maneuver_10005[[#This Row],[x-vel]]^2+ssa_urop_maneuver_10005[[#This Row],[y-vel]]^2+ssa_urop_maneuver_10005[[#This Row],[z-vel]]^2)</f>
        <v>7.5924650876225526</v>
      </c>
    </row>
    <row r="1258" spans="1:15" x14ac:dyDescent="0.35">
      <c r="A1258">
        <v>10005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-5971.3621694423746</v>
      </c>
      <c r="I1258">
        <v>2509.985798548797</v>
      </c>
      <c r="J1258">
        <v>-2435.0477440583718</v>
      </c>
      <c r="K1258">
        <v>-8.6027120649497472E-3</v>
      </c>
      <c r="L1258">
        <v>-5.3006983945965276</v>
      </c>
      <c r="M1258">
        <v>-5.4359927752194537</v>
      </c>
      <c r="N1258">
        <f>SQRT(ssa_urop_maneuver_10005[[#This Row],[x-pos]]^2+ssa_urop_maneuver_10005[[#This Row],[y-pos]]^2+ssa_urop_maneuver_10005[[#This Row],[z-pos]]^2)-6378</f>
        <v>542.01823577134473</v>
      </c>
      <c r="O1258">
        <f>SQRT(ssa_urop_maneuver_10005[[#This Row],[x-vel]]^2+ssa_urop_maneuver_10005[[#This Row],[y-vel]]^2+ssa_urop_maneuver_10005[[#This Row],[z-vel]]^2)</f>
        <v>7.5925947428643372</v>
      </c>
    </row>
    <row r="1259" spans="1:15" x14ac:dyDescent="0.35">
      <c r="A1259">
        <v>10005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-4729.4224504963222</v>
      </c>
      <c r="I1259">
        <v>-969.96925143557814</v>
      </c>
      <c r="J1259">
        <v>-4956.0477848745377</v>
      </c>
      <c r="K1259">
        <v>3.9965229921713359</v>
      </c>
      <c r="L1259">
        <v>-5.8775276404151526</v>
      </c>
      <c r="M1259">
        <v>-2.6622252157512571</v>
      </c>
      <c r="N1259">
        <f>SQRT(ssa_urop_maneuver_10005[[#This Row],[x-pos]]^2+ssa_urop_maneuver_10005[[#This Row],[y-pos]]^2+ssa_urop_maneuver_10005[[#This Row],[z-pos]]^2)-6378</f>
        <v>540.86455351952554</v>
      </c>
      <c r="O1259">
        <f>SQRT(ssa_urop_maneuver_10005[[#This Row],[x-vel]]^2+ssa_urop_maneuver_10005[[#This Row],[y-vel]]^2+ssa_urop_maneuver_10005[[#This Row],[z-vel]]^2)</f>
        <v>7.5897938239572795</v>
      </c>
    </row>
    <row r="1260" spans="1:15" x14ac:dyDescent="0.35">
      <c r="A1260">
        <v>10005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-1514.9587215952699</v>
      </c>
      <c r="I1260">
        <v>-4045.8681167950431</v>
      </c>
      <c r="J1260">
        <v>-5405.0452418889417</v>
      </c>
      <c r="K1260">
        <v>6.3293802757975426</v>
      </c>
      <c r="L1260">
        <v>-4.0039259951531401</v>
      </c>
      <c r="M1260">
        <v>1.2193757641933849</v>
      </c>
      <c r="N1260">
        <f>SQRT(ssa_urop_maneuver_10005[[#This Row],[x-pos]]^2+ssa_urop_maneuver_10005[[#This Row],[y-pos]]^2+ssa_urop_maneuver_10005[[#This Row],[z-pos]]^2)-6378</f>
        <v>541.44093214925397</v>
      </c>
      <c r="O1260">
        <f>SQRT(ssa_urop_maneuver_10005[[#This Row],[x-vel]]^2+ssa_urop_maneuver_10005[[#This Row],[y-vel]]^2+ssa_urop_maneuver_10005[[#This Row],[z-vel]]^2)</f>
        <v>7.5881061737840918</v>
      </c>
    </row>
    <row r="1261" spans="1:15" x14ac:dyDescent="0.35">
      <c r="A1261">
        <v>10005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2330.664767855234</v>
      </c>
      <c r="I1261">
        <v>-5435.930807557259</v>
      </c>
      <c r="J1261">
        <v>-3595.9568927477312</v>
      </c>
      <c r="K1261">
        <v>6.0242943949306094</v>
      </c>
      <c r="L1261">
        <v>-0.46073337613634052</v>
      </c>
      <c r="M1261">
        <v>4.5923445815983239</v>
      </c>
      <c r="N1261">
        <f>SQRT(ssa_urop_maneuver_10005[[#This Row],[x-pos]]^2+ssa_urop_maneuver_10005[[#This Row],[y-pos]]^2+ssa_urop_maneuver_10005[[#This Row],[z-pos]]^2)-6378</f>
        <v>543.86737659511346</v>
      </c>
      <c r="O1261">
        <f>SQRT(ssa_urop_maneuver_10005[[#This Row],[x-vel]]^2+ssa_urop_maneuver_10005[[#This Row],[y-vel]]^2+ssa_urop_maneuver_10005[[#This Row],[z-vel]]^2)</f>
        <v>7.5890728654305217</v>
      </c>
    </row>
    <row r="1262" spans="1:15" x14ac:dyDescent="0.35">
      <c r="A1262">
        <v>10005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5203.8099257217918</v>
      </c>
      <c r="I1262">
        <v>-4558.6340051479892</v>
      </c>
      <c r="J1262">
        <v>-283.24871544886332</v>
      </c>
      <c r="K1262">
        <v>3.2045040095063011</v>
      </c>
      <c r="L1262">
        <v>3.2794397961905761</v>
      </c>
      <c r="M1262">
        <v>6.0480078370815606</v>
      </c>
      <c r="N1262">
        <f>SQRT(ssa_urop_maneuver_10005[[#This Row],[x-pos]]^2+ssa_urop_maneuver_10005[[#This Row],[y-pos]]^2+ssa_urop_maneuver_10005[[#This Row],[z-pos]]^2)-6378</f>
        <v>545.94479835994025</v>
      </c>
      <c r="O1262">
        <f>SQRT(ssa_urop_maneuver_10005[[#This Row],[x-vel]]^2+ssa_urop_maneuver_10005[[#This Row],[y-vel]]^2+ssa_urop_maneuver_10005[[#This Row],[z-vel]]^2)</f>
        <v>7.5895961764233828</v>
      </c>
    </row>
    <row r="1263" spans="1:15" x14ac:dyDescent="0.35">
      <c r="A1263">
        <v>10005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5904.8312102382088</v>
      </c>
      <c r="I1263">
        <v>-1778.479267101892</v>
      </c>
      <c r="J1263">
        <v>3148.0393421348149</v>
      </c>
      <c r="K1263">
        <v>-0.95163410910495505</v>
      </c>
      <c r="L1263">
        <v>5.6506356143602474</v>
      </c>
      <c r="M1263">
        <v>4.9733569675247216</v>
      </c>
      <c r="N1263">
        <f>SQRT(ssa_urop_maneuver_10005[[#This Row],[x-pos]]^2+ssa_urop_maneuver_10005[[#This Row],[y-pos]]^2+ssa_urop_maneuver_10005[[#This Row],[z-pos]]^2)-6378</f>
        <v>545.88415736016668</v>
      </c>
      <c r="O1263">
        <f>SQRT(ssa_urop_maneuver_10005[[#This Row],[x-vel]]^2+ssa_urop_maneuver_10005[[#This Row],[y-vel]]^2+ssa_urop_maneuver_10005[[#This Row],[z-vel]]^2)</f>
        <v>7.5874613574182437</v>
      </c>
    </row>
    <row r="1264" spans="1:15" x14ac:dyDescent="0.35">
      <c r="A1264">
        <v>10005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4143.9824976893606</v>
      </c>
      <c r="I1264">
        <v>1743.5963382725929</v>
      </c>
      <c r="J1264">
        <v>5263.7833054009552</v>
      </c>
      <c r="K1264">
        <v>-4.7038742850336277</v>
      </c>
      <c r="L1264">
        <v>5.6640628053787072</v>
      </c>
      <c r="M1264">
        <v>1.8238321914499009</v>
      </c>
      <c r="N1264">
        <f>SQRT(ssa_urop_maneuver_10005[[#This Row],[x-pos]]^2+ssa_urop_maneuver_10005[[#This Row],[y-pos]]^2+ssa_urop_maneuver_10005[[#This Row],[z-pos]]^2)-6378</f>
        <v>544.43698549948203</v>
      </c>
      <c r="O1264">
        <f>SQRT(ssa_urop_maneuver_10005[[#This Row],[x-vel]]^2+ssa_urop_maneuver_10005[[#This Row],[y-vel]]^2+ssa_urop_maneuver_10005[[#This Row],[z-vel]]^2)</f>
        <v>7.5851436779565411</v>
      </c>
    </row>
    <row r="1265" spans="1:15" x14ac:dyDescent="0.35">
      <c r="A1265">
        <v>10005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658.0710670247903</v>
      </c>
      <c r="I1265">
        <v>4540.1244382735931</v>
      </c>
      <c r="J1265">
        <v>5182.7875947183711</v>
      </c>
      <c r="K1265">
        <v>-6.4951613359013516</v>
      </c>
      <c r="L1265">
        <v>3.3198764419659579</v>
      </c>
      <c r="M1265">
        <v>-2.0843480077208598</v>
      </c>
      <c r="N1265">
        <f>SQRT(ssa_urop_maneuver_10005[[#This Row],[x-pos]]^2+ssa_urop_maneuver_10005[[#This Row],[y-pos]]^2+ssa_urop_maneuver_10005[[#This Row],[z-pos]]^2)-6378</f>
        <v>543.49367522870034</v>
      </c>
      <c r="O1265">
        <f>SQRT(ssa_urop_maneuver_10005[[#This Row],[x-vel]]^2+ssa_urop_maneuver_10005[[#This Row],[y-vel]]^2+ssa_urop_maneuver_10005[[#This Row],[z-vel]]^2)</f>
        <v>7.5863829976213495</v>
      </c>
    </row>
    <row r="1266" spans="1:15" x14ac:dyDescent="0.35">
      <c r="A1266">
        <v>10005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-3101.4340631241089</v>
      </c>
      <c r="I1266">
        <v>5445.6780581215289</v>
      </c>
      <c r="J1266">
        <v>2937.890892229027</v>
      </c>
      <c r="K1266">
        <v>-5.5814016304734562</v>
      </c>
      <c r="L1266">
        <v>-0.41259870642092855</v>
      </c>
      <c r="M1266">
        <v>-5.1277737387015021</v>
      </c>
      <c r="N1266">
        <f>SQRT(ssa_urop_maneuver_10005[[#This Row],[x-pos]]^2+ssa_urop_maneuver_10005[[#This Row],[y-pos]]^2+ssa_urop_maneuver_10005[[#This Row],[z-pos]]^2)-6378</f>
        <v>543.38032875343833</v>
      </c>
      <c r="O1266">
        <f>SQRT(ssa_urop_maneuver_10005[[#This Row],[x-vel]]^2+ssa_urop_maneuver_10005[[#This Row],[y-vel]]^2+ssa_urop_maneuver_10005[[#This Row],[z-vel]]^2)</f>
        <v>7.5905431537215282</v>
      </c>
    </row>
    <row r="1267" spans="1:15" x14ac:dyDescent="0.35">
      <c r="A1267">
        <v>10005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-5565.8529213381871</v>
      </c>
      <c r="I1267">
        <v>4078.180134418742</v>
      </c>
      <c r="J1267">
        <v>-536.02614051462376</v>
      </c>
      <c r="K1267">
        <v>-2.333800293533483</v>
      </c>
      <c r="L1267">
        <v>-3.9808326546380459</v>
      </c>
      <c r="M1267">
        <v>-6.0299058606602776</v>
      </c>
      <c r="N1267">
        <f>SQRT(ssa_urop_maneuver_10005[[#This Row],[x-pos]]^2+ssa_urop_maneuver_10005[[#This Row],[y-pos]]^2+ssa_urop_maneuver_10005[[#This Row],[z-pos]]^2)-6378</f>
        <v>542.80891038406753</v>
      </c>
      <c r="O1267">
        <f>SQRT(ssa_urop_maneuver_10005[[#This Row],[x-vel]]^2+ssa_urop_maneuver_10005[[#This Row],[y-vel]]^2+ssa_urop_maneuver_10005[[#This Row],[z-vel]]^2)</f>
        <v>7.592984730839035</v>
      </c>
    </row>
    <row r="1268" spans="1:15" x14ac:dyDescent="0.35">
      <c r="A1268">
        <v>10005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-5704.1435803361028</v>
      </c>
      <c r="I1268">
        <v>1006.273550706375</v>
      </c>
      <c r="J1268">
        <v>-3785.3198265318078</v>
      </c>
      <c r="K1268">
        <v>1.8885648561536781</v>
      </c>
      <c r="L1268">
        <v>-5.8860425019367941</v>
      </c>
      <c r="M1268">
        <v>-4.4065223457945821</v>
      </c>
      <c r="N1268">
        <f>SQRT(ssa_urop_maneuver_10005[[#This Row],[x-pos]]^2+ssa_urop_maneuver_10005[[#This Row],[y-pos]]^2+ssa_urop_maneuver_10005[[#This Row],[z-pos]]^2)-6378</f>
        <v>541.42820130938162</v>
      </c>
      <c r="O1268">
        <f>SQRT(ssa_urop_maneuver_10005[[#This Row],[x-vel]]^2+ssa_urop_maneuver_10005[[#This Row],[y-vel]]^2+ssa_urop_maneuver_10005[[#This Row],[z-vel]]^2)</f>
        <v>7.591417043905051</v>
      </c>
    </row>
    <row r="1269" spans="1:15" x14ac:dyDescent="0.35">
      <c r="A1269">
        <v>10005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-3461.1397651967068</v>
      </c>
      <c r="I1269">
        <v>-2486.1937701855391</v>
      </c>
      <c r="J1269">
        <v>-5450.6369250507014</v>
      </c>
      <c r="K1269">
        <v>5.3156122593385291</v>
      </c>
      <c r="L1269">
        <v>-5.3331571758525733</v>
      </c>
      <c r="M1269">
        <v>-0.94363819635364155</v>
      </c>
      <c r="N1269">
        <f>SQRT(ssa_urop_maneuver_10005[[#This Row],[x-pos]]^2+ssa_urop_maneuver_10005[[#This Row],[y-pos]]^2+ssa_urop_maneuver_10005[[#This Row],[z-pos]]^2)-6378</f>
        <v>540.82149111114632</v>
      </c>
      <c r="O1269">
        <f>SQRT(ssa_urop_maneuver_10005[[#This Row],[x-vel]]^2+ssa_urop_maneuver_10005[[#This Row],[y-vel]]^2+ssa_urop_maneuver_10005[[#This Row],[z-vel]]^2)</f>
        <v>7.5887253343098013</v>
      </c>
    </row>
    <row r="1270" spans="1:15" x14ac:dyDescent="0.35">
      <c r="A1270">
        <v>10005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224.5126124278691</v>
      </c>
      <c r="I1270">
        <v>-4942.7409483719839</v>
      </c>
      <c r="J1270">
        <v>-4838.3778548496321</v>
      </c>
      <c r="K1270">
        <v>6.5244467894941094</v>
      </c>
      <c r="L1270">
        <v>-2.558290884862533</v>
      </c>
      <c r="M1270">
        <v>2.910435979610781</v>
      </c>
      <c r="N1270">
        <f>SQRT(ssa_urop_maneuver_10005[[#This Row],[x-pos]]^2+ssa_urop_maneuver_10005[[#This Row],[y-pos]]^2+ssa_urop_maneuver_10005[[#This Row],[z-pos]]^2)-6378</f>
        <v>542.33194739614282</v>
      </c>
      <c r="O1270">
        <f>SQRT(ssa_urop_maneuver_10005[[#This Row],[x-vel]]^2+ssa_urop_maneuver_10005[[#This Row],[y-vel]]^2+ssa_urop_maneuver_10005[[#This Row],[z-vel]]^2)</f>
        <v>7.5884053497374326</v>
      </c>
    </row>
    <row r="1271" spans="1:15" x14ac:dyDescent="0.35">
      <c r="A1271">
        <v>10005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3816.2769575617581</v>
      </c>
      <c r="I1271">
        <v>-5338.9465233909259</v>
      </c>
      <c r="J1271">
        <v>-2204.18219490103</v>
      </c>
      <c r="K1271">
        <v>5.0130900785427448</v>
      </c>
      <c r="L1271">
        <v>1.2866078072297671</v>
      </c>
      <c r="M1271">
        <v>5.5513426725505397</v>
      </c>
      <c r="N1271">
        <f>SQRT(ssa_urop_maneuver_10005[[#This Row],[x-pos]]^2+ssa_urop_maneuver_10005[[#This Row],[y-pos]]^2+ssa_urop_maneuver_10005[[#This Row],[z-pos]]^2)-6378</f>
        <v>544.91405007772755</v>
      </c>
      <c r="O1271">
        <f>SQRT(ssa_urop_maneuver_10005[[#This Row],[x-vel]]^2+ssa_urop_maneuver_10005[[#This Row],[y-vel]]^2+ssa_urop_maneuver_10005[[#This Row],[z-vel]]^2)</f>
        <v>7.5897191814512386</v>
      </c>
    </row>
    <row r="1272" spans="1:15" x14ac:dyDescent="0.35">
      <c r="A1272">
        <v>10005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5815.1513444922002</v>
      </c>
      <c r="I1272">
        <v>-3507.026864507126</v>
      </c>
      <c r="J1272">
        <v>1352.154486051835</v>
      </c>
      <c r="K1272">
        <v>1.4078069649553091</v>
      </c>
      <c r="L1272">
        <v>4.5978603421763307</v>
      </c>
      <c r="M1272">
        <v>5.8711887974956962</v>
      </c>
      <c r="N1272">
        <f>SQRT(ssa_urop_maneuver_10005[[#This Row],[x-pos]]^2+ssa_urop_maneuver_10005[[#This Row],[y-pos]]^2+ssa_urop_maneuver_10005[[#This Row],[z-pos]]^2)-6378</f>
        <v>546.12769537609165</v>
      </c>
      <c r="O1272">
        <f>SQRT(ssa_urop_maneuver_10005[[#This Row],[x-vel]]^2+ssa_urop_maneuver_10005[[#This Row],[y-vel]]^2+ssa_urop_maneuver_10005[[#This Row],[z-vel]]^2)</f>
        <v>7.5890116663880205</v>
      </c>
    </row>
    <row r="1273" spans="1:15" x14ac:dyDescent="0.35">
      <c r="A1273">
        <v>10005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5387.4838150587066</v>
      </c>
      <c r="I1273">
        <v>-211.42696145677121</v>
      </c>
      <c r="J1273">
        <v>4343.0322734605543</v>
      </c>
      <c r="K1273">
        <v>-2.7801337292606449</v>
      </c>
      <c r="L1273">
        <v>5.9883491329279659</v>
      </c>
      <c r="M1273">
        <v>3.736399315103633</v>
      </c>
      <c r="N1273">
        <f>SQRT(ssa_urop_maneuver_10005[[#This Row],[x-pos]]^2+ssa_urop_maneuver_10005[[#This Row],[y-pos]]^2+ssa_urop_maneuver_10005[[#This Row],[z-pos]]^2)-6378</f>
        <v>545.26603171294482</v>
      </c>
      <c r="O1273">
        <f>SQRT(ssa_urop_maneuver_10005[[#This Row],[x-vel]]^2+ssa_urop_maneuver_10005[[#This Row],[y-vel]]^2+ssa_urop_maneuver_10005[[#This Row],[z-vel]]^2)</f>
        <v>7.5861814328632242</v>
      </c>
    </row>
    <row r="1274" spans="1:15" x14ac:dyDescent="0.35">
      <c r="A1274">
        <v>10005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2715.411751512569</v>
      </c>
      <c r="I1274">
        <v>3172.7064376603771</v>
      </c>
      <c r="J1274">
        <v>5520.2858836630794</v>
      </c>
      <c r="K1274">
        <v>-5.8035697139350662</v>
      </c>
      <c r="L1274">
        <v>4.8836804693277882</v>
      </c>
      <c r="M1274">
        <v>4.5924434444659698E-2</v>
      </c>
      <c r="N1274">
        <f>SQRT(ssa_urop_maneuver_10005[[#This Row],[x-pos]]^2+ssa_urop_maneuver_10005[[#This Row],[y-pos]]^2+ssa_urop_maneuver_10005[[#This Row],[z-pos]]^2)-6378</f>
        <v>543.92771973198342</v>
      </c>
      <c r="O1274">
        <f>SQRT(ssa_urop_maneuver_10005[[#This Row],[x-vel]]^2+ssa_urop_maneuver_10005[[#This Row],[y-vel]]^2+ssa_urop_maneuver_10005[[#This Row],[z-vel]]^2)</f>
        <v>7.5851081340134563</v>
      </c>
    </row>
    <row r="1275" spans="1:15" x14ac:dyDescent="0.35">
      <c r="A1275">
        <v>10005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-1086.690823088973</v>
      </c>
      <c r="I1275">
        <v>5236.3281179277874</v>
      </c>
      <c r="J1275">
        <v>4393.9812912266189</v>
      </c>
      <c r="K1275">
        <v>-6.4110551338107324</v>
      </c>
      <c r="L1275">
        <v>1.744843120492825</v>
      </c>
      <c r="M1275">
        <v>-3.6649673601931951</v>
      </c>
      <c r="N1275">
        <f>SQRT(ssa_urop_maneuver_10005[[#This Row],[x-pos]]^2+ssa_urop_maneuver_10005[[#This Row],[y-pos]]^2+ssa_urop_maneuver_10005[[#This Row],[z-pos]]^2)-6378</f>
        <v>543.49555307496394</v>
      </c>
      <c r="O1275">
        <f>SQRT(ssa_urop_maneuver_10005[[#This Row],[x-vel]]^2+ssa_urop_maneuver_10005[[#This Row],[y-vel]]^2+ssa_urop_maneuver_10005[[#This Row],[z-vel]]^2)</f>
        <v>7.5880228778762637</v>
      </c>
    </row>
    <row r="1276" spans="1:15" x14ac:dyDescent="0.35">
      <c r="A1276">
        <v>10005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-4435.1847694536682</v>
      </c>
      <c r="I1276">
        <v>5117.1091950038272</v>
      </c>
      <c r="J1276">
        <v>1431.676919570325</v>
      </c>
      <c r="K1276">
        <v>-4.3442796897805396</v>
      </c>
      <c r="L1276">
        <v>-2.129485109152224</v>
      </c>
      <c r="M1276">
        <v>-5.8506699729128178</v>
      </c>
      <c r="N1276">
        <f>SQRT(ssa_urop_maneuver_10005[[#This Row],[x-pos]]^2+ssa_urop_maneuver_10005[[#This Row],[y-pos]]^2+ssa_urop_maneuver_10005[[#This Row],[z-pos]]^2)-6378</f>
        <v>543.37047518891904</v>
      </c>
      <c r="O1276">
        <f>SQRT(ssa_urop_maneuver_10005[[#This Row],[x-vel]]^2+ssa_urop_maneuver_10005[[#This Row],[y-vel]]^2+ssa_urop_maneuver_10005[[#This Row],[z-vel]]^2)</f>
        <v>7.5919570589594638</v>
      </c>
    </row>
    <row r="1277" spans="1:15" x14ac:dyDescent="0.35">
      <c r="A1277">
        <v>10005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-5930.6921988419253</v>
      </c>
      <c r="I1277">
        <v>2860.384676178413</v>
      </c>
      <c r="J1277">
        <v>-2129.8931774012431</v>
      </c>
      <c r="K1277">
        <v>-0.4593657722207018</v>
      </c>
      <c r="L1277">
        <v>-5.1193355582937006</v>
      </c>
      <c r="M1277">
        <v>-5.5881920311288988</v>
      </c>
      <c r="N1277">
        <f>SQRT(ssa_urop_maneuver_10005[[#This Row],[x-pos]]^2+ssa_urop_maneuver_10005[[#This Row],[y-pos]]^2+ssa_urop_maneuver_10005[[#This Row],[z-pos]]^2)-6378</f>
        <v>542.3580398893464</v>
      </c>
      <c r="O1277">
        <f>SQRT(ssa_urop_maneuver_10005[[#This Row],[x-vel]]^2+ssa_urop_maneuver_10005[[#This Row],[y-vel]]^2+ssa_urop_maneuver_10005[[#This Row],[z-vel]]^2)</f>
        <v>7.5925294630887485</v>
      </c>
    </row>
    <row r="1278" spans="1:15" x14ac:dyDescent="0.35">
      <c r="A1278">
        <v>10005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-4948.4988084607121</v>
      </c>
      <c r="I1278">
        <v>-591.63884429958603</v>
      </c>
      <c r="J1278">
        <v>-4799.5445261403574</v>
      </c>
      <c r="K1278">
        <v>3.6129369009739496</v>
      </c>
      <c r="L1278">
        <v>-5.9690295520281964</v>
      </c>
      <c r="M1278">
        <v>-2.9873589230541109</v>
      </c>
      <c r="N1278">
        <f>SQRT(ssa_urop_maneuver_10005[[#This Row],[x-pos]]^2+ssa_urop_maneuver_10005[[#This Row],[y-pos]]^2+ssa_urop_maneuver_10005[[#This Row],[z-pos]]^2)-6378</f>
        <v>541.05373861376393</v>
      </c>
      <c r="O1278">
        <f>SQRT(ssa_urop_maneuver_10005[[#This Row],[x-vel]]^2+ssa_urop_maneuver_10005[[#This Row],[y-vel]]^2+ssa_urop_maneuver_10005[[#This Row],[z-vel]]^2)</f>
        <v>7.5899235950407435</v>
      </c>
    </row>
    <row r="1279" spans="1:15" x14ac:dyDescent="0.35">
      <c r="A1279">
        <v>10005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-1902.2337501845161</v>
      </c>
      <c r="I1279">
        <v>-3797.3988832436312</v>
      </c>
      <c r="J1279">
        <v>-5462.4377321657239</v>
      </c>
      <c r="K1279">
        <v>6.1725236116344444</v>
      </c>
      <c r="L1279">
        <v>-4.3295617840291687</v>
      </c>
      <c r="M1279">
        <v>0.85738168928223568</v>
      </c>
      <c r="N1279">
        <f>SQRT(ssa_urop_maneuver_10005[[#This Row],[x-pos]]^2+ssa_urop_maneuver_10005[[#This Row],[y-pos]]^2+ssa_urop_maneuver_10005[[#This Row],[z-pos]]^2)-6378</f>
        <v>541.31770455648621</v>
      </c>
      <c r="O1279">
        <f>SQRT(ssa_urop_maneuver_10005[[#This Row],[x-vel]]^2+ssa_urop_maneuver_10005[[#This Row],[y-vel]]^2+ssa_urop_maneuver_10005[[#This Row],[z-vel]]^2)</f>
        <v>7.5881655450462482</v>
      </c>
    </row>
    <row r="1280" spans="1:15" x14ac:dyDescent="0.35">
      <c r="A1280">
        <v>10005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1936.577314259589</v>
      </c>
      <c r="I1280">
        <v>-5420.8923353394621</v>
      </c>
      <c r="J1280">
        <v>-3843.2808467269701</v>
      </c>
      <c r="K1280">
        <v>6.1593623039990684</v>
      </c>
      <c r="L1280">
        <v>-0.88508615094291698</v>
      </c>
      <c r="M1280">
        <v>4.3441929160606421</v>
      </c>
      <c r="N1280">
        <f>SQRT(ssa_urop_maneuver_10005[[#This Row],[x-pos]]^2+ssa_urop_maneuver_10005[[#This Row],[y-pos]]^2+ssa_urop_maneuver_10005[[#This Row],[z-pos]]^2)-6378</f>
        <v>543.5036713322188</v>
      </c>
      <c r="O1280">
        <f>SQRT(ssa_urop_maneuver_10005[[#This Row],[x-vel]]^2+ssa_urop_maneuver_10005[[#This Row],[y-vel]]^2+ssa_urop_maneuver_10005[[#This Row],[z-vel]]^2)</f>
        <v>7.589014005683949</v>
      </c>
    </row>
    <row r="1281" spans="1:15" x14ac:dyDescent="0.35">
      <c r="A1281">
        <v>10005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4967.3375769462473</v>
      </c>
      <c r="I1281">
        <v>-4783.4661687069311</v>
      </c>
      <c r="J1281">
        <v>-617.2402652300193</v>
      </c>
      <c r="K1281">
        <v>3.5756924066909859</v>
      </c>
      <c r="L1281">
        <v>2.9334593081748568</v>
      </c>
      <c r="M1281">
        <v>6.0179522863536032</v>
      </c>
      <c r="N1281">
        <f>SQRT(ssa_urop_maneuver_10005[[#This Row],[x-pos]]^2+ssa_urop_maneuver_10005[[#This Row],[y-pos]]^2+ssa_urop_maneuver_10005[[#This Row],[z-pos]]^2)-6378</f>
        <v>545.65342398991015</v>
      </c>
      <c r="O1281">
        <f>SQRT(ssa_urop_maneuver_10005[[#This Row],[x-vel]]^2+ssa_urop_maneuver_10005[[#This Row],[y-vel]]^2+ssa_urop_maneuver_10005[[#This Row],[z-vel]]^2)</f>
        <v>7.5898952180391692</v>
      </c>
    </row>
    <row r="1282" spans="1:15" x14ac:dyDescent="0.35">
      <c r="A1282">
        <v>10005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5924.4880182360421</v>
      </c>
      <c r="I1282">
        <v>-2149.1694403698561</v>
      </c>
      <c r="J1282">
        <v>2867.1478819596309</v>
      </c>
      <c r="K1282">
        <v>-0.50023427288658506</v>
      </c>
      <c r="L1282">
        <v>5.5280192664959724</v>
      </c>
      <c r="M1282">
        <v>5.173784425149158</v>
      </c>
      <c r="N1282">
        <f>SQRT(ssa_urop_maneuver_10005[[#This Row],[x-pos]]^2+ssa_urop_maneuver_10005[[#This Row],[y-pos]]^2+ssa_urop_maneuver_10005[[#This Row],[z-pos]]^2)-6378</f>
        <v>545.80130698937046</v>
      </c>
      <c r="O1282">
        <f>SQRT(ssa_urop_maneuver_10005[[#This Row],[x-vel]]^2+ssa_urop_maneuver_10005[[#This Row],[y-vel]]^2+ssa_urop_maneuver_10005[[#This Row],[z-vel]]^2)</f>
        <v>7.5879692023911804</v>
      </c>
    </row>
    <row r="1283" spans="1:15" x14ac:dyDescent="0.35">
      <c r="A1283">
        <v>10005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4410.9925759074504</v>
      </c>
      <c r="I1283">
        <v>1381.7961398941511</v>
      </c>
      <c r="J1283">
        <v>5153.1076378717698</v>
      </c>
      <c r="K1283">
        <v>-4.3604794669480409</v>
      </c>
      <c r="L1283">
        <v>5.8150448095440339</v>
      </c>
      <c r="M1283">
        <v>2.170124015051039</v>
      </c>
      <c r="N1283">
        <f>SQRT(ssa_urop_maneuver_10005[[#This Row],[x-pos]]^2+ssa_urop_maneuver_10005[[#This Row],[y-pos]]^2+ssa_urop_maneuver_10005[[#This Row],[z-pos]]^2)-6378</f>
        <v>544.48036504469928</v>
      </c>
      <c r="O1283">
        <f>SQRT(ssa_urop_maneuver_10005[[#This Row],[x-vel]]^2+ssa_urop_maneuver_10005[[#This Row],[y-vel]]^2+ssa_urop_maneuver_10005[[#This Row],[z-vel]]^2)</f>
        <v>7.5853784058134979</v>
      </c>
    </row>
    <row r="1284" spans="1:15" x14ac:dyDescent="0.35">
      <c r="A1284">
        <v>10005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1061.0121801060691</v>
      </c>
      <c r="I1284">
        <v>4337.7922444045626</v>
      </c>
      <c r="J1284">
        <v>5288.2677791921014</v>
      </c>
      <c r="K1284">
        <v>-6.4017442878434396</v>
      </c>
      <c r="L1284">
        <v>3.6813352897040299</v>
      </c>
      <c r="M1284">
        <v>-1.736074324040366</v>
      </c>
      <c r="N1284">
        <f>SQRT(ssa_urop_maneuver_10005[[#This Row],[x-pos]]^2+ssa_urop_maneuver_10005[[#This Row],[y-pos]]^2+ssa_urop_maneuver_10005[[#This Row],[z-pos]]^2)-6378</f>
        <v>543.55795369735915</v>
      </c>
      <c r="O1284">
        <f>SQRT(ssa_urop_maneuver_10005[[#This Row],[x-vel]]^2+ssa_urop_maneuver_10005[[#This Row],[y-vel]]^2+ssa_urop_maneuver_10005[[#This Row],[z-vel]]^2)</f>
        <v>7.5860736551096428</v>
      </c>
    </row>
    <row r="1285" spans="1:15" x14ac:dyDescent="0.35">
      <c r="A1285">
        <v>10005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-2730.3320011844748</v>
      </c>
      <c r="I1285">
        <v>5487.3812712642866</v>
      </c>
      <c r="J1285">
        <v>3215.7772246939871</v>
      </c>
      <c r="K1285">
        <v>-5.7773940745421291</v>
      </c>
      <c r="L1285">
        <v>1.004970668606173E-2</v>
      </c>
      <c r="M1285">
        <v>-4.922330498352153</v>
      </c>
      <c r="N1285">
        <f>SQRT(ssa_urop_maneuver_10005[[#This Row],[x-pos]]^2+ssa_urop_maneuver_10005[[#This Row],[y-pos]]^2+ssa_urop_maneuver_10005[[#This Row],[z-pos]]^2)-6378</f>
        <v>543.50917154450053</v>
      </c>
      <c r="O1285">
        <f>SQRT(ssa_urop_maneuver_10005[[#This Row],[x-vel]]^2+ssa_urop_maneuver_10005[[#This Row],[y-vel]]^2+ssa_urop_maneuver_10005[[#This Row],[z-vel]]^2)</f>
        <v>7.5899750213137551</v>
      </c>
    </row>
    <row r="1286" spans="1:15" x14ac:dyDescent="0.35">
      <c r="A1286">
        <v>10005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-5381.744181185355</v>
      </c>
      <c r="I1286">
        <v>4347.1764285545269</v>
      </c>
      <c r="J1286">
        <v>-201.69648840153309</v>
      </c>
      <c r="K1286">
        <v>-2.7384718298682809</v>
      </c>
      <c r="L1286">
        <v>-3.6735964988747041</v>
      </c>
      <c r="M1286">
        <v>-6.0542667143527353</v>
      </c>
      <c r="N1286">
        <f>SQRT(ssa_urop_maneuver_10005[[#This Row],[x-pos]]^2+ssa_urop_maneuver_10005[[#This Row],[y-pos]]^2+ssa_urop_maneuver_10005[[#This Row],[z-pos]]^2)-6378</f>
        <v>543.11225209763688</v>
      </c>
      <c r="O1286">
        <f>SQRT(ssa_urop_maneuver_10005[[#This Row],[x-vel]]^2+ssa_urop_maneuver_10005[[#This Row],[y-vel]]^2+ssa_urop_maneuver_10005[[#This Row],[z-vel]]^2)</f>
        <v>7.5926730897652952</v>
      </c>
    </row>
    <row r="1287" spans="1:15" x14ac:dyDescent="0.35">
      <c r="A1287">
        <v>10005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-5784.1763040162377</v>
      </c>
      <c r="I1287">
        <v>1390.408687989099</v>
      </c>
      <c r="J1287">
        <v>-3534.6265837486822</v>
      </c>
      <c r="K1287">
        <v>1.444927502883999</v>
      </c>
      <c r="L1287">
        <v>-5.8234585514046984</v>
      </c>
      <c r="M1287">
        <v>-4.650671772496545</v>
      </c>
      <c r="N1287">
        <f>SQRT(ssa_urop_maneuver_10005[[#This Row],[x-pos]]^2+ssa_urop_maneuver_10005[[#This Row],[y-pos]]^2+ssa_urop_maneuver_10005[[#This Row],[z-pos]]^2)-6378</f>
        <v>541.79168198880052</v>
      </c>
      <c r="O1287">
        <f>SQRT(ssa_urop_maneuver_10005[[#This Row],[x-vel]]^2+ssa_urop_maneuver_10005[[#This Row],[y-vel]]^2+ssa_urop_maneuver_10005[[#This Row],[z-vel]]^2)</f>
        <v>7.5913920280812297</v>
      </c>
    </row>
    <row r="1288" spans="1:15" x14ac:dyDescent="0.35">
      <c r="A1288">
        <v>10005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-3771.787523309426</v>
      </c>
      <c r="I1288">
        <v>-2147.2923482433471</v>
      </c>
      <c r="J1288">
        <v>-5388.4209887786101</v>
      </c>
      <c r="K1288">
        <v>5.0183223051825543</v>
      </c>
      <c r="L1288">
        <v>-5.5409305064317182</v>
      </c>
      <c r="M1288">
        <v>-1.304873640173009</v>
      </c>
      <c r="N1288">
        <f>SQRT(ssa_urop_maneuver_10005[[#This Row],[x-pos]]^2+ssa_urop_maneuver_10005[[#This Row],[y-pos]]^2+ssa_urop_maneuver_10005[[#This Row],[z-pos]]^2)-6378</f>
        <v>540.98303958948418</v>
      </c>
      <c r="O1288">
        <f>SQRT(ssa_urop_maneuver_10005[[#This Row],[x-vel]]^2+ssa_urop_maneuver_10005[[#This Row],[y-vel]]^2+ssa_urop_maneuver_10005[[#This Row],[z-vel]]^2)</f>
        <v>7.5886866355527403</v>
      </c>
    </row>
    <row r="1289" spans="1:15" x14ac:dyDescent="0.35">
      <c r="A1289">
        <v>10005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-187.23291092465769</v>
      </c>
      <c r="I1289">
        <v>-4790.3638707904738</v>
      </c>
      <c r="J1289">
        <v>-4990.6286098586224</v>
      </c>
      <c r="K1289">
        <v>6.4969611161127547</v>
      </c>
      <c r="L1289">
        <v>-2.9497953938917538</v>
      </c>
      <c r="M1289">
        <v>2.5826996781592113</v>
      </c>
      <c r="N1289">
        <f>SQRT(ssa_urop_maneuver_10005[[#This Row],[x-pos]]^2+ssa_urop_maneuver_10005[[#This Row],[y-pos]]^2+ssa_urop_maneuver_10005[[#This Row],[z-pos]]^2)-6378</f>
        <v>542.18902191605048</v>
      </c>
      <c r="O1289">
        <f>SQRT(ssa_urop_maneuver_10005[[#This Row],[x-vel]]^2+ssa_urop_maneuver_10005[[#This Row],[y-vel]]^2+ssa_urop_maneuver_10005[[#This Row],[z-vel]]^2)</f>
        <v>7.5882892826822168</v>
      </c>
    </row>
    <row r="1290" spans="1:15" x14ac:dyDescent="0.35">
      <c r="A1290">
        <v>10005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3475.0496802163871</v>
      </c>
      <c r="I1290">
        <v>-5436.8086623978761</v>
      </c>
      <c r="J1290">
        <v>-2507.4796664336841</v>
      </c>
      <c r="K1290">
        <v>5.2672323885344143</v>
      </c>
      <c r="L1290">
        <v>0.8742359070799739</v>
      </c>
      <c r="M1290">
        <v>5.3939699873669777</v>
      </c>
      <c r="N1290">
        <f>SQRT(ssa_urop_maneuver_10005[[#This Row],[x-pos]]^2+ssa_urop_maneuver_10005[[#This Row],[y-pos]]^2+ssa_urop_maneuver_10005[[#This Row],[z-pos]]^2)-6378</f>
        <v>544.59438282173051</v>
      </c>
      <c r="O1290">
        <f>SQRT(ssa_urop_maneuver_10005[[#This Row],[x-vel]]^2+ssa_urop_maneuver_10005[[#This Row],[y-vel]]^2+ssa_urop_maneuver_10005[[#This Row],[z-vel]]^2)</f>
        <v>7.5896599186438918</v>
      </c>
    </row>
    <row r="1291" spans="1:15" x14ac:dyDescent="0.35">
      <c r="A1291">
        <v>10005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5686.8917627842166</v>
      </c>
      <c r="I1291">
        <v>-3814.407392769278</v>
      </c>
      <c r="J1291">
        <v>1024.585441828476</v>
      </c>
      <c r="K1291">
        <v>1.83754130066681</v>
      </c>
      <c r="L1291">
        <v>4.3374439523142101</v>
      </c>
      <c r="M1291">
        <v>5.9506211684516721</v>
      </c>
      <c r="N1291">
        <f>SQRT(ssa_urop_maneuver_10005[[#This Row],[x-pos]]^2+ssa_urop_maneuver_10005[[#This Row],[y-pos]]^2+ssa_urop_maneuver_10005[[#This Row],[z-pos]]^2)-6378</f>
        <v>545.88742017392633</v>
      </c>
      <c r="O1291">
        <f>SQRT(ssa_urop_maneuver_10005[[#This Row],[x-vel]]^2+ssa_urop_maneuver_10005[[#This Row],[y-vel]]^2+ssa_urop_maneuver_10005[[#This Row],[z-vel]]^2)</f>
        <v>7.5894578437164091</v>
      </c>
    </row>
    <row r="1292" spans="1:15" x14ac:dyDescent="0.35">
      <c r="A1292">
        <v>10005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5525.2763476870095</v>
      </c>
      <c r="I1292">
        <v>-599.73449045953009</v>
      </c>
      <c r="J1292">
        <v>4128.102249736241</v>
      </c>
      <c r="K1292">
        <v>-2.355298319260593</v>
      </c>
      <c r="L1292">
        <v>5.9885888548520594</v>
      </c>
      <c r="M1292">
        <v>4.0185398139042086</v>
      </c>
      <c r="N1292">
        <f>SQRT(ssa_urop_maneuver_10005[[#This Row],[x-pos]]^2+ssa_urop_maneuver_10005[[#This Row],[y-pos]]^2+ssa_urop_maneuver_10005[[#This Row],[z-pos]]^2)-6378</f>
        <v>545.11984307896182</v>
      </c>
      <c r="O1292">
        <f>SQRT(ssa_urop_maneuver_10005[[#This Row],[x-vel]]^2+ssa_urop_maneuver_10005[[#This Row],[y-vel]]^2+ssa_urop_maneuver_10005[[#This Row],[z-vel]]^2)</f>
        <v>7.5867838298651522</v>
      </c>
    </row>
    <row r="1293" spans="1:15" x14ac:dyDescent="0.35">
      <c r="A1293">
        <v>10005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3061.2075436478081</v>
      </c>
      <c r="I1293">
        <v>2865.330197147925</v>
      </c>
      <c r="J1293">
        <v>5507.271016678631</v>
      </c>
      <c r="K1293">
        <v>-5.5599433901913784</v>
      </c>
      <c r="L1293">
        <v>5.1433451453525514</v>
      </c>
      <c r="M1293">
        <v>0.41249752407196189</v>
      </c>
      <c r="N1293">
        <f>SQRT(ssa_urop_maneuver_10005[[#This Row],[x-pos]]^2+ssa_urop_maneuver_10005[[#This Row],[y-pos]]^2+ssa_urop_maneuver_10005[[#This Row],[z-pos]]^2)-6378</f>
        <v>543.78754478368046</v>
      </c>
      <c r="O1293">
        <f>SQRT(ssa_urop_maneuver_10005[[#This Row],[x-vel]]^2+ssa_urop_maneuver_10005[[#This Row],[y-vel]]^2+ssa_urop_maneuver_10005[[#This Row],[z-vel]]^2)</f>
        <v>7.5853229327247469</v>
      </c>
    </row>
    <row r="1294" spans="1:15" x14ac:dyDescent="0.35">
      <c r="A1294">
        <v>10005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-676.98904291708357</v>
      </c>
      <c r="I1294">
        <v>5137.7654345258288</v>
      </c>
      <c r="J1294">
        <v>4588.1262120240044</v>
      </c>
      <c r="K1294">
        <v>-6.4494336900897151</v>
      </c>
      <c r="L1294">
        <v>2.1562201797795129</v>
      </c>
      <c r="M1294">
        <v>-3.3659363616955771</v>
      </c>
      <c r="N1294">
        <f>SQRT(ssa_urop_maneuver_10005[[#This Row],[x-pos]]^2+ssa_urop_maneuver_10005[[#This Row],[y-pos]]^2+ssa_urop_maneuver_10005[[#This Row],[z-pos]]^2)-6378</f>
        <v>543.40520139515502</v>
      </c>
      <c r="O1294">
        <f>SQRT(ssa_urop_maneuver_10005[[#This Row],[x-vel]]^2+ssa_urop_maneuver_10005[[#This Row],[y-vel]]^2+ssa_urop_maneuver_10005[[#This Row],[z-vel]]^2)</f>
        <v>7.5877538163502045</v>
      </c>
    </row>
    <row r="1295" spans="1:15" x14ac:dyDescent="0.35">
      <c r="A1295">
        <v>10005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-4132.4218022544183</v>
      </c>
      <c r="I1295">
        <v>5268.7713480253178</v>
      </c>
      <c r="J1295">
        <v>1752.1042069139371</v>
      </c>
      <c r="K1295">
        <v>-4.6496070506767939</v>
      </c>
      <c r="L1295">
        <v>-1.7370864685733689</v>
      </c>
      <c r="M1295">
        <v>-5.7442717179320866</v>
      </c>
      <c r="N1295">
        <f>SQRT(ssa_urop_maneuver_10005[[#This Row],[x-pos]]^2+ssa_urop_maneuver_10005[[#This Row],[y-pos]]^2+ssa_urop_maneuver_10005[[#This Row],[z-pos]]^2)-6378</f>
        <v>543.46881965133889</v>
      </c>
      <c r="O1295">
        <f>SQRT(ssa_urop_maneuver_10005[[#This Row],[x-vel]]^2+ssa_urop_maneuver_10005[[#This Row],[y-vel]]^2+ssa_urop_maneuver_10005[[#This Row],[z-vel]]^2)</f>
        <v>7.5916383405980623</v>
      </c>
    </row>
    <row r="1296" spans="1:15" x14ac:dyDescent="0.35">
      <c r="A1296">
        <v>10005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-5861.5309415887987</v>
      </c>
      <c r="I1296">
        <v>3199.2551562249992</v>
      </c>
      <c r="J1296">
        <v>-1817.2770461001339</v>
      </c>
      <c r="K1296">
        <v>-0.90423787989468474</v>
      </c>
      <c r="L1296">
        <v>-4.910568986028947</v>
      </c>
      <c r="M1296">
        <v>-5.7196981704284369</v>
      </c>
      <c r="N1296">
        <f>SQRT(ssa_urop_maneuver_10005[[#This Row],[x-pos]]^2+ssa_urop_maneuver_10005[[#This Row],[y-pos]]^2+ssa_urop_maneuver_10005[[#This Row],[z-pos]]^2)-6378</f>
        <v>542.64118388733823</v>
      </c>
      <c r="O1296">
        <f>SQRT(ssa_urop_maneuver_10005[[#This Row],[x-vel]]^2+ssa_urop_maneuver_10005[[#This Row],[y-vel]]^2+ssa_urop_maneuver_10005[[#This Row],[z-vel]]^2)</f>
        <v>7.5925148054375375</v>
      </c>
    </row>
    <row r="1297" spans="1:15" x14ac:dyDescent="0.35">
      <c r="A1297">
        <v>10005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-5141.700984582968</v>
      </c>
      <c r="I1297">
        <v>-207.1472140770646</v>
      </c>
      <c r="J1297">
        <v>-4625.6125876997221</v>
      </c>
      <c r="K1297">
        <v>3.2150317514584459</v>
      </c>
      <c r="L1297">
        <v>-6.0311085441314596</v>
      </c>
      <c r="M1297">
        <v>-3.3011705510693989</v>
      </c>
      <c r="N1297">
        <f>SQRT(ssa_urop_maneuver_10005[[#This Row],[x-pos]]^2+ssa_urop_maneuver_10005[[#This Row],[y-pos]]^2+ssa_urop_maneuver_10005[[#This Row],[z-pos]]^2)-6378</f>
        <v>541.2695275330525</v>
      </c>
      <c r="O1297">
        <f>SQRT(ssa_urop_maneuver_10005[[#This Row],[x-vel]]^2+ssa_urop_maneuver_10005[[#This Row],[y-vel]]^2+ssa_urop_maneuver_10005[[#This Row],[z-vel]]^2)</f>
        <v>7.5900215046618476</v>
      </c>
    </row>
    <row r="1298" spans="1:15" x14ac:dyDescent="0.35">
      <c r="A1298">
        <v>10005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-2277.0114741565922</v>
      </c>
      <c r="I1298">
        <v>-3527.6416713194062</v>
      </c>
      <c r="J1298">
        <v>-5499.7513311886241</v>
      </c>
      <c r="K1298">
        <v>5.9869953891913763</v>
      </c>
      <c r="L1298">
        <v>-4.6360428987540878</v>
      </c>
      <c r="M1298">
        <v>0.49255488912852041</v>
      </c>
      <c r="N1298">
        <f>SQRT(ssa_urop_maneuver_10005[[#This Row],[x-pos]]^2+ssa_urop_maneuver_10005[[#This Row],[y-pos]]^2+ssa_urop_maneuver_10005[[#This Row],[z-pos]]^2)-6378</f>
        <v>541.27031699015151</v>
      </c>
      <c r="O1298">
        <f>SQRT(ssa_urop_maneuver_10005[[#This Row],[x-vel]]^2+ssa_urop_maneuver_10005[[#This Row],[y-vel]]^2+ssa_urop_maneuver_10005[[#This Row],[z-vel]]^2)</f>
        <v>7.5881234747525959</v>
      </c>
    </row>
    <row r="1299" spans="1:15" x14ac:dyDescent="0.35">
      <c r="A1299">
        <v>10005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1536.4134539421129</v>
      </c>
      <c r="I1299">
        <v>-5378.3640983454598</v>
      </c>
      <c r="J1299">
        <v>-4076.3258594890171</v>
      </c>
      <c r="K1299">
        <v>6.263428708233862</v>
      </c>
      <c r="L1299">
        <v>-1.308630937040161</v>
      </c>
      <c r="M1299">
        <v>4.0803114691957107</v>
      </c>
      <c r="N1299">
        <f>SQRT(ssa_urop_maneuver_10005[[#This Row],[x-pos]]^2+ssa_urop_maneuver_10005[[#This Row],[y-pos]]^2+ssa_urop_maneuver_10005[[#This Row],[z-pos]]^2)-6378</f>
        <v>543.25705262884821</v>
      </c>
      <c r="O1299">
        <f>SQRT(ssa_urop_maneuver_10005[[#This Row],[x-vel]]^2+ssa_urop_maneuver_10005[[#This Row],[y-vel]]^2+ssa_urop_maneuver_10005[[#This Row],[z-vel]]^2)</f>
        <v>7.5889390429859676</v>
      </c>
    </row>
    <row r="1300" spans="1:15" x14ac:dyDescent="0.35">
      <c r="A1300">
        <v>10005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4708.7191815644464</v>
      </c>
      <c r="I1300">
        <v>-4986.1203961591546</v>
      </c>
      <c r="J1300">
        <v>-948.76628427401852</v>
      </c>
      <c r="K1300">
        <v>3.9263627171348352</v>
      </c>
      <c r="L1300">
        <v>2.5694683120347759</v>
      </c>
      <c r="M1300">
        <v>5.9656000833601457</v>
      </c>
      <c r="N1300">
        <f>SQRT(ssa_urop_maneuver_10005[[#This Row],[x-pos]]^2+ssa_urop_maneuver_10005[[#This Row],[y-pos]]^2+ssa_urop_maneuver_10005[[#This Row],[z-pos]]^2)-6378</f>
        <v>545.40887121383275</v>
      </c>
      <c r="O1300">
        <f>SQRT(ssa_urop_maneuver_10005[[#This Row],[x-vel]]^2+ssa_urop_maneuver_10005[[#This Row],[y-vel]]^2+ssa_urop_maneuver_10005[[#This Row],[z-vel]]^2)</f>
        <v>7.5899193637115712</v>
      </c>
    </row>
    <row r="1301" spans="1:15" x14ac:dyDescent="0.35">
      <c r="A1301">
        <v>10005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5915.3502006787412</v>
      </c>
      <c r="I1301">
        <v>-2512.4359943348491</v>
      </c>
      <c r="J1301">
        <v>2575.7972737051932</v>
      </c>
      <c r="K1301">
        <v>-4.9726158519455207E-2</v>
      </c>
      <c r="L1301">
        <v>5.3761649728562011</v>
      </c>
      <c r="M1301">
        <v>5.3550787955857482</v>
      </c>
      <c r="N1301">
        <f>SQRT(ssa_urop_maneuver_10005[[#This Row],[x-pos]]^2+ssa_urop_maneuver_10005[[#This Row],[y-pos]]^2+ssa_urop_maneuver_10005[[#This Row],[z-pos]]^2)-6378</f>
        <v>545.75867701398693</v>
      </c>
      <c r="O1301">
        <f>SQRT(ssa_urop_maneuver_10005[[#This Row],[x-vel]]^2+ssa_urop_maneuver_10005[[#This Row],[y-vel]]^2+ssa_urop_maneuver_10005[[#This Row],[z-vel]]^2)</f>
        <v>7.5883128172960239</v>
      </c>
    </row>
    <row r="1302" spans="1:15" x14ac:dyDescent="0.35">
      <c r="A1302">
        <v>10005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4654.7461640540278</v>
      </c>
      <c r="I1302">
        <v>1009.638843604296</v>
      </c>
      <c r="J1302">
        <v>5023.5429610380124</v>
      </c>
      <c r="K1302">
        <v>-3.9984785852969811</v>
      </c>
      <c r="L1302">
        <v>5.9381280100319023</v>
      </c>
      <c r="M1302">
        <v>2.5083991482894361</v>
      </c>
      <c r="N1302">
        <f>SQRT(ssa_urop_maneuver_10005[[#This Row],[x-pos]]^2+ssa_urop_maneuver_10005[[#This Row],[y-pos]]^2+ssa_urop_maneuver_10005[[#This Row],[z-pos]]^2)-6378</f>
        <v>544.57295575025819</v>
      </c>
      <c r="O1302">
        <f>SQRT(ssa_urop_maneuver_10005[[#This Row],[x-vel]]^2+ssa_urop_maneuver_10005[[#This Row],[y-vel]]^2+ssa_urop_maneuver_10005[[#This Row],[z-vel]]^2)</f>
        <v>7.5855956620257023</v>
      </c>
    </row>
    <row r="1303" spans="1:15" x14ac:dyDescent="0.35">
      <c r="A1303">
        <v>10005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1455.922206172535</v>
      </c>
      <c r="I1303">
        <v>4111.7200283104085</v>
      </c>
      <c r="J1303">
        <v>5374.3142628996984</v>
      </c>
      <c r="K1303">
        <v>-6.278035400236524</v>
      </c>
      <c r="L1303">
        <v>4.0276759391282706</v>
      </c>
      <c r="M1303">
        <v>-1.381523881435984</v>
      </c>
      <c r="N1303">
        <f>SQRT(ssa_urop_maneuver_10005[[#This Row],[x-pos]]^2+ssa_urop_maneuver_10005[[#This Row],[y-pos]]^2+ssa_urop_maneuver_10005[[#This Row],[z-pos]]^2)-6378</f>
        <v>543.6475537289798</v>
      </c>
      <c r="O1303">
        <f>SQRT(ssa_urop_maneuver_10005[[#This Row],[x-vel]]^2+ssa_urop_maneuver_10005[[#This Row],[y-vel]]^2+ssa_urop_maneuver_10005[[#This Row],[z-vel]]^2)</f>
        <v>7.5858097914615366</v>
      </c>
    </row>
    <row r="1304" spans="1:15" x14ac:dyDescent="0.35">
      <c r="A1304">
        <v>10005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-2348.6867839608012</v>
      </c>
      <c r="I1304">
        <v>5501.7959699525563</v>
      </c>
      <c r="J1304">
        <v>3481.8064107890432</v>
      </c>
      <c r="K1304">
        <v>-5.9439649920786506</v>
      </c>
      <c r="L1304">
        <v>0.43643447330335822</v>
      </c>
      <c r="M1304">
        <v>-4.6987898229240628</v>
      </c>
      <c r="N1304">
        <f>SQRT(ssa_urop_maneuver_10005[[#This Row],[x-pos]]^2+ssa_urop_maneuver_10005[[#This Row],[y-pos]]^2+ssa_urop_maneuver_10005[[#This Row],[z-pos]]^2)-6378</f>
        <v>543.63740644870813</v>
      </c>
      <c r="O1304">
        <f>SQRT(ssa_urop_maneuver_10005[[#This Row],[x-vel]]^2+ssa_urop_maneuver_10005[[#This Row],[y-vel]]^2+ssa_urop_maneuver_10005[[#This Row],[z-vel]]^2)</f>
        <v>7.5894545704259198</v>
      </c>
    </row>
    <row r="1305" spans="1:15" x14ac:dyDescent="0.35">
      <c r="A1305">
        <v>10005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-5172.8710579846174</v>
      </c>
      <c r="I1305">
        <v>4596.6283707650964</v>
      </c>
      <c r="J1305">
        <v>133.4162927204263</v>
      </c>
      <c r="K1305">
        <v>-3.1269186454586499</v>
      </c>
      <c r="L1305">
        <v>-3.3451992600975671</v>
      </c>
      <c r="M1305">
        <v>-6.05613067478851</v>
      </c>
      <c r="N1305">
        <f>SQRT(ssa_urop_maneuver_10005[[#This Row],[x-pos]]^2+ssa_urop_maneuver_10005[[#This Row],[y-pos]]^2+ssa_urop_maneuver_10005[[#This Row],[z-pos]]^2)-6378</f>
        <v>543.37177650650028</v>
      </c>
      <c r="O1305">
        <f>SQRT(ssa_urop_maneuver_10005[[#This Row],[x-vel]]^2+ssa_urop_maneuver_10005[[#This Row],[y-vel]]^2+ssa_urop_maneuver_10005[[#This Row],[z-vel]]^2)</f>
        <v>7.592410490429808</v>
      </c>
    </row>
    <row r="1306" spans="1:15" x14ac:dyDescent="0.35">
      <c r="A1306">
        <v>10005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-5835.558491794307</v>
      </c>
      <c r="I1306">
        <v>1770.855896105566</v>
      </c>
      <c r="J1306">
        <v>-3270.7486812197671</v>
      </c>
      <c r="K1306">
        <v>0.99759548412942045</v>
      </c>
      <c r="L1306">
        <v>-5.7311160417999227</v>
      </c>
      <c r="M1306">
        <v>-4.8774932160934927</v>
      </c>
      <c r="N1306">
        <f>SQRT(ssa_urop_maneuver_10005[[#This Row],[x-pos]]^2+ssa_urop_maneuver_10005[[#This Row],[y-pos]]^2+ssa_urop_maneuver_10005[[#This Row],[z-pos]]^2)-6378</f>
        <v>542.07734433838141</v>
      </c>
      <c r="O1306">
        <f>SQRT(ssa_urop_maneuver_10005[[#This Row],[x-vel]]^2+ssa_urop_maneuver_10005[[#This Row],[y-vel]]^2+ssa_urop_maneuver_10005[[#This Row],[z-vel]]^2)</f>
        <v>7.5914970794679135</v>
      </c>
    </row>
    <row r="1307" spans="1:15" x14ac:dyDescent="0.35">
      <c r="A1307">
        <v>10005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-4061.7573262995202</v>
      </c>
      <c r="I1307">
        <v>-1794.7232346591891</v>
      </c>
      <c r="J1307">
        <v>-5306.0696394550332</v>
      </c>
      <c r="K1307">
        <v>4.6991255303747561</v>
      </c>
      <c r="L1307">
        <v>-5.7226704167040809</v>
      </c>
      <c r="M1307">
        <v>-1.661080191519442</v>
      </c>
      <c r="N1307">
        <f>SQRT(ssa_urop_maneuver_10005[[#This Row],[x-pos]]^2+ssa_urop_maneuver_10005[[#This Row],[y-pos]]^2+ssa_urop_maneuver_10005[[#This Row],[z-pos]]^2)-6378</f>
        <v>541.05189209618766</v>
      </c>
      <c r="O1307">
        <f>SQRT(ssa_urop_maneuver_10005[[#This Row],[x-vel]]^2+ssa_urop_maneuver_10005[[#This Row],[y-vel]]^2+ssa_urop_maneuver_10005[[#This Row],[z-vel]]^2)</f>
        <v>7.5888025966616208</v>
      </c>
    </row>
    <row r="1308" spans="1:15" x14ac:dyDescent="0.35">
      <c r="A1308">
        <v>10005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-594.80291330634736</v>
      </c>
      <c r="I1308">
        <v>-4612.5919428357674</v>
      </c>
      <c r="J1308">
        <v>-5124.091002249138</v>
      </c>
      <c r="K1308">
        <v>6.4383257727305647</v>
      </c>
      <c r="L1308">
        <v>-3.3296879447694239</v>
      </c>
      <c r="M1308">
        <v>2.2455572818993992</v>
      </c>
      <c r="N1308">
        <f>SQRT(ssa_urop_maneuver_10005[[#This Row],[x-pos]]^2+ssa_urop_maneuver_10005[[#This Row],[y-pos]]^2+ssa_urop_maneuver_10005[[#This Row],[z-pos]]^2)-6378</f>
        <v>541.9785791663935</v>
      </c>
      <c r="O1308">
        <f>SQRT(ssa_urop_maneuver_10005[[#This Row],[x-vel]]^2+ssa_urop_maneuver_10005[[#This Row],[y-vel]]^2+ssa_urop_maneuver_10005[[#This Row],[z-vel]]^2)</f>
        <v>7.5882401168940925</v>
      </c>
    </row>
    <row r="1309" spans="1:15" x14ac:dyDescent="0.35">
      <c r="A1309">
        <v>10005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3119.7783485749842</v>
      </c>
      <c r="I1309">
        <v>-5508.0973607417272</v>
      </c>
      <c r="J1309">
        <v>-2801.1398706601608</v>
      </c>
      <c r="K1309">
        <v>5.4939771708698988</v>
      </c>
      <c r="L1309">
        <v>0.45406651690836308</v>
      </c>
      <c r="M1309">
        <v>5.2166393740406214</v>
      </c>
      <c r="N1309">
        <f>SQRT(ssa_urop_maneuver_10005[[#This Row],[x-pos]]^2+ssa_urop_maneuver_10005[[#This Row],[y-pos]]^2+ssa_urop_maneuver_10005[[#This Row],[z-pos]]^2)-6378</f>
        <v>544.32172429519869</v>
      </c>
      <c r="O1309">
        <f>SQRT(ssa_urop_maneuver_10005[[#This Row],[x-vel]]^2+ssa_urop_maneuver_10005[[#This Row],[y-vel]]^2+ssa_urop_maneuver_10005[[#This Row],[z-vel]]^2)</f>
        <v>7.5896829917070869</v>
      </c>
    </row>
    <row r="1310" spans="1:15" x14ac:dyDescent="0.35">
      <c r="A1310">
        <v>10005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5532.2175874890954</v>
      </c>
      <c r="I1310">
        <v>-4105.1801152129901</v>
      </c>
      <c r="J1310">
        <v>693.47345861829194</v>
      </c>
      <c r="K1310">
        <v>2.2550917376500559</v>
      </c>
      <c r="L1310">
        <v>4.0526353266318642</v>
      </c>
      <c r="M1310">
        <v>6.0077184366730982</v>
      </c>
      <c r="N1310">
        <f>SQRT(ssa_urop_maneuver_10005[[#This Row],[x-pos]]^2+ssa_urop_maneuver_10005[[#This Row],[y-pos]]^2+ssa_urop_maneuver_10005[[#This Row],[z-pos]]^2)-6378</f>
        <v>545.78802762417126</v>
      </c>
      <c r="O1310">
        <f>SQRT(ssa_urop_maneuver_10005[[#This Row],[x-vel]]^2+ssa_urop_maneuver_10005[[#This Row],[y-vel]]^2+ssa_urop_maneuver_10005[[#This Row],[z-vel]]^2)</f>
        <v>7.589596343035903</v>
      </c>
    </row>
    <row r="1311" spans="1:15" x14ac:dyDescent="0.35">
      <c r="A1311">
        <v>10005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5635.5532686895158</v>
      </c>
      <c r="I1311">
        <v>-988.62770809203334</v>
      </c>
      <c r="J1311">
        <v>3898.0647939549849</v>
      </c>
      <c r="K1311">
        <v>-1.9218116421581621</v>
      </c>
      <c r="L1311">
        <v>5.958138086708658</v>
      </c>
      <c r="M1311">
        <v>4.2859207390735392</v>
      </c>
      <c r="N1311">
        <f>SQRT(ssa_urop_maneuver_10005[[#This Row],[x-pos]]^2+ssa_urop_maneuver_10005[[#This Row],[y-pos]]^2+ssa_urop_maneuver_10005[[#This Row],[z-pos]]^2)-6378</f>
        <v>545.27628564075985</v>
      </c>
      <c r="O1311">
        <f>SQRT(ssa_urop_maneuver_10005[[#This Row],[x-vel]]^2+ssa_urop_maneuver_10005[[#This Row],[y-vel]]^2+ssa_urop_maneuver_10005[[#This Row],[z-vel]]^2)</f>
        <v>7.586954990629879</v>
      </c>
    </row>
    <row r="1312" spans="1:15" x14ac:dyDescent="0.35">
      <c r="A1312">
        <v>10005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3390.1894114105171</v>
      </c>
      <c r="I1312">
        <v>2540.4531992232942</v>
      </c>
      <c r="J1312">
        <v>5474.2557539576956</v>
      </c>
      <c r="K1312">
        <v>-5.2906556126333149</v>
      </c>
      <c r="L1312">
        <v>5.3793890439609431</v>
      </c>
      <c r="M1312">
        <v>0.77807785044618993</v>
      </c>
      <c r="N1312">
        <f>SQRT(ssa_urop_maneuver_10005[[#This Row],[x-pos]]^2+ssa_urop_maneuver_10005[[#This Row],[y-pos]]^2+ssa_urop_maneuver_10005[[#This Row],[z-pos]]^2)-6378</f>
        <v>544.04902918368498</v>
      </c>
      <c r="O1312">
        <f>SQRT(ssa_urop_maneuver_10005[[#This Row],[x-vel]]^2+ssa_urop_maneuver_10005[[#This Row],[y-vel]]^2+ssa_urop_maneuver_10005[[#This Row],[z-vel]]^2)</f>
        <v>7.5851347014493014</v>
      </c>
    </row>
    <row r="1313" spans="1:15" x14ac:dyDescent="0.35">
      <c r="A1313">
        <v>10005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-266.20574616951768</v>
      </c>
      <c r="I1313">
        <v>5012.2999266846964</v>
      </c>
      <c r="J1313">
        <v>4766.0468660004672</v>
      </c>
      <c r="K1313">
        <v>-6.4560391756169713</v>
      </c>
      <c r="L1313">
        <v>2.5610272399945249</v>
      </c>
      <c r="M1313">
        <v>-3.0537874533747038</v>
      </c>
      <c r="N1313">
        <f>SQRT(ssa_urop_maneuver_10005[[#This Row],[x-pos]]^2+ssa_urop_maneuver_10005[[#This Row],[y-pos]]^2+ssa_urop_maneuver_10005[[#This Row],[z-pos]]^2)-6378</f>
        <v>543.64855964602975</v>
      </c>
      <c r="O1313">
        <f>SQRT(ssa_urop_maneuver_10005[[#This Row],[x-vel]]^2+ssa_urop_maneuver_10005[[#This Row],[y-vel]]^2+ssa_urop_maneuver_10005[[#This Row],[z-vel]]^2)</f>
        <v>7.5871549457938308</v>
      </c>
    </row>
    <row r="1314" spans="1:15" x14ac:dyDescent="0.35">
      <c r="A1314">
        <v>10005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-3811.0915152080051</v>
      </c>
      <c r="I1314">
        <v>5395.6241610461238</v>
      </c>
      <c r="J1314">
        <v>2067.1579886455329</v>
      </c>
      <c r="K1314">
        <v>-4.9305974466453986</v>
      </c>
      <c r="L1314">
        <v>-1.3313901306984559</v>
      </c>
      <c r="M1314">
        <v>-5.6161642808304126</v>
      </c>
      <c r="N1314">
        <f>SQRT(ssa_urop_maneuver_10005[[#This Row],[x-pos]]^2+ssa_urop_maneuver_10005[[#This Row],[y-pos]]^2+ssa_urop_maneuver_10005[[#This Row],[z-pos]]^2)-6378</f>
        <v>543.72816387469629</v>
      </c>
      <c r="O1314">
        <f>SQRT(ssa_urop_maneuver_10005[[#This Row],[x-vel]]^2+ssa_urop_maneuver_10005[[#This Row],[y-vel]]^2+ssa_urop_maneuver_10005[[#This Row],[z-vel]]^2)</f>
        <v>7.5910929443830923</v>
      </c>
    </row>
    <row r="1315" spans="1:15" x14ac:dyDescent="0.35">
      <c r="A1315">
        <v>10005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-5764.1920707970366</v>
      </c>
      <c r="I1315">
        <v>3526.0449038335082</v>
      </c>
      <c r="J1315">
        <v>-1496.7696243249129</v>
      </c>
      <c r="K1315">
        <v>-1.3425960801122581</v>
      </c>
      <c r="L1315">
        <v>-4.6742701883481423</v>
      </c>
      <c r="M1315">
        <v>-5.8303765416540942</v>
      </c>
      <c r="N1315">
        <f>SQRT(ssa_urop_maneuver_10005[[#This Row],[x-pos]]^2+ssa_urop_maneuver_10005[[#This Row],[y-pos]]^2+ssa_urop_maneuver_10005[[#This Row],[z-pos]]^2)-6378</f>
        <v>542.926397614081</v>
      </c>
      <c r="O1315">
        <f>SQRT(ssa_urop_maneuver_10005[[#This Row],[x-vel]]^2+ssa_urop_maneuver_10005[[#This Row],[y-vel]]^2+ssa_urop_maneuver_10005[[#This Row],[z-vel]]^2)</f>
        <v>7.5924078292385833</v>
      </c>
    </row>
    <row r="1316" spans="1:15" x14ac:dyDescent="0.35">
      <c r="A1316">
        <v>10005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-5309.0265063641627</v>
      </c>
      <c r="I1316">
        <v>183.11906471679239</v>
      </c>
      <c r="J1316">
        <v>-4433.8633679623654</v>
      </c>
      <c r="K1316">
        <v>2.803349002787928</v>
      </c>
      <c r="L1316">
        <v>-6.0634194879468053</v>
      </c>
      <c r="M1316">
        <v>-3.603863566195554</v>
      </c>
      <c r="N1316">
        <f>SQRT(ssa_urop_maneuver_10005[[#This Row],[x-pos]]^2+ssa_urop_maneuver_10005[[#This Row],[y-pos]]^2+ssa_urop_maneuver_10005[[#This Row],[z-pos]]^2)-6378</f>
        <v>541.42478844149173</v>
      </c>
      <c r="O1316">
        <f>SQRT(ssa_urop_maneuver_10005[[#This Row],[x-vel]]^2+ssa_urop_maneuver_10005[[#This Row],[y-vel]]^2+ssa_urop_maneuver_10005[[#This Row],[z-vel]]^2)</f>
        <v>7.5902341282727841</v>
      </c>
    </row>
    <row r="1317" spans="1:15" x14ac:dyDescent="0.35">
      <c r="A1317">
        <v>10005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-2638.9212051786162</v>
      </c>
      <c r="I1317">
        <v>-3236.7057152195821</v>
      </c>
      <c r="J1317">
        <v>-5516.6909161739186</v>
      </c>
      <c r="K1317">
        <v>5.7734366499452072</v>
      </c>
      <c r="L1317">
        <v>-4.9227397626233831</v>
      </c>
      <c r="M1317">
        <v>0.1248377739639128</v>
      </c>
      <c r="N1317">
        <f>SQRT(ssa_urop_maneuver_10005[[#This Row],[x-pos]]^2+ssa_urop_maneuver_10005[[#This Row],[y-pos]]^2+ssa_urop_maneuver_10005[[#This Row],[z-pos]]^2)-6378</f>
        <v>541.10743367034956</v>
      </c>
      <c r="O1317">
        <f>SQRT(ssa_urop_maneuver_10005[[#This Row],[x-vel]]^2+ssa_urop_maneuver_10005[[#This Row],[y-vel]]^2+ssa_urop_maneuver_10005[[#This Row],[z-vel]]^2)</f>
        <v>7.5882489410437852</v>
      </c>
    </row>
    <row r="1318" spans="1:15" x14ac:dyDescent="0.35">
      <c r="A1318">
        <v>10005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1130.7946393281929</v>
      </c>
      <c r="I1318">
        <v>-5307.9613749453365</v>
      </c>
      <c r="J1318">
        <v>-4294.8029763487784</v>
      </c>
      <c r="K1318">
        <v>6.3366445080883294</v>
      </c>
      <c r="L1318">
        <v>-1.730512993274532</v>
      </c>
      <c r="M1318">
        <v>3.8006137929134258</v>
      </c>
      <c r="N1318">
        <f>SQRT(ssa_urop_maneuver_10005[[#This Row],[x-pos]]^2+ssa_urop_maneuver_10005[[#This Row],[y-pos]]^2+ssa_urop_maneuver_10005[[#This Row],[z-pos]]^2)-6378</f>
        <v>542.87299983891444</v>
      </c>
      <c r="O1318">
        <f>SQRT(ssa_urop_maneuver_10005[[#This Row],[x-vel]]^2+ssa_urop_maneuver_10005[[#This Row],[y-vel]]^2+ssa_urop_maneuver_10005[[#This Row],[z-vel]]^2)</f>
        <v>7.5889659404072791</v>
      </c>
    </row>
    <row r="1319" spans="1:15" x14ac:dyDescent="0.35">
      <c r="A1319">
        <v>10005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4428.5929545909876</v>
      </c>
      <c r="I1319">
        <v>-5165.7583798081532</v>
      </c>
      <c r="J1319">
        <v>-1277.526265207704</v>
      </c>
      <c r="K1319">
        <v>4.2562563010061876</v>
      </c>
      <c r="L1319">
        <v>2.1882702204213569</v>
      </c>
      <c r="M1319">
        <v>5.8911938582439962</v>
      </c>
      <c r="N1319">
        <f>SQRT(ssa_urop_maneuver_10005[[#This Row],[x-pos]]^2+ssa_urop_maneuver_10005[[#This Row],[y-pos]]^2+ssa_urop_maneuver_10005[[#This Row],[z-pos]]^2)-6378</f>
        <v>545.11841255850777</v>
      </c>
      <c r="O1319">
        <f>SQRT(ssa_urop_maneuver_10005[[#This Row],[x-vel]]^2+ssa_urop_maneuver_10005[[#This Row],[y-vel]]^2+ssa_urop_maneuver_10005[[#This Row],[z-vel]]^2)</f>
        <v>7.5901521284391649</v>
      </c>
    </row>
    <row r="1320" spans="1:15" x14ac:dyDescent="0.35">
      <c r="A1320">
        <v>10005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5877.4899278266912</v>
      </c>
      <c r="I1320">
        <v>-2867.0700305971618</v>
      </c>
      <c r="J1320">
        <v>2274.3676293973949</v>
      </c>
      <c r="K1320">
        <v>0.39842626631429767</v>
      </c>
      <c r="L1320">
        <v>5.1952353398136184</v>
      </c>
      <c r="M1320">
        <v>5.517154339608302</v>
      </c>
      <c r="N1320">
        <f>SQRT(ssa_urop_maneuver_10005[[#This Row],[x-pos]]^2+ssa_urop_maneuver_10005[[#This Row],[y-pos]]^2+ssa_urop_maneuver_10005[[#This Row],[z-pos]]^2)-6378</f>
        <v>545.70757078195402</v>
      </c>
      <c r="O1320">
        <f>SQRT(ssa_urop_maneuver_10005[[#This Row],[x-vel]]^2+ssa_urop_maneuver_10005[[#This Row],[y-vel]]^2+ssa_urop_maneuver_10005[[#This Row],[z-vel]]^2)</f>
        <v>7.5886893290472894</v>
      </c>
    </row>
    <row r="1321" spans="1:15" x14ac:dyDescent="0.35">
      <c r="A1321">
        <v>10005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4874.4071244775396</v>
      </c>
      <c r="I1321">
        <v>628.05837735621083</v>
      </c>
      <c r="J1321">
        <v>4875.3270972578002</v>
      </c>
      <c r="K1321">
        <v>-3.6192148165272551</v>
      </c>
      <c r="L1321">
        <v>6.0322938836555204</v>
      </c>
      <c r="M1321">
        <v>2.8383764543688619</v>
      </c>
      <c r="N1321">
        <f>SQRT(ssa_urop_maneuver_10005[[#This Row],[x-pos]]^2+ssa_urop_maneuver_10005[[#This Row],[y-pos]]^2+ssa_urop_maneuver_10005[[#This Row],[z-pos]]^2)-6378</f>
        <v>544.65241405206507</v>
      </c>
      <c r="O1321">
        <f>SQRT(ssa_urop_maneuver_10005[[#This Row],[x-vel]]^2+ssa_urop_maneuver_10005[[#This Row],[y-vel]]^2+ssa_urop_maneuver_10005[[#This Row],[z-vel]]^2)</f>
        <v>7.5857541670999176</v>
      </c>
    </row>
    <row r="1322" spans="1:15" x14ac:dyDescent="0.35">
      <c r="A1322">
        <v>10005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1841.358674829356</v>
      </c>
      <c r="I1322">
        <v>3862.063976640115</v>
      </c>
      <c r="J1322">
        <v>5440.996672627547</v>
      </c>
      <c r="K1322">
        <v>-6.1246068194052654</v>
      </c>
      <c r="L1322">
        <v>4.357424384603811</v>
      </c>
      <c r="M1322">
        <v>-1.0210383049290319</v>
      </c>
      <c r="N1322">
        <f>SQRT(ssa_urop_maneuver_10005[[#This Row],[x-pos]]^2+ssa_urop_maneuver_10005[[#This Row],[y-pos]]^2+ssa_urop_maneuver_10005[[#This Row],[z-pos]]^2)-6378</f>
        <v>543.74723032953716</v>
      </c>
      <c r="O1322">
        <f>SQRT(ssa_urop_maneuver_10005[[#This Row],[x-vel]]^2+ssa_urop_maneuver_10005[[#This Row],[y-vel]]^2+ssa_urop_maneuver_10005[[#This Row],[z-vel]]^2)</f>
        <v>7.585543828887797</v>
      </c>
    </row>
    <row r="1323" spans="1:15" x14ac:dyDescent="0.35">
      <c r="A1323">
        <v>10005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-1957.928396309766</v>
      </c>
      <c r="I1323">
        <v>5488.2691471695953</v>
      </c>
      <c r="J1323">
        <v>3735.8029256093469</v>
      </c>
      <c r="K1323">
        <v>-6.0805334129993334</v>
      </c>
      <c r="L1323">
        <v>0.8654195236532205</v>
      </c>
      <c r="M1323">
        <v>-4.457594691202913</v>
      </c>
      <c r="N1323">
        <f>SQRT(ssa_urop_maneuver_10005[[#This Row],[x-pos]]^2+ssa_urop_maneuver_10005[[#This Row],[y-pos]]^2+ssa_urop_maneuver_10005[[#This Row],[z-pos]]^2)-6378</f>
        <v>543.76316669684729</v>
      </c>
      <c r="O1323">
        <f>SQRT(ssa_urop_maneuver_10005[[#This Row],[x-vel]]^2+ssa_urop_maneuver_10005[[#This Row],[y-vel]]^2+ssa_urop_maneuver_10005[[#This Row],[z-vel]]^2)</f>
        <v>7.5889385271961372</v>
      </c>
    </row>
    <row r="1324" spans="1:15" x14ac:dyDescent="0.35">
      <c r="A1324">
        <v>10005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-4939.9985116476328</v>
      </c>
      <c r="I1324">
        <v>4825.4357021062151</v>
      </c>
      <c r="J1324">
        <v>468.86272653369872</v>
      </c>
      <c r="K1324">
        <v>-3.497557497565591</v>
      </c>
      <c r="L1324">
        <v>-2.9959333487426241</v>
      </c>
      <c r="M1324">
        <v>-6.0359241191681239</v>
      </c>
      <c r="N1324">
        <f>SQRT(ssa_urop_maneuver_10005[[#This Row],[x-pos]]^2+ssa_urop_maneuver_10005[[#This Row],[y-pos]]^2+ssa_urop_maneuver_10005[[#This Row],[z-pos]]^2)-6378</f>
        <v>543.57837971764548</v>
      </c>
      <c r="O1324">
        <f>SQRT(ssa_urop_maneuver_10005[[#This Row],[x-vel]]^2+ssa_urop_maneuver_10005[[#This Row],[y-vel]]^2+ssa_urop_maneuver_10005[[#This Row],[z-vel]]^2)</f>
        <v>7.5921607630002779</v>
      </c>
    </row>
    <row r="1325" spans="1:15" x14ac:dyDescent="0.35">
      <c r="A1325">
        <v>10005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-5858.0039753197088</v>
      </c>
      <c r="I1325">
        <v>2146.6230522188762</v>
      </c>
      <c r="J1325">
        <v>-2994.297445393815</v>
      </c>
      <c r="K1325">
        <v>0.54831542659731936</v>
      </c>
      <c r="L1325">
        <v>-5.6083906721715771</v>
      </c>
      <c r="M1325">
        <v>-5.0870835110373456</v>
      </c>
      <c r="N1325">
        <f>SQRT(ssa_urop_maneuver_10005[[#This Row],[x-pos]]^2+ssa_urop_maneuver_10005[[#This Row],[y-pos]]^2+ssa_urop_maneuver_10005[[#This Row],[z-pos]]^2)-6378</f>
        <v>542.26143253785722</v>
      </c>
      <c r="O1325">
        <f>SQRT(ssa_urop_maneuver_10005[[#This Row],[x-vel]]^2+ssa_urop_maneuver_10005[[#This Row],[y-vel]]^2+ssa_urop_maneuver_10005[[#This Row],[z-vel]]^2)</f>
        <v>7.59164767273968</v>
      </c>
    </row>
    <row r="1326" spans="1:15" x14ac:dyDescent="0.35">
      <c r="A1326">
        <v>10005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-4329.8532018862643</v>
      </c>
      <c r="I1326">
        <v>-1428.9408799690441</v>
      </c>
      <c r="J1326">
        <v>-5204.1527300045618</v>
      </c>
      <c r="K1326">
        <v>4.3592235761824618</v>
      </c>
      <c r="L1326">
        <v>-5.8773136391499801</v>
      </c>
      <c r="M1326">
        <v>-2.011982715966036</v>
      </c>
      <c r="N1326">
        <f>SQRT(ssa_urop_maneuver_10005[[#This Row],[x-pos]]^2+ssa_urop_maneuver_10005[[#This Row],[y-pos]]^2+ssa_urop_maneuver_10005[[#This Row],[z-pos]]^2)-6378</f>
        <v>541.01050913679228</v>
      </c>
      <c r="O1326">
        <f>SQRT(ssa_urop_maneuver_10005[[#This Row],[x-vel]]^2+ssa_urop_maneuver_10005[[#This Row],[y-vel]]^2+ssa_urop_maneuver_10005[[#This Row],[z-vel]]^2)</f>
        <v>7.5890526582327427</v>
      </c>
    </row>
    <row r="1327" spans="1:15" x14ac:dyDescent="0.35">
      <c r="A1327">
        <v>10005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-996.55454374609747</v>
      </c>
      <c r="I1327">
        <v>-4409.2134911243047</v>
      </c>
      <c r="J1327">
        <v>-5239.0095273091674</v>
      </c>
      <c r="K1327">
        <v>6.3487670570657651</v>
      </c>
      <c r="L1327">
        <v>-3.6967968148259911</v>
      </c>
      <c r="M1327">
        <v>1.8998031746926081</v>
      </c>
      <c r="N1327">
        <f>SQRT(ssa_urop_maneuver_10005[[#This Row],[x-pos]]^2+ssa_urop_maneuver_10005[[#This Row],[y-pos]]^2+ssa_urop_maneuver_10005[[#This Row],[z-pos]]^2)-6378</f>
        <v>541.64633461926314</v>
      </c>
      <c r="O1327">
        <f>SQRT(ssa_urop_maneuver_10005[[#This Row],[x-vel]]^2+ssa_urop_maneuver_10005[[#This Row],[y-vel]]^2+ssa_urop_maneuver_10005[[#This Row],[z-vel]]^2)</f>
        <v>7.588306921676482</v>
      </c>
    </row>
    <row r="1328" spans="1:15" x14ac:dyDescent="0.35">
      <c r="A1328">
        <v>10005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2751.8353985549852</v>
      </c>
      <c r="I1328">
        <v>-5551.9227132258866</v>
      </c>
      <c r="J1328">
        <v>-3084.8993235788898</v>
      </c>
      <c r="K1328">
        <v>5.6922639573308533</v>
      </c>
      <c r="L1328">
        <v>2.702183712477196E-2</v>
      </c>
      <c r="M1328">
        <v>5.0201378721219756</v>
      </c>
      <c r="N1328">
        <f>SQRT(ssa_urop_maneuver_10005[[#This Row],[x-pos]]^2+ssa_urop_maneuver_10005[[#This Row],[y-pos]]^2+ssa_urop_maneuver_10005[[#This Row],[z-pos]]^2)-6378</f>
        <v>543.92514485610809</v>
      </c>
      <c r="O1328">
        <f>SQRT(ssa_urop_maneuver_10005[[#This Row],[x-vel]]^2+ssa_urop_maneuver_10005[[#This Row],[y-vel]]^2+ssa_urop_maneuver_10005[[#This Row],[z-vel]]^2)</f>
        <v>7.5897551603937039</v>
      </c>
    </row>
    <row r="1329" spans="1:15" x14ac:dyDescent="0.35">
      <c r="A1329">
        <v>10005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5351.6534153690327</v>
      </c>
      <c r="I1329">
        <v>-4377.9921457301552</v>
      </c>
      <c r="J1329">
        <v>359.55591553185258</v>
      </c>
      <c r="K1329">
        <v>2.6585782103253699</v>
      </c>
      <c r="L1329">
        <v>3.744280943494164</v>
      </c>
      <c r="M1329">
        <v>6.0431485897728159</v>
      </c>
      <c r="N1329">
        <f>SQRT(ssa_urop_maneuver_10005[[#This Row],[x-pos]]^2+ssa_urop_maneuver_10005[[#This Row],[y-pos]]^2+ssa_urop_maneuver_10005[[#This Row],[z-pos]]^2)-6378</f>
        <v>545.6038276825102</v>
      </c>
      <c r="O1329">
        <f>SQRT(ssa_urop_maneuver_10005[[#This Row],[x-vel]]^2+ssa_urop_maneuver_10005[[#This Row],[y-vel]]^2+ssa_urop_maneuver_10005[[#This Row],[z-vel]]^2)</f>
        <v>7.5899487983980212</v>
      </c>
    </row>
    <row r="1330" spans="1:15" x14ac:dyDescent="0.35">
      <c r="A1330">
        <v>10005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5717.4032568187849</v>
      </c>
      <c r="I1330">
        <v>-1376.3202777887209</v>
      </c>
      <c r="J1330">
        <v>3653.671261617294</v>
      </c>
      <c r="K1330">
        <v>-1.482433264030433</v>
      </c>
      <c r="L1330">
        <v>5.8973152169959766</v>
      </c>
      <c r="M1330">
        <v>4.5378525624236836</v>
      </c>
      <c r="N1330">
        <f>SQRT(ssa_urop_maneuver_10005[[#This Row],[x-pos]]^2+ssa_urop_maneuver_10005[[#This Row],[y-pos]]^2+ssa_urop_maneuver_10005[[#This Row],[z-pos]]^2)-6378</f>
        <v>545.3135994336244</v>
      </c>
      <c r="O1330">
        <f>SQRT(ssa_urop_maneuver_10005[[#This Row],[x-vel]]^2+ssa_urop_maneuver_10005[[#This Row],[y-vel]]^2+ssa_urop_maneuver_10005[[#This Row],[z-vel]]^2)</f>
        <v>7.5873606101997959</v>
      </c>
    </row>
    <row r="1331" spans="1:15" x14ac:dyDescent="0.35">
      <c r="A1331">
        <v>10005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3699.806076576378</v>
      </c>
      <c r="I1331">
        <v>2199.5388684242071</v>
      </c>
      <c r="J1331">
        <v>5421.1772225543809</v>
      </c>
      <c r="K1331">
        <v>-4.9980640059651567</v>
      </c>
      <c r="L1331">
        <v>5.59034903108099</v>
      </c>
      <c r="M1331">
        <v>1.1407869420558849</v>
      </c>
      <c r="N1331">
        <f>SQRT(ssa_urop_maneuver_10005[[#This Row],[x-pos]]^2+ssa_urop_maneuver_10005[[#This Row],[y-pos]]^2+ssa_urop_maneuver_10005[[#This Row],[z-pos]]^2)-6378</f>
        <v>544.11663556189797</v>
      </c>
      <c r="O1331">
        <f>SQRT(ssa_urop_maneuver_10005[[#This Row],[x-vel]]^2+ssa_urop_maneuver_10005[[#This Row],[y-vel]]^2+ssa_urop_maneuver_10005[[#This Row],[z-vel]]^2)</f>
        <v>7.5851197053308166</v>
      </c>
    </row>
    <row r="1332" spans="1:15" x14ac:dyDescent="0.35">
      <c r="A1332">
        <v>10005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142.1982232797767</v>
      </c>
      <c r="I1332">
        <v>4860.0530916561866</v>
      </c>
      <c r="J1332">
        <v>4926.4039250203332</v>
      </c>
      <c r="K1332">
        <v>-6.4313220659069366</v>
      </c>
      <c r="L1332">
        <v>2.9563783808652291</v>
      </c>
      <c r="M1332">
        <v>-2.7307730049558381</v>
      </c>
      <c r="N1332">
        <f>SQRT(ssa_urop_maneuver_10005[[#This Row],[x-pos]]^2+ssa_urop_maneuver_10005[[#This Row],[y-pos]]^2+ssa_urop_maneuver_10005[[#This Row],[z-pos]]^2)-6378</f>
        <v>543.68996856089507</v>
      </c>
      <c r="O1332">
        <f>SQRT(ssa_urop_maneuver_10005[[#This Row],[x-vel]]^2+ssa_urop_maneuver_10005[[#This Row],[y-vel]]^2+ssa_urop_maneuver_10005[[#This Row],[z-vel]]^2)</f>
        <v>7.5867778305987263</v>
      </c>
    </row>
    <row r="1333" spans="1:15" x14ac:dyDescent="0.35">
      <c r="A1333">
        <v>10005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-3474.104246899853</v>
      </c>
      <c r="I1333">
        <v>5495.8856253165013</v>
      </c>
      <c r="J1333">
        <v>2374.3180886074178</v>
      </c>
      <c r="K1333">
        <v>-5.1849681857174881</v>
      </c>
      <c r="L1333">
        <v>-0.91557026593999391</v>
      </c>
      <c r="M1333">
        <v>-5.4677948870684592</v>
      </c>
      <c r="N1333">
        <f>SQRT(ssa_urop_maneuver_10005[[#This Row],[x-pos]]^2+ssa_urop_maneuver_10005[[#This Row],[y-pos]]^2+ssa_urop_maneuver_10005[[#This Row],[z-pos]]^2)-6378</f>
        <v>543.8166337152079</v>
      </c>
      <c r="O1333">
        <f>SQRT(ssa_urop_maneuver_10005[[#This Row],[x-vel]]^2+ssa_urop_maneuver_10005[[#This Row],[y-vel]]^2+ssa_urop_maneuver_10005[[#This Row],[z-vel]]^2)</f>
        <v>7.5907143883713557</v>
      </c>
    </row>
    <row r="1334" spans="1:15" x14ac:dyDescent="0.35">
      <c r="A1334">
        <v>10005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-5639.5663149805887</v>
      </c>
      <c r="I1334">
        <v>3837.3744989553511</v>
      </c>
      <c r="J1334">
        <v>-1171.1908986974379</v>
      </c>
      <c r="K1334">
        <v>-1.770226761253562</v>
      </c>
      <c r="L1334">
        <v>-4.4123098829518312</v>
      </c>
      <c r="M1334">
        <v>-5.9196755971512811</v>
      </c>
      <c r="N1334">
        <f>SQRT(ssa_urop_maneuver_10005[[#This Row],[x-pos]]^2+ssa_urop_maneuver_10005[[#This Row],[y-pos]]^2+ssa_urop_maneuver_10005[[#This Row],[z-pos]]^2)-6378</f>
        <v>543.11547277520003</v>
      </c>
      <c r="O1334">
        <f>SQRT(ssa_urop_maneuver_10005[[#This Row],[x-vel]]^2+ssa_urop_maneuver_10005[[#This Row],[y-vel]]^2+ssa_urop_maneuver_10005[[#This Row],[z-vel]]^2)</f>
        <v>7.592413349190168</v>
      </c>
    </row>
    <row r="1335" spans="1:15" x14ac:dyDescent="0.35">
      <c r="A1335">
        <v>10005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-5448.7276402127827</v>
      </c>
      <c r="I1335">
        <v>575.4544816314268</v>
      </c>
      <c r="J1335">
        <v>-4226.179854596061</v>
      </c>
      <c r="K1335">
        <v>2.382000009427018</v>
      </c>
      <c r="L1335">
        <v>-6.0650745779946753</v>
      </c>
      <c r="M1335">
        <v>-3.8930567799241809</v>
      </c>
      <c r="N1335">
        <f>SQRT(ssa_urop_maneuver_10005[[#This Row],[x-pos]]^2+ssa_urop_maneuver_10005[[#This Row],[y-pos]]^2+ssa_urop_maneuver_10005[[#This Row],[z-pos]]^2)-6378</f>
        <v>541.56479274831599</v>
      </c>
      <c r="O1335">
        <f>SQRT(ssa_urop_maneuver_10005[[#This Row],[x-vel]]^2+ssa_urop_maneuver_10005[[#This Row],[y-vel]]^2+ssa_urop_maneuver_10005[[#This Row],[z-vel]]^2)</f>
        <v>7.5904508939364881</v>
      </c>
    </row>
    <row r="1336" spans="1:15" x14ac:dyDescent="0.35">
      <c r="A1336">
        <v>10005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-2984.3335002289982</v>
      </c>
      <c r="I1336">
        <v>-2927.0497151118871</v>
      </c>
      <c r="J1336">
        <v>-5513.5040457854211</v>
      </c>
      <c r="K1336">
        <v>5.5337893063151551</v>
      </c>
      <c r="L1336">
        <v>-5.1866125621292367</v>
      </c>
      <c r="M1336">
        <v>-0.24288055216517521</v>
      </c>
      <c r="N1336">
        <f>SQRT(ssa_urop_maneuver_10005[[#This Row],[x-pos]]^2+ssa_urop_maneuver_10005[[#This Row],[y-pos]]^2+ssa_urop_maneuver_10005[[#This Row],[z-pos]]^2)-6378</f>
        <v>541.00233691374433</v>
      </c>
      <c r="O1336">
        <f>SQRT(ssa_urop_maneuver_10005[[#This Row],[x-vel]]^2+ssa_urop_maneuver_10005[[#This Row],[y-vel]]^2+ssa_urop_maneuver_10005[[#This Row],[z-vel]]^2)</f>
        <v>7.5883308387908883</v>
      </c>
    </row>
    <row r="1337" spans="1:15" x14ac:dyDescent="0.35">
      <c r="A1337">
        <v>10005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723.67462195789915</v>
      </c>
      <c r="I1337">
        <v>-5210.016673769418</v>
      </c>
      <c r="J1337">
        <v>-4497.3472171297699</v>
      </c>
      <c r="K1337">
        <v>6.3780995501222701</v>
      </c>
      <c r="L1337">
        <v>-2.146872996261707</v>
      </c>
      <c r="M1337">
        <v>3.5074014907984399</v>
      </c>
      <c r="N1337">
        <f>SQRT(ssa_urop_maneuver_10005[[#This Row],[x-pos]]^2+ssa_urop_maneuver_10005[[#This Row],[y-pos]]^2+ssa_urop_maneuver_10005[[#This Row],[z-pos]]^2)-6378</f>
        <v>542.5571084159219</v>
      </c>
      <c r="O1337">
        <f>SQRT(ssa_urop_maneuver_10005[[#This Row],[x-vel]]^2+ssa_urop_maneuver_10005[[#This Row],[y-vel]]^2+ssa_urop_maneuver_10005[[#This Row],[z-vel]]^2)</f>
        <v>7.5888788863047978</v>
      </c>
    </row>
    <row r="1338" spans="1:15" x14ac:dyDescent="0.35">
      <c r="A1338">
        <v>10005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4129.5683329088524</v>
      </c>
      <c r="I1338">
        <v>-5320.5732563057163</v>
      </c>
      <c r="J1338">
        <v>-1601.2842536027431</v>
      </c>
      <c r="K1338">
        <v>4.5621251799301463</v>
      </c>
      <c r="L1338">
        <v>1.7927899395979758</v>
      </c>
      <c r="M1338">
        <v>5.7952154582500954</v>
      </c>
      <c r="N1338">
        <f>SQRT(ssa_urop_maneuver_10005[[#This Row],[x-pos]]^2+ssa_urop_maneuver_10005[[#This Row],[y-pos]]^2+ssa_urop_maneuver_10005[[#This Row],[z-pos]]^2)-6378</f>
        <v>544.85675517811887</v>
      </c>
      <c r="O1338">
        <f>SQRT(ssa_urop_maneuver_10005[[#This Row],[x-vel]]^2+ssa_urop_maneuver_10005[[#This Row],[y-vel]]^2+ssa_urop_maneuver_10005[[#This Row],[z-vel]]^2)</f>
        <v>7.5902308352524592</v>
      </c>
    </row>
    <row r="1339" spans="1:15" x14ac:dyDescent="0.35">
      <c r="A1339">
        <v>10005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5811.3908753343376</v>
      </c>
      <c r="I1339">
        <v>-3210.0131843386189</v>
      </c>
      <c r="J1339">
        <v>1964.868299897797</v>
      </c>
      <c r="K1339">
        <v>0.84056864010571319</v>
      </c>
      <c r="L1339">
        <v>4.9864820235957561</v>
      </c>
      <c r="M1339">
        <v>5.6588324347604848</v>
      </c>
      <c r="N1339">
        <f>SQRT(ssa_urop_maneuver_10005[[#This Row],[x-pos]]^2+ssa_urop_maneuver_10005[[#This Row],[y-pos]]^2+ssa_urop_maneuver_10005[[#This Row],[z-pos]]^2)-6378</f>
        <v>545.66636873053176</v>
      </c>
      <c r="O1339">
        <f>SQRT(ssa_urop_maneuver_10005[[#This Row],[x-vel]]^2+ssa_urop_maneuver_10005[[#This Row],[y-vel]]^2+ssa_urop_maneuver_10005[[#This Row],[z-vel]]^2)</f>
        <v>7.5890673428999218</v>
      </c>
    </row>
    <row r="1340" spans="1:15" x14ac:dyDescent="0.35">
      <c r="A1340">
        <v>10005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5068.3745263286974</v>
      </c>
      <c r="I1340">
        <v>240.30400185411739</v>
      </c>
      <c r="J1340">
        <v>4709.3558706549948</v>
      </c>
      <c r="K1340">
        <v>-3.2258891849308262</v>
      </c>
      <c r="L1340">
        <v>6.0968759611511816</v>
      </c>
      <c r="M1340">
        <v>3.1575785492867912</v>
      </c>
      <c r="N1340">
        <f>SQRT(ssa_urop_maneuver_10005[[#This Row],[x-pos]]^2+ssa_urop_maneuver_10005[[#This Row],[y-pos]]^2+ssa_urop_maneuver_10005[[#This Row],[z-pos]]^2)-6378</f>
        <v>544.73060785391317</v>
      </c>
      <c r="O1340">
        <f>SQRT(ssa_urop_maneuver_10005[[#This Row],[x-vel]]^2+ssa_urop_maneuver_10005[[#This Row],[y-vel]]^2+ssa_urop_maneuver_10005[[#This Row],[z-vel]]^2)</f>
        <v>7.5860767076291085</v>
      </c>
    </row>
    <row r="1341" spans="1:15" x14ac:dyDescent="0.35">
      <c r="A1341">
        <v>10005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2214.241450445053</v>
      </c>
      <c r="I1341">
        <v>3590.962935127739</v>
      </c>
      <c r="J1341">
        <v>5487.5175000792105</v>
      </c>
      <c r="K1341">
        <v>-5.9429464219579087</v>
      </c>
      <c r="L1341">
        <v>4.6676303076950454</v>
      </c>
      <c r="M1341">
        <v>-0.65741845241584773</v>
      </c>
      <c r="N1341">
        <f>SQRT(ssa_urop_maneuver_10005[[#This Row],[x-pos]]^2+ssa_urop_maneuver_10005[[#This Row],[y-pos]]^2+ssa_urop_maneuver_10005[[#This Row],[z-pos]]^2)-6378</f>
        <v>543.75760309517227</v>
      </c>
      <c r="O1341">
        <f>SQRT(ssa_urop_maneuver_10005[[#This Row],[x-vel]]^2+ssa_urop_maneuver_10005[[#This Row],[y-vel]]^2+ssa_urop_maneuver_10005[[#This Row],[z-vel]]^2)</f>
        <v>7.5853532472227361</v>
      </c>
    </row>
    <row r="1342" spans="1:15" x14ac:dyDescent="0.35">
      <c r="A1342">
        <v>10005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-1561.3560017292609</v>
      </c>
      <c r="I1342">
        <v>5446.7933704068819</v>
      </c>
      <c r="J1342">
        <v>3975.5771663055261</v>
      </c>
      <c r="K1342">
        <v>-6.1863019872855354</v>
      </c>
      <c r="L1342">
        <v>1.293039717287074</v>
      </c>
      <c r="M1342">
        <v>-4.2004774352651797</v>
      </c>
      <c r="N1342">
        <f>SQRT(ssa_urop_maneuver_10005[[#This Row],[x-pos]]^2+ssa_urop_maneuver_10005[[#This Row],[y-pos]]^2+ssa_urop_maneuver_10005[[#This Row],[z-pos]]^2)-6378</f>
        <v>543.74865112091629</v>
      </c>
      <c r="O1342">
        <f>SQRT(ssa_urop_maneuver_10005[[#This Row],[x-vel]]^2+ssa_urop_maneuver_10005[[#This Row],[y-vel]]^2+ssa_urop_maneuver_10005[[#This Row],[z-vel]]^2)</f>
        <v>7.5885634129620829</v>
      </c>
    </row>
    <row r="1343" spans="1:15" x14ac:dyDescent="0.35">
      <c r="A1343">
        <v>10005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-4685.2933251316908</v>
      </c>
      <c r="I1343">
        <v>5031.3123000787282</v>
      </c>
      <c r="J1343">
        <v>801.94399317069701</v>
      </c>
      <c r="K1343">
        <v>-3.8475737555391119</v>
      </c>
      <c r="L1343">
        <v>-2.629134892360574</v>
      </c>
      <c r="M1343">
        <v>-5.9935501581229191</v>
      </c>
      <c r="N1343">
        <f>SQRT(ssa_urop_maneuver_10005[[#This Row],[x-pos]]^2+ssa_urop_maneuver_10005[[#This Row],[y-pos]]^2+ssa_urop_maneuver_10005[[#This Row],[z-pos]]^2)-6378</f>
        <v>543.64656506164283</v>
      </c>
      <c r="O1343">
        <f>SQRT(ssa_urop_maneuver_10005[[#This Row],[x-vel]]^2+ssa_urop_maneuver_10005[[#This Row],[y-vel]]^2+ssa_urop_maneuver_10005[[#This Row],[z-vel]]^2)</f>
        <v>7.5920232866131583</v>
      </c>
    </row>
    <row r="1344" spans="1:15" x14ac:dyDescent="0.35">
      <c r="A1344">
        <v>10005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-5851.6474816341624</v>
      </c>
      <c r="I1344">
        <v>2513.9917157771952</v>
      </c>
      <c r="J1344">
        <v>-2707.3732095864161</v>
      </c>
      <c r="K1344">
        <v>0.10082986246673351</v>
      </c>
      <c r="L1344">
        <v>-5.4565573260680011</v>
      </c>
      <c r="M1344">
        <v>-5.2775914649993307</v>
      </c>
      <c r="N1344">
        <f>SQRT(ssa_urop_maneuver_10005[[#This Row],[x-pos]]^2+ssa_urop_maneuver_10005[[#This Row],[y-pos]]^2+ssa_urop_maneuver_10005[[#This Row],[z-pos]]^2)-6378</f>
        <v>542.39032803049668</v>
      </c>
      <c r="O1344">
        <f>SQRT(ssa_urop_maneuver_10005[[#This Row],[x-vel]]^2+ssa_urop_maneuver_10005[[#This Row],[y-vel]]^2+ssa_urop_maneuver_10005[[#This Row],[z-vel]]^2)</f>
        <v>7.5919138684040153</v>
      </c>
    </row>
    <row r="1345" spans="1:15" x14ac:dyDescent="0.35">
      <c r="A1345">
        <v>10005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-4574.1027045346173</v>
      </c>
      <c r="I1345">
        <v>-1053.608955367969</v>
      </c>
      <c r="J1345">
        <v>-5083.284584225551</v>
      </c>
      <c r="K1345">
        <v>4.0015928765738433</v>
      </c>
      <c r="L1345">
        <v>-6.0033714259320714</v>
      </c>
      <c r="M1345">
        <v>-2.354741314029682</v>
      </c>
      <c r="N1345">
        <f>SQRT(ssa_urop_maneuver_10005[[#This Row],[x-pos]]^2+ssa_urop_maneuver_10005[[#This Row],[y-pos]]^2+ssa_urop_maneuver_10005[[#This Row],[z-pos]]^2)-6378</f>
        <v>540.98038345879559</v>
      </c>
      <c r="O1345">
        <f>SQRT(ssa_urop_maneuver_10005[[#This Row],[x-vel]]^2+ssa_urop_maneuver_10005[[#This Row],[y-vel]]^2+ssa_urop_maneuver_10005[[#This Row],[z-vel]]^2)</f>
        <v>7.589335984362692</v>
      </c>
    </row>
    <row r="1346" spans="1:15" x14ac:dyDescent="0.35">
      <c r="A1346">
        <v>10005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-1389.2918781313469</v>
      </c>
      <c r="I1346">
        <v>-4182.3305272797152</v>
      </c>
      <c r="J1346">
        <v>-5334.381666940526</v>
      </c>
      <c r="K1346">
        <v>6.2292677227747166</v>
      </c>
      <c r="L1346">
        <v>-4.0476747897067016</v>
      </c>
      <c r="M1346">
        <v>1.547833552061878</v>
      </c>
      <c r="N1346">
        <f>SQRT(ssa_urop_maneuver_10005[[#This Row],[x-pos]]^2+ssa_urop_maneuver_10005[[#This Row],[y-pos]]^2+ssa_urop_maneuver_10005[[#This Row],[z-pos]]^2)-6378</f>
        <v>541.36762505423849</v>
      </c>
      <c r="O1346">
        <f>SQRT(ssa_urop_maneuver_10005[[#This Row],[x-vel]]^2+ssa_urop_maneuver_10005[[#This Row],[y-vel]]^2+ssa_urop_maneuver_10005[[#This Row],[z-vel]]^2)</f>
        <v>7.5883618963593582</v>
      </c>
    </row>
    <row r="1347" spans="1:15" x14ac:dyDescent="0.35">
      <c r="A1347">
        <v>10005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2374.309466278507</v>
      </c>
      <c r="I1347">
        <v>-5568.0942138470773</v>
      </c>
      <c r="J1347">
        <v>-3356.6555656151249</v>
      </c>
      <c r="K1347">
        <v>5.8607362359143798</v>
      </c>
      <c r="L1347">
        <v>-0.40295852568041512</v>
      </c>
      <c r="M1347">
        <v>4.8055715735214406</v>
      </c>
      <c r="N1347">
        <f>SQRT(ssa_urop_maneuver_10005[[#This Row],[x-pos]]^2+ssa_urop_maneuver_10005[[#This Row],[y-pos]]^2+ssa_urop_maneuver_10005[[#This Row],[z-pos]]^2)-6378</f>
        <v>543.57172917481421</v>
      </c>
      <c r="O1347">
        <f>SQRT(ssa_urop_maneuver_10005[[#This Row],[x-vel]]^2+ssa_urop_maneuver_10005[[#This Row],[y-vel]]^2+ssa_urop_maneuver_10005[[#This Row],[z-vel]]^2)</f>
        <v>7.5897380026332746</v>
      </c>
    </row>
    <row r="1348" spans="1:15" x14ac:dyDescent="0.35">
      <c r="A1348">
        <v>10005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5146.9008415744502</v>
      </c>
      <c r="I1348">
        <v>-4630.6285017954642</v>
      </c>
      <c r="J1348">
        <v>25.014562080395809</v>
      </c>
      <c r="K1348">
        <v>3.045057962174571</v>
      </c>
      <c r="L1348">
        <v>3.4148453685298592</v>
      </c>
      <c r="M1348">
        <v>6.0561261163447933</v>
      </c>
      <c r="N1348">
        <f>SQRT(ssa_urop_maneuver_10005[[#This Row],[x-pos]]^2+ssa_urop_maneuver_10005[[#This Row],[y-pos]]^2+ssa_urop_maneuver_10005[[#This Row],[z-pos]]^2)-6378</f>
        <v>545.43370900280661</v>
      </c>
      <c r="O1348">
        <f>SQRT(ssa_urop_maneuver_10005[[#This Row],[x-vel]]^2+ssa_urop_maneuver_10005[[#This Row],[y-vel]]^2+ssa_urop_maneuver_10005[[#This Row],[z-vel]]^2)</f>
        <v>7.5901390251461169</v>
      </c>
    </row>
    <row r="1349" spans="1:15" x14ac:dyDescent="0.35">
      <c r="A1349">
        <v>10005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5770.7305723788841</v>
      </c>
      <c r="I1349">
        <v>-1759.800289080667</v>
      </c>
      <c r="J1349">
        <v>3396.3116772762501</v>
      </c>
      <c r="K1349">
        <v>-1.040029549923962</v>
      </c>
      <c r="L1349">
        <v>5.8063618169202389</v>
      </c>
      <c r="M1349">
        <v>4.7726117451886543</v>
      </c>
      <c r="N1349">
        <f>SQRT(ssa_urop_maneuver_10005[[#This Row],[x-pos]]^2+ssa_urop_maneuver_10005[[#This Row],[y-pos]]^2+ssa_urop_maneuver_10005[[#This Row],[z-pos]]^2)-6378</f>
        <v>545.37788984825966</v>
      </c>
      <c r="O1349">
        <f>SQRT(ssa_urop_maneuver_10005[[#This Row],[x-vel]]^2+ssa_urop_maneuver_10005[[#This Row],[y-vel]]^2+ssa_urop_maneuver_10005[[#This Row],[z-vel]]^2)</f>
        <v>7.5877086056343144</v>
      </c>
    </row>
    <row r="1350" spans="1:15" x14ac:dyDescent="0.35">
      <c r="A1350">
        <v>10005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3988.5323574076629</v>
      </c>
      <c r="I1350">
        <v>1845.2471755616889</v>
      </c>
      <c r="J1350">
        <v>5348.2787696774512</v>
      </c>
      <c r="K1350">
        <v>-4.6840681954007826</v>
      </c>
      <c r="L1350">
        <v>5.7748876281588144</v>
      </c>
      <c r="M1350">
        <v>1.498536499397185</v>
      </c>
      <c r="N1350">
        <f>SQRT(ssa_urop_maneuver_10005[[#This Row],[x-pos]]^2+ssa_urop_maneuver_10005[[#This Row],[y-pos]]^2+ssa_urop_maneuver_10005[[#This Row],[z-pos]]^2)-6378</f>
        <v>544.24048290644623</v>
      </c>
      <c r="O1350">
        <f>SQRT(ssa_urop_maneuver_10005[[#This Row],[x-vel]]^2+ssa_urop_maneuver_10005[[#This Row],[y-vel]]^2+ssa_urop_maneuver_10005[[#This Row],[z-vel]]^2)</f>
        <v>7.585211507733483</v>
      </c>
    </row>
    <row r="1351" spans="1:15" x14ac:dyDescent="0.35">
      <c r="A1351">
        <v>10005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546.02086640764969</v>
      </c>
      <c r="I1351">
        <v>4682.4172345461338</v>
      </c>
      <c r="J1351">
        <v>5068.2454076339736</v>
      </c>
      <c r="K1351">
        <v>-6.3755313296922376</v>
      </c>
      <c r="L1351">
        <v>3.339564170031188</v>
      </c>
      <c r="M1351">
        <v>-2.3984721887011018</v>
      </c>
      <c r="N1351">
        <f>SQRT(ssa_urop_maneuver_10005[[#This Row],[x-pos]]^2+ssa_urop_maneuver_10005[[#This Row],[y-pos]]^2+ssa_urop_maneuver_10005[[#This Row],[z-pos]]^2)-6378</f>
        <v>543.72532371301804</v>
      </c>
      <c r="O1351">
        <f>SQRT(ssa_urop_maneuver_10005[[#This Row],[x-vel]]^2+ssa_urop_maneuver_10005[[#This Row],[y-vel]]^2+ssa_urop_maneuver_10005[[#This Row],[z-vel]]^2)</f>
        <v>7.5863533678320065</v>
      </c>
    </row>
    <row r="1352" spans="1:15" x14ac:dyDescent="0.35">
      <c r="A1352">
        <v>10005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-3123.396315378679</v>
      </c>
      <c r="I1352">
        <v>5569.2736029238358</v>
      </c>
      <c r="J1352">
        <v>2672.0763500409412</v>
      </c>
      <c r="K1352">
        <v>-5.4116536437070319</v>
      </c>
      <c r="L1352">
        <v>-0.49235871580043528</v>
      </c>
      <c r="M1352">
        <v>-5.2994610282535479</v>
      </c>
      <c r="N1352">
        <f>SQRT(ssa_urop_maneuver_10005[[#This Row],[x-pos]]^2+ssa_urop_maneuver_10005[[#This Row],[y-pos]]^2+ssa_urop_maneuver_10005[[#This Row],[z-pos]]^2)-6378</f>
        <v>543.87872095383318</v>
      </c>
      <c r="O1352">
        <f>SQRT(ssa_urop_maneuver_10005[[#This Row],[x-vel]]^2+ssa_urop_maneuver_10005[[#This Row],[y-vel]]^2+ssa_urop_maneuver_10005[[#This Row],[z-vel]]^2)</f>
        <v>7.5903029883167639</v>
      </c>
    </row>
    <row r="1353" spans="1:15" x14ac:dyDescent="0.35">
      <c r="A1353">
        <v>10005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-5488.6555944981483</v>
      </c>
      <c r="I1353">
        <v>4131.5636633635886</v>
      </c>
      <c r="J1353">
        <v>-841.89601773838183</v>
      </c>
      <c r="K1353">
        <v>-2.185190229710142</v>
      </c>
      <c r="L1353">
        <v>-4.126502394105815</v>
      </c>
      <c r="M1353">
        <v>-5.9868144361389799</v>
      </c>
      <c r="N1353">
        <f>SQRT(ssa_urop_maneuver_10005[[#This Row],[x-pos]]^2+ssa_urop_maneuver_10005[[#This Row],[y-pos]]^2+ssa_urop_maneuver_10005[[#This Row],[z-pos]]^2)-6378</f>
        <v>543.26776278204125</v>
      </c>
      <c r="O1353">
        <f>SQRT(ssa_urop_maneuver_10005[[#This Row],[x-vel]]^2+ssa_urop_maneuver_10005[[#This Row],[y-vel]]^2+ssa_urop_maneuver_10005[[#This Row],[z-vel]]^2)</f>
        <v>7.5924321163474211</v>
      </c>
    </row>
    <row r="1354" spans="1:15" x14ac:dyDescent="0.35">
      <c r="A1354">
        <v>10005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-5560.5763223733102</v>
      </c>
      <c r="I1354">
        <v>967.46128229296721</v>
      </c>
      <c r="J1354">
        <v>-4003.1903720127898</v>
      </c>
      <c r="K1354">
        <v>1.953069618181708</v>
      </c>
      <c r="L1354">
        <v>-6.0365867436828546</v>
      </c>
      <c r="M1354">
        <v>-4.1671746736429336</v>
      </c>
      <c r="N1354">
        <f>SQRT(ssa_urop_maneuver_10005[[#This Row],[x-pos]]^2+ssa_urop_maneuver_10005[[#This Row],[y-pos]]^2+ssa_urop_maneuver_10005[[#This Row],[z-pos]]^2)-6378</f>
        <v>541.64764451561769</v>
      </c>
      <c r="O1354">
        <f>SQRT(ssa_urop_maneuver_10005[[#This Row],[x-vel]]^2+ssa_urop_maneuver_10005[[#This Row],[y-vel]]^2+ssa_urop_maneuver_10005[[#This Row],[z-vel]]^2)</f>
        <v>7.5907974026529716</v>
      </c>
    </row>
    <row r="1355" spans="1:15" x14ac:dyDescent="0.35">
      <c r="A1355">
        <v>10005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-3311.8681179897931</v>
      </c>
      <c r="I1355">
        <v>-2600.875999747831</v>
      </c>
      <c r="J1355">
        <v>-5489.7424843071758</v>
      </c>
      <c r="K1355">
        <v>5.2696731111085304</v>
      </c>
      <c r="L1355">
        <v>-5.4264388194288751</v>
      </c>
      <c r="M1355">
        <v>-0.60873525168234699</v>
      </c>
      <c r="N1355">
        <f>SQRT(ssa_urop_maneuver_10005[[#This Row],[x-pos]]^2+ssa_urop_maneuver_10005[[#This Row],[y-pos]]^2+ssa_urop_maneuver_10005[[#This Row],[z-pos]]^2)-6378</f>
        <v>540.83653087920993</v>
      </c>
      <c r="O1355">
        <f>SQRT(ssa_urop_maneuver_10005[[#This Row],[x-vel]]^2+ssa_urop_maneuver_10005[[#This Row],[y-vel]]^2+ssa_urop_maneuver_10005[[#This Row],[z-vel]]^2)</f>
        <v>7.5885605727032104</v>
      </c>
    </row>
    <row r="1356" spans="1:15" x14ac:dyDescent="0.35">
      <c r="A1356">
        <v>10005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317.08016528019658</v>
      </c>
      <c r="I1356">
        <v>-5085.5346669466489</v>
      </c>
      <c r="J1356">
        <v>-4682.5217271940492</v>
      </c>
      <c r="K1356">
        <v>6.3882616149637217</v>
      </c>
      <c r="L1356">
        <v>-2.5550928053100712</v>
      </c>
      <c r="M1356">
        <v>3.2020122918675331</v>
      </c>
      <c r="N1356">
        <f>SQRT(ssa_urop_maneuver_10005[[#This Row],[x-pos]]^2+ssa_urop_maneuver_10005[[#This Row],[y-pos]]^2+ssa_urop_maneuver_10005[[#This Row],[z-pos]]^2)-6378</f>
        <v>542.20320551171517</v>
      </c>
      <c r="O1356">
        <f>SQRT(ssa_urop_maneuver_10005[[#This Row],[x-vel]]^2+ssa_urop_maneuver_10005[[#This Row],[y-vel]]^2+ssa_urop_maneuver_10005[[#This Row],[z-vel]]^2)</f>
        <v>7.5888911194084843</v>
      </c>
    </row>
    <row r="1357" spans="1:15" x14ac:dyDescent="0.35">
      <c r="A1357">
        <v>10005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3813.4817913017851</v>
      </c>
      <c r="I1357">
        <v>-5449.8105610598204</v>
      </c>
      <c r="J1357">
        <v>-1918.0744905467261</v>
      </c>
      <c r="K1357">
        <v>4.8427793373081318</v>
      </c>
      <c r="L1357">
        <v>1.38603894241464</v>
      </c>
      <c r="M1357">
        <v>5.6779661938043491</v>
      </c>
      <c r="N1357">
        <f>SQRT(ssa_urop_maneuver_10005[[#This Row],[x-pos]]^2+ssa_urop_maneuver_10005[[#This Row],[y-pos]]^2+ssa_urop_maneuver_10005[[#This Row],[z-pos]]^2)-6378</f>
        <v>544.57815234436384</v>
      </c>
      <c r="O1357">
        <f>SQRT(ssa_urop_maneuver_10005[[#This Row],[x-vel]]^2+ssa_urop_maneuver_10005[[#This Row],[y-vel]]^2+ssa_urop_maneuver_10005[[#This Row],[z-vel]]^2)</f>
        <v>7.5903172369627292</v>
      </c>
    </row>
    <row r="1358" spans="1:15" x14ac:dyDescent="0.35">
      <c r="A1358">
        <v>10005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5717.7467999567498</v>
      </c>
      <c r="I1358">
        <v>-3539.0634718465972</v>
      </c>
      <c r="J1358">
        <v>1649.004265161316</v>
      </c>
      <c r="K1358">
        <v>1.27434980183434</v>
      </c>
      <c r="L1358">
        <v>4.7514599058995701</v>
      </c>
      <c r="M1358">
        <v>5.7790146666669164</v>
      </c>
      <c r="N1358">
        <f>SQRT(ssa_urop_maneuver_10005[[#This Row],[x-pos]]^2+ssa_urop_maneuver_10005[[#This Row],[y-pos]]^2+ssa_urop_maneuver_10005[[#This Row],[z-pos]]^2)-6378</f>
        <v>545.64165686633078</v>
      </c>
      <c r="O1358">
        <f>SQRT(ssa_urop_maneuver_10005[[#This Row],[x-vel]]^2+ssa_urop_maneuver_10005[[#This Row],[y-vel]]^2+ssa_urop_maneuver_10005[[#This Row],[z-vel]]^2)</f>
        <v>7.5892917437899108</v>
      </c>
    </row>
    <row r="1359" spans="1:15" x14ac:dyDescent="0.35">
      <c r="A1359">
        <v>10005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5235.9619448347339</v>
      </c>
      <c r="I1359">
        <v>-151.08472117915429</v>
      </c>
      <c r="J1359">
        <v>4526.4411317949462</v>
      </c>
      <c r="K1359">
        <v>-2.8205080040538411</v>
      </c>
      <c r="L1359">
        <v>6.1314724578304691</v>
      </c>
      <c r="M1359">
        <v>3.4642928322313331</v>
      </c>
      <c r="N1359">
        <f>SQRT(ssa_urop_maneuver_10005[[#This Row],[x-pos]]^2+ssa_urop_maneuver_10005[[#This Row],[y-pos]]^2+ssa_urop_maneuver_10005[[#This Row],[z-pos]]^2)-6378</f>
        <v>544.91798307162026</v>
      </c>
      <c r="O1359">
        <f>SQRT(ssa_urop_maneuver_10005[[#This Row],[x-vel]]^2+ssa_urop_maneuver_10005[[#This Row],[y-vel]]^2+ssa_urop_maneuver_10005[[#This Row],[z-vel]]^2)</f>
        <v>7.5862734415202029</v>
      </c>
    </row>
    <row r="1360" spans="1:15" x14ac:dyDescent="0.35">
      <c r="A1360">
        <v>10005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2572.9584527300558</v>
      </c>
      <c r="I1360">
        <v>3300.3317911407421</v>
      </c>
      <c r="J1360">
        <v>5513.7142612153202</v>
      </c>
      <c r="K1360">
        <v>-5.7341107993272109</v>
      </c>
      <c r="L1360">
        <v>4.9567206473796093</v>
      </c>
      <c r="M1360">
        <v>-0.29227212284243043</v>
      </c>
      <c r="N1360">
        <f>SQRT(ssa_urop_maneuver_10005[[#This Row],[x-pos]]^2+ssa_urop_maneuver_10005[[#This Row],[y-pos]]^2+ssa_urop_maneuver_10005[[#This Row],[z-pos]]^2)-6378</f>
        <v>543.94698660850099</v>
      </c>
      <c r="O1360">
        <f>SQRT(ssa_urop_maneuver_10005[[#This Row],[x-vel]]^2+ssa_urop_maneuver_10005[[#This Row],[y-vel]]^2+ssa_urop_maneuver_10005[[#This Row],[z-vel]]^2)</f>
        <v>7.5851518922768513</v>
      </c>
    </row>
    <row r="1361" spans="1:15" x14ac:dyDescent="0.35">
      <c r="A1361">
        <v>10005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-1160.7536600014121</v>
      </c>
      <c r="I1361">
        <v>5378.0754762587212</v>
      </c>
      <c r="J1361">
        <v>4200.1353133019411</v>
      </c>
      <c r="K1361">
        <v>-6.2607540028307476</v>
      </c>
      <c r="L1361">
        <v>1.717102012710346</v>
      </c>
      <c r="M1361">
        <v>-3.9283511080558702</v>
      </c>
      <c r="N1361">
        <f>SQRT(ssa_urop_maneuver_10005[[#This Row],[x-pos]]^2+ssa_urop_maneuver_10005[[#This Row],[y-pos]]^2+ssa_urop_maneuver_10005[[#This Row],[z-pos]]^2)-6378</f>
        <v>543.86257719612149</v>
      </c>
      <c r="O1361">
        <f>SQRT(ssa_urop_maneuver_10005[[#This Row],[x-vel]]^2+ssa_urop_maneuver_10005[[#This Row],[y-vel]]^2+ssa_urop_maneuver_10005[[#This Row],[z-vel]]^2)</f>
        <v>7.5879788108678143</v>
      </c>
    </row>
    <row r="1362" spans="1:15" x14ac:dyDescent="0.35">
      <c r="A1362">
        <v>10005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-4409.9513519410284</v>
      </c>
      <c r="I1362">
        <v>5213.7651787862287</v>
      </c>
      <c r="J1362">
        <v>1131.4758254744791</v>
      </c>
      <c r="K1362">
        <v>-4.1756835999152146</v>
      </c>
      <c r="L1362">
        <v>-2.2465244432857121</v>
      </c>
      <c r="M1362">
        <v>-5.9287513547620856</v>
      </c>
      <c r="N1362">
        <f>SQRT(ssa_urop_maneuver_10005[[#This Row],[x-pos]]^2+ssa_urop_maneuver_10005[[#This Row],[y-pos]]^2+ssa_urop_maneuver_10005[[#This Row],[z-pos]]^2)-6378</f>
        <v>543.79570701443481</v>
      </c>
      <c r="O1362">
        <f>SQRT(ssa_urop_maneuver_10005[[#This Row],[x-vel]]^2+ssa_urop_maneuver_10005[[#This Row],[y-vel]]^2+ssa_urop_maneuver_10005[[#This Row],[z-vel]]^2)</f>
        <v>7.5916597808038215</v>
      </c>
    </row>
    <row r="1363" spans="1:15" x14ac:dyDescent="0.35">
      <c r="A1363">
        <v>10005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-5816.8859526054812</v>
      </c>
      <c r="I1363">
        <v>2871.6937386056402</v>
      </c>
      <c r="J1363">
        <v>-2410.7335279363278</v>
      </c>
      <c r="K1363">
        <v>-0.34363060974422988</v>
      </c>
      <c r="L1363">
        <v>-5.2763741045887311</v>
      </c>
      <c r="M1363">
        <v>-5.4479849867137062</v>
      </c>
      <c r="N1363">
        <f>SQRT(ssa_urop_maneuver_10005[[#This Row],[x-pos]]^2+ssa_urop_maneuver_10005[[#This Row],[y-pos]]^2+ssa_urop_maneuver_10005[[#This Row],[z-pos]]^2)-6378</f>
        <v>542.57969079774011</v>
      </c>
      <c r="O1363">
        <f>SQRT(ssa_urop_maneuver_10005[[#This Row],[x-vel]]^2+ssa_urop_maneuver_10005[[#This Row],[y-vel]]^2+ssa_urop_maneuver_10005[[#This Row],[z-vel]]^2)</f>
        <v>7.5920185789410226</v>
      </c>
    </row>
    <row r="1364" spans="1:15" x14ac:dyDescent="0.35">
      <c r="A1364">
        <v>10005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-4794.2822832478232</v>
      </c>
      <c r="I1364">
        <v>-670.16465303883763</v>
      </c>
      <c r="J1364">
        <v>-4943.6008260398658</v>
      </c>
      <c r="K1364">
        <v>3.6271200468446341</v>
      </c>
      <c r="L1364">
        <v>-6.1006955228503221</v>
      </c>
      <c r="M1364">
        <v>-2.6883532669452519</v>
      </c>
      <c r="N1364">
        <f>SQRT(ssa_urop_maneuver_10005[[#This Row],[x-pos]]^2+ssa_urop_maneuver_10005[[#This Row],[y-pos]]^2+ssa_urop_maneuver_10005[[#This Row],[z-pos]]^2)-6378</f>
        <v>541.06441658615222</v>
      </c>
      <c r="O1364">
        <f>SQRT(ssa_urop_maneuver_10005[[#This Row],[x-vel]]^2+ssa_urop_maneuver_10005[[#This Row],[y-vel]]^2+ssa_urop_maneuver_10005[[#This Row],[z-vel]]^2)</f>
        <v>7.5895802904141805</v>
      </c>
    </row>
    <row r="1365" spans="1:15" x14ac:dyDescent="0.35">
      <c r="A1365">
        <v>10005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-1772.379616962789</v>
      </c>
      <c r="I1365">
        <v>-3933.0367172841361</v>
      </c>
      <c r="J1365">
        <v>-5409.7932992981523</v>
      </c>
      <c r="K1365">
        <v>6.0802654527394306</v>
      </c>
      <c r="L1365">
        <v>-4.3813308975268033</v>
      </c>
      <c r="M1365">
        <v>1.1903785663979001</v>
      </c>
      <c r="N1365">
        <f>SQRT(ssa_urop_maneuver_10005[[#This Row],[x-pos]]^2+ssa_urop_maneuver_10005[[#This Row],[y-pos]]^2+ssa_urop_maneuver_10005[[#This Row],[z-pos]]^2)-6378</f>
        <v>541.24640891343915</v>
      </c>
      <c r="O1365">
        <f>SQRT(ssa_urop_maneuver_10005[[#This Row],[x-vel]]^2+ssa_urop_maneuver_10005[[#This Row],[y-vel]]^2+ssa_urop_maneuver_10005[[#This Row],[z-vel]]^2)</f>
        <v>7.5883258720708069</v>
      </c>
    </row>
    <row r="1366" spans="1:15" x14ac:dyDescent="0.35">
      <c r="A1366">
        <v>10005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1987.9467729093105</v>
      </c>
      <c r="I1366">
        <v>-5556.9725730166447</v>
      </c>
      <c r="J1366">
        <v>-3615.760235350047</v>
      </c>
      <c r="K1366">
        <v>5.9993836389798281</v>
      </c>
      <c r="L1366">
        <v>-0.83452872416900115</v>
      </c>
      <c r="M1366">
        <v>4.5729849844636972</v>
      </c>
      <c r="N1366">
        <f>SQRT(ssa_urop_maneuver_10005[[#This Row],[x-pos]]^2+ssa_urop_maneuver_10005[[#This Row],[y-pos]]^2+ssa_urop_maneuver_10005[[#This Row],[z-pos]]^2)-6378</f>
        <v>543.38704514625442</v>
      </c>
      <c r="O1366">
        <f>SQRT(ssa_urop_maneuver_10005[[#This Row],[x-vel]]^2+ssa_urop_maneuver_10005[[#This Row],[y-vel]]^2+ssa_urop_maneuver_10005[[#This Row],[z-vel]]^2)</f>
        <v>7.589547674746659</v>
      </c>
    </row>
    <row r="1367" spans="1:15" x14ac:dyDescent="0.35">
      <c r="A1367">
        <v>10005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4918.5905664610254</v>
      </c>
      <c r="I1367">
        <v>-4862.645715240511</v>
      </c>
      <c r="J1367">
        <v>-309.61472657121851</v>
      </c>
      <c r="K1367">
        <v>3.4140832089870652</v>
      </c>
      <c r="L1367">
        <v>3.065536845145997</v>
      </c>
      <c r="M1367">
        <v>6.0462504867137561</v>
      </c>
      <c r="N1367">
        <f>SQRT(ssa_urop_maneuver_10005[[#This Row],[x-pos]]^2+ssa_urop_maneuver_10005[[#This Row],[y-pos]]^2+ssa_urop_maneuver_10005[[#This Row],[z-pos]]^2)-6378</f>
        <v>545.41807139624234</v>
      </c>
      <c r="O1367">
        <f>SQRT(ssa_urop_maneuver_10005[[#This Row],[x-vel]]^2+ssa_urop_maneuver_10005[[#This Row],[y-vel]]^2+ssa_urop_maneuver_10005[[#This Row],[z-vel]]^2)</f>
        <v>7.5901663522561496</v>
      </c>
    </row>
    <row r="1368" spans="1:15" x14ac:dyDescent="0.35">
      <c r="A1368">
        <v>10005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5795.7738729950524</v>
      </c>
      <c r="I1368">
        <v>-2138.144683042075</v>
      </c>
      <c r="J1368">
        <v>3126.1701098729268</v>
      </c>
      <c r="K1368">
        <v>-0.59531816595754172</v>
      </c>
      <c r="L1368">
        <v>5.6855839368227539</v>
      </c>
      <c r="M1368">
        <v>4.9894973630303108</v>
      </c>
      <c r="N1368">
        <f>SQRT(ssa_urop_maneuver_10005[[#This Row],[x-pos]]^2+ssa_urop_maneuver_10005[[#This Row],[y-pos]]^2+ssa_urop_maneuver_10005[[#This Row],[z-pos]]^2)-6378</f>
        <v>545.55378605352325</v>
      </c>
      <c r="O1368">
        <f>SQRT(ssa_urop_maneuver_10005[[#This Row],[x-vel]]^2+ssa_urop_maneuver_10005[[#This Row],[y-vel]]^2+ssa_urop_maneuver_10005[[#This Row],[z-vel]]^2)</f>
        <v>7.5878424046010862</v>
      </c>
    </row>
    <row r="1369" spans="1:15" x14ac:dyDescent="0.35">
      <c r="A1369">
        <v>10005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4256.2398804171225</v>
      </c>
      <c r="I1369">
        <v>1478.4106450647939</v>
      </c>
      <c r="J1369">
        <v>5255.3995438871307</v>
      </c>
      <c r="K1369">
        <v>-4.3491378033651742</v>
      </c>
      <c r="L1369">
        <v>5.9325011441920186</v>
      </c>
      <c r="M1369">
        <v>1.851008698077836</v>
      </c>
      <c r="N1369">
        <f>SQRT(ssa_urop_maneuver_10005[[#This Row],[x-pos]]^2+ssa_urop_maneuver_10005[[#This Row],[y-pos]]^2+ssa_urop_maneuver_10005[[#This Row],[z-pos]]^2)-6378</f>
        <v>544.46345754046797</v>
      </c>
      <c r="O1369">
        <f>SQRT(ssa_urop_maneuver_10005[[#This Row],[x-vel]]^2+ssa_urop_maneuver_10005[[#This Row],[y-vel]]^2+ssa_urop_maneuver_10005[[#This Row],[z-vel]]^2)</f>
        <v>7.5852358340963573</v>
      </c>
    </row>
    <row r="1370" spans="1:15" x14ac:dyDescent="0.35">
      <c r="A1370">
        <v>10005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944.84742238119816</v>
      </c>
      <c r="I1370">
        <v>4479.8583252673816</v>
      </c>
      <c r="J1370">
        <v>5191.3313951113159</v>
      </c>
      <c r="K1370">
        <v>-6.2891770988100459</v>
      </c>
      <c r="L1370">
        <v>3.7098502353528011</v>
      </c>
      <c r="M1370">
        <v>-2.0570496764223791</v>
      </c>
      <c r="N1370">
        <f>SQRT(ssa_urop_maneuver_10005[[#This Row],[x-pos]]^2+ssa_urop_maneuver_10005[[#This Row],[y-pos]]^2+ssa_urop_maneuver_10005[[#This Row],[z-pos]]^2)-6378</f>
        <v>543.83421644265218</v>
      </c>
      <c r="O1370">
        <f>SQRT(ssa_urop_maneuver_10005[[#This Row],[x-vel]]^2+ssa_urop_maneuver_10005[[#This Row],[y-vel]]^2+ssa_urop_maneuver_10005[[#This Row],[z-vel]]^2)</f>
        <v>7.5860523805345164</v>
      </c>
    </row>
    <row r="1371" spans="1:15" x14ac:dyDescent="0.35">
      <c r="A1371">
        <v>10005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-2759.4924386436401</v>
      </c>
      <c r="I1371">
        <v>5615.6831692373653</v>
      </c>
      <c r="J1371">
        <v>2960.040403908883</v>
      </c>
      <c r="K1371">
        <v>-5.6104116102858459</v>
      </c>
      <c r="L1371">
        <v>-6.2761641696548437E-2</v>
      </c>
      <c r="M1371">
        <v>-5.111361005548277</v>
      </c>
      <c r="N1371">
        <f>SQRT(ssa_urop_maneuver_10005[[#This Row],[x-pos]]^2+ssa_urop_maneuver_10005[[#This Row],[y-pos]]^2+ssa_urop_maneuver_10005[[#This Row],[z-pos]]^2)-6378</f>
        <v>543.88812167318247</v>
      </c>
      <c r="O1371">
        <f>SQRT(ssa_urop_maneuver_10005[[#This Row],[x-vel]]^2+ssa_urop_maneuver_10005[[#This Row],[y-vel]]^2+ssa_urop_maneuver_10005[[#This Row],[z-vel]]^2)</f>
        <v>7.5899057167752852</v>
      </c>
    </row>
    <row r="1372" spans="1:15" x14ac:dyDescent="0.35">
      <c r="A1372">
        <v>10005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-5311.7183627888899</v>
      </c>
      <c r="I1372">
        <v>4408.0729490644226</v>
      </c>
      <c r="J1372">
        <v>-509.24818565573128</v>
      </c>
      <c r="K1372">
        <v>-2.5870183542140088</v>
      </c>
      <c r="L1372">
        <v>-3.817194103750321</v>
      </c>
      <c r="M1372">
        <v>-6.0315963631649954</v>
      </c>
      <c r="N1372">
        <f>SQRT(ssa_urop_maneuver_10005[[#This Row],[x-pos]]^2+ssa_urop_maneuver_10005[[#This Row],[y-pos]]^2+ssa_urop_maneuver_10005[[#This Row],[z-pos]]^2)-6378</f>
        <v>543.32883227316779</v>
      </c>
      <c r="O1372">
        <f>SQRT(ssa_urop_maneuver_10005[[#This Row],[x-vel]]^2+ssa_urop_maneuver_10005[[#This Row],[y-vel]]^2+ssa_urop_maneuver_10005[[#This Row],[z-vel]]^2)</f>
        <v>7.5923507215414894</v>
      </c>
    </row>
    <row r="1373" spans="1:15" x14ac:dyDescent="0.35">
      <c r="A1373">
        <v>10005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-5644.5937635813998</v>
      </c>
      <c r="I1373">
        <v>1358.6332480492549</v>
      </c>
      <c r="J1373">
        <v>-3765.1762626040968</v>
      </c>
      <c r="K1373">
        <v>1.5168333930915121</v>
      </c>
      <c r="L1373">
        <v>-5.9775445755070056</v>
      </c>
      <c r="M1373">
        <v>-4.4261959792746017</v>
      </c>
      <c r="N1373">
        <f>SQRT(ssa_urop_maneuver_10005[[#This Row],[x-pos]]^2+ssa_urop_maneuver_10005[[#This Row],[y-pos]]^2+ssa_urop_maneuver_10005[[#This Row],[z-pos]]^2)-6378</f>
        <v>541.81758047452058</v>
      </c>
      <c r="O1373">
        <f>SQRT(ssa_urop_maneuver_10005[[#This Row],[x-vel]]^2+ssa_urop_maneuver_10005[[#This Row],[y-vel]]^2+ssa_urop_maneuver_10005[[#This Row],[z-vel]]^2)</f>
        <v>7.5909837005171727</v>
      </c>
    </row>
    <row r="1374" spans="1:15" x14ac:dyDescent="0.35">
      <c r="A1374">
        <v>10005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-3621.4896645000622</v>
      </c>
      <c r="I1374">
        <v>-2258.355421954172</v>
      </c>
      <c r="J1374">
        <v>-5445.8138063297083</v>
      </c>
      <c r="K1374">
        <v>4.9810224611844616</v>
      </c>
      <c r="L1374">
        <v>-5.6416527688892746</v>
      </c>
      <c r="M1374">
        <v>-0.97314223756582985</v>
      </c>
      <c r="N1374">
        <f>SQRT(ssa_urop_maneuver_10005[[#This Row],[x-pos]]^2+ssa_urop_maneuver_10005[[#This Row],[y-pos]]^2+ssa_urop_maneuver_10005[[#This Row],[z-pos]]^2)-6378</f>
        <v>540.97713648208537</v>
      </c>
      <c r="O1374">
        <f>SQRT(ssa_urop_maneuver_10005[[#This Row],[x-vel]]^2+ssa_urop_maneuver_10005[[#This Row],[y-vel]]^2+ssa_urop_maneuver_10005[[#This Row],[z-vel]]^2)</f>
        <v>7.5885332270521655</v>
      </c>
    </row>
    <row r="1375" spans="1:15" x14ac:dyDescent="0.35">
      <c r="A1375">
        <v>10005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-89.080706422102878</v>
      </c>
      <c r="I1375">
        <v>-4934.4813649779844</v>
      </c>
      <c r="J1375">
        <v>-4851.0641432408056</v>
      </c>
      <c r="K1375">
        <v>6.3668086229210434</v>
      </c>
      <c r="L1375">
        <v>-2.9551440906235489</v>
      </c>
      <c r="M1375">
        <v>2.8837838449989728</v>
      </c>
      <c r="N1375">
        <f>SQRT(ssa_urop_maneuver_10005[[#This Row],[x-pos]]^2+ssa_urop_maneuver_10005[[#This Row],[y-pos]]^2+ssa_urop_maneuver_10005[[#This Row],[z-pos]]^2)-6378</f>
        <v>542.25035930119429</v>
      </c>
      <c r="O1375">
        <f>SQRT(ssa_urop_maneuver_10005[[#This Row],[x-vel]]^2+ssa_urop_maneuver_10005[[#This Row],[y-vel]]^2+ssa_urop_maneuver_10005[[#This Row],[z-vel]]^2)</f>
        <v>7.5885003724007349</v>
      </c>
    </row>
    <row r="1376" spans="1:15" x14ac:dyDescent="0.35">
      <c r="A1376">
        <v>10005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3480.1204923166611</v>
      </c>
      <c r="I1376">
        <v>-5553.6705741758433</v>
      </c>
      <c r="J1376">
        <v>-2229.0369527863841</v>
      </c>
      <c r="K1376">
        <v>5.0982781332788036</v>
      </c>
      <c r="L1376">
        <v>0.96721780807881796</v>
      </c>
      <c r="M1376">
        <v>5.538883866927212</v>
      </c>
      <c r="N1376">
        <f>SQRT(ssa_urop_maneuver_10005[[#This Row],[x-pos]]^2+ssa_urop_maneuver_10005[[#This Row],[y-pos]]^2+ssa_urop_maneuver_10005[[#This Row],[z-pos]]^2)-6378</f>
        <v>544.65131466233834</v>
      </c>
      <c r="O1376">
        <f>SQRT(ssa_urop_maneuver_10005[[#This Row],[x-vel]]^2+ssa_urop_maneuver_10005[[#This Row],[y-vel]]^2+ssa_urop_maneuver_10005[[#This Row],[z-vel]]^2)</f>
        <v>7.5899397035707823</v>
      </c>
    </row>
    <row r="1377" spans="1:15" x14ac:dyDescent="0.35">
      <c r="A1377">
        <v>10005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5596.5923756919547</v>
      </c>
      <c r="I1377">
        <v>-3854.931882041878</v>
      </c>
      <c r="J1377">
        <v>1325.562496773252</v>
      </c>
      <c r="K1377">
        <v>1.7003182962769401</v>
      </c>
      <c r="L1377">
        <v>4.4894694798651313</v>
      </c>
      <c r="M1377">
        <v>5.8780518905849997</v>
      </c>
      <c r="N1377">
        <f>SQRT(ssa_urop_maneuver_10005[[#This Row],[x-pos]]^2+ssa_urop_maneuver_10005[[#This Row],[y-pos]]^2+ssa_urop_maneuver_10005[[#This Row],[z-pos]]^2)-6378</f>
        <v>545.83289570798297</v>
      </c>
      <c r="O1377">
        <f>SQRT(ssa_urop_maneuver_10005[[#This Row],[x-vel]]^2+ssa_urop_maneuver_10005[[#This Row],[y-vel]]^2+ssa_urop_maneuver_10005[[#This Row],[z-vel]]^2)</f>
        <v>7.5893288601630973</v>
      </c>
    </row>
    <row r="1378" spans="1:15" x14ac:dyDescent="0.35">
      <c r="A1378">
        <v>10005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5377.4855196926164</v>
      </c>
      <c r="I1378">
        <v>-547.13553170213231</v>
      </c>
      <c r="J1378">
        <v>4325.7651416683348</v>
      </c>
      <c r="K1378">
        <v>-2.402678394317129</v>
      </c>
      <c r="L1378">
        <v>6.1357517941511794</v>
      </c>
      <c r="M1378">
        <v>3.759452204466911</v>
      </c>
      <c r="N1378">
        <f>SQRT(ssa_urop_maneuver_10005[[#This Row],[x-pos]]^2+ssa_urop_maneuver_10005[[#This Row],[y-pos]]^2+ssa_urop_maneuver_10005[[#This Row],[z-pos]]^2)-6378</f>
        <v>545.07387404089513</v>
      </c>
      <c r="O1378">
        <f>SQRT(ssa_urop_maneuver_10005[[#This Row],[x-vel]]^2+ssa_urop_maneuver_10005[[#This Row],[y-vel]]^2+ssa_urop_maneuver_10005[[#This Row],[z-vel]]^2)</f>
        <v>7.5864217140638095</v>
      </c>
    </row>
    <row r="1379" spans="1:15" x14ac:dyDescent="0.35">
      <c r="A1379">
        <v>10005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2917.9489093708139</v>
      </c>
      <c r="I1379">
        <v>2989.1145920294971</v>
      </c>
      <c r="J1379">
        <v>5519.4025253799191</v>
      </c>
      <c r="K1379">
        <v>-5.4981885500003056</v>
      </c>
      <c r="L1379">
        <v>5.2249126566069028</v>
      </c>
      <c r="M1379">
        <v>7.5508536277788099E-2</v>
      </c>
      <c r="N1379">
        <f>SQRT(ssa_urop_maneuver_10005[[#This Row],[x-pos]]^2+ssa_urop_maneuver_10005[[#This Row],[y-pos]]^2+ssa_urop_maneuver_10005[[#This Row],[z-pos]]^2)-6378</f>
        <v>543.92430752837845</v>
      </c>
      <c r="O1379">
        <f>SQRT(ssa_urop_maneuver_10005[[#This Row],[x-vel]]^2+ssa_urop_maneuver_10005[[#This Row],[y-vel]]^2+ssa_urop_maneuver_10005[[#This Row],[z-vel]]^2)</f>
        <v>7.5852152994873041</v>
      </c>
    </row>
    <row r="1380" spans="1:15" x14ac:dyDescent="0.35">
      <c r="A1380">
        <v>10005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-755.98255541641367</v>
      </c>
      <c r="I1380">
        <v>5281.26879027831</v>
      </c>
      <c r="J1380">
        <v>4409.7763184330843</v>
      </c>
      <c r="K1380">
        <v>-6.3047113878107304</v>
      </c>
      <c r="L1380">
        <v>2.1378505892022481</v>
      </c>
      <c r="M1380">
        <v>-3.6409262458691791</v>
      </c>
      <c r="N1380">
        <f>SQRT(ssa_urop_maneuver_10005[[#This Row],[x-pos]]^2+ssa_urop_maneuver_10005[[#This Row],[y-pos]]^2+ssa_urop_maneuver_10005[[#This Row],[z-pos]]^2)-6378</f>
        <v>543.66431126755106</v>
      </c>
      <c r="O1380">
        <f>SQRT(ssa_urop_maneuver_10005[[#This Row],[x-vel]]^2+ssa_urop_maneuver_10005[[#This Row],[y-vel]]^2+ssa_urop_maneuver_10005[[#This Row],[z-vel]]^2)</f>
        <v>7.5878939603292919</v>
      </c>
    </row>
    <row r="1381" spans="1:15" x14ac:dyDescent="0.35">
      <c r="A1381">
        <v>10005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-4114.1584402020617</v>
      </c>
      <c r="I1381">
        <v>5371.9439116176472</v>
      </c>
      <c r="J1381">
        <v>1457.626782147446</v>
      </c>
      <c r="K1381">
        <v>-4.4818699132633082</v>
      </c>
      <c r="L1381">
        <v>-1.848249444298488</v>
      </c>
      <c r="M1381">
        <v>-5.8421098409610783</v>
      </c>
      <c r="N1381">
        <f>SQRT(ssa_urop_maneuver_10005[[#This Row],[x-pos]]^2+ssa_urop_maneuver_10005[[#This Row],[y-pos]]^2+ssa_urop_maneuver_10005[[#This Row],[z-pos]]^2)-6378</f>
        <v>543.61519420758304</v>
      </c>
      <c r="O1381">
        <f>SQRT(ssa_urop_maneuver_10005[[#This Row],[x-vel]]^2+ssa_urop_maneuver_10005[[#This Row],[y-vel]]^2+ssa_urop_maneuver_10005[[#This Row],[z-vel]]^2)</f>
        <v>7.5916685466120555</v>
      </c>
    </row>
    <row r="1382" spans="1:15" x14ac:dyDescent="0.35">
      <c r="A1382">
        <v>10005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-5753.5682583037424</v>
      </c>
      <c r="I1382">
        <v>3218.9337024616898</v>
      </c>
      <c r="J1382">
        <v>-2104.609372309993</v>
      </c>
      <c r="K1382">
        <v>-0.78401340148101628</v>
      </c>
      <c r="L1382">
        <v>-5.0674909211688286</v>
      </c>
      <c r="M1382">
        <v>-5.5989742685760202</v>
      </c>
      <c r="N1382">
        <f>SQRT(ssa_urop_maneuver_10005[[#This Row],[x-pos]]^2+ssa_urop_maneuver_10005[[#This Row],[y-pos]]^2+ssa_urop_maneuver_10005[[#This Row],[z-pos]]^2)-6378</f>
        <v>542.58252561293739</v>
      </c>
      <c r="O1382">
        <f>SQRT(ssa_urop_maneuver_10005[[#This Row],[x-vel]]^2+ssa_urop_maneuver_10005[[#This Row],[y-vel]]^2+ssa_urop_maneuver_10005[[#This Row],[z-vel]]^2)</f>
        <v>7.592275950596548</v>
      </c>
    </row>
    <row r="1383" spans="1:15" x14ac:dyDescent="0.35">
      <c r="A1383">
        <v>10005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-4989.4656427615018</v>
      </c>
      <c r="I1383">
        <v>-278.99217100795858</v>
      </c>
      <c r="J1383">
        <v>-4785.6340059789727</v>
      </c>
      <c r="K1383">
        <v>3.2370757690885741</v>
      </c>
      <c r="L1383">
        <v>-6.1682673730348068</v>
      </c>
      <c r="M1383">
        <v>-3.013091146328247</v>
      </c>
      <c r="N1383">
        <f>SQRT(ssa_urop_maneuver_10005[[#This Row],[x-pos]]^2+ssa_urop_maneuver_10005[[#This Row],[y-pos]]^2+ssa_urop_maneuver_10005[[#This Row],[z-pos]]^2)-6378</f>
        <v>541.16879913790854</v>
      </c>
      <c r="O1383">
        <f>SQRT(ssa_urop_maneuver_10005[[#This Row],[x-vel]]^2+ssa_urop_maneuver_10005[[#This Row],[y-vel]]^2+ssa_urop_maneuver_10005[[#This Row],[z-vel]]^2)</f>
        <v>7.5897892049876958</v>
      </c>
    </row>
    <row r="1384" spans="1:15" x14ac:dyDescent="0.35">
      <c r="A1384">
        <v>10005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-2144.3243030746412</v>
      </c>
      <c r="I1384">
        <v>-3661.0260299249612</v>
      </c>
      <c r="J1384">
        <v>-5465.8319028930564</v>
      </c>
      <c r="K1384">
        <v>5.9022890916263746</v>
      </c>
      <c r="L1384">
        <v>-4.6965980021200266</v>
      </c>
      <c r="M1384">
        <v>0.82755306894654435</v>
      </c>
      <c r="N1384">
        <f>SQRT(ssa_urop_maneuver_10005[[#This Row],[x-pos]]^2+ssa_urop_maneuver_10005[[#This Row],[y-pos]]^2+ssa_urop_maneuver_10005[[#This Row],[z-pos]]^2)-6378</f>
        <v>541.2887422934009</v>
      </c>
      <c r="O1384">
        <f>SQRT(ssa_urop_maneuver_10005[[#This Row],[x-vel]]^2+ssa_urop_maneuver_10005[[#This Row],[y-vel]]^2+ssa_urop_maneuver_10005[[#This Row],[z-vel]]^2)</f>
        <v>7.588141629975838</v>
      </c>
    </row>
    <row r="1385" spans="1:15" x14ac:dyDescent="0.35">
      <c r="A1385">
        <v>10005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1594.214512370316</v>
      </c>
      <c r="I1385">
        <v>-5517.6605588250295</v>
      </c>
      <c r="J1385">
        <v>-3862.5787301023829</v>
      </c>
      <c r="K1385">
        <v>6.1075178569630477</v>
      </c>
      <c r="L1385">
        <v>-1.266942145440904</v>
      </c>
      <c r="M1385">
        <v>4.3229902261665458</v>
      </c>
      <c r="N1385">
        <f>SQRT(ssa_urop_maneuver_10005[[#This Row],[x-pos]]^2+ssa_urop_maneuver_10005[[#This Row],[y-pos]]^2+ssa_urop_maneuver_10005[[#This Row],[z-pos]]^2)-6378</f>
        <v>543.38803998914682</v>
      </c>
      <c r="O1385">
        <f>SQRT(ssa_urop_maneuver_10005[[#This Row],[x-vel]]^2+ssa_urop_maneuver_10005[[#This Row],[y-vel]]^2+ssa_urop_maneuver_10005[[#This Row],[z-vel]]^2)</f>
        <v>7.5891475982845646</v>
      </c>
    </row>
    <row r="1386" spans="1:15" x14ac:dyDescent="0.35">
      <c r="A1386">
        <v>10005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4667.4405987686278</v>
      </c>
      <c r="I1386">
        <v>-5072.9450972585328</v>
      </c>
      <c r="J1386">
        <v>-644.30443079706686</v>
      </c>
      <c r="K1386">
        <v>3.7639917090913229</v>
      </c>
      <c r="L1386">
        <v>2.6962825861347741</v>
      </c>
      <c r="M1386">
        <v>6.0141780172742134</v>
      </c>
      <c r="N1386">
        <f>SQRT(ssa_urop_maneuver_10005[[#This Row],[x-pos]]^2+ssa_urop_maneuver_10005[[#This Row],[y-pos]]^2+ssa_urop_maneuver_10005[[#This Row],[z-pos]]^2)-6378</f>
        <v>545.50358578500072</v>
      </c>
      <c r="O1386">
        <f>SQRT(ssa_urop_maneuver_10005[[#This Row],[x-vel]]^2+ssa_urop_maneuver_10005[[#This Row],[y-vel]]^2+ssa_urop_maneuver_10005[[#This Row],[z-vel]]^2)</f>
        <v>7.5899875226423283</v>
      </c>
    </row>
    <row r="1387" spans="1:15" x14ac:dyDescent="0.35">
      <c r="A1387">
        <v>10005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5792.157976298975</v>
      </c>
      <c r="I1387">
        <v>-2510.4702639915308</v>
      </c>
      <c r="J1387">
        <v>2843.6362856527048</v>
      </c>
      <c r="K1387">
        <v>-0.15028687493387649</v>
      </c>
      <c r="L1387">
        <v>5.5344526212844256</v>
      </c>
      <c r="M1387">
        <v>5.1889734532418688</v>
      </c>
      <c r="N1387">
        <f>SQRT(ssa_urop_maneuver_10005[[#This Row],[x-pos]]^2+ssa_urop_maneuver_10005[[#This Row],[y-pos]]^2+ssa_urop_maneuver_10005[[#This Row],[z-pos]]^2)-6378</f>
        <v>545.71448673833311</v>
      </c>
      <c r="O1387">
        <f>SQRT(ssa_urop_maneuver_10005[[#This Row],[x-vel]]^2+ssa_urop_maneuver_10005[[#This Row],[y-vel]]^2+ssa_urop_maneuver_10005[[#This Row],[z-vel]]^2)</f>
        <v>7.588029880045827</v>
      </c>
    </row>
    <row r="1388" spans="1:15" x14ac:dyDescent="0.35">
      <c r="A1388">
        <v>10005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4501.3712252380947</v>
      </c>
      <c r="I1388">
        <v>1099.395816366309</v>
      </c>
      <c r="J1388">
        <v>5142.9586464284166</v>
      </c>
      <c r="K1388">
        <v>-3.9949431099066248</v>
      </c>
      <c r="L1388">
        <v>6.061957163098592</v>
      </c>
      <c r="M1388">
        <v>2.1978574161180662</v>
      </c>
      <c r="N1388">
        <f>SQRT(ssa_urop_maneuver_10005[[#This Row],[x-pos]]^2+ssa_urop_maneuver_10005[[#This Row],[y-pos]]^2+ssa_urop_maneuver_10005[[#This Row],[z-pos]]^2)-6378</f>
        <v>544.50227210638513</v>
      </c>
      <c r="O1388">
        <f>SQRT(ssa_urop_maneuver_10005[[#This Row],[x-vel]]^2+ssa_urop_maneuver_10005[[#This Row],[y-vel]]^2+ssa_urop_maneuver_10005[[#This Row],[z-vel]]^2)</f>
        <v>7.5853458932482392</v>
      </c>
    </row>
    <row r="1389" spans="1:15" x14ac:dyDescent="0.35">
      <c r="A1389">
        <v>10005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1336.4782366612919</v>
      </c>
      <c r="I1389">
        <v>4251.9147834743972</v>
      </c>
      <c r="J1389">
        <v>5295.7293127730982</v>
      </c>
      <c r="K1389">
        <v>-6.1726941182308872</v>
      </c>
      <c r="L1389">
        <v>4.0657784355846571</v>
      </c>
      <c r="M1389">
        <v>-1.707244368750628</v>
      </c>
      <c r="N1389">
        <f>SQRT(ssa_urop_maneuver_10005[[#This Row],[x-pos]]^2+ssa_urop_maneuver_10005[[#This Row],[y-pos]]^2+ssa_urop_maneuver_10005[[#This Row],[z-pos]]^2)-6378</f>
        <v>543.68349154753196</v>
      </c>
      <c r="O1389">
        <f>SQRT(ssa_urop_maneuver_10005[[#This Row],[x-vel]]^2+ssa_urop_maneuver_10005[[#This Row],[y-vel]]^2+ssa_urop_maneuver_10005[[#This Row],[z-vel]]^2)</f>
        <v>7.5859996242511203</v>
      </c>
    </row>
    <row r="1390" spans="1:15" x14ac:dyDescent="0.35">
      <c r="A1390">
        <v>10005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-2384.5024585122528</v>
      </c>
      <c r="I1390">
        <v>5633.8489860338232</v>
      </c>
      <c r="J1390">
        <v>3237.809359294246</v>
      </c>
      <c r="K1390">
        <v>-5.7805287163840946</v>
      </c>
      <c r="L1390">
        <v>0.37201001995172672</v>
      </c>
      <c r="M1390">
        <v>-4.9043533083815181</v>
      </c>
      <c r="N1390">
        <f>SQRT(ssa_urop_maneuver_10005[[#This Row],[x-pos]]^2+ssa_urop_maneuver_10005[[#This Row],[y-pos]]^2+ssa_urop_maneuver_10005[[#This Row],[z-pos]]^2)-6378</f>
        <v>543.67001663751216</v>
      </c>
      <c r="O1390">
        <f>SQRT(ssa_urop_maneuver_10005[[#This Row],[x-vel]]^2+ssa_urop_maneuver_10005[[#This Row],[y-vel]]^2+ssa_urop_maneuver_10005[[#This Row],[z-vel]]^2)</f>
        <v>7.5898343242338546</v>
      </c>
    </row>
    <row r="1391" spans="1:15" x14ac:dyDescent="0.35">
      <c r="A1391">
        <v>10005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-5109.916095884455</v>
      </c>
      <c r="I1391">
        <v>4664.9477521392628</v>
      </c>
      <c r="J1391">
        <v>-174.20315954955251</v>
      </c>
      <c r="K1391">
        <v>-2.9731200473576669</v>
      </c>
      <c r="L1391">
        <v>-3.4853592666289059</v>
      </c>
      <c r="M1391">
        <v>-6.0547292950788458</v>
      </c>
      <c r="N1391">
        <f>SQRT(ssa_urop_maneuver_10005[[#This Row],[x-pos]]^2+ssa_urop_maneuver_10005[[#This Row],[y-pos]]^2+ssa_urop_maneuver_10005[[#This Row],[z-pos]]^2)-6378</f>
        <v>543.22292503031895</v>
      </c>
      <c r="O1391">
        <f>SQRT(ssa_urop_maneuver_10005[[#This Row],[x-vel]]^2+ssa_urop_maneuver_10005[[#This Row],[y-vel]]^2+ssa_urop_maneuver_10005[[#This Row],[z-vel]]^2)</f>
        <v>7.5925568071738532</v>
      </c>
    </row>
    <row r="1392" spans="1:15" x14ac:dyDescent="0.35">
      <c r="A1392">
        <v>10005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-5700.0098152398914</v>
      </c>
      <c r="I1392">
        <v>1746.766388478283</v>
      </c>
      <c r="J1392">
        <v>-3513.1584292077741</v>
      </c>
      <c r="K1392">
        <v>1.076876487843339</v>
      </c>
      <c r="L1392">
        <v>-5.8877345912781456</v>
      </c>
      <c r="M1392">
        <v>-4.6695604079817468</v>
      </c>
      <c r="N1392">
        <f>SQRT(ssa_urop_maneuver_10005[[#This Row],[x-pos]]^2+ssa_urop_maneuver_10005[[#This Row],[y-pos]]^2+ssa_urop_maneuver_10005[[#This Row],[z-pos]]^2)-6378</f>
        <v>541.79673534289577</v>
      </c>
      <c r="O1392">
        <f>SQRT(ssa_urop_maneuver_10005[[#This Row],[x-vel]]^2+ssa_urop_maneuver_10005[[#This Row],[y-vel]]^2+ssa_urop_maneuver_10005[[#This Row],[z-vel]]^2)</f>
        <v>7.5914343829867681</v>
      </c>
    </row>
    <row r="1393" spans="1:15" x14ac:dyDescent="0.35">
      <c r="A1393">
        <v>10005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-3910.3756361806331</v>
      </c>
      <c r="I1393">
        <v>-1901.097708039485</v>
      </c>
      <c r="J1393">
        <v>-5381.9426378314583</v>
      </c>
      <c r="K1393">
        <v>4.6707962437469988</v>
      </c>
      <c r="L1393">
        <v>-5.8304330585060358</v>
      </c>
      <c r="M1393">
        <v>-1.3340975317723049</v>
      </c>
      <c r="N1393">
        <f>SQRT(ssa_urop_maneuver_10005[[#This Row],[x-pos]]^2+ssa_urop_maneuver_10005[[#This Row],[y-pos]]^2+ssa_urop_maneuver_10005[[#This Row],[z-pos]]^2)-6378</f>
        <v>540.85226525731741</v>
      </c>
      <c r="O1393">
        <f>SQRT(ssa_urop_maneuver_10005[[#This Row],[x-vel]]^2+ssa_urop_maneuver_10005[[#This Row],[y-vel]]^2+ssa_urop_maneuver_10005[[#This Row],[z-vel]]^2)</f>
        <v>7.5888143622440829</v>
      </c>
    </row>
    <row r="1394" spans="1:15" x14ac:dyDescent="0.35">
      <c r="A1394">
        <v>10005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-490.75474045633962</v>
      </c>
      <c r="I1394">
        <v>-4756.8756419477904</v>
      </c>
      <c r="J1394">
        <v>-5001.7465131402123</v>
      </c>
      <c r="K1394">
        <v>6.3146372473755141</v>
      </c>
      <c r="L1394">
        <v>-3.3436282787171412</v>
      </c>
      <c r="M1394">
        <v>2.5554050840963169</v>
      </c>
      <c r="N1394">
        <f>SQRT(ssa_urop_maneuver_10005[[#This Row],[x-pos]]^2+ssa_urop_maneuver_10005[[#This Row],[y-pos]]^2+ssa_urop_maneuver_10005[[#This Row],[z-pos]]^2)-6378</f>
        <v>541.98369000583989</v>
      </c>
      <c r="O1394">
        <f>SQRT(ssa_urop_maneuver_10005[[#This Row],[x-vel]]^2+ssa_urop_maneuver_10005[[#This Row],[y-vel]]^2+ssa_urop_maneuver_10005[[#This Row],[z-vel]]^2)</f>
        <v>7.5884510129541241</v>
      </c>
    </row>
    <row r="1395" spans="1:15" x14ac:dyDescent="0.35">
      <c r="A1395">
        <v>10005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3133.1271779167951</v>
      </c>
      <c r="I1395">
        <v>-5629.8902219098263</v>
      </c>
      <c r="J1395">
        <v>-2531.4044269409042</v>
      </c>
      <c r="K1395">
        <v>5.3262013756541338</v>
      </c>
      <c r="L1395">
        <v>0.54031217007069521</v>
      </c>
      <c r="M1395">
        <v>5.380134405110808</v>
      </c>
      <c r="N1395">
        <f>SQRT(ssa_urop_maneuver_10005[[#This Row],[x-pos]]^2+ssa_urop_maneuver_10005[[#This Row],[y-pos]]^2+ssa_urop_maneuver_10005[[#This Row],[z-pos]]^2)-6378</f>
        <v>544.43874631568997</v>
      </c>
      <c r="O1395">
        <f>SQRT(ssa_urop_maneuver_10005[[#This Row],[x-vel]]^2+ssa_urop_maneuver_10005[[#This Row],[y-vel]]^2+ssa_urop_maneuver_10005[[#This Row],[z-vel]]^2)</f>
        <v>7.5898751341641661</v>
      </c>
    </row>
    <row r="1396" spans="1:15" x14ac:dyDescent="0.35">
      <c r="A1396">
        <v>10005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5449.1465938934016</v>
      </c>
      <c r="I1396">
        <v>-4153.3541084761009</v>
      </c>
      <c r="J1396">
        <v>997.96648610581974</v>
      </c>
      <c r="K1396">
        <v>2.113258586966531</v>
      </c>
      <c r="L1396">
        <v>4.2027534260563577</v>
      </c>
      <c r="M1396">
        <v>5.955782479967068</v>
      </c>
      <c r="N1396">
        <f>SQRT(ssa_urop_maneuver_10005[[#This Row],[x-pos]]^2+ssa_urop_maneuver_10005[[#This Row],[y-pos]]^2+ssa_urop_maneuver_10005[[#This Row],[z-pos]]^2)-6378</f>
        <v>545.83463548384952</v>
      </c>
      <c r="O1396">
        <f>SQRT(ssa_urop_maneuver_10005[[#This Row],[x-vel]]^2+ssa_urop_maneuver_10005[[#This Row],[y-vel]]^2+ssa_urop_maneuver_10005[[#This Row],[z-vel]]^2)</f>
        <v>7.5894889923036919</v>
      </c>
    </row>
    <row r="1397" spans="1:15" x14ac:dyDescent="0.35">
      <c r="A1397">
        <v>10005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5490.8816139308019</v>
      </c>
      <c r="I1397">
        <v>-943.11986530962531</v>
      </c>
      <c r="J1397">
        <v>4109.9456182414096</v>
      </c>
      <c r="K1397">
        <v>-1.9777596981464289</v>
      </c>
      <c r="L1397">
        <v>6.1089468100323412</v>
      </c>
      <c r="M1397">
        <v>4.0405842560209067</v>
      </c>
      <c r="N1397">
        <f>SQRT(ssa_urop_maneuver_10005[[#This Row],[x-pos]]^2+ssa_urop_maneuver_10005[[#This Row],[y-pos]]^2+ssa_urop_maneuver_10005[[#This Row],[z-pos]]^2)-6378</f>
        <v>545.21521862831742</v>
      </c>
      <c r="O1397">
        <f>SQRT(ssa_urop_maneuver_10005[[#This Row],[x-vel]]^2+ssa_urop_maneuver_10005[[#This Row],[y-vel]]^2+ssa_urop_maneuver_10005[[#This Row],[z-vel]]^2)</f>
        <v>7.5866386286299807</v>
      </c>
    </row>
    <row r="1398" spans="1:15" x14ac:dyDescent="0.35">
      <c r="A1398">
        <v>10005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3244.6045476393788</v>
      </c>
      <c r="I1398">
        <v>2660.5889839534429</v>
      </c>
      <c r="J1398">
        <v>5505.2579040700248</v>
      </c>
      <c r="K1398">
        <v>-5.2377686453829861</v>
      </c>
      <c r="L1398">
        <v>5.4683710824682583</v>
      </c>
      <c r="M1398">
        <v>0.4423520883970633</v>
      </c>
      <c r="N1398">
        <f>SQRT(ssa_urop_maneuver_10005[[#This Row],[x-pos]]^2+ssa_urop_maneuver_10005[[#This Row],[y-pos]]^2+ssa_urop_maneuver_10005[[#This Row],[z-pos]]^2)-6378</f>
        <v>543.99804987129664</v>
      </c>
      <c r="O1398">
        <f>SQRT(ssa_urop_maneuver_10005[[#This Row],[x-vel]]^2+ssa_urop_maneuver_10005[[#This Row],[y-vel]]^2+ssa_urop_maneuver_10005[[#This Row],[z-vel]]^2)</f>
        <v>7.5850496404599381</v>
      </c>
    </row>
    <row r="1399" spans="1:15" x14ac:dyDescent="0.35">
      <c r="A1399">
        <v>10005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-352.0428565593262</v>
      </c>
      <c r="I1399">
        <v>5157.023292257225</v>
      </c>
      <c r="J1399">
        <v>4603.3058458480691</v>
      </c>
      <c r="K1399">
        <v>-6.3169736981325091</v>
      </c>
      <c r="L1399">
        <v>2.5508148885505202</v>
      </c>
      <c r="M1399">
        <v>-3.3406106119274321</v>
      </c>
      <c r="N1399">
        <f>SQRT(ssa_urop_maneuver_10005[[#This Row],[x-pos]]^2+ssa_urop_maneuver_10005[[#This Row],[y-pos]]^2+ssa_urop_maneuver_10005[[#This Row],[z-pos]]^2)-6378</f>
        <v>543.65067885955978</v>
      </c>
      <c r="O1399">
        <f>SQRT(ssa_urop_maneuver_10005[[#This Row],[x-vel]]^2+ssa_urop_maneuver_10005[[#This Row],[y-vel]]^2+ssa_urop_maneuver_10005[[#This Row],[z-vel]]^2)</f>
        <v>7.5875221620151523</v>
      </c>
    </row>
    <row r="1400" spans="1:15" x14ac:dyDescent="0.35">
      <c r="A1400">
        <v>10005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-3801.398051330445</v>
      </c>
      <c r="I1400">
        <v>5504.1662326816049</v>
      </c>
      <c r="J1400">
        <v>1778.310144957293</v>
      </c>
      <c r="K1400">
        <v>-4.7626792194419156</v>
      </c>
      <c r="L1400">
        <v>-1.437437361114015</v>
      </c>
      <c r="M1400">
        <v>-5.7342111276408261</v>
      </c>
      <c r="N1400">
        <f>SQRT(ssa_urop_maneuver_10005[[#This Row],[x-pos]]^2+ssa_urop_maneuver_10005[[#This Row],[y-pos]]^2+ssa_urop_maneuver_10005[[#This Row],[z-pos]]^2)-6378</f>
        <v>543.62264453280841</v>
      </c>
      <c r="O1400">
        <f>SQRT(ssa_urop_maneuver_10005[[#This Row],[x-vel]]^2+ssa_urop_maneuver_10005[[#This Row],[y-vel]]^2+ssa_urop_maneuver_10005[[#This Row],[z-vel]]^2)</f>
        <v>7.5914765869882093</v>
      </c>
    </row>
    <row r="1401" spans="1:15" x14ac:dyDescent="0.35">
      <c r="A1401">
        <v>10005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-5662.7600801862609</v>
      </c>
      <c r="I1401">
        <v>3552.6175146108671</v>
      </c>
      <c r="J1401">
        <v>-1790.936814237768</v>
      </c>
      <c r="K1401">
        <v>-1.215954827462566</v>
      </c>
      <c r="L1401">
        <v>-4.8313441123593286</v>
      </c>
      <c r="M1401">
        <v>-5.7293644523700262</v>
      </c>
      <c r="N1401">
        <f>SQRT(ssa_urop_maneuver_10005[[#This Row],[x-pos]]^2+ssa_urop_maneuver_10005[[#This Row],[y-pos]]^2+ssa_urop_maneuver_10005[[#This Row],[z-pos]]^2)-6378</f>
        <v>542.65008532169122</v>
      </c>
      <c r="O1401">
        <f>SQRT(ssa_urop_maneuver_10005[[#This Row],[x-vel]]^2+ssa_urop_maneuver_10005[[#This Row],[y-vel]]^2+ssa_urop_maneuver_10005[[#This Row],[z-vel]]^2)</f>
        <v>7.5924995293078528</v>
      </c>
    </row>
    <row r="1402" spans="1:15" x14ac:dyDescent="0.35">
      <c r="A1402">
        <v>10005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-5158.2241419935872</v>
      </c>
      <c r="I1402">
        <v>116.5932449249085</v>
      </c>
      <c r="J1402">
        <v>-4610.1742017526149</v>
      </c>
      <c r="K1402">
        <v>2.8352848171430778</v>
      </c>
      <c r="L1402">
        <v>-6.2054177476299479</v>
      </c>
      <c r="M1402">
        <v>-3.3264426776451481</v>
      </c>
      <c r="N1402">
        <f>SQRT(ssa_urop_maneuver_10005[[#This Row],[x-pos]]^2+ssa_urop_maneuver_10005[[#This Row],[y-pos]]^2+ssa_urop_maneuver_10005[[#This Row],[z-pos]]^2)-6378</f>
        <v>541.14564482588139</v>
      </c>
      <c r="O1402">
        <f>SQRT(ssa_urop_maneuver_10005[[#This Row],[x-vel]]^2+ssa_urop_maneuver_10005[[#This Row],[y-vel]]^2+ssa_urop_maneuver_10005[[#This Row],[z-vel]]^2)</f>
        <v>7.5902088445958995</v>
      </c>
    </row>
    <row r="1403" spans="1:15" x14ac:dyDescent="0.35">
      <c r="A1403">
        <v>10005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-2501.7891543959331</v>
      </c>
      <c r="I1403">
        <v>-3368.5439142990749</v>
      </c>
      <c r="J1403">
        <v>-5501.5185338162119</v>
      </c>
      <c r="K1403">
        <v>5.6976704620165686</v>
      </c>
      <c r="L1403">
        <v>-4.9905530069046797</v>
      </c>
      <c r="M1403">
        <v>0.46256442002768272</v>
      </c>
      <c r="N1403">
        <f>SQRT(ssa_urop_maneuver_10005[[#This Row],[x-pos]]^2+ssa_urop_maneuver_10005[[#This Row],[y-pos]]^2+ssa_urop_maneuver_10005[[#This Row],[z-pos]]^2)-6378</f>
        <v>541.01317049893532</v>
      </c>
      <c r="O1403">
        <f>SQRT(ssa_urop_maneuver_10005[[#This Row],[x-vel]]^2+ssa_urop_maneuver_10005[[#This Row],[y-vel]]^2+ssa_urop_maneuver_10005[[#This Row],[z-vel]]^2)</f>
        <v>7.5883485588853254</v>
      </c>
    </row>
    <row r="1404" spans="1:15" x14ac:dyDescent="0.35">
      <c r="A1404">
        <v>10005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1197.1174812421971</v>
      </c>
      <c r="I1404">
        <v>-5450.0496403597008</v>
      </c>
      <c r="J1404">
        <v>-4094.3553999267642</v>
      </c>
      <c r="K1404">
        <v>6.1849050400565257</v>
      </c>
      <c r="L1404">
        <v>-1.6955187105941549</v>
      </c>
      <c r="M1404">
        <v>4.0580697917677258</v>
      </c>
      <c r="N1404">
        <f>SQRT(ssa_urop_maneuver_10005[[#This Row],[x-pos]]^2+ssa_urop_maneuver_10005[[#This Row],[y-pos]]^2+ssa_urop_maneuver_10005[[#This Row],[z-pos]]^2)-6378</f>
        <v>542.97373836875795</v>
      </c>
      <c r="O1404">
        <f>SQRT(ssa_urop_maneuver_10005[[#This Row],[x-vel]]^2+ssa_urop_maneuver_10005[[#This Row],[y-vel]]^2+ssa_urop_maneuver_10005[[#This Row],[z-vel]]^2)</f>
        <v>7.5891873403777055</v>
      </c>
    </row>
    <row r="1405" spans="1:15" x14ac:dyDescent="0.35">
      <c r="A1405">
        <v>10005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4396.3864310406198</v>
      </c>
      <c r="I1405">
        <v>-5258.4969255744436</v>
      </c>
      <c r="J1405">
        <v>-975.31852998088584</v>
      </c>
      <c r="K1405">
        <v>4.0914726172192388</v>
      </c>
      <c r="L1405">
        <v>2.3117521137862012</v>
      </c>
      <c r="M1405">
        <v>5.9604274851092542</v>
      </c>
      <c r="N1405">
        <f>SQRT(ssa_urop_maneuver_10005[[#This Row],[x-pos]]^2+ssa_urop_maneuver_10005[[#This Row],[y-pos]]^2+ssa_urop_maneuver_10005[[#This Row],[z-pos]]^2)-6378</f>
        <v>545.23983422776109</v>
      </c>
      <c r="O1405">
        <f>SQRT(ssa_urop_maneuver_10005[[#This Row],[x-vel]]^2+ssa_urop_maneuver_10005[[#This Row],[y-vel]]^2+ssa_urop_maneuver_10005[[#This Row],[z-vel]]^2)</f>
        <v>7.590193793197618</v>
      </c>
    </row>
    <row r="1406" spans="1:15" x14ac:dyDescent="0.35">
      <c r="A1406">
        <v>10005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5760.161474451078</v>
      </c>
      <c r="I1406">
        <v>-2871.606059078229</v>
      </c>
      <c r="J1406">
        <v>2551.9158678293888</v>
      </c>
      <c r="K1406">
        <v>0.28995709258481722</v>
      </c>
      <c r="L1406">
        <v>5.3549772495034738</v>
      </c>
      <c r="M1406">
        <v>5.3687930052687882</v>
      </c>
      <c r="N1406">
        <f>SQRT(ssa_urop_maneuver_10005[[#This Row],[x-pos]]^2+ssa_urop_maneuver_10005[[#This Row],[y-pos]]^2+ssa_urop_maneuver_10005[[#This Row],[z-pos]]^2)-6378</f>
        <v>545.71693288833376</v>
      </c>
      <c r="O1406">
        <f>SQRT(ssa_urop_maneuver_10005[[#This Row],[x-vel]]^2+ssa_urop_maneuver_10005[[#This Row],[y-vel]]^2+ssa_urop_maneuver_10005[[#This Row],[z-vel]]^2)</f>
        <v>7.5883986974633251</v>
      </c>
    </row>
    <row r="1407" spans="1:15" x14ac:dyDescent="0.35">
      <c r="A1407">
        <v>10005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4721.3059839651396</v>
      </c>
      <c r="I1407">
        <v>713.48726671302938</v>
      </c>
      <c r="J1407">
        <v>5012.2815603658519</v>
      </c>
      <c r="K1407">
        <v>-3.6257514128221731</v>
      </c>
      <c r="L1407">
        <v>6.1616525046619453</v>
      </c>
      <c r="M1407">
        <v>2.535280323763466</v>
      </c>
      <c r="N1407">
        <f>SQRT(ssa_urop_maneuver_10005[[#This Row],[x-pos]]^2+ssa_urop_maneuver_10005[[#This Row],[y-pos]]^2+ssa_urop_maneuver_10005[[#This Row],[z-pos]]^2)-6378</f>
        <v>544.62672071593079</v>
      </c>
      <c r="O1407">
        <f>SQRT(ssa_urop_maneuver_10005[[#This Row],[x-vel]]^2+ssa_urop_maneuver_10005[[#This Row],[y-vel]]^2+ssa_urop_maneuver_10005[[#This Row],[z-vel]]^2)</f>
        <v>7.5854914946792338</v>
      </c>
    </row>
    <row r="1408" spans="1:15" x14ac:dyDescent="0.35">
      <c r="A1408">
        <v>10005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1716.56246657203</v>
      </c>
      <c r="I1408">
        <v>4001.8870245664489</v>
      </c>
      <c r="J1408">
        <v>5380.4487523410598</v>
      </c>
      <c r="K1408">
        <v>-6.0272422169139883</v>
      </c>
      <c r="L1408">
        <v>4.4027701519064468</v>
      </c>
      <c r="M1408">
        <v>-1.3524958645711149</v>
      </c>
      <c r="N1408">
        <f>SQRT(ssa_urop_maneuver_10005[[#This Row],[x-pos]]^2+ssa_urop_maneuver_10005[[#This Row],[y-pos]]^2+ssa_urop_maneuver_10005[[#This Row],[z-pos]]^2)-6378</f>
        <v>543.77110540399372</v>
      </c>
      <c r="O1408">
        <f>SQRT(ssa_urop_maneuver_10005[[#This Row],[x-vel]]^2+ssa_urop_maneuver_10005[[#This Row],[y-vel]]^2+ssa_urop_maneuver_10005[[#This Row],[z-vel]]^2)</f>
        <v>7.5855968002228096</v>
      </c>
    </row>
    <row r="1409" spans="1:15" x14ac:dyDescent="0.35">
      <c r="A1409">
        <v>10005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-2002.4764504163411</v>
      </c>
      <c r="I1409">
        <v>5624.1150829939861</v>
      </c>
      <c r="J1409">
        <v>3502.931030316754</v>
      </c>
      <c r="K1409">
        <v>-5.9199991604127602</v>
      </c>
      <c r="L1409">
        <v>0.80707764048130137</v>
      </c>
      <c r="M1409">
        <v>-4.6797028286651194</v>
      </c>
      <c r="N1409">
        <f>SQRT(ssa_urop_maneuver_10005[[#This Row],[x-pos]]^2+ssa_urop_maneuver_10005[[#This Row],[y-pos]]^2+ssa_urop_maneuver_10005[[#This Row],[z-pos]]^2)-6378</f>
        <v>543.78504465347305</v>
      </c>
      <c r="O1409">
        <f>SQRT(ssa_urop_maneuver_10005[[#This Row],[x-vel]]^2+ssa_urop_maneuver_10005[[#This Row],[y-vel]]^2+ssa_urop_maneuver_10005[[#This Row],[z-vel]]^2)</f>
        <v>7.5892939685895007</v>
      </c>
    </row>
    <row r="1410" spans="1:15" x14ac:dyDescent="0.35">
      <c r="A1410">
        <v>10005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-4885.6075568527094</v>
      </c>
      <c r="I1410">
        <v>4900.1286064916922</v>
      </c>
      <c r="J1410">
        <v>160.79737376385691</v>
      </c>
      <c r="K1410">
        <v>-3.3402876047423491</v>
      </c>
      <c r="L1410">
        <v>-3.1339243953897942</v>
      </c>
      <c r="M1410">
        <v>-6.055150555189849</v>
      </c>
      <c r="N1410">
        <f>SQRT(ssa_urop_maneuver_10005[[#This Row],[x-pos]]^2+ssa_urop_maneuver_10005[[#This Row],[y-pos]]^2+ssa_urop_maneuver_10005[[#This Row],[z-pos]]^2)-6378</f>
        <v>543.43607607148715</v>
      </c>
      <c r="O1410">
        <f>SQRT(ssa_urop_maneuver_10005[[#This Row],[x-vel]]^2+ssa_urop_maneuver_10005[[#This Row],[y-vel]]^2+ssa_urop_maneuver_10005[[#This Row],[z-vel]]^2)</f>
        <v>7.5923548154989833</v>
      </c>
    </row>
    <row r="1411" spans="1:15" x14ac:dyDescent="0.35">
      <c r="A1411">
        <v>10005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-5727.2809741115534</v>
      </c>
      <c r="I1411">
        <v>2128.740060229045</v>
      </c>
      <c r="J1411">
        <v>-3248.5439102970099</v>
      </c>
      <c r="K1411">
        <v>0.63612265446477634</v>
      </c>
      <c r="L1411">
        <v>-5.7676862791547476</v>
      </c>
      <c r="M1411">
        <v>-4.8950811638415663</v>
      </c>
      <c r="N1411">
        <f>SQRT(ssa_urop_maneuver_10005[[#This Row],[x-pos]]^2+ssa_urop_maneuver_10005[[#This Row],[y-pos]]^2+ssa_urop_maneuver_10005[[#This Row],[z-pos]]^2)-6378</f>
        <v>541.99415733654587</v>
      </c>
      <c r="O1411">
        <f>SQRT(ssa_urop_maneuver_10005[[#This Row],[x-vel]]^2+ssa_urop_maneuver_10005[[#This Row],[y-vel]]^2+ssa_urop_maneuver_10005[[#This Row],[z-vel]]^2)</f>
        <v>7.5916188423069393</v>
      </c>
    </row>
    <row r="1412" spans="1:15" x14ac:dyDescent="0.35">
      <c r="A1412">
        <v>10005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-4177.5546831000092</v>
      </c>
      <c r="I1412">
        <v>-1531.9099481016731</v>
      </c>
      <c r="J1412">
        <v>-5298.2429776564923</v>
      </c>
      <c r="K1412">
        <v>4.3408203082996808</v>
      </c>
      <c r="L1412">
        <v>-5.9913868340263763</v>
      </c>
      <c r="M1412">
        <v>-1.6895999004422291</v>
      </c>
      <c r="N1412">
        <f>SQRT(ssa_urop_maneuver_10005[[#This Row],[x-pos]]^2+ssa_urop_maneuver_10005[[#This Row],[y-pos]]^2+ssa_urop_maneuver_10005[[#This Row],[z-pos]]^2)-6378</f>
        <v>540.82142201040006</v>
      </c>
      <c r="O1412">
        <f>SQRT(ssa_urop_maneuver_10005[[#This Row],[x-vel]]^2+ssa_urop_maneuver_10005[[#This Row],[y-vel]]^2+ssa_urop_maneuver_10005[[#This Row],[z-vel]]^2)</f>
        <v>7.5890832758289015</v>
      </c>
    </row>
    <row r="1413" spans="1:15" x14ac:dyDescent="0.35">
      <c r="A1413">
        <v>10005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-886.2451047617958</v>
      </c>
      <c r="I1413">
        <v>-4554.3126273415764</v>
      </c>
      <c r="J1413">
        <v>-5133.6458371818017</v>
      </c>
      <c r="K1413">
        <v>6.2323112556540448</v>
      </c>
      <c r="L1413">
        <v>-3.7179818392635369</v>
      </c>
      <c r="M1413">
        <v>2.218219086261711</v>
      </c>
      <c r="N1413">
        <f>SQRT(ssa_urop_maneuver_10005[[#This Row],[x-pos]]^2+ssa_urop_maneuver_10005[[#This Row],[y-pos]]^2+ssa_urop_maneuver_10005[[#This Row],[z-pos]]^2)-6378</f>
        <v>541.64691836882776</v>
      </c>
      <c r="O1413">
        <f>SQRT(ssa_urop_maneuver_10005[[#This Row],[x-vel]]^2+ssa_urop_maneuver_10005[[#This Row],[y-vel]]^2+ssa_urop_maneuver_10005[[#This Row],[z-vel]]^2)</f>
        <v>7.5885168813873838</v>
      </c>
    </row>
    <row r="1414" spans="1:15" x14ac:dyDescent="0.35">
      <c r="A1414">
        <v>10005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2774.1837215227738</v>
      </c>
      <c r="I1414">
        <v>-5678.4081304042274</v>
      </c>
      <c r="J1414">
        <v>-2823.8426737740629</v>
      </c>
      <c r="K1414">
        <v>5.526095460098106</v>
      </c>
      <c r="L1414">
        <v>0.10805686034134269</v>
      </c>
      <c r="M1414">
        <v>5.2017611781910293</v>
      </c>
      <c r="N1414">
        <f>SQRT(ssa_urop_maneuver_10005[[#This Row],[x-pos]]^2+ssa_urop_maneuver_10005[[#This Row],[y-pos]]^2+ssa_urop_maneuver_10005[[#This Row],[z-pos]]^2)-6378</f>
        <v>544.0301691360919</v>
      </c>
      <c r="O1414">
        <f>SQRT(ssa_urop_maneuver_10005[[#This Row],[x-vel]]^2+ssa_urop_maneuver_10005[[#This Row],[y-vel]]^2+ssa_urop_maneuver_10005[[#This Row],[z-vel]]^2)</f>
        <v>7.5899754066873664</v>
      </c>
    </row>
    <row r="1415" spans="1:15" x14ac:dyDescent="0.35">
      <c r="A1415">
        <v>10005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5276.5888750032818</v>
      </c>
      <c r="I1415">
        <v>-4432.7433306963694</v>
      </c>
      <c r="J1415">
        <v>667.30856322250133</v>
      </c>
      <c r="K1415">
        <v>2.51191932721501</v>
      </c>
      <c r="L1415">
        <v>3.893521980994088</v>
      </c>
      <c r="M1415">
        <v>6.0113818014452614</v>
      </c>
      <c r="N1415">
        <f>SQRT(ssa_urop_maneuver_10005[[#This Row],[x-pos]]^2+ssa_urop_maneuver_10005[[#This Row],[y-pos]]^2+ssa_urop_maneuver_10005[[#This Row],[z-pos]]^2)-6378</f>
        <v>545.64819370479199</v>
      </c>
      <c r="O1415">
        <f>SQRT(ssa_urop_maneuver_10005[[#This Row],[x-vel]]^2+ssa_urop_maneuver_10005[[#This Row],[y-vel]]^2+ssa_urop_maneuver_10005[[#This Row],[z-vel]]^2)</f>
        <v>7.589859240174861</v>
      </c>
    </row>
    <row r="1416" spans="1:15" x14ac:dyDescent="0.35">
      <c r="A1416">
        <v>10005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5576.3870886382447</v>
      </c>
      <c r="I1416">
        <v>-1336.513939634078</v>
      </c>
      <c r="J1416">
        <v>3879.354723519546</v>
      </c>
      <c r="K1416">
        <v>-1.547501341259838</v>
      </c>
      <c r="L1416">
        <v>6.0518116277922154</v>
      </c>
      <c r="M1416">
        <v>4.306208894740176</v>
      </c>
      <c r="N1416">
        <f>SQRT(ssa_urop_maneuver_10005[[#This Row],[x-pos]]^2+ssa_urop_maneuver_10005[[#This Row],[y-pos]]^2+ssa_urop_maneuver_10005[[#This Row],[z-pos]]^2)-6378</f>
        <v>545.27635907024342</v>
      </c>
      <c r="O1416">
        <f>SQRT(ssa_urop_maneuver_10005[[#This Row],[x-vel]]^2+ssa_urop_maneuver_10005[[#This Row],[y-vel]]^2+ssa_urop_maneuver_10005[[#This Row],[z-vel]]^2)</f>
        <v>7.5870033230928184</v>
      </c>
    </row>
    <row r="1417" spans="1:15" x14ac:dyDescent="0.35">
      <c r="A1417">
        <v>10005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3552.0953314457979</v>
      </c>
      <c r="I1417">
        <v>2317.2324712304048</v>
      </c>
      <c r="J1417">
        <v>5470.7604538983669</v>
      </c>
      <c r="K1417">
        <v>-4.9546969279786888</v>
      </c>
      <c r="L1417">
        <v>5.6861351272759197</v>
      </c>
      <c r="M1417">
        <v>0.80672322590434431</v>
      </c>
      <c r="N1417">
        <f>SQRT(ssa_urop_maneuver_10005[[#This Row],[x-pos]]^2+ssa_urop_maneuver_10005[[#This Row],[y-pos]]^2+ssa_urop_maneuver_10005[[#This Row],[z-pos]]^2)-6378</f>
        <v>544.15049773853661</v>
      </c>
      <c r="O1417">
        <f>SQRT(ssa_urop_maneuver_10005[[#This Row],[x-vel]]^2+ssa_urop_maneuver_10005[[#This Row],[y-vel]]^2+ssa_urop_maneuver_10005[[#This Row],[z-vel]]^2)</f>
        <v>7.5849823135572381</v>
      </c>
    </row>
    <row r="1418" spans="1:15" x14ac:dyDescent="0.35">
      <c r="A1418">
        <v>10005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49.433365372500568</v>
      </c>
      <c r="I1418">
        <v>5006.6654587839912</v>
      </c>
      <c r="J1418">
        <v>4779.33668960662</v>
      </c>
      <c r="K1418">
        <v>-6.2981750127505487</v>
      </c>
      <c r="L1418">
        <v>2.9533747666102519</v>
      </c>
      <c r="M1418">
        <v>-3.0285094688164449</v>
      </c>
      <c r="N1418">
        <f>SQRT(ssa_urop_maneuver_10005[[#This Row],[x-pos]]^2+ssa_urop_maneuver_10005[[#This Row],[y-pos]]^2+ssa_urop_maneuver_10005[[#This Row],[z-pos]]^2)-6378</f>
        <v>543.79181039221476</v>
      </c>
      <c r="O1418">
        <f>SQRT(ssa_urop_maneuver_10005[[#This Row],[x-vel]]^2+ssa_urop_maneuver_10005[[#This Row],[y-vel]]^2+ssa_urop_maneuver_10005[[#This Row],[z-vel]]^2)</f>
        <v>7.5869164095827752</v>
      </c>
    </row>
    <row r="1419" spans="1:15" x14ac:dyDescent="0.35">
      <c r="A1419">
        <v>10005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-3473.2566126980601</v>
      </c>
      <c r="I1419">
        <v>5610.0658010060688</v>
      </c>
      <c r="J1419">
        <v>2091.854530190863</v>
      </c>
      <c r="K1419">
        <v>-5.0173267286740186</v>
      </c>
      <c r="L1419">
        <v>-1.0168277672599859</v>
      </c>
      <c r="M1419">
        <v>-5.6048295638458683</v>
      </c>
      <c r="N1419">
        <f>SQRT(ssa_urop_maneuver_10005[[#This Row],[x-pos]]^2+ssa_urop_maneuver_10005[[#This Row],[y-pos]]^2+ssa_urop_maneuver_10005[[#This Row],[z-pos]]^2)-6378</f>
        <v>543.86428390131732</v>
      </c>
      <c r="O1419">
        <f>SQRT(ssa_urop_maneuver_10005[[#This Row],[x-vel]]^2+ssa_urop_maneuver_10005[[#This Row],[y-vel]]^2+ssa_urop_maneuver_10005[[#This Row],[z-vel]]^2)</f>
        <v>7.5908906361703252</v>
      </c>
    </row>
    <row r="1420" spans="1:15" x14ac:dyDescent="0.35">
      <c r="A1420">
        <v>10005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-5545.3800494598208</v>
      </c>
      <c r="I1420">
        <v>3871.1394182178478</v>
      </c>
      <c r="J1420">
        <v>-1470.8980288179821</v>
      </c>
      <c r="K1420">
        <v>-1.638170913747115</v>
      </c>
      <c r="L1420">
        <v>-4.5692164532357973</v>
      </c>
      <c r="M1420">
        <v>-5.8379737605189046</v>
      </c>
      <c r="N1420">
        <f>SQRT(ssa_urop_maneuver_10005[[#This Row],[x-pos]]^2+ssa_urop_maneuver_10005[[#This Row],[y-pos]]^2+ssa_urop_maneuver_10005[[#This Row],[z-pos]]^2)-6378</f>
        <v>543.01880501762844</v>
      </c>
      <c r="O1420">
        <f>SQRT(ssa_urop_maneuver_10005[[#This Row],[x-vel]]^2+ssa_urop_maneuver_10005[[#This Row],[y-vel]]^2+ssa_urop_maneuver_10005[[#This Row],[z-vel]]^2)</f>
        <v>7.5923172067343856</v>
      </c>
    </row>
    <row r="1421" spans="1:15" x14ac:dyDescent="0.35">
      <c r="A1421">
        <v>10005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-5300.7526147556146</v>
      </c>
      <c r="I1421">
        <v>514.72861596052246</v>
      </c>
      <c r="J1421">
        <v>-4417.653329669638</v>
      </c>
      <c r="K1421">
        <v>2.4227129672483163</v>
      </c>
      <c r="L1421">
        <v>-6.211721335860708</v>
      </c>
      <c r="M1421">
        <v>-3.6272749143974412</v>
      </c>
      <c r="N1421">
        <f>SQRT(ssa_urop_maneuver_10005[[#This Row],[x-pos]]^2+ssa_urop_maneuver_10005[[#This Row],[y-pos]]^2+ssa_urop_maneuver_10005[[#This Row],[z-pos]]^2)-6378</f>
        <v>541.43529285940804</v>
      </c>
      <c r="O1421">
        <f>SQRT(ssa_urop_maneuver_10005[[#This Row],[x-vel]]^2+ssa_urop_maneuver_10005[[#This Row],[y-vel]]^2+ssa_urop_maneuver_10005[[#This Row],[z-vel]]^2)</f>
        <v>7.590266357689778</v>
      </c>
    </row>
    <row r="1422" spans="1:15" x14ac:dyDescent="0.35">
      <c r="A1422">
        <v>10005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-2844.6240647395562</v>
      </c>
      <c r="I1422">
        <v>-3056.919024259591</v>
      </c>
      <c r="J1422">
        <v>-5516.8893163864004</v>
      </c>
      <c r="K1422">
        <v>5.4666728754316418</v>
      </c>
      <c r="L1422">
        <v>-5.2620985306509658</v>
      </c>
      <c r="M1422">
        <v>9.5585813010127585E-2</v>
      </c>
      <c r="N1422">
        <f>SQRT(ssa_urop_maneuver_10005[[#This Row],[x-pos]]^2+ssa_urop_maneuver_10005[[#This Row],[y-pos]]^2+ssa_urop_maneuver_10005[[#This Row],[z-pos]]^2)-6378</f>
        <v>541.01060266813056</v>
      </c>
      <c r="O1422">
        <f>SQRT(ssa_urop_maneuver_10005[[#This Row],[x-vel]]^2+ssa_urop_maneuver_10005[[#This Row],[y-vel]]^2+ssa_urop_maneuver_10005[[#This Row],[z-vel]]^2)</f>
        <v>7.5883680670423415</v>
      </c>
    </row>
    <row r="1423" spans="1:15" x14ac:dyDescent="0.35">
      <c r="A1423">
        <v>10005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796.85605443507473</v>
      </c>
      <c r="I1423">
        <v>-5354.8409165345074</v>
      </c>
      <c r="J1423">
        <v>-4311.2020182526658</v>
      </c>
      <c r="K1423">
        <v>6.231461293359172</v>
      </c>
      <c r="L1423">
        <v>-2.1192966002382501</v>
      </c>
      <c r="M1423">
        <v>3.777798790989447</v>
      </c>
      <c r="N1423">
        <f>SQRT(ssa_urop_maneuver_10005[[#This Row],[x-pos]]^2+ssa_urop_maneuver_10005[[#This Row],[y-pos]]^2+ssa_urop_maneuver_10005[[#This Row],[z-pos]]^2)-6378</f>
        <v>542.67653160208192</v>
      </c>
      <c r="O1423">
        <f>SQRT(ssa_urop_maneuver_10005[[#This Row],[x-vel]]^2+ssa_urop_maneuver_10005[[#This Row],[y-vel]]^2+ssa_urop_maneuver_10005[[#This Row],[z-vel]]^2)</f>
        <v>7.5890903035618376</v>
      </c>
    </row>
    <row r="1424" spans="1:15" x14ac:dyDescent="0.35">
      <c r="A1424">
        <v>10005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4105.6435626765233</v>
      </c>
      <c r="I1424">
        <v>-5419.6112627740486</v>
      </c>
      <c r="J1424">
        <v>-1303.1782223648811</v>
      </c>
      <c r="K1424">
        <v>4.3967989884432672</v>
      </c>
      <c r="L1424">
        <v>1.9122817652200459</v>
      </c>
      <c r="M1424">
        <v>5.8843315769504221</v>
      </c>
      <c r="N1424">
        <f>SQRT(ssa_urop_maneuver_10005[[#This Row],[x-pos]]^2+ssa_urop_maneuver_10005[[#This Row],[y-pos]]^2+ssa_urop_maneuver_10005[[#This Row],[z-pos]]^2)-6378</f>
        <v>544.91620508153937</v>
      </c>
      <c r="O1424">
        <f>SQRT(ssa_urop_maneuver_10005[[#This Row],[x-vel]]^2+ssa_urop_maneuver_10005[[#This Row],[y-vel]]^2+ssa_urop_maneuver_10005[[#This Row],[z-vel]]^2)</f>
        <v>7.590390042801797</v>
      </c>
    </row>
    <row r="1425" spans="1:15" x14ac:dyDescent="0.35">
      <c r="A1425">
        <v>10005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5700.2374129324025</v>
      </c>
      <c r="I1425">
        <v>-3221.6927949139699</v>
      </c>
      <c r="J1425">
        <v>2250.265304238168</v>
      </c>
      <c r="K1425">
        <v>0.7258443126426688</v>
      </c>
      <c r="L1425">
        <v>5.147461790176119</v>
      </c>
      <c r="M1425">
        <v>5.5289048325267673</v>
      </c>
      <c r="N1425">
        <f>SQRT(ssa_urop_maneuver_10005[[#This Row],[x-pos]]^2+ssa_urop_maneuver_10005[[#This Row],[y-pos]]^2+ssa_urop_maneuver_10005[[#This Row],[z-pos]]^2)-6378</f>
        <v>545.56158115553808</v>
      </c>
      <c r="O1425">
        <f>SQRT(ssa_urop_maneuver_10005[[#This Row],[x-vel]]^2+ssa_urop_maneuver_10005[[#This Row],[y-vel]]^2+ssa_urop_maneuver_10005[[#This Row],[z-vel]]^2)</f>
        <v>7.5889394183019201</v>
      </c>
    </row>
    <row r="1426" spans="1:15" x14ac:dyDescent="0.35">
      <c r="A1426">
        <v>10005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4916.6202626048889</v>
      </c>
      <c r="I1426">
        <v>320.7591072833211</v>
      </c>
      <c r="J1426">
        <v>4862.7393800088184</v>
      </c>
      <c r="K1426">
        <v>-3.241605077992439</v>
      </c>
      <c r="L1426">
        <v>6.2319538796391143</v>
      </c>
      <c r="M1426">
        <v>2.8636286027882871</v>
      </c>
      <c r="N1426">
        <f>SQRT(ssa_urop_maneuver_10005[[#This Row],[x-pos]]^2+ssa_urop_maneuver_10005[[#This Row],[y-pos]]^2+ssa_urop_maneuver_10005[[#This Row],[z-pos]]^2)-6378</f>
        <v>544.59167432622053</v>
      </c>
      <c r="O1426">
        <f>SQRT(ssa_urop_maneuver_10005[[#This Row],[x-vel]]^2+ssa_urop_maneuver_10005[[#This Row],[y-vel]]^2+ssa_urop_maneuver_10005[[#This Row],[z-vel]]^2)</f>
        <v>7.5858830345795978</v>
      </c>
    </row>
    <row r="1427" spans="1:15" x14ac:dyDescent="0.35">
      <c r="A1427">
        <v>10005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2085.377004785676</v>
      </c>
      <c r="I1427">
        <v>3730.053604744779</v>
      </c>
      <c r="J1427">
        <v>5445.0700668018326</v>
      </c>
      <c r="K1427">
        <v>-5.853828499574024</v>
      </c>
      <c r="L1427">
        <v>4.7208727814933766</v>
      </c>
      <c r="M1427">
        <v>-0.99269245339964851</v>
      </c>
      <c r="N1427">
        <f>SQRT(ssa_urop_maneuver_10005[[#This Row],[x-pos]]^2+ssa_urop_maneuver_10005[[#This Row],[y-pos]]^2+ssa_urop_maneuver_10005[[#This Row],[z-pos]]^2)-6378</f>
        <v>543.76893422047942</v>
      </c>
      <c r="O1427">
        <f>SQRT(ssa_urop_maneuver_10005[[#This Row],[x-vel]]^2+ssa_urop_maneuver_10005[[#This Row],[y-vel]]^2+ssa_urop_maneuver_10005[[#This Row],[z-vel]]^2)</f>
        <v>7.5854720504729762</v>
      </c>
    </row>
    <row r="1428" spans="1:15" x14ac:dyDescent="0.35">
      <c r="A1428">
        <v>10005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-1613.6889455670189</v>
      </c>
      <c r="I1428">
        <v>5586.487574576935</v>
      </c>
      <c r="J1428">
        <v>3754.8789265072719</v>
      </c>
      <c r="K1428">
        <v>-6.0294534168089164</v>
      </c>
      <c r="L1428">
        <v>1.2416143615188511</v>
      </c>
      <c r="M1428">
        <v>-4.4377569829605346</v>
      </c>
      <c r="N1428">
        <f>SQRT(ssa_urop_maneuver_10005[[#This Row],[x-pos]]^2+ssa_urop_maneuver_10005[[#This Row],[y-pos]]^2+ssa_urop_maneuver_10005[[#This Row],[z-pos]]^2)-6378</f>
        <v>543.84593780272462</v>
      </c>
      <c r="O1428">
        <f>SQRT(ssa_urop_maneuver_10005[[#This Row],[x-vel]]^2+ssa_urop_maneuver_10005[[#This Row],[y-vel]]^2+ssa_urop_maneuver_10005[[#This Row],[z-vel]]^2)</f>
        <v>7.5887813098028829</v>
      </c>
    </row>
    <row r="1429" spans="1:15" x14ac:dyDescent="0.35">
      <c r="A1429">
        <v>10005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-4639.150945727165</v>
      </c>
      <c r="I1429">
        <v>5113.022475425777</v>
      </c>
      <c r="J1429">
        <v>495.04144750484909</v>
      </c>
      <c r="K1429">
        <v>-3.6881331697955639</v>
      </c>
      <c r="L1429">
        <v>-2.7638843402774702</v>
      </c>
      <c r="M1429">
        <v>-6.0329955858803244</v>
      </c>
      <c r="N1429">
        <f>SQRT(ssa_urop_maneuver_10005[[#This Row],[x-pos]]^2+ssa_urop_maneuver_10005[[#This Row],[y-pos]]^2+ssa_urop_maneuver_10005[[#This Row],[z-pos]]^2)-6378</f>
        <v>543.6895600856069</v>
      </c>
      <c r="O1429">
        <f>SQRT(ssa_urop_maneuver_10005[[#This Row],[x-vel]]^2+ssa_urop_maneuver_10005[[#This Row],[y-vel]]^2+ssa_urop_maneuver_10005[[#This Row],[z-vel]]^2)</f>
        <v>7.5919970142136375</v>
      </c>
    </row>
    <row r="1430" spans="1:15" x14ac:dyDescent="0.35">
      <c r="A1430">
        <v>10005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-5726.3369937819216</v>
      </c>
      <c r="I1430">
        <v>2503.5643530370648</v>
      </c>
      <c r="J1430">
        <v>-2971.9942879680439</v>
      </c>
      <c r="K1430">
        <v>0.19550214382526501</v>
      </c>
      <c r="L1430">
        <v>-5.6176779264063201</v>
      </c>
      <c r="M1430">
        <v>-5.1024638516008043</v>
      </c>
      <c r="N1430">
        <f>SQRT(ssa_urop_maneuver_10005[[#This Row],[x-pos]]^2+ssa_urop_maneuver_10005[[#This Row],[y-pos]]^2+ssa_urop_maneuver_10005[[#This Row],[z-pos]]^2)-6378</f>
        <v>542.36992391793683</v>
      </c>
      <c r="O1430">
        <f>SQRT(ssa_urop_maneuver_10005[[#This Row],[x-vel]]^2+ssa_urop_maneuver_10005[[#This Row],[y-vel]]^2+ssa_urop_maneuver_10005[[#This Row],[z-vel]]^2)</f>
        <v>7.5915521291739809</v>
      </c>
    </row>
    <row r="1431" spans="1:15" x14ac:dyDescent="0.35">
      <c r="A1431">
        <v>10005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-4422.4321362355677</v>
      </c>
      <c r="I1431">
        <v>-1151.662195424065</v>
      </c>
      <c r="J1431">
        <v>-5195.1073439816728</v>
      </c>
      <c r="K1431">
        <v>3.9917260199097768</v>
      </c>
      <c r="L1431">
        <v>-6.1238460416893039</v>
      </c>
      <c r="M1431">
        <v>-2.0391611435251362</v>
      </c>
      <c r="N1431">
        <f>SQRT(ssa_urop_maneuver_10005[[#This Row],[x-pos]]^2+ssa_urop_maneuver_10005[[#This Row],[y-pos]]^2+ssa_urop_maneuver_10005[[#This Row],[z-pos]]^2)-6378</f>
        <v>541.05861569840818</v>
      </c>
      <c r="O1431">
        <f>SQRT(ssa_urop_maneuver_10005[[#This Row],[x-vel]]^2+ssa_urop_maneuver_10005[[#This Row],[y-vel]]^2+ssa_urop_maneuver_10005[[#This Row],[z-vel]]^2)</f>
        <v>7.5890411205633379</v>
      </c>
    </row>
    <row r="1432" spans="1:15" x14ac:dyDescent="0.35">
      <c r="A1432">
        <v>10005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-1274.8045067264361</v>
      </c>
      <c r="I1432">
        <v>-4327.1883207903711</v>
      </c>
      <c r="J1432">
        <v>-5246.9970849210813</v>
      </c>
      <c r="K1432">
        <v>6.1197987831098164</v>
      </c>
      <c r="L1432">
        <v>-4.0774970597957436</v>
      </c>
      <c r="M1432">
        <v>1.8723013252715659</v>
      </c>
      <c r="N1432">
        <f>SQRT(ssa_urop_maneuver_10005[[#This Row],[x-pos]]^2+ssa_urop_maneuver_10005[[#This Row],[y-pos]]^2+ssa_urop_maneuver_10005[[#This Row],[z-pos]]^2)-6378</f>
        <v>541.58551526931751</v>
      </c>
      <c r="O1432">
        <f>SQRT(ssa_urop_maneuver_10005[[#This Row],[x-vel]]^2+ssa_urop_maneuver_10005[[#This Row],[y-vel]]^2+ssa_urop_maneuver_10005[[#This Row],[z-vel]]^2)</f>
        <v>7.5883747713860963</v>
      </c>
    </row>
    <row r="1433" spans="1:15" x14ac:dyDescent="0.35">
      <c r="A1433">
        <v>10005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2403.8627378438191</v>
      </c>
      <c r="I1433">
        <v>-5699.2628834711495</v>
      </c>
      <c r="J1433">
        <v>-3106.5149297104649</v>
      </c>
      <c r="K1433">
        <v>5.6972998607890277</v>
      </c>
      <c r="L1433">
        <v>-0.32906985511975773</v>
      </c>
      <c r="M1433">
        <v>5.0038415646009513</v>
      </c>
      <c r="N1433">
        <f>SQRT(ssa_urop_maneuver_10005[[#This Row],[x-pos]]^2+ssa_urop_maneuver_10005[[#This Row],[y-pos]]^2+ssa_urop_maneuver_10005[[#This Row],[z-pos]]^2)-6378</f>
        <v>543.74750231615144</v>
      </c>
      <c r="O1433">
        <f>SQRT(ssa_urop_maneuver_10005[[#This Row],[x-vel]]^2+ssa_urop_maneuver_10005[[#This Row],[y-vel]]^2+ssa_urop_maneuver_10005[[#This Row],[z-vel]]^2)</f>
        <v>7.5898579088757199</v>
      </c>
    </row>
    <row r="1434" spans="1:15" x14ac:dyDescent="0.35">
      <c r="A1434">
        <v>10005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5079.0893818386221</v>
      </c>
      <c r="I1434">
        <v>-4693.0769890456131</v>
      </c>
      <c r="J1434">
        <v>333.39779018467959</v>
      </c>
      <c r="K1434">
        <v>2.8957643349944111</v>
      </c>
      <c r="L1434">
        <v>3.561644389665469</v>
      </c>
      <c r="M1434">
        <v>6.0448542154089218</v>
      </c>
      <c r="N1434">
        <f>SQRT(ssa_urop_maneuver_10005[[#This Row],[x-pos]]^2+ssa_urop_maneuver_10005[[#This Row],[y-pos]]^2+ssa_urop_maneuver_10005[[#This Row],[z-pos]]^2)-6378</f>
        <v>545.38606899220213</v>
      </c>
      <c r="O1434">
        <f>SQRT(ssa_urop_maneuver_10005[[#This Row],[x-vel]]^2+ssa_urop_maneuver_10005[[#This Row],[y-vel]]^2+ssa_urop_maneuver_10005[[#This Row],[z-vel]]^2)</f>
        <v>7.5901926410209208</v>
      </c>
    </row>
    <row r="1435" spans="1:15" x14ac:dyDescent="0.35">
      <c r="A1435">
        <v>10005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5633.885756444347</v>
      </c>
      <c r="I1435">
        <v>-1727.369183608771</v>
      </c>
      <c r="J1435">
        <v>3633.8710483660088</v>
      </c>
      <c r="K1435">
        <v>-1.112402737097349</v>
      </c>
      <c r="L1435">
        <v>5.964290192438658</v>
      </c>
      <c r="M1435">
        <v>4.5565263988728244</v>
      </c>
      <c r="N1435">
        <f>SQRT(ssa_urop_maneuver_10005[[#This Row],[x-pos]]^2+ssa_urop_maneuver_10005[[#This Row],[y-pos]]^2+ssa_urop_maneuver_10005[[#This Row],[z-pos]]^2)-6378</f>
        <v>545.11286989461041</v>
      </c>
      <c r="O1435">
        <f>SQRT(ssa_urop_maneuver_10005[[#This Row],[x-vel]]^2+ssa_urop_maneuver_10005[[#This Row],[y-vel]]^2+ssa_urop_maneuver_10005[[#This Row],[z-vel]]^2)</f>
        <v>7.5876300761665094</v>
      </c>
    </row>
    <row r="1436" spans="1:15" x14ac:dyDescent="0.35">
      <c r="A1436">
        <v>10005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3839.9568029452789</v>
      </c>
      <c r="I1436">
        <v>1958.9887371573191</v>
      </c>
      <c r="J1436">
        <v>5415.8167378574944</v>
      </c>
      <c r="K1436">
        <v>-4.6495159525169916</v>
      </c>
      <c r="L1436">
        <v>5.8782251852967429</v>
      </c>
      <c r="M1436">
        <v>1.168496311351521</v>
      </c>
      <c r="N1436">
        <f>SQRT(ssa_urop_maneuver_10005[[#This Row],[x-pos]]^2+ssa_urop_maneuver_10005[[#This Row],[y-pos]]^2+ssa_urop_maneuver_10005[[#This Row],[z-pos]]^2)-6378</f>
        <v>543.99220303319544</v>
      </c>
      <c r="O1436">
        <f>SQRT(ssa_urop_maneuver_10005[[#This Row],[x-vel]]^2+ssa_urop_maneuver_10005[[#This Row],[y-vel]]^2+ssa_urop_maneuver_10005[[#This Row],[z-vel]]^2)</f>
        <v>7.5853090610342981</v>
      </c>
    </row>
    <row r="1437" spans="1:15" x14ac:dyDescent="0.35">
      <c r="A1437">
        <v>10005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447.57560873825798</v>
      </c>
      <c r="I1437">
        <v>4830.0807261881</v>
      </c>
      <c r="J1437">
        <v>4937.5489747549218</v>
      </c>
      <c r="K1437">
        <v>-6.2490290669844262</v>
      </c>
      <c r="L1437">
        <v>3.3450360044369551</v>
      </c>
      <c r="M1437">
        <v>-2.7053647029115351</v>
      </c>
      <c r="N1437">
        <f>SQRT(ssa_urop_maneuver_10005[[#This Row],[x-pos]]^2+ssa_urop_maneuver_10005[[#This Row],[y-pos]]^2+ssa_urop_maneuver_10005[[#This Row],[z-pos]]^2)-6378</f>
        <v>543.66118970977732</v>
      </c>
      <c r="O1437">
        <f>SQRT(ssa_urop_maneuver_10005[[#This Row],[x-vel]]^2+ssa_urop_maneuver_10005[[#This Row],[y-vel]]^2+ssa_urop_maneuver_10005[[#This Row],[z-vel]]^2)</f>
        <v>7.5867402965144004</v>
      </c>
    </row>
    <row r="1438" spans="1:15" x14ac:dyDescent="0.35">
      <c r="A1438">
        <v>10005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-3130.7323972923159</v>
      </c>
      <c r="I1438">
        <v>5688.9397524705582</v>
      </c>
      <c r="J1438">
        <v>2397.350905066533</v>
      </c>
      <c r="K1438">
        <v>-5.2453463298662673</v>
      </c>
      <c r="L1438">
        <v>-0.5877966929973143</v>
      </c>
      <c r="M1438">
        <v>-5.4550345104975504</v>
      </c>
      <c r="N1438">
        <f>SQRT(ssa_urop_maneuver_10005[[#This Row],[x-pos]]^2+ssa_urop_maneuver_10005[[#This Row],[y-pos]]^2+ssa_urop_maneuver_10005[[#This Row],[z-pos]]^2)-6378</f>
        <v>543.90813379654628</v>
      </c>
      <c r="O1438">
        <f>SQRT(ssa_urop_maneuver_10005[[#This Row],[x-vel]]^2+ssa_urop_maneuver_10005[[#This Row],[y-vel]]^2+ssa_urop_maneuver_10005[[#This Row],[z-vel]]^2)</f>
        <v>7.590557593698855</v>
      </c>
    </row>
    <row r="1439" spans="1:15" x14ac:dyDescent="0.35">
      <c r="A1439">
        <v>10005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-5401.652087550784</v>
      </c>
      <c r="I1439">
        <v>4172.9239625567407</v>
      </c>
      <c r="J1439">
        <v>-1145.846034942517</v>
      </c>
      <c r="K1439">
        <v>-2.0486485625532862</v>
      </c>
      <c r="L1439">
        <v>-4.2824170129953423</v>
      </c>
      <c r="M1439">
        <v>-5.9250356373924884</v>
      </c>
      <c r="N1439">
        <f>SQRT(ssa_urop_maneuver_10005[[#This Row],[x-pos]]^2+ssa_urop_maneuver_10005[[#This Row],[y-pos]]^2+ssa_urop_maneuver_10005[[#This Row],[z-pos]]^2)-6378</f>
        <v>543.27898643129902</v>
      </c>
      <c r="O1439">
        <f>SQRT(ssa_urop_maneuver_10005[[#This Row],[x-vel]]^2+ssa_urop_maneuver_10005[[#This Row],[y-vel]]^2+ssa_urop_maneuver_10005[[#This Row],[z-vel]]^2)</f>
        <v>7.592239703171562</v>
      </c>
    </row>
    <row r="1440" spans="1:15" x14ac:dyDescent="0.35">
      <c r="A1440">
        <v>10005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-5415.8247201185704</v>
      </c>
      <c r="I1440">
        <v>913.3556781036757</v>
      </c>
      <c r="J1440">
        <v>-4209.1483390796566</v>
      </c>
      <c r="K1440">
        <v>2.0019530075533969</v>
      </c>
      <c r="L1440">
        <v>-6.1873349496456758</v>
      </c>
      <c r="M1440">
        <v>-3.91440494840707</v>
      </c>
      <c r="N1440">
        <f>SQRT(ssa_urop_maneuver_10005[[#This Row],[x-pos]]^2+ssa_urop_maneuver_10005[[#This Row],[y-pos]]^2+ssa_urop_maneuver_10005[[#This Row],[z-pos]]^2)-6378</f>
        <v>541.70416521896186</v>
      </c>
      <c r="O1440">
        <f>SQRT(ssa_urop_maneuver_10005[[#This Row],[x-vel]]^2+ssa_urop_maneuver_10005[[#This Row],[y-vel]]^2+ssa_urop_maneuver_10005[[#This Row],[z-vel]]^2)</f>
        <v>7.5903554411946148</v>
      </c>
    </row>
    <row r="1441" spans="1:15" x14ac:dyDescent="0.35">
      <c r="A1441">
        <v>10005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-3170.2683482585981</v>
      </c>
      <c r="I1441">
        <v>-2727.779519846541</v>
      </c>
      <c r="J1441">
        <v>-5511.9713632680696</v>
      </c>
      <c r="K1441">
        <v>5.2108527621977396</v>
      </c>
      <c r="L1441">
        <v>-5.5096433692894662</v>
      </c>
      <c r="M1441">
        <v>-0.27128784940593692</v>
      </c>
      <c r="N1441">
        <f>SQRT(ssa_urop_maneuver_10005[[#This Row],[x-pos]]^2+ssa_urop_maneuver_10005[[#This Row],[y-pos]]^2+ssa_urop_maneuver_10005[[#This Row],[z-pos]]^2)-6378</f>
        <v>541.04695881967473</v>
      </c>
      <c r="O1441">
        <f>SQRT(ssa_urop_maneuver_10005[[#This Row],[x-vel]]^2+ssa_urop_maneuver_10005[[#This Row],[y-vel]]^2+ssa_urop_maneuver_10005[[#This Row],[z-vel]]^2)</f>
        <v>7.5883300971488117</v>
      </c>
    </row>
    <row r="1442" spans="1:15" x14ac:dyDescent="0.35">
      <c r="A1442">
        <v>10005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396.36275502267819</v>
      </c>
      <c r="I1442">
        <v>-5232.4111817775038</v>
      </c>
      <c r="J1442">
        <v>-4511.973388814602</v>
      </c>
      <c r="K1442">
        <v>6.2469097932697988</v>
      </c>
      <c r="L1442">
        <v>-2.535911126216353</v>
      </c>
      <c r="M1442">
        <v>3.4839306211459622</v>
      </c>
      <c r="N1442">
        <f>SQRT(ssa_urop_maneuver_10005[[#This Row],[x-pos]]^2+ssa_urop_maneuver_10005[[#This Row],[y-pos]]^2+ssa_urop_maneuver_10005[[#This Row],[z-pos]]^2)-6378</f>
        <v>542.48654865613753</v>
      </c>
      <c r="O1442">
        <f>SQRT(ssa_urop_maneuver_10005[[#This Row],[x-vel]]^2+ssa_urop_maneuver_10005[[#This Row],[y-vel]]^2+ssa_urop_maneuver_10005[[#This Row],[z-vel]]^2)</f>
        <v>7.5889722478262165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BFE6-4B0C-4A1B-AB02-BB34E940D418}">
  <dimension ref="A1:O1442"/>
  <sheetViews>
    <sheetView topLeftCell="L1" workbookViewId="0">
      <selection activeCell="O2" sqref="O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10006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SQRT(ssa_urop_maneuver_10006[[#This Row],[x-pos]]^2+ssa_urop_maneuver_10006[[#This Row],[y-pos]]^2+ssa_urop_maneuver_10006[[#This Row],[z-pos]]^2)-6378</f>
        <v>549.30720000000019</v>
      </c>
      <c r="O2">
        <f>SQRT(ssa_urop_maneuver_10006[[#This Row],[x-vel]]^2+ssa_urop_maneuver_10006[[#This Row],[y-vel]]^2+ssa_urop_maneuver_10006[[#This Row],[z-vel]]^2)</f>
        <v>7.5859220859767671</v>
      </c>
    </row>
    <row r="3" spans="1:15" x14ac:dyDescent="0.35">
      <c r="A3">
        <v>10006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SQRT(ssa_urop_maneuver_10006[[#This Row],[x-pos]]^2+ssa_urop_maneuver_10006[[#This Row],[y-pos]]^2+ssa_urop_maneuver_10006[[#This Row],[z-pos]]^2)-6378</f>
        <v>547.51465460555301</v>
      </c>
      <c r="O3">
        <f>SQRT(ssa_urop_maneuver_10006[[#This Row],[x-vel]]^2+ssa_urop_maneuver_10006[[#This Row],[y-vel]]^2+ssa_urop_maneuver_10006[[#This Row],[z-vel]]^2)</f>
        <v>7.5853140051658849</v>
      </c>
    </row>
    <row r="4" spans="1:15" x14ac:dyDescent="0.35">
      <c r="A4">
        <v>10006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SQRT(ssa_urop_maneuver_10006[[#This Row],[x-pos]]^2+ssa_urop_maneuver_10006[[#This Row],[y-pos]]^2+ssa_urop_maneuver_10006[[#This Row],[z-pos]]^2)-6378</f>
        <v>543.73670967025282</v>
      </c>
      <c r="O4">
        <f>SQRT(ssa_urop_maneuver_10006[[#This Row],[x-vel]]^2+ssa_urop_maneuver_10006[[#This Row],[y-vel]]^2+ssa_urop_maneuver_10006[[#This Row],[z-vel]]^2)</f>
        <v>7.5857048957508066</v>
      </c>
    </row>
    <row r="5" spans="1:15" x14ac:dyDescent="0.35">
      <c r="A5">
        <v>10006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SQRT(ssa_urop_maneuver_10006[[#This Row],[x-pos]]^2+ssa_urop_maneuver_10006[[#This Row],[y-pos]]^2+ssa_urop_maneuver_10006[[#This Row],[z-pos]]^2)-6378</f>
        <v>540.75722563876116</v>
      </c>
      <c r="O5">
        <f>SQRT(ssa_urop_maneuver_10006[[#This Row],[x-vel]]^2+ssa_urop_maneuver_10006[[#This Row],[y-vel]]^2+ssa_urop_maneuver_10006[[#This Row],[z-vel]]^2)</f>
        <v>7.5895571541336535</v>
      </c>
    </row>
    <row r="6" spans="1:15" x14ac:dyDescent="0.35">
      <c r="A6">
        <v>10006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SQRT(ssa_urop_maneuver_10006[[#This Row],[x-pos]]^2+ssa_urop_maneuver_10006[[#This Row],[y-pos]]^2+ssa_urop_maneuver_10006[[#This Row],[z-pos]]^2)-6378</f>
        <v>539.630760513307</v>
      </c>
      <c r="O6">
        <f>SQRT(ssa_urop_maneuver_10006[[#This Row],[x-vel]]^2+ssa_urop_maneuver_10006[[#This Row],[y-vel]]^2+ssa_urop_maneuver_10006[[#This Row],[z-vel]]^2)</f>
        <v>7.5948439739085067</v>
      </c>
    </row>
    <row r="7" spans="1:15" x14ac:dyDescent="0.35">
      <c r="A7">
        <v>10006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SQRT(ssa_urop_maneuver_10006[[#This Row],[x-pos]]^2+ssa_urop_maneuver_10006[[#This Row],[y-pos]]^2+ssa_urop_maneuver_10006[[#This Row],[z-pos]]^2)-6378</f>
        <v>539.53020619588278</v>
      </c>
      <c r="O7">
        <f>SQRT(ssa_urop_maneuver_10006[[#This Row],[x-vel]]^2+ssa_urop_maneuver_10006[[#This Row],[y-vel]]^2+ssa_urop_maneuver_10006[[#This Row],[z-vel]]^2)</f>
        <v>7.5964062680359117</v>
      </c>
    </row>
    <row r="8" spans="1:15" x14ac:dyDescent="0.35">
      <c r="A8">
        <v>10006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SQRT(ssa_urop_maneuver_10006[[#This Row],[x-pos]]^2+ssa_urop_maneuver_10006[[#This Row],[y-pos]]^2+ssa_urop_maneuver_10006[[#This Row],[z-pos]]^2)-6378</f>
        <v>540.01128671284278</v>
      </c>
      <c r="O8">
        <f>SQRT(ssa_urop_maneuver_10006[[#This Row],[x-vel]]^2+ssa_urop_maneuver_10006[[#This Row],[y-vel]]^2+ssa_urop_maneuver_10006[[#This Row],[z-vel]]^2)</f>
        <v>7.5925453223492605</v>
      </c>
    </row>
    <row r="9" spans="1:15" x14ac:dyDescent="0.35">
      <c r="A9">
        <v>10006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SQRT(ssa_urop_maneuver_10006[[#This Row],[x-pos]]^2+ssa_urop_maneuver_10006[[#This Row],[y-pos]]^2+ssa_urop_maneuver_10006[[#This Row],[z-pos]]^2)-6378</f>
        <v>541.94899778556282</v>
      </c>
      <c r="O9">
        <f>SQRT(ssa_urop_maneuver_10006[[#This Row],[x-vel]]^2+ssa_urop_maneuver_10006[[#This Row],[y-vel]]^2+ssa_urop_maneuver_10006[[#This Row],[z-vel]]^2)</f>
        <v>7.5873440741632487</v>
      </c>
    </row>
    <row r="10" spans="1:15" x14ac:dyDescent="0.35">
      <c r="A10">
        <v>10006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SQRT(ssa_urop_maneuver_10006[[#This Row],[x-pos]]^2+ssa_urop_maneuver_10006[[#This Row],[y-pos]]^2+ssa_urop_maneuver_10006[[#This Row],[z-pos]]^2)-6378</f>
        <v>545.52715486971465</v>
      </c>
      <c r="O10">
        <f>SQRT(ssa_urop_maneuver_10006[[#This Row],[x-vel]]^2+ssa_urop_maneuver_10006[[#This Row],[y-vel]]^2+ssa_urop_maneuver_10006[[#This Row],[z-vel]]^2)</f>
        <v>7.5851965880538694</v>
      </c>
    </row>
    <row r="11" spans="1:15" x14ac:dyDescent="0.35">
      <c r="A11">
        <v>10006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SQRT(ssa_urop_maneuver_10006[[#This Row],[x-pos]]^2+ssa_urop_maneuver_10006[[#This Row],[y-pos]]^2+ssa_urop_maneuver_10006[[#This Row],[z-pos]]^2)-6378</f>
        <v>548.66893148617874</v>
      </c>
      <c r="O11">
        <f>SQRT(ssa_urop_maneuver_10006[[#This Row],[x-vel]]^2+ssa_urop_maneuver_10006[[#This Row],[y-vel]]^2+ssa_urop_maneuver_10006[[#This Row],[z-vel]]^2)</f>
        <v>7.5857117644398349</v>
      </c>
    </row>
    <row r="12" spans="1:15" x14ac:dyDescent="0.35">
      <c r="A12">
        <v>10006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SQRT(ssa_urop_maneuver_10006[[#This Row],[x-pos]]^2+ssa_urop_maneuver_10006[[#This Row],[y-pos]]^2+ssa_urop_maneuver_10006[[#This Row],[z-pos]]^2)-6378</f>
        <v>548.77127688638848</v>
      </c>
      <c r="O12">
        <f>SQRT(ssa_urop_maneuver_10006[[#This Row],[x-vel]]^2+ssa_urop_maneuver_10006[[#This Row],[y-vel]]^2+ssa_urop_maneuver_10006[[#This Row],[z-vel]]^2)</f>
        <v>7.5859010000917815</v>
      </c>
    </row>
    <row r="13" spans="1:15" x14ac:dyDescent="0.35">
      <c r="A13">
        <v>10006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SQRT(ssa_urop_maneuver_10006[[#This Row],[x-pos]]^2+ssa_urop_maneuver_10006[[#This Row],[y-pos]]^2+ssa_urop_maneuver_10006[[#This Row],[z-pos]]^2)-6378</f>
        <v>545.68296753772574</v>
      </c>
      <c r="O13">
        <f>SQRT(ssa_urop_maneuver_10006[[#This Row],[x-vel]]^2+ssa_urop_maneuver_10006[[#This Row],[y-vel]]^2+ssa_urop_maneuver_10006[[#This Row],[z-vel]]^2)</f>
        <v>7.5853691085086297</v>
      </c>
    </row>
    <row r="14" spans="1:15" x14ac:dyDescent="0.35">
      <c r="A14">
        <v>10006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SQRT(ssa_urop_maneuver_10006[[#This Row],[x-pos]]^2+ssa_urop_maneuver_10006[[#This Row],[y-pos]]^2+ssa_urop_maneuver_10006[[#This Row],[z-pos]]^2)-6378</f>
        <v>542.00087642117524</v>
      </c>
      <c r="O14">
        <f>SQRT(ssa_urop_maneuver_10006[[#This Row],[x-vel]]^2+ssa_urop_maneuver_10006[[#This Row],[y-vel]]^2+ssa_urop_maneuver_10006[[#This Row],[z-vel]]^2)</f>
        <v>7.5872052339051441</v>
      </c>
    </row>
    <row r="15" spans="1:15" x14ac:dyDescent="0.35">
      <c r="A15">
        <v>10006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SQRT(ssa_urop_maneuver_10006[[#This Row],[x-pos]]^2+ssa_urop_maneuver_10006[[#This Row],[y-pos]]^2+ssa_urop_maneuver_10006[[#This Row],[z-pos]]^2)-6378</f>
        <v>539.97326243894531</v>
      </c>
      <c r="O15">
        <f>SQRT(ssa_urop_maneuver_10006[[#This Row],[x-vel]]^2+ssa_urop_maneuver_10006[[#This Row],[y-vel]]^2+ssa_urop_maneuver_10006[[#This Row],[z-vel]]^2)</f>
        <v>7.592180703433681</v>
      </c>
    </row>
    <row r="16" spans="1:15" x14ac:dyDescent="0.35">
      <c r="A16">
        <v>10006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SQRT(ssa_urop_maneuver_10006[[#This Row],[x-pos]]^2+ssa_urop_maneuver_10006[[#This Row],[y-pos]]^2+ssa_urop_maneuver_10006[[#This Row],[z-pos]]^2)-6378</f>
        <v>539.54161639335143</v>
      </c>
      <c r="O16">
        <f>SQRT(ssa_urop_maneuver_10006[[#This Row],[x-vel]]^2+ssa_urop_maneuver_10006[[#This Row],[y-vel]]^2+ssa_urop_maneuver_10006[[#This Row],[z-vel]]^2)</f>
        <v>7.5962807312061527</v>
      </c>
    </row>
    <row r="17" spans="1:15" x14ac:dyDescent="0.35">
      <c r="A17">
        <v>10006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SQRT(ssa_urop_maneuver_10006[[#This Row],[x-pos]]^2+ssa_urop_maneuver_10006[[#This Row],[y-pos]]^2+ssa_urop_maneuver_10006[[#This Row],[z-pos]]^2)-6378</f>
        <v>539.67700831485126</v>
      </c>
      <c r="O17">
        <f>SQRT(ssa_urop_maneuver_10006[[#This Row],[x-vel]]^2+ssa_urop_maneuver_10006[[#This Row],[y-vel]]^2+ssa_urop_maneuver_10006[[#This Row],[z-vel]]^2)</f>
        <v>7.5951576691127149</v>
      </c>
    </row>
    <row r="18" spans="1:15" x14ac:dyDescent="0.35">
      <c r="A18">
        <v>10006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SQRT(ssa_urop_maneuver_10006[[#This Row],[x-pos]]^2+ssa_urop_maneuver_10006[[#This Row],[y-pos]]^2+ssa_urop_maneuver_10006[[#This Row],[z-pos]]^2)-6378</f>
        <v>540.65444217471213</v>
      </c>
      <c r="O18">
        <f>SQRT(ssa_urop_maneuver_10006[[#This Row],[x-vel]]^2+ssa_urop_maneuver_10006[[#This Row],[y-vel]]^2+ssa_urop_maneuver_10006[[#This Row],[z-vel]]^2)</f>
        <v>7.5899894220415574</v>
      </c>
    </row>
    <row r="19" spans="1:15" x14ac:dyDescent="0.35">
      <c r="A19">
        <v>10006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SQRT(ssa_urop_maneuver_10006[[#This Row],[x-pos]]^2+ssa_urop_maneuver_10006[[#This Row],[y-pos]]^2+ssa_urop_maneuver_10006[[#This Row],[z-pos]]^2)-6378</f>
        <v>543.42891352206607</v>
      </c>
      <c r="O19">
        <f>SQRT(ssa_urop_maneuver_10006[[#This Row],[x-vel]]^2+ssa_urop_maneuver_10006[[#This Row],[y-vel]]^2+ssa_urop_maneuver_10006[[#This Row],[z-vel]]^2)</f>
        <v>7.5859127260524719</v>
      </c>
    </row>
    <row r="20" spans="1:15" x14ac:dyDescent="0.35">
      <c r="A20">
        <v>10006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SQRT(ssa_urop_maneuver_10006[[#This Row],[x-pos]]^2+ssa_urop_maneuver_10006[[#This Row],[y-pos]]^2+ssa_urop_maneuver_10006[[#This Row],[z-pos]]^2)-6378</f>
        <v>547.16150721238319</v>
      </c>
      <c r="O20">
        <f>SQRT(ssa_urop_maneuver_10006[[#This Row],[x-vel]]^2+ssa_urop_maneuver_10006[[#This Row],[y-vel]]^2+ssa_urop_maneuver_10006[[#This Row],[z-vel]]^2)</f>
        <v>7.5853330503179333</v>
      </c>
    </row>
    <row r="21" spans="1:15" x14ac:dyDescent="0.35">
      <c r="A21">
        <v>10006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SQRT(ssa_urop_maneuver_10006[[#This Row],[x-pos]]^2+ssa_urop_maneuver_10006[[#This Row],[y-pos]]^2+ssa_urop_maneuver_10006[[#This Row],[z-pos]]^2)-6378</f>
        <v>549.14583241503351</v>
      </c>
      <c r="O21">
        <f>SQRT(ssa_urop_maneuver_10006[[#This Row],[x-vel]]^2+ssa_urop_maneuver_10006[[#This Row],[y-vel]]^2+ssa_urop_maneuver_10006[[#This Row],[z-vel]]^2)</f>
        <v>7.5859489153155701</v>
      </c>
    </row>
    <row r="22" spans="1:15" x14ac:dyDescent="0.35">
      <c r="A22">
        <v>10006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SQRT(ssa_urop_maneuver_10006[[#This Row],[x-pos]]^2+ssa_urop_maneuver_10006[[#This Row],[y-pos]]^2+ssa_urop_maneuver_10006[[#This Row],[z-pos]]^2)-6378</f>
        <v>547.65894672714148</v>
      </c>
      <c r="O22">
        <f>SQRT(ssa_urop_maneuver_10006[[#This Row],[x-vel]]^2+ssa_urop_maneuver_10006[[#This Row],[y-vel]]^2+ssa_urop_maneuver_10006[[#This Row],[z-vel]]^2)</f>
        <v>7.5855304983591028</v>
      </c>
    </row>
    <row r="23" spans="1:15" x14ac:dyDescent="0.35">
      <c r="A23">
        <v>10006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SQRT(ssa_urop_maneuver_10006[[#This Row],[x-pos]]^2+ssa_urop_maneuver_10006[[#This Row],[y-pos]]^2+ssa_urop_maneuver_10006[[#This Row],[z-pos]]^2)-6378</f>
        <v>543.99533906755369</v>
      </c>
      <c r="O23">
        <f>SQRT(ssa_urop_maneuver_10006[[#This Row],[x-vel]]^2+ssa_urop_maneuver_10006[[#This Row],[y-vel]]^2+ssa_urop_maneuver_10006[[#This Row],[z-vel]]^2)</f>
        <v>7.5856630893277321</v>
      </c>
    </row>
    <row r="24" spans="1:15" x14ac:dyDescent="0.35">
      <c r="A24">
        <v>10006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SQRT(ssa_urop_maneuver_10006[[#This Row],[x-pos]]^2+ssa_urop_maneuver_10006[[#This Row],[y-pos]]^2+ssa_urop_maneuver_10006[[#This Row],[z-pos]]^2)-6378</f>
        <v>540.94684851999591</v>
      </c>
      <c r="O24">
        <f>SQRT(ssa_urop_maneuver_10006[[#This Row],[x-vel]]^2+ssa_urop_maneuver_10006[[#This Row],[y-vel]]^2+ssa_urop_maneuver_10006[[#This Row],[z-vel]]^2)</f>
        <v>7.5891080036569587</v>
      </c>
    </row>
    <row r="25" spans="1:15" x14ac:dyDescent="0.35">
      <c r="A25">
        <v>10006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SQRT(ssa_urop_maneuver_10006[[#This Row],[x-pos]]^2+ssa_urop_maneuver_10006[[#This Row],[y-pos]]^2+ssa_urop_maneuver_10006[[#This Row],[z-pos]]^2)-6378</f>
        <v>539.76664886048911</v>
      </c>
      <c r="O25">
        <f>SQRT(ssa_urop_maneuver_10006[[#This Row],[x-vel]]^2+ssa_urop_maneuver_10006[[#This Row],[y-vel]]^2+ssa_urop_maneuver_10006[[#This Row],[z-vel]]^2)</f>
        <v>7.5943524813443926</v>
      </c>
    </row>
    <row r="26" spans="1:15" x14ac:dyDescent="0.35">
      <c r="A26">
        <v>10006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SQRT(ssa_urop_maneuver_10006[[#This Row],[x-pos]]^2+ssa_urop_maneuver_10006[[#This Row],[y-pos]]^2+ssa_urop_maneuver_10006[[#This Row],[z-pos]]^2)-6378</f>
        <v>539.66203141604637</v>
      </c>
      <c r="O26">
        <f>SQRT(ssa_urop_maneuver_10006[[#This Row],[x-vel]]^2+ssa_urop_maneuver_10006[[#This Row],[y-vel]]^2+ssa_urop_maneuver_10006[[#This Row],[z-vel]]^2)</f>
        <v>7.5963787281971902</v>
      </c>
    </row>
    <row r="27" spans="1:15" x14ac:dyDescent="0.35">
      <c r="A27">
        <v>10006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SQRT(ssa_urop_maneuver_10006[[#This Row],[x-pos]]^2+ssa_urop_maneuver_10006[[#This Row],[y-pos]]^2+ssa_urop_maneuver_10006[[#This Row],[z-pos]]^2)-6378</f>
        <v>540.04186066284819</v>
      </c>
      <c r="O27">
        <f>SQRT(ssa_urop_maneuver_10006[[#This Row],[x-vel]]^2+ssa_urop_maneuver_10006[[#This Row],[y-vel]]^2+ssa_urop_maneuver_10006[[#This Row],[z-vel]]^2)</f>
        <v>7.5929329477453269</v>
      </c>
    </row>
    <row r="28" spans="1:15" x14ac:dyDescent="0.35">
      <c r="A28">
        <v>10006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SQRT(ssa_urop_maneuver_10006[[#This Row],[x-pos]]^2+ssa_urop_maneuver_10006[[#This Row],[y-pos]]^2+ssa_urop_maneuver_10006[[#This Row],[z-pos]]^2)-6378</f>
        <v>541.74079083366723</v>
      </c>
      <c r="O28">
        <f>SQRT(ssa_urop_maneuver_10006[[#This Row],[x-vel]]^2+ssa_urop_maneuver_10006[[#This Row],[y-vel]]^2+ssa_urop_maneuver_10006[[#This Row],[z-vel]]^2)</f>
        <v>7.5876730743848304</v>
      </c>
    </row>
    <row r="29" spans="1:15" x14ac:dyDescent="0.35">
      <c r="A29">
        <v>10006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SQRT(ssa_urop_maneuver_10006[[#This Row],[x-pos]]^2+ssa_urop_maneuver_10006[[#This Row],[y-pos]]^2+ssa_urop_maneuver_10006[[#This Row],[z-pos]]^2)-6378</f>
        <v>545.16419063965532</v>
      </c>
      <c r="O29">
        <f>SQRT(ssa_urop_maneuver_10006[[#This Row],[x-vel]]^2+ssa_urop_maneuver_10006[[#This Row],[y-vel]]^2+ssa_urop_maneuver_10006[[#This Row],[z-vel]]^2)</f>
        <v>7.5852792355902023</v>
      </c>
    </row>
    <row r="30" spans="1:15" x14ac:dyDescent="0.35">
      <c r="A30">
        <v>10006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SQRT(ssa_urop_maneuver_10006[[#This Row],[x-pos]]^2+ssa_urop_maneuver_10006[[#This Row],[y-pos]]^2+ssa_urop_maneuver_10006[[#This Row],[z-pos]]^2)-6378</f>
        <v>548.43226359626897</v>
      </c>
      <c r="O30">
        <f>SQRT(ssa_urop_maneuver_10006[[#This Row],[x-vel]]^2+ssa_urop_maneuver_10006[[#This Row],[y-vel]]^2+ssa_urop_maneuver_10006[[#This Row],[z-vel]]^2)</f>
        <v>7.5857131304412864</v>
      </c>
    </row>
    <row r="31" spans="1:15" x14ac:dyDescent="0.35">
      <c r="A31">
        <v>10006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SQRT(ssa_urop_maneuver_10006[[#This Row],[x-pos]]^2+ssa_urop_maneuver_10006[[#This Row],[y-pos]]^2+ssa_urop_maneuver_10006[[#This Row],[z-pos]]^2)-6378</f>
        <v>548.87241432998326</v>
      </c>
      <c r="O31">
        <f>SQRT(ssa_urop_maneuver_10006[[#This Row],[x-vel]]^2+ssa_urop_maneuver_10006[[#This Row],[y-vel]]^2+ssa_urop_maneuver_10006[[#This Row],[z-vel]]^2)</f>
        <v>7.5858746414216744</v>
      </c>
    </row>
    <row r="32" spans="1:15" x14ac:dyDescent="0.35">
      <c r="A32">
        <v>10006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SQRT(ssa_urop_maneuver_10006[[#This Row],[x-pos]]^2+ssa_urop_maneuver_10006[[#This Row],[y-pos]]^2+ssa_urop_maneuver_10006[[#This Row],[z-pos]]^2)-6378</f>
        <v>546.10685728906083</v>
      </c>
      <c r="O32">
        <f>SQRT(ssa_urop_maneuver_10006[[#This Row],[x-vel]]^2+ssa_urop_maneuver_10006[[#This Row],[y-vel]]^2+ssa_urop_maneuver_10006[[#This Row],[z-vel]]^2)</f>
        <v>7.5852503787522298</v>
      </c>
    </row>
    <row r="33" spans="1:15" x14ac:dyDescent="0.35">
      <c r="A33">
        <v>10006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SQRT(ssa_urop_maneuver_10006[[#This Row],[x-pos]]^2+ssa_urop_maneuver_10006[[#This Row],[y-pos]]^2+ssa_urop_maneuver_10006[[#This Row],[z-pos]]^2)-6378</f>
        <v>542.4724727591265</v>
      </c>
      <c r="O33">
        <f>SQRT(ssa_urop_maneuver_10006[[#This Row],[x-vel]]^2+ssa_urop_maneuver_10006[[#This Row],[y-vel]]^2+ssa_urop_maneuver_10006[[#This Row],[z-vel]]^2)</f>
        <v>7.5867026198571113</v>
      </c>
    </row>
    <row r="34" spans="1:15" x14ac:dyDescent="0.35">
      <c r="A34">
        <v>10006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SQRT(ssa_urop_maneuver_10006[[#This Row],[x-pos]]^2+ssa_urop_maneuver_10006[[#This Row],[y-pos]]^2+ssa_urop_maneuver_10006[[#This Row],[z-pos]]^2)-6378</f>
        <v>540.30748757454239</v>
      </c>
      <c r="O34">
        <f>SQRT(ssa_urop_maneuver_10006[[#This Row],[x-vel]]^2+ssa_urop_maneuver_10006[[#This Row],[y-vel]]^2+ssa_urop_maneuver_10006[[#This Row],[z-vel]]^2)</f>
        <v>7.591446764947853</v>
      </c>
    </row>
    <row r="35" spans="1:15" x14ac:dyDescent="0.35">
      <c r="A35">
        <v>10006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SQRT(ssa_urop_maneuver_10006[[#This Row],[x-pos]]^2+ssa_urop_maneuver_10006[[#This Row],[y-pos]]^2+ssa_urop_maneuver_10006[[#This Row],[z-pos]]^2)-6378</f>
        <v>539.7500176045005</v>
      </c>
      <c r="O35">
        <f>SQRT(ssa_urop_maneuver_10006[[#This Row],[x-vel]]^2+ssa_urop_maneuver_10006[[#This Row],[y-vel]]^2+ssa_urop_maneuver_10006[[#This Row],[z-vel]]^2)</f>
        <v>7.5958504805116416</v>
      </c>
    </row>
    <row r="36" spans="1:15" x14ac:dyDescent="0.35">
      <c r="A36">
        <v>10006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SQRT(ssa_urop_maneuver_10006[[#This Row],[x-pos]]^2+ssa_urop_maneuver_10006[[#This Row],[y-pos]]^2+ssa_urop_maneuver_10006[[#This Row],[z-pos]]^2)-6378</f>
        <v>539.78378170530323</v>
      </c>
      <c r="O36">
        <f>SQRT(ssa_urop_maneuver_10006[[#This Row],[x-vel]]^2+ssa_urop_maneuver_10006[[#This Row],[y-vel]]^2+ssa_urop_maneuver_10006[[#This Row],[z-vel]]^2)</f>
        <v>7.5953333124756686</v>
      </c>
    </row>
    <row r="37" spans="1:15" x14ac:dyDescent="0.35">
      <c r="A37">
        <v>10006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SQRT(ssa_urop_maneuver_10006[[#This Row],[x-pos]]^2+ssa_urop_maneuver_10006[[#This Row],[y-pos]]^2+ssa_urop_maneuver_10006[[#This Row],[z-pos]]^2)-6378</f>
        <v>540.54282648556455</v>
      </c>
      <c r="O37">
        <f>SQRT(ssa_urop_maneuver_10006[[#This Row],[x-vel]]^2+ssa_urop_maneuver_10006[[#This Row],[y-vel]]^2+ssa_urop_maneuver_10006[[#This Row],[z-vel]]^2)</f>
        <v>7.5904558417223864</v>
      </c>
    </row>
    <row r="38" spans="1:15" x14ac:dyDescent="0.35">
      <c r="A38">
        <v>10006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SQRT(ssa_urop_maneuver_10006[[#This Row],[x-pos]]^2+ssa_urop_maneuver_10006[[#This Row],[y-pos]]^2+ssa_urop_maneuver_10006[[#This Row],[z-pos]]^2)-6378</f>
        <v>543.03901741208756</v>
      </c>
      <c r="O38">
        <f>SQRT(ssa_urop_maneuver_10006[[#This Row],[x-vel]]^2+ssa_urop_maneuver_10006[[#This Row],[y-vel]]^2+ssa_urop_maneuver_10006[[#This Row],[z-vel]]^2)</f>
        <v>7.5862023362756794</v>
      </c>
    </row>
    <row r="39" spans="1:15" x14ac:dyDescent="0.35">
      <c r="A39">
        <v>10006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SQRT(ssa_urop_maneuver_10006[[#This Row],[x-pos]]^2+ssa_urop_maneuver_10006[[#This Row],[y-pos]]^2+ssa_urop_maneuver_10006[[#This Row],[z-pos]]^2)-6378</f>
        <v>546.72675424913541</v>
      </c>
      <c r="O39">
        <f>SQRT(ssa_urop_maneuver_10006[[#This Row],[x-vel]]^2+ssa_urop_maneuver_10006[[#This Row],[y-vel]]^2+ssa_urop_maneuver_10006[[#This Row],[z-vel]]^2)</f>
        <v>7.5854453623340721</v>
      </c>
    </row>
    <row r="40" spans="1:15" x14ac:dyDescent="0.35">
      <c r="A40">
        <v>10006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SQRT(ssa_urop_maneuver_10006[[#This Row],[x-pos]]^2+ssa_urop_maneuver_10006[[#This Row],[y-pos]]^2+ssa_urop_maneuver_10006[[#This Row],[z-pos]]^2)-6378</f>
        <v>548.99486579923359</v>
      </c>
      <c r="O40">
        <f>SQRT(ssa_urop_maneuver_10006[[#This Row],[x-vel]]^2+ssa_urop_maneuver_10006[[#This Row],[y-vel]]^2+ssa_urop_maneuver_10006[[#This Row],[z-vel]]^2)</f>
        <v>7.5860836608007665</v>
      </c>
    </row>
    <row r="41" spans="1:15" x14ac:dyDescent="0.35">
      <c r="A41">
        <v>10006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SQRT(ssa_urop_maneuver_10006[[#This Row],[x-pos]]^2+ssa_urop_maneuver_10006[[#This Row],[y-pos]]^2+ssa_urop_maneuver_10006[[#This Row],[z-pos]]^2)-6378</f>
        <v>547.88076133065988</v>
      </c>
      <c r="O41">
        <f>SQRT(ssa_urop_maneuver_10006[[#This Row],[x-vel]]^2+ssa_urop_maneuver_10006[[#This Row],[y-vel]]^2+ssa_urop_maneuver_10006[[#This Row],[z-vel]]^2)</f>
        <v>7.5856204973203729</v>
      </c>
    </row>
    <row r="42" spans="1:15" x14ac:dyDescent="0.35">
      <c r="A42">
        <v>10006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SQRT(ssa_urop_maneuver_10006[[#This Row],[x-pos]]^2+ssa_urop_maneuver_10006[[#This Row],[y-pos]]^2+ssa_urop_maneuver_10006[[#This Row],[z-pos]]^2)-6378</f>
        <v>544.38555215709857</v>
      </c>
      <c r="O42">
        <f>SQRT(ssa_urop_maneuver_10006[[#This Row],[x-vel]]^2+ssa_urop_maneuver_10006[[#This Row],[y-vel]]^2+ssa_urop_maneuver_10006[[#This Row],[z-vel]]^2)</f>
        <v>7.5854276647516894</v>
      </c>
    </row>
    <row r="43" spans="1:15" x14ac:dyDescent="0.35">
      <c r="A43">
        <v>10006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SQRT(ssa_urop_maneuver_10006[[#This Row],[x-pos]]^2+ssa_urop_maneuver_10006[[#This Row],[y-pos]]^2+ssa_urop_maneuver_10006[[#This Row],[z-pos]]^2)-6378</f>
        <v>541.29467177014612</v>
      </c>
      <c r="O43">
        <f>SQRT(ssa_urop_maneuver_10006[[#This Row],[x-vel]]^2+ssa_urop_maneuver_10006[[#This Row],[y-vel]]^2+ssa_urop_maneuver_10006[[#This Row],[z-vel]]^2)</f>
        <v>7.5885036520955866</v>
      </c>
    </row>
    <row r="44" spans="1:15" x14ac:dyDescent="0.35">
      <c r="A44">
        <v>10006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SQRT(ssa_urop_maneuver_10006[[#This Row],[x-pos]]^2+ssa_urop_maneuver_10006[[#This Row],[y-pos]]^2+ssa_urop_maneuver_10006[[#This Row],[z-pos]]^2)-6378</f>
        <v>539.99720974850879</v>
      </c>
      <c r="O44">
        <f>SQRT(ssa_urop_maneuver_10006[[#This Row],[x-vel]]^2+ssa_urop_maneuver_10006[[#This Row],[y-vel]]^2+ssa_urop_maneuver_10006[[#This Row],[z-vel]]^2)</f>
        <v>7.5937561211328708</v>
      </c>
    </row>
    <row r="45" spans="1:15" x14ac:dyDescent="0.35">
      <c r="A45">
        <v>10006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SQRT(ssa_urop_maneuver_10006[[#This Row],[x-pos]]^2+ssa_urop_maneuver_10006[[#This Row],[y-pos]]^2+ssa_urop_maneuver_10006[[#This Row],[z-pos]]^2)-6378</f>
        <v>539.77871963986036</v>
      </c>
      <c r="O45">
        <f>SQRT(ssa_urop_maneuver_10006[[#This Row],[x-vel]]^2+ssa_urop_maneuver_10006[[#This Row],[y-vel]]^2+ssa_urop_maneuver_10006[[#This Row],[z-vel]]^2)</f>
        <v>7.5963072611625382</v>
      </c>
    </row>
    <row r="46" spans="1:15" x14ac:dyDescent="0.35">
      <c r="A46">
        <v>10006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SQRT(ssa_urop_maneuver_10006[[#This Row],[x-pos]]^2+ssa_urop_maneuver_10006[[#This Row],[y-pos]]^2+ssa_urop_maneuver_10006[[#This Row],[z-pos]]^2)-6378</f>
        <v>539.95784921246377</v>
      </c>
      <c r="O46">
        <f>SQRT(ssa_urop_maneuver_10006[[#This Row],[x-vel]]^2+ssa_urop_maneuver_10006[[#This Row],[y-vel]]^2+ssa_urop_maneuver_10006[[#This Row],[z-vel]]^2)</f>
        <v>7.5933887377977491</v>
      </c>
    </row>
    <row r="47" spans="1:15" x14ac:dyDescent="0.35">
      <c r="A47">
        <v>10006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SQRT(ssa_urop_maneuver_10006[[#This Row],[x-pos]]^2+ssa_urop_maneuver_10006[[#This Row],[y-pos]]^2+ssa_urop_maneuver_10006[[#This Row],[z-pos]]^2)-6378</f>
        <v>541.36188555468652</v>
      </c>
      <c r="O47">
        <f>SQRT(ssa_urop_maneuver_10006[[#This Row],[x-vel]]^2+ssa_urop_maneuver_10006[[#This Row],[y-vel]]^2+ssa_urop_maneuver_10006[[#This Row],[z-vel]]^2)</f>
        <v>7.5882149554092893</v>
      </c>
    </row>
    <row r="48" spans="1:15" x14ac:dyDescent="0.35">
      <c r="A48">
        <v>10006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SQRT(ssa_urop_maneuver_10006[[#This Row],[x-pos]]^2+ssa_urop_maneuver_10006[[#This Row],[y-pos]]^2+ssa_urop_maneuver_10006[[#This Row],[z-pos]]^2)-6378</f>
        <v>544.59214247461387</v>
      </c>
      <c r="O48">
        <f>SQRT(ssa_urop_maneuver_10006[[#This Row],[x-vel]]^2+ssa_urop_maneuver_10006[[#This Row],[y-vel]]^2+ssa_urop_maneuver_10006[[#This Row],[z-vel]]^2)</f>
        <v>7.5855510071882346</v>
      </c>
    </row>
    <row r="49" spans="1:15" x14ac:dyDescent="0.35">
      <c r="A49">
        <v>10006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SQRT(ssa_urop_maneuver_10006[[#This Row],[x-pos]]^2+ssa_urop_maneuver_10006[[#This Row],[y-pos]]^2+ssa_urop_maneuver_10006[[#This Row],[z-pos]]^2)-6378</f>
        <v>548.01517791340848</v>
      </c>
      <c r="O49">
        <f>SQRT(ssa_urop_maneuver_10006[[#This Row],[x-vel]]^2+ssa_urop_maneuver_10006[[#This Row],[y-vel]]^2+ssa_urop_maneuver_10006[[#This Row],[z-vel]]^2)</f>
        <v>7.5858821799142166</v>
      </c>
    </row>
    <row r="50" spans="1:15" x14ac:dyDescent="0.35">
      <c r="A50">
        <v>10006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SQRT(ssa_urop_maneuver_10006[[#This Row],[x-pos]]^2+ssa_urop_maneuver_10006[[#This Row],[y-pos]]^2+ssa_urop_maneuver_10006[[#This Row],[z-pos]]^2)-6378</f>
        <v>548.87008136820168</v>
      </c>
      <c r="O50">
        <f>SQRT(ssa_urop_maneuver_10006[[#This Row],[x-vel]]^2+ssa_urop_maneuver_10006[[#This Row],[y-vel]]^2+ssa_urop_maneuver_10006[[#This Row],[z-vel]]^2)</f>
        <v>7.586116848307296</v>
      </c>
    </row>
    <row r="51" spans="1:15" x14ac:dyDescent="0.35">
      <c r="A51">
        <v>10006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SQRT(ssa_urop_maneuver_10006[[#This Row],[x-pos]]^2+ssa_urop_maneuver_10006[[#This Row],[y-pos]]^2+ssa_urop_maneuver_10006[[#This Row],[z-pos]]^2)-6378</f>
        <v>546.41539452596953</v>
      </c>
      <c r="O51">
        <f>SQRT(ssa_urop_maneuver_10006[[#This Row],[x-vel]]^2+ssa_urop_maneuver_10006[[#This Row],[y-vel]]^2+ssa_urop_maneuver_10006[[#This Row],[z-vel]]^2)</f>
        <v>7.5853284495295572</v>
      </c>
    </row>
    <row r="52" spans="1:15" x14ac:dyDescent="0.35">
      <c r="A52">
        <v>10006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SQRT(ssa_urop_maneuver_10006[[#This Row],[x-pos]]^2+ssa_urop_maneuver_10006[[#This Row],[y-pos]]^2+ssa_urop_maneuver_10006[[#This Row],[z-pos]]^2)-6378</f>
        <v>542.80757906117742</v>
      </c>
      <c r="O52">
        <f>SQRT(ssa_urop_maneuver_10006[[#This Row],[x-vel]]^2+ssa_urop_maneuver_10006[[#This Row],[y-vel]]^2+ssa_urop_maneuver_10006[[#This Row],[z-vel]]^2)</f>
        <v>7.5863032729945736</v>
      </c>
    </row>
    <row r="53" spans="1:15" x14ac:dyDescent="0.35">
      <c r="A53">
        <v>10006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SQRT(ssa_urop_maneuver_10006[[#This Row],[x-pos]]^2+ssa_urop_maneuver_10006[[#This Row],[y-pos]]^2+ssa_urop_maneuver_10006[[#This Row],[z-pos]]^2)-6378</f>
        <v>540.53389692579458</v>
      </c>
      <c r="O53">
        <f>SQRT(ssa_urop_maneuver_10006[[#This Row],[x-vel]]^2+ssa_urop_maneuver_10006[[#This Row],[y-vel]]^2+ssa_urop_maneuver_10006[[#This Row],[z-vel]]^2)</f>
        <v>7.5908296962726958</v>
      </c>
    </row>
    <row r="54" spans="1:15" x14ac:dyDescent="0.35">
      <c r="A54">
        <v>10006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SQRT(ssa_urop_maneuver_10006[[#This Row],[x-pos]]^2+ssa_urop_maneuver_10006[[#This Row],[y-pos]]^2+ssa_urop_maneuver_10006[[#This Row],[z-pos]]^2)-6378</f>
        <v>539.87874810140966</v>
      </c>
      <c r="O54">
        <f>SQRT(ssa_urop_maneuver_10006[[#This Row],[x-vel]]^2+ssa_urop_maneuver_10006[[#This Row],[y-vel]]^2+ssa_urop_maneuver_10006[[#This Row],[z-vel]]^2)</f>
        <v>7.5955067144265449</v>
      </c>
    </row>
    <row r="55" spans="1:15" x14ac:dyDescent="0.35">
      <c r="A55">
        <v>10006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SQRT(ssa_urop_maneuver_10006[[#This Row],[x-pos]]^2+ssa_urop_maneuver_10006[[#This Row],[y-pos]]^2+ssa_urop_maneuver_10006[[#This Row],[z-pos]]^2)-6378</f>
        <v>539.82400469865297</v>
      </c>
      <c r="O55">
        <f>SQRT(ssa_urop_maneuver_10006[[#This Row],[x-vel]]^2+ssa_urop_maneuver_10006[[#This Row],[y-vel]]^2+ssa_urop_maneuver_10006[[#This Row],[z-vel]]^2)</f>
        <v>7.5955608535936356</v>
      </c>
    </row>
    <row r="56" spans="1:15" x14ac:dyDescent="0.35">
      <c r="A56">
        <v>10006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SQRT(ssa_urop_maneuver_10006[[#This Row],[x-pos]]^2+ssa_urop_maneuver_10006[[#This Row],[y-pos]]^2+ssa_urop_maneuver_10006[[#This Row],[z-pos]]^2)-6378</f>
        <v>540.38286179056104</v>
      </c>
      <c r="O56">
        <f>SQRT(ssa_urop_maneuver_10006[[#This Row],[x-vel]]^2+ssa_urop_maneuver_10006[[#This Row],[y-vel]]^2+ssa_urop_maneuver_10006[[#This Row],[z-vel]]^2)</f>
        <v>7.5909541728059402</v>
      </c>
    </row>
    <row r="57" spans="1:15" x14ac:dyDescent="0.35">
      <c r="A57">
        <v>10006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SQRT(ssa_urop_maneuver_10006[[#This Row],[x-pos]]^2+ssa_urop_maneuver_10006[[#This Row],[y-pos]]^2+ssa_urop_maneuver_10006[[#This Row],[z-pos]]^2)-6378</f>
        <v>542.6227694984309</v>
      </c>
      <c r="O57">
        <f>SQRT(ssa_urop_maneuver_10006[[#This Row],[x-vel]]^2+ssa_urop_maneuver_10006[[#This Row],[y-vel]]^2+ssa_urop_maneuver_10006[[#This Row],[z-vel]]^2)</f>
        <v>7.5865404303595598</v>
      </c>
    </row>
    <row r="58" spans="1:15" x14ac:dyDescent="0.35">
      <c r="A58">
        <v>10006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SQRT(ssa_urop_maneuver_10006[[#This Row],[x-pos]]^2+ssa_urop_maneuver_10006[[#This Row],[y-pos]]^2+ssa_urop_maneuver_10006[[#This Row],[z-pos]]^2)-6378</f>
        <v>546.25048738440091</v>
      </c>
      <c r="O58">
        <f>SQRT(ssa_urop_maneuver_10006[[#This Row],[x-vel]]^2+ssa_urop_maneuver_10006[[#This Row],[y-vel]]^2+ssa_urop_maneuver_10006[[#This Row],[z-vel]]^2)</f>
        <v>7.5855197942045729</v>
      </c>
    </row>
    <row r="59" spans="1:15" x14ac:dyDescent="0.35">
      <c r="A59">
        <v>10006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SQRT(ssa_urop_maneuver_10006[[#This Row],[x-pos]]^2+ssa_urop_maneuver_10006[[#This Row],[y-pos]]^2+ssa_urop_maneuver_10006[[#This Row],[z-pos]]^2)-6378</f>
        <v>548.79598056052055</v>
      </c>
      <c r="O59">
        <f>SQRT(ssa_urop_maneuver_10006[[#This Row],[x-vel]]^2+ssa_urop_maneuver_10006[[#This Row],[y-vel]]^2+ssa_urop_maneuver_10006[[#This Row],[z-vel]]^2)</f>
        <v>7.5862114097481541</v>
      </c>
    </row>
    <row r="60" spans="1:15" x14ac:dyDescent="0.35">
      <c r="A60">
        <v>10006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SQRT(ssa_urop_maneuver_10006[[#This Row],[x-pos]]^2+ssa_urop_maneuver_10006[[#This Row],[y-pos]]^2+ssa_urop_maneuver_10006[[#This Row],[z-pos]]^2)-6378</f>
        <v>548.05141116358755</v>
      </c>
      <c r="O60">
        <f>SQRT(ssa_urop_maneuver_10006[[#This Row],[x-vel]]^2+ssa_urop_maneuver_10006[[#This Row],[y-vel]]^2+ssa_urop_maneuver_10006[[#This Row],[z-vel]]^2)</f>
        <v>7.5858323952798656</v>
      </c>
    </row>
    <row r="61" spans="1:15" x14ac:dyDescent="0.35">
      <c r="A61">
        <v>10006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SQRT(ssa_urop_maneuver_10006[[#This Row],[x-pos]]^2+ssa_urop_maneuver_10006[[#This Row],[y-pos]]^2+ssa_urop_maneuver_10006[[#This Row],[z-pos]]^2)-6378</f>
        <v>544.71209958732379</v>
      </c>
      <c r="O61">
        <f>SQRT(ssa_urop_maneuver_10006[[#This Row],[x-vel]]^2+ssa_urop_maneuver_10006[[#This Row],[y-vel]]^2+ssa_urop_maneuver_10006[[#This Row],[z-vel]]^2)</f>
        <v>7.5853950898273137</v>
      </c>
    </row>
    <row r="62" spans="1:15" x14ac:dyDescent="0.35">
      <c r="A62">
        <v>10006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SQRT(ssa_urop_maneuver_10006[[#This Row],[x-pos]]^2+ssa_urop_maneuver_10006[[#This Row],[y-pos]]^2+ssa_urop_maneuver_10006[[#This Row],[z-pos]]^2)-6378</f>
        <v>541.51353437794114</v>
      </c>
      <c r="O62">
        <f>SQRT(ssa_urop_maneuver_10006[[#This Row],[x-vel]]^2+ssa_urop_maneuver_10006[[#This Row],[y-vel]]^2+ssa_urop_maneuver_10006[[#This Row],[z-vel]]^2)</f>
        <v>7.5880029529337465</v>
      </c>
    </row>
    <row r="63" spans="1:15" x14ac:dyDescent="0.35">
      <c r="A63">
        <v>10006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SQRT(ssa_urop_maneuver_10006[[#This Row],[x-pos]]^2+ssa_urop_maneuver_10006[[#This Row],[y-pos]]^2+ssa_urop_maneuver_10006[[#This Row],[z-pos]]^2)-6378</f>
        <v>540.08850023908963</v>
      </c>
      <c r="O63">
        <f>SQRT(ssa_urop_maneuver_10006[[#This Row],[x-vel]]^2+ssa_urop_maneuver_10006[[#This Row],[y-vel]]^2+ssa_urop_maneuver_10006[[#This Row],[z-vel]]^2)</f>
        <v>7.5932867137927484</v>
      </c>
    </row>
    <row r="64" spans="1:15" x14ac:dyDescent="0.35">
      <c r="A64">
        <v>10006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SQRT(ssa_urop_maneuver_10006[[#This Row],[x-pos]]^2+ssa_urop_maneuver_10006[[#This Row],[y-pos]]^2+ssa_urop_maneuver_10006[[#This Row],[z-pos]]^2)-6378</f>
        <v>539.80202517265752</v>
      </c>
      <c r="O64">
        <f>SQRT(ssa_urop_maneuver_10006[[#This Row],[x-vel]]^2+ssa_urop_maneuver_10006[[#This Row],[y-vel]]^2+ssa_urop_maneuver_10006[[#This Row],[z-vel]]^2)</f>
        <v>7.5963109726383431</v>
      </c>
    </row>
    <row r="65" spans="1:15" x14ac:dyDescent="0.35">
      <c r="A65">
        <v>10006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SQRT(ssa_urop_maneuver_10006[[#This Row],[x-pos]]^2+ssa_urop_maneuver_10006[[#This Row],[y-pos]]^2+ssa_urop_maneuver_10006[[#This Row],[z-pos]]^2)-6378</f>
        <v>539.88543682110594</v>
      </c>
      <c r="O65">
        <f>SQRT(ssa_urop_maneuver_10006[[#This Row],[x-vel]]^2+ssa_urop_maneuver_10006[[#This Row],[y-vel]]^2+ssa_urop_maneuver_10006[[#This Row],[z-vel]]^2)</f>
        <v>7.5938872180055208</v>
      </c>
    </row>
    <row r="66" spans="1:15" x14ac:dyDescent="0.35">
      <c r="A66">
        <v>10006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SQRT(ssa_urop_maneuver_10006[[#This Row],[x-pos]]^2+ssa_urop_maneuver_10006[[#This Row],[y-pos]]^2+ssa_urop_maneuver_10006[[#This Row],[z-pos]]^2)-6378</f>
        <v>541.05631165310842</v>
      </c>
      <c r="O66">
        <f>SQRT(ssa_urop_maneuver_10006[[#This Row],[x-vel]]^2+ssa_urop_maneuver_10006[[#This Row],[y-vel]]^2+ssa_urop_maneuver_10006[[#This Row],[z-vel]]^2)</f>
        <v>7.5887089266458903</v>
      </c>
    </row>
    <row r="67" spans="1:15" x14ac:dyDescent="0.35">
      <c r="A67">
        <v>10006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SQRT(ssa_urop_maneuver_10006[[#This Row],[x-pos]]^2+ssa_urop_maneuver_10006[[#This Row],[y-pos]]^2+ssa_urop_maneuver_10006[[#This Row],[z-pos]]^2)-6378</f>
        <v>544.10805255433661</v>
      </c>
      <c r="O67">
        <f>SQRT(ssa_urop_maneuver_10006[[#This Row],[x-vel]]^2+ssa_urop_maneuver_10006[[#This Row],[y-vel]]^2+ssa_urop_maneuver_10006[[#This Row],[z-vel]]^2)</f>
        <v>7.5857645739539583</v>
      </c>
    </row>
    <row r="68" spans="1:15" x14ac:dyDescent="0.35">
      <c r="A68">
        <v>10006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SQRT(ssa_urop_maneuver_10006[[#This Row],[x-pos]]^2+ssa_urop_maneuver_10006[[#This Row],[y-pos]]^2+ssa_urop_maneuver_10006[[#This Row],[z-pos]]^2)-6378</f>
        <v>547.63370640309131</v>
      </c>
      <c r="O68">
        <f>SQRT(ssa_urop_maneuver_10006[[#This Row],[x-vel]]^2+ssa_urop_maneuver_10006[[#This Row],[y-vel]]^2+ssa_urop_maneuver_10006[[#This Row],[z-vel]]^2)</f>
        <v>7.5859155133801028</v>
      </c>
    </row>
    <row r="69" spans="1:15" x14ac:dyDescent="0.35">
      <c r="A69">
        <v>10006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SQRT(ssa_urop_maneuver_10006[[#This Row],[x-pos]]^2+ssa_urop_maneuver_10006[[#This Row],[y-pos]]^2+ssa_urop_maneuver_10006[[#This Row],[z-pos]]^2)-6378</f>
        <v>548.85566601583105</v>
      </c>
      <c r="O69">
        <f>SQRT(ssa_urop_maneuver_10006[[#This Row],[x-vel]]^2+ssa_urop_maneuver_10006[[#This Row],[y-vel]]^2+ssa_urop_maneuver_10006[[#This Row],[z-vel]]^2)</f>
        <v>7.5862496667234716</v>
      </c>
    </row>
    <row r="70" spans="1:15" x14ac:dyDescent="0.35">
      <c r="A70">
        <v>10006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SQRT(ssa_urop_maneuver_10006[[#This Row],[x-pos]]^2+ssa_urop_maneuver_10006[[#This Row],[y-pos]]^2+ssa_urop_maneuver_10006[[#This Row],[z-pos]]^2)-6378</f>
        <v>546.71501377711866</v>
      </c>
      <c r="O70">
        <f>SQRT(ssa_urop_maneuver_10006[[#This Row],[x-vel]]^2+ssa_urop_maneuver_10006[[#This Row],[y-vel]]^2+ssa_urop_maneuver_10006[[#This Row],[z-vel]]^2)</f>
        <v>7.585440177280347</v>
      </c>
    </row>
    <row r="71" spans="1:15" x14ac:dyDescent="0.35">
      <c r="A71">
        <v>10006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SQRT(ssa_urop_maneuver_10006[[#This Row],[x-pos]]^2+ssa_urop_maneuver_10006[[#This Row],[y-pos]]^2+ssa_urop_maneuver_10006[[#This Row],[z-pos]]^2)-6378</f>
        <v>543.13133665333862</v>
      </c>
      <c r="O71">
        <f>SQRT(ssa_urop_maneuver_10006[[#This Row],[x-vel]]^2+ssa_urop_maneuver_10006[[#This Row],[y-vel]]^2+ssa_urop_maneuver_10006[[#This Row],[z-vel]]^2)</f>
        <v>7.5860621461514874</v>
      </c>
    </row>
    <row r="72" spans="1:15" x14ac:dyDescent="0.35">
      <c r="A72">
        <v>10006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SQRT(ssa_urop_maneuver_10006[[#This Row],[x-pos]]^2+ssa_urop_maneuver_10006[[#This Row],[y-pos]]^2+ssa_urop_maneuver_10006[[#This Row],[z-pos]]^2)-6378</f>
        <v>540.68856969231274</v>
      </c>
      <c r="O72">
        <f>SQRT(ssa_urop_maneuver_10006[[#This Row],[x-vel]]^2+ssa_urop_maneuver_10006[[#This Row],[y-vel]]^2+ssa_urop_maneuver_10006[[#This Row],[z-vel]]^2)</f>
        <v>7.5902244053167713</v>
      </c>
    </row>
    <row r="73" spans="1:15" x14ac:dyDescent="0.35">
      <c r="A73">
        <v>10006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SQRT(ssa_urop_maneuver_10006[[#This Row],[x-pos]]^2+ssa_urop_maneuver_10006[[#This Row],[y-pos]]^2+ssa_urop_maneuver_10006[[#This Row],[z-pos]]^2)-6378</f>
        <v>539.9375539691373</v>
      </c>
      <c r="O73">
        <f>SQRT(ssa_urop_maneuver_10006[[#This Row],[x-vel]]^2+ssa_urop_maneuver_10006[[#This Row],[y-vel]]^2+ssa_urop_maneuver_10006[[#This Row],[z-vel]]^2)</f>
        <v>7.5951935263914692</v>
      </c>
    </row>
    <row r="74" spans="1:15" x14ac:dyDescent="0.35">
      <c r="A74">
        <v>10006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SQRT(ssa_urop_maneuver_10006[[#This Row],[x-pos]]^2+ssa_urop_maneuver_10006[[#This Row],[y-pos]]^2+ssa_urop_maneuver_10006[[#This Row],[z-pos]]^2)-6378</f>
        <v>539.81045101353538</v>
      </c>
      <c r="O74">
        <f>SQRT(ssa_urop_maneuver_10006[[#This Row],[x-vel]]^2+ssa_urop_maneuver_10006[[#This Row],[y-vel]]^2+ssa_urop_maneuver_10006[[#This Row],[z-vel]]^2)</f>
        <v>7.5958500519197223</v>
      </c>
    </row>
    <row r="75" spans="1:15" x14ac:dyDescent="0.35">
      <c r="A75">
        <v>10006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SQRT(ssa_urop_maneuver_10006[[#This Row],[x-pos]]^2+ssa_urop_maneuver_10006[[#This Row],[y-pos]]^2+ssa_urop_maneuver_10006[[#This Row],[z-pos]]^2)-6378</f>
        <v>540.17980483903921</v>
      </c>
      <c r="O75">
        <f>SQRT(ssa_urop_maneuver_10006[[#This Row],[x-vel]]^2+ssa_urop_maneuver_10006[[#This Row],[y-vel]]^2+ssa_urop_maneuver_10006[[#This Row],[z-vel]]^2)</f>
        <v>7.5915834429331763</v>
      </c>
    </row>
    <row r="76" spans="1:15" x14ac:dyDescent="0.35">
      <c r="A76">
        <v>10006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SQRT(ssa_urop_maneuver_10006[[#This Row],[x-pos]]^2+ssa_urop_maneuver_10006[[#This Row],[y-pos]]^2+ssa_urop_maneuver_10006[[#This Row],[z-pos]]^2)-6378</f>
        <v>542.17371549401469</v>
      </c>
      <c r="O76">
        <f>SQRT(ssa_urop_maneuver_10006[[#This Row],[x-vel]]^2+ssa_urop_maneuver_10006[[#This Row],[y-vel]]^2+ssa_urop_maneuver_10006[[#This Row],[z-vel]]^2)</f>
        <v>7.5869700807033764</v>
      </c>
    </row>
    <row r="77" spans="1:15" x14ac:dyDescent="0.35">
      <c r="A77">
        <v>10006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SQRT(ssa_urop_maneuver_10006[[#This Row],[x-pos]]^2+ssa_urop_maneuver_10006[[#This Row],[y-pos]]^2+ssa_urop_maneuver_10006[[#This Row],[z-pos]]^2)-6378</f>
        <v>545.75587408663341</v>
      </c>
      <c r="O77">
        <f>SQRT(ssa_urop_maneuver_10006[[#This Row],[x-vel]]^2+ssa_urop_maneuver_10006[[#This Row],[y-vel]]^2+ssa_urop_maneuver_10006[[#This Row],[z-vel]]^2)</f>
        <v>7.5856618290795108</v>
      </c>
    </row>
    <row r="78" spans="1:15" x14ac:dyDescent="0.35">
      <c r="A78">
        <v>10006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SQRT(ssa_urop_maneuver_10006[[#This Row],[x-pos]]^2+ssa_urop_maneuver_10006[[#This Row],[y-pos]]^2+ssa_urop_maneuver_10006[[#This Row],[z-pos]]^2)-6378</f>
        <v>548.5693445166271</v>
      </c>
      <c r="O78">
        <f>SQRT(ssa_urop_maneuver_10006[[#This Row],[x-vel]]^2+ssa_urop_maneuver_10006[[#This Row],[y-vel]]^2+ssa_urop_maneuver_10006[[#This Row],[z-vel]]^2)</f>
        <v>7.5862803784283335</v>
      </c>
    </row>
    <row r="79" spans="1:15" x14ac:dyDescent="0.35">
      <c r="A79">
        <v>10006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SQRT(ssa_urop_maneuver_10006[[#This Row],[x-pos]]^2+ssa_urop_maneuver_10006[[#This Row],[y-pos]]^2+ssa_urop_maneuver_10006[[#This Row],[z-pos]]^2)-6378</f>
        <v>548.23213554336689</v>
      </c>
      <c r="O79">
        <f>SQRT(ssa_urop_maneuver_10006[[#This Row],[x-vel]]^2+ssa_urop_maneuver_10006[[#This Row],[y-vel]]^2+ssa_urop_maneuver_10006[[#This Row],[z-vel]]^2)</f>
        <v>7.5859143515908363</v>
      </c>
    </row>
    <row r="80" spans="1:15" x14ac:dyDescent="0.35">
      <c r="A80">
        <v>10006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SQRT(ssa_urop_maneuver_10006[[#This Row],[x-pos]]^2+ssa_urop_maneuver_10006[[#This Row],[y-pos]]^2+ssa_urop_maneuver_10006[[#This Row],[z-pos]]^2)-6378</f>
        <v>545.14102798932254</v>
      </c>
      <c r="O80">
        <f>SQRT(ssa_urop_maneuver_10006[[#This Row],[x-vel]]^2+ssa_urop_maneuver_10006[[#This Row],[y-vel]]^2+ssa_urop_maneuver_10006[[#This Row],[z-vel]]^2)</f>
        <v>7.5852954205430052</v>
      </c>
    </row>
    <row r="81" spans="1:15" x14ac:dyDescent="0.35">
      <c r="A81">
        <v>10006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SQRT(ssa_urop_maneuver_10006[[#This Row],[x-pos]]^2+ssa_urop_maneuver_10006[[#This Row],[y-pos]]^2+ssa_urop_maneuver_10006[[#This Row],[z-pos]]^2)-6378</f>
        <v>541.88659734240173</v>
      </c>
      <c r="O81">
        <f>SQRT(ssa_urop_maneuver_10006[[#This Row],[x-vel]]^2+ssa_urop_maneuver_10006[[#This Row],[y-vel]]^2+ssa_urop_maneuver_10006[[#This Row],[z-vel]]^2)</f>
        <v>7.5874818474301611</v>
      </c>
    </row>
    <row r="82" spans="1:15" x14ac:dyDescent="0.35">
      <c r="A82">
        <v>10006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SQRT(ssa_urop_maneuver_10006[[#This Row],[x-pos]]^2+ssa_urop_maneuver_10006[[#This Row],[y-pos]]^2+ssa_urop_maneuver_10006[[#This Row],[z-pos]]^2)-6378</f>
        <v>540.28763959969274</v>
      </c>
      <c r="O82">
        <f>SQRT(ssa_urop_maneuver_10006[[#This Row],[x-vel]]^2+ssa_urop_maneuver_10006[[#This Row],[y-vel]]^2+ssa_urop_maneuver_10006[[#This Row],[z-vel]]^2)</f>
        <v>7.5925902171445907</v>
      </c>
    </row>
    <row r="83" spans="1:15" x14ac:dyDescent="0.35">
      <c r="A83">
        <v>10006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SQRT(ssa_urop_maneuver_10006[[#This Row],[x-pos]]^2+ssa_urop_maneuver_10006[[#This Row],[y-pos]]^2+ssa_urop_maneuver_10006[[#This Row],[z-pos]]^2)-6378</f>
        <v>539.90709997068006</v>
      </c>
      <c r="O83">
        <f>SQRT(ssa_urop_maneuver_10006[[#This Row],[x-vel]]^2+ssa_urop_maneuver_10006[[#This Row],[y-vel]]^2+ssa_urop_maneuver_10006[[#This Row],[z-vel]]^2)</f>
        <v>7.5961339789731941</v>
      </c>
    </row>
    <row r="84" spans="1:15" x14ac:dyDescent="0.35">
      <c r="A84">
        <v>10006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SQRT(ssa_urop_maneuver_10006[[#This Row],[x-pos]]^2+ssa_urop_maneuver_10006[[#This Row],[y-pos]]^2+ssa_urop_maneuver_10006[[#This Row],[z-pos]]^2)-6378</f>
        <v>539.86330389690556</v>
      </c>
      <c r="O84">
        <f>SQRT(ssa_urop_maneuver_10006[[#This Row],[x-vel]]^2+ssa_urop_maneuver_10006[[#This Row],[y-vel]]^2+ssa_urop_maneuver_10006[[#This Row],[z-vel]]^2)</f>
        <v>7.5942861135389323</v>
      </c>
    </row>
    <row r="85" spans="1:15" x14ac:dyDescent="0.35">
      <c r="A85">
        <v>10006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SQRT(ssa_urop_maneuver_10006[[#This Row],[x-pos]]^2+ssa_urop_maneuver_10006[[#This Row],[y-pos]]^2+ssa_urop_maneuver_10006[[#This Row],[z-pos]]^2)-6378</f>
        <v>540.81923083635957</v>
      </c>
      <c r="O85">
        <f>SQRT(ssa_urop_maneuver_10006[[#This Row],[x-vel]]^2+ssa_urop_maneuver_10006[[#This Row],[y-vel]]^2+ssa_urop_maneuver_10006[[#This Row],[z-vel]]^2)</f>
        <v>7.589231825959053</v>
      </c>
    </row>
    <row r="86" spans="1:15" x14ac:dyDescent="0.35">
      <c r="A86">
        <v>10006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SQRT(ssa_urop_maneuver_10006[[#This Row],[x-pos]]^2+ssa_urop_maneuver_10006[[#This Row],[y-pos]]^2+ssa_urop_maneuver_10006[[#This Row],[z-pos]]^2)-6378</f>
        <v>543.70187826052552</v>
      </c>
      <c r="O86">
        <f>SQRT(ssa_urop_maneuver_10006[[#This Row],[x-vel]]^2+ssa_urop_maneuver_10006[[#This Row],[y-vel]]^2+ssa_urop_maneuver_10006[[#This Row],[z-vel]]^2)</f>
        <v>7.5859493389829789</v>
      </c>
    </row>
    <row r="87" spans="1:15" x14ac:dyDescent="0.35">
      <c r="A87">
        <v>10006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SQRT(ssa_urop_maneuver_10006[[#This Row],[x-pos]]^2+ssa_urop_maneuver_10006[[#This Row],[y-pos]]^2+ssa_urop_maneuver_10006[[#This Row],[z-pos]]^2)-6378</f>
        <v>547.33881156385542</v>
      </c>
      <c r="O87">
        <f>SQRT(ssa_urop_maneuver_10006[[#This Row],[x-vel]]^2+ssa_urop_maneuver_10006[[#This Row],[y-vel]]^2+ssa_urop_maneuver_10006[[#This Row],[z-vel]]^2)</f>
        <v>7.5858926462900174</v>
      </c>
    </row>
    <row r="88" spans="1:15" x14ac:dyDescent="0.35">
      <c r="A88">
        <v>10006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SQRT(ssa_urop_maneuver_10006[[#This Row],[x-pos]]^2+ssa_urop_maneuver_10006[[#This Row],[y-pos]]^2+ssa_urop_maneuver_10006[[#This Row],[z-pos]]^2)-6378</f>
        <v>548.92476351473942</v>
      </c>
      <c r="O88">
        <f>SQRT(ssa_urop_maneuver_10006[[#This Row],[x-vel]]^2+ssa_urop_maneuver_10006[[#This Row],[y-vel]]^2+ssa_urop_maneuver_10006[[#This Row],[z-vel]]^2)</f>
        <v>7.5862591426980694</v>
      </c>
    </row>
    <row r="89" spans="1:15" x14ac:dyDescent="0.35">
      <c r="A89">
        <v>10006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SQRT(ssa_urop_maneuver_10006[[#This Row],[x-pos]]^2+ssa_urop_maneuver_10006[[#This Row],[y-pos]]^2+ssa_urop_maneuver_10006[[#This Row],[z-pos]]^2)-6378</f>
        <v>547.11054939690166</v>
      </c>
      <c r="O89">
        <f>SQRT(ssa_urop_maneuver_10006[[#This Row],[x-vel]]^2+ssa_urop_maneuver_10006[[#This Row],[y-vel]]^2+ssa_urop_maneuver_10006[[#This Row],[z-vel]]^2)</f>
        <v>7.5853671432368595</v>
      </c>
    </row>
    <row r="90" spans="1:15" x14ac:dyDescent="0.35">
      <c r="A90">
        <v>10006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SQRT(ssa_urop_maneuver_10006[[#This Row],[x-pos]]^2+ssa_urop_maneuver_10006[[#This Row],[y-pos]]^2+ssa_urop_maneuver_10006[[#This Row],[z-pos]]^2)-6378</f>
        <v>543.60281104111436</v>
      </c>
      <c r="O90">
        <f>SQRT(ssa_urop_maneuver_10006[[#This Row],[x-vel]]^2+ssa_urop_maneuver_10006[[#This Row],[y-vel]]^2+ssa_urop_maneuver_10006[[#This Row],[z-vel]]^2)</f>
        <v>7.5857494503616003</v>
      </c>
    </row>
    <row r="91" spans="1:15" x14ac:dyDescent="0.35">
      <c r="A91">
        <v>10006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SQRT(ssa_urop_maneuver_10006[[#This Row],[x-pos]]^2+ssa_urop_maneuver_10006[[#This Row],[y-pos]]^2+ssa_urop_maneuver_10006[[#This Row],[z-pos]]^2)-6378</f>
        <v>540.98417588830489</v>
      </c>
      <c r="O91">
        <f>SQRT(ssa_urop_maneuver_10006[[#This Row],[x-vel]]^2+ssa_urop_maneuver_10006[[#This Row],[y-vel]]^2+ssa_urop_maneuver_10006[[#This Row],[z-vel]]^2)</f>
        <v>7.5896350444833391</v>
      </c>
    </row>
    <row r="92" spans="1:15" x14ac:dyDescent="0.35">
      <c r="A92">
        <v>10006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SQRT(ssa_urop_maneuver_10006[[#This Row],[x-pos]]^2+ssa_urop_maneuver_10006[[#This Row],[y-pos]]^2+ssa_urop_maneuver_10006[[#This Row],[z-pos]]^2)-6378</f>
        <v>540.02454247013247</v>
      </c>
      <c r="O92">
        <f>SQRT(ssa_urop_maneuver_10006[[#This Row],[x-vel]]^2+ssa_urop_maneuver_10006[[#This Row],[y-vel]]^2+ssa_urop_maneuver_10006[[#This Row],[z-vel]]^2)</f>
        <v>7.5947056404576472</v>
      </c>
    </row>
    <row r="93" spans="1:15" x14ac:dyDescent="0.35">
      <c r="A93">
        <v>10006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SQRT(ssa_urop_maneuver_10006[[#This Row],[x-pos]]^2+ssa_urop_maneuver_10006[[#This Row],[y-pos]]^2+ssa_urop_maneuver_10006[[#This Row],[z-pos]]^2)-6378</f>
        <v>539.81468436621344</v>
      </c>
      <c r="O93">
        <f>SQRT(ssa_urop_maneuver_10006[[#This Row],[x-vel]]^2+ssa_urop_maneuver_10006[[#This Row],[y-vel]]^2+ssa_urop_maneuver_10006[[#This Row],[z-vel]]^2)</f>
        <v>7.5959532034719794</v>
      </c>
    </row>
    <row r="94" spans="1:15" x14ac:dyDescent="0.35">
      <c r="A94">
        <v>10006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SQRT(ssa_urop_maneuver_10006[[#This Row],[x-pos]]^2+ssa_urop_maneuver_10006[[#This Row],[y-pos]]^2+ssa_urop_maneuver_10006[[#This Row],[z-pos]]^2)-6378</f>
        <v>540.12628510028935</v>
      </c>
      <c r="O94">
        <f>SQRT(ssa_urop_maneuver_10006[[#This Row],[x-vel]]^2+ssa_urop_maneuver_10006[[#This Row],[y-vel]]^2+ssa_urop_maneuver_10006[[#This Row],[z-vel]]^2)</f>
        <v>7.5920183408693385</v>
      </c>
    </row>
    <row r="95" spans="1:15" x14ac:dyDescent="0.35">
      <c r="A95">
        <v>10006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SQRT(ssa_urop_maneuver_10006[[#This Row],[x-pos]]^2+ssa_urop_maneuver_10006[[#This Row],[y-pos]]^2+ssa_urop_maneuver_10006[[#This Row],[z-pos]]^2)-6378</f>
        <v>542.01759462707014</v>
      </c>
      <c r="O95">
        <f>SQRT(ssa_urop_maneuver_10006[[#This Row],[x-vel]]^2+ssa_urop_maneuver_10006[[#This Row],[y-vel]]^2+ssa_urop_maneuver_10006[[#This Row],[z-vel]]^2)</f>
        <v>7.5871771691539953</v>
      </c>
    </row>
    <row r="96" spans="1:15" x14ac:dyDescent="0.35">
      <c r="A96">
        <v>10006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SQRT(ssa_urop_maneuver_10006[[#This Row],[x-pos]]^2+ssa_urop_maneuver_10006[[#This Row],[y-pos]]^2+ssa_urop_maneuver_10006[[#This Row],[z-pos]]^2)-6378</f>
        <v>545.59131512909426</v>
      </c>
      <c r="O96">
        <f>SQRT(ssa_urop_maneuver_10006[[#This Row],[x-vel]]^2+ssa_urop_maneuver_10006[[#This Row],[y-vel]]^2+ssa_urop_maneuver_10006[[#This Row],[z-vel]]^2)</f>
        <v>7.5854645234739611</v>
      </c>
    </row>
    <row r="97" spans="1:15" x14ac:dyDescent="0.35">
      <c r="A97">
        <v>10006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SQRT(ssa_urop_maneuver_10006[[#This Row],[x-pos]]^2+ssa_urop_maneuver_10006[[#This Row],[y-pos]]^2+ssa_urop_maneuver_10006[[#This Row],[z-pos]]^2)-6378</f>
        <v>548.62415969921312</v>
      </c>
      <c r="O97">
        <f>SQRT(ssa_urop_maneuver_10006[[#This Row],[x-vel]]^2+ssa_urop_maneuver_10006[[#This Row],[y-vel]]^2+ssa_urop_maneuver_10006[[#This Row],[z-vel]]^2)</f>
        <v>7.5860243911377694</v>
      </c>
    </row>
    <row r="98" spans="1:15" x14ac:dyDescent="0.35">
      <c r="A98">
        <v>10006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SQRT(ssa_urop_maneuver_10006[[#This Row],[x-pos]]^2+ssa_urop_maneuver_10006[[#This Row],[y-pos]]^2+ssa_urop_maneuver_10006[[#This Row],[z-pos]]^2)-6378</f>
        <v>548.57107592066495</v>
      </c>
      <c r="O98">
        <f>SQRT(ssa_urop_maneuver_10006[[#This Row],[x-vel]]^2+ssa_urop_maneuver_10006[[#This Row],[y-vel]]^2+ssa_urop_maneuver_10006[[#This Row],[z-vel]]^2)</f>
        <v>7.585843564181534</v>
      </c>
    </row>
    <row r="99" spans="1:15" x14ac:dyDescent="0.35">
      <c r="A99">
        <v>10006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SQRT(ssa_urop_maneuver_10006[[#This Row],[x-pos]]^2+ssa_urop_maneuver_10006[[#This Row],[y-pos]]^2+ssa_urop_maneuver_10006[[#This Row],[z-pos]]^2)-6378</f>
        <v>545.53671892977127</v>
      </c>
      <c r="O99">
        <f>SQRT(ssa_urop_maneuver_10006[[#This Row],[x-vel]]^2+ssa_urop_maneuver_10006[[#This Row],[y-vel]]^2+ssa_urop_maneuver_10006[[#This Row],[z-vel]]^2)</f>
        <v>7.5851655872749966</v>
      </c>
    </row>
    <row r="100" spans="1:15" x14ac:dyDescent="0.35">
      <c r="A100">
        <v>10006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SQRT(ssa_urop_maneuver_10006[[#This Row],[x-pos]]^2+ssa_urop_maneuver_10006[[#This Row],[y-pos]]^2+ssa_urop_maneuver_10006[[#This Row],[z-pos]]^2)-6378</f>
        <v>542.1010991432031</v>
      </c>
      <c r="O100">
        <f>SQRT(ssa_urop_maneuver_10006[[#This Row],[x-vel]]^2+ssa_urop_maneuver_10006[[#This Row],[y-vel]]^2+ssa_urop_maneuver_10006[[#This Row],[z-vel]]^2)</f>
        <v>7.5872198601332395</v>
      </c>
    </row>
    <row r="101" spans="1:15" x14ac:dyDescent="0.35">
      <c r="A101">
        <v>10006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SQRT(ssa_urop_maneuver_10006[[#This Row],[x-pos]]^2+ssa_urop_maneuver_10006[[#This Row],[y-pos]]^2+ssa_urop_maneuver_10006[[#This Row],[z-pos]]^2)-6378</f>
        <v>540.24568915316195</v>
      </c>
      <c r="O101">
        <f>SQRT(ssa_urop_maneuver_10006[[#This Row],[x-vel]]^2+ssa_urop_maneuver_10006[[#This Row],[y-vel]]^2+ssa_urop_maneuver_10006[[#This Row],[z-vel]]^2)</f>
        <v>7.5923161589137989</v>
      </c>
    </row>
    <row r="102" spans="1:15" x14ac:dyDescent="0.35">
      <c r="A102">
        <v>10006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SQRT(ssa_urop_maneuver_10006[[#This Row],[x-pos]]^2+ssa_urop_maneuver_10006[[#This Row],[y-pos]]^2+ssa_urop_maneuver_10006[[#This Row],[z-pos]]^2)-6378</f>
        <v>539.74378869326029</v>
      </c>
      <c r="O102">
        <f>SQRT(ssa_urop_maneuver_10006[[#This Row],[x-vel]]^2+ssa_urop_maneuver_10006[[#This Row],[y-vel]]^2+ssa_urop_maneuver_10006[[#This Row],[z-vel]]^2)</f>
        <v>7.5961378108456898</v>
      </c>
    </row>
    <row r="103" spans="1:15" x14ac:dyDescent="0.35">
      <c r="A103">
        <v>10006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SQRT(ssa_urop_maneuver_10006[[#This Row],[x-pos]]^2+ssa_urop_maneuver_10006[[#This Row],[y-pos]]^2+ssa_urop_maneuver_10006[[#This Row],[z-pos]]^2)-6378</f>
        <v>539.74888322608604</v>
      </c>
      <c r="O103">
        <f>SQRT(ssa_urop_maneuver_10006[[#This Row],[x-vel]]^2+ssa_urop_maneuver_10006[[#This Row],[y-vel]]^2+ssa_urop_maneuver_10006[[#This Row],[z-vel]]^2)</f>
        <v>7.5947245143938327</v>
      </c>
    </row>
    <row r="104" spans="1:15" x14ac:dyDescent="0.35">
      <c r="A104">
        <v>10006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SQRT(ssa_urop_maneuver_10006[[#This Row],[x-pos]]^2+ssa_urop_maneuver_10006[[#This Row],[y-pos]]^2+ssa_urop_maneuver_10006[[#This Row],[z-pos]]^2)-6378</f>
        <v>540.72280724653046</v>
      </c>
      <c r="O104">
        <f>SQRT(ssa_urop_maneuver_10006[[#This Row],[x-vel]]^2+ssa_urop_maneuver_10006[[#This Row],[y-vel]]^2+ssa_urop_maneuver_10006[[#This Row],[z-vel]]^2)</f>
        <v>7.5895997449858106</v>
      </c>
    </row>
    <row r="105" spans="1:15" x14ac:dyDescent="0.35">
      <c r="A105">
        <v>10006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SQRT(ssa_urop_maneuver_10006[[#This Row],[x-pos]]^2+ssa_urop_maneuver_10006[[#This Row],[y-pos]]^2+ssa_urop_maneuver_10006[[#This Row],[z-pos]]^2)-6378</f>
        <v>543.58215588700386</v>
      </c>
      <c r="O105">
        <f>SQRT(ssa_urop_maneuver_10006[[#This Row],[x-vel]]^2+ssa_urop_maneuver_10006[[#This Row],[y-vel]]^2+ssa_urop_maneuver_10006[[#This Row],[z-vel]]^2)</f>
        <v>7.5858683552372943</v>
      </c>
    </row>
    <row r="106" spans="1:15" x14ac:dyDescent="0.35">
      <c r="A106">
        <v>10006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SQRT(ssa_urop_maneuver_10006[[#This Row],[x-pos]]^2+ssa_urop_maneuver_10006[[#This Row],[y-pos]]^2+ssa_urop_maneuver_10006[[#This Row],[z-pos]]^2)-6378</f>
        <v>547.31999318376438</v>
      </c>
      <c r="O106">
        <f>SQRT(ssa_urop_maneuver_10006[[#This Row],[x-vel]]^2+ssa_urop_maneuver_10006[[#This Row],[y-vel]]^2+ssa_urop_maneuver_10006[[#This Row],[z-vel]]^2)</f>
        <v>7.5855277869164492</v>
      </c>
    </row>
    <row r="107" spans="1:15" x14ac:dyDescent="0.35">
      <c r="A107">
        <v>10006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SQRT(ssa_urop_maneuver_10006[[#This Row],[x-pos]]^2+ssa_urop_maneuver_10006[[#This Row],[y-pos]]^2+ssa_urop_maneuver_10006[[#This Row],[z-pos]]^2)-6378</f>
        <v>549.14362173382233</v>
      </c>
      <c r="O107">
        <f>SQRT(ssa_urop_maneuver_10006[[#This Row],[x-vel]]^2+ssa_urop_maneuver_10006[[#This Row],[y-vel]]^2+ssa_urop_maneuver_10006[[#This Row],[z-vel]]^2)</f>
        <v>7.5860133305652448</v>
      </c>
    </row>
    <row r="108" spans="1:15" x14ac:dyDescent="0.35">
      <c r="A108">
        <v>10006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SQRT(ssa_urop_maneuver_10006[[#This Row],[x-pos]]^2+ssa_urop_maneuver_10006[[#This Row],[y-pos]]^2+ssa_urop_maneuver_10006[[#This Row],[z-pos]]^2)-6378</f>
        <v>547.48113528439171</v>
      </c>
      <c r="O108">
        <f>SQRT(ssa_urop_maneuver_10006[[#This Row],[x-vel]]^2+ssa_urop_maneuver_10006[[#This Row],[y-vel]]^2+ssa_urop_maneuver_10006[[#This Row],[z-vel]]^2)</f>
        <v>7.585343245899165</v>
      </c>
    </row>
    <row r="109" spans="1:15" x14ac:dyDescent="0.35">
      <c r="A109">
        <v>10006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SQRT(ssa_urop_maneuver_10006[[#This Row],[x-pos]]^2+ssa_urop_maneuver_10006[[#This Row],[y-pos]]^2+ssa_urop_maneuver_10006[[#This Row],[z-pos]]^2)-6378</f>
        <v>543.84384546404544</v>
      </c>
      <c r="O109">
        <f>SQRT(ssa_urop_maneuver_10006[[#This Row],[x-vel]]^2+ssa_urop_maneuver_10006[[#This Row],[y-vel]]^2+ssa_urop_maneuver_10006[[#This Row],[z-vel]]^2)</f>
        <v>7.5855899280389458</v>
      </c>
    </row>
    <row r="110" spans="1:15" x14ac:dyDescent="0.35">
      <c r="A110">
        <v>10006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SQRT(ssa_urop_maneuver_10006[[#This Row],[x-pos]]^2+ssa_urop_maneuver_10006[[#This Row],[y-pos]]^2+ssa_urop_maneuver_10006[[#This Row],[z-pos]]^2)-6378</f>
        <v>540.96477507060263</v>
      </c>
      <c r="O110">
        <f>SQRT(ssa_urop_maneuver_10006[[#This Row],[x-vel]]^2+ssa_urop_maneuver_10006[[#This Row],[y-vel]]^2+ssa_urop_maneuver_10006[[#This Row],[z-vel]]^2)</f>
        <v>7.5893986845817887</v>
      </c>
    </row>
    <row r="111" spans="1:15" x14ac:dyDescent="0.35">
      <c r="A111">
        <v>10006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SQRT(ssa_urop_maneuver_10006[[#This Row],[x-pos]]^2+ssa_urop_maneuver_10006[[#This Row],[y-pos]]^2+ssa_urop_maneuver_10006[[#This Row],[z-pos]]^2)-6378</f>
        <v>539.82620422545369</v>
      </c>
      <c r="O111">
        <f>SQRT(ssa_urop_maneuver_10006[[#This Row],[x-vel]]^2+ssa_urop_maneuver_10006[[#This Row],[y-vel]]^2+ssa_urop_maneuver_10006[[#This Row],[z-vel]]^2)</f>
        <v>7.5946723942219796</v>
      </c>
    </row>
    <row r="112" spans="1:15" x14ac:dyDescent="0.35">
      <c r="A112">
        <v>10006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SQRT(ssa_urop_maneuver_10006[[#This Row],[x-pos]]^2+ssa_urop_maneuver_10006[[#This Row],[y-pos]]^2+ssa_urop_maneuver_10006[[#This Row],[z-pos]]^2)-6378</f>
        <v>539.59110857961969</v>
      </c>
      <c r="O112">
        <f>SQRT(ssa_urop_maneuver_10006[[#This Row],[x-vel]]^2+ssa_urop_maneuver_10006[[#This Row],[y-vel]]^2+ssa_urop_maneuver_10006[[#This Row],[z-vel]]^2)</f>
        <v>7.5963323066451487</v>
      </c>
    </row>
    <row r="113" spans="1:15" x14ac:dyDescent="0.35">
      <c r="A113">
        <v>10006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SQRT(ssa_urop_maneuver_10006[[#This Row],[x-pos]]^2+ssa_urop_maneuver_10006[[#This Row],[y-pos]]^2+ssa_urop_maneuver_10006[[#This Row],[z-pos]]^2)-6378</f>
        <v>539.89448906641064</v>
      </c>
      <c r="O113">
        <f>SQRT(ssa_urop_maneuver_10006[[#This Row],[x-vel]]^2+ssa_urop_maneuver_10006[[#This Row],[y-vel]]^2+ssa_urop_maneuver_10006[[#This Row],[z-vel]]^2)</f>
        <v>7.5926931352790232</v>
      </c>
    </row>
    <row r="114" spans="1:15" x14ac:dyDescent="0.35">
      <c r="A114">
        <v>10006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SQRT(ssa_urop_maneuver_10006[[#This Row],[x-pos]]^2+ssa_urop_maneuver_10006[[#This Row],[y-pos]]^2+ssa_urop_maneuver_10006[[#This Row],[z-pos]]^2)-6378</f>
        <v>541.6798519400736</v>
      </c>
      <c r="O114">
        <f>SQRT(ssa_urop_maneuver_10006[[#This Row],[x-vel]]^2+ssa_urop_maneuver_10006[[#This Row],[y-vel]]^2+ssa_urop_maneuver_10006[[#This Row],[z-vel]]^2)</f>
        <v>7.5875894381937972</v>
      </c>
    </row>
    <row r="115" spans="1:15" x14ac:dyDescent="0.35">
      <c r="A115">
        <v>10006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SQRT(ssa_urop_maneuver_10006[[#This Row],[x-pos]]^2+ssa_urop_maneuver_10006[[#This Row],[y-pos]]^2+ssa_urop_maneuver_10006[[#This Row],[z-pos]]^2)-6378</f>
        <v>545.24170104611767</v>
      </c>
      <c r="O115">
        <f>SQRT(ssa_urop_maneuver_10006[[#This Row],[x-vel]]^2+ssa_urop_maneuver_10006[[#This Row],[y-vel]]^2+ssa_urop_maneuver_10006[[#This Row],[z-vel]]^2)</f>
        <v>7.5854802724543378</v>
      </c>
    </row>
    <row r="116" spans="1:15" x14ac:dyDescent="0.35">
      <c r="A116">
        <v>10006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SQRT(ssa_urop_maneuver_10006[[#This Row],[x-pos]]^2+ssa_urop_maneuver_10006[[#This Row],[y-pos]]^2+ssa_urop_maneuver_10006[[#This Row],[z-pos]]^2)-6378</f>
        <v>548.5057275780573</v>
      </c>
      <c r="O116">
        <f>SQRT(ssa_urop_maneuver_10006[[#This Row],[x-vel]]^2+ssa_urop_maneuver_10006[[#This Row],[y-vel]]^2+ssa_urop_maneuver_10006[[#This Row],[z-vel]]^2)</f>
        <v>7.5859070328578984</v>
      </c>
    </row>
    <row r="117" spans="1:15" x14ac:dyDescent="0.35">
      <c r="A117">
        <v>10006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SQRT(ssa_urop_maneuver_10006[[#This Row],[x-pos]]^2+ssa_urop_maneuver_10006[[#This Row],[y-pos]]^2+ssa_urop_maneuver_10006[[#This Row],[z-pos]]^2)-6378</f>
        <v>548.79490380751668</v>
      </c>
      <c r="O117">
        <f>SQRT(ssa_urop_maneuver_10006[[#This Row],[x-vel]]^2+ssa_urop_maneuver_10006[[#This Row],[y-vel]]^2+ssa_urop_maneuver_10006[[#This Row],[z-vel]]^2)</f>
        <v>7.5858144294229835</v>
      </c>
    </row>
    <row r="118" spans="1:15" x14ac:dyDescent="0.35">
      <c r="A118">
        <v>10006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SQRT(ssa_urop_maneuver_10006[[#This Row],[x-pos]]^2+ssa_urop_maneuver_10006[[#This Row],[y-pos]]^2+ssa_urop_maneuver_10006[[#This Row],[z-pos]]^2)-6378</f>
        <v>545.91753086404606</v>
      </c>
      <c r="O118">
        <f>SQRT(ssa_urop_maneuver_10006[[#This Row],[x-vel]]^2+ssa_urop_maneuver_10006[[#This Row],[y-vel]]^2+ssa_urop_maneuver_10006[[#This Row],[z-vel]]^2)</f>
        <v>7.5850866939613306</v>
      </c>
    </row>
    <row r="119" spans="1:15" x14ac:dyDescent="0.35">
      <c r="A119">
        <v>10006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SQRT(ssa_urop_maneuver_10006[[#This Row],[x-pos]]^2+ssa_urop_maneuver_10006[[#This Row],[y-pos]]^2+ssa_urop_maneuver_10006[[#This Row],[z-pos]]^2)-6378</f>
        <v>542.3468391301667</v>
      </c>
      <c r="O119">
        <f>SQRT(ssa_urop_maneuver_10006[[#This Row],[x-vel]]^2+ssa_urop_maneuver_10006[[#This Row],[y-vel]]^2+ssa_urop_maneuver_10006[[#This Row],[z-vel]]^2)</f>
        <v>7.5868052871440073</v>
      </c>
    </row>
    <row r="120" spans="1:15" x14ac:dyDescent="0.35">
      <c r="A120">
        <v>10006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SQRT(ssa_urop_maneuver_10006[[#This Row],[x-pos]]^2+ssa_urop_maneuver_10006[[#This Row],[y-pos]]^2+ssa_urop_maneuver_10006[[#This Row],[z-pos]]^2)-6378</f>
        <v>540.28672840037234</v>
      </c>
      <c r="O120">
        <f>SQRT(ssa_urop_maneuver_10006[[#This Row],[x-vel]]^2+ssa_urop_maneuver_10006[[#This Row],[y-vel]]^2+ssa_urop_maneuver_10006[[#This Row],[z-vel]]^2)</f>
        <v>7.5918788564699335</v>
      </c>
    </row>
    <row r="121" spans="1:15" x14ac:dyDescent="0.35">
      <c r="A121">
        <v>10006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SQRT(ssa_urop_maneuver_10006[[#This Row],[x-pos]]^2+ssa_urop_maneuver_10006[[#This Row],[y-pos]]^2+ssa_urop_maneuver_10006[[#This Row],[z-pos]]^2)-6378</f>
        <v>539.66829606142346</v>
      </c>
      <c r="O121">
        <f>SQRT(ssa_urop_maneuver_10006[[#This Row],[x-vel]]^2+ssa_urop_maneuver_10006[[#This Row],[y-vel]]^2+ssa_urop_maneuver_10006[[#This Row],[z-vel]]^2)</f>
        <v>7.5961415954392635</v>
      </c>
    </row>
    <row r="122" spans="1:15" x14ac:dyDescent="0.35">
      <c r="A122">
        <v>10006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SQRT(ssa_urop_maneuver_10006[[#This Row],[x-pos]]^2+ssa_urop_maneuver_10006[[#This Row],[y-pos]]^2+ssa_urop_maneuver_10006[[#This Row],[z-pos]]^2)-6378</f>
        <v>539.59201456160463</v>
      </c>
      <c r="O122">
        <f>SQRT(ssa_urop_maneuver_10006[[#This Row],[x-vel]]^2+ssa_urop_maneuver_10006[[#This Row],[y-vel]]^2+ssa_urop_maneuver_10006[[#This Row],[z-vel]]^2)</f>
        <v>7.5952479854336215</v>
      </c>
    </row>
    <row r="123" spans="1:15" x14ac:dyDescent="0.35">
      <c r="A123">
        <v>10006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SQRT(ssa_urop_maneuver_10006[[#This Row],[x-pos]]^2+ssa_urop_maneuver_10006[[#This Row],[y-pos]]^2+ssa_urop_maneuver_10006[[#This Row],[z-pos]]^2)-6378</f>
        <v>540.40211426084443</v>
      </c>
      <c r="O123">
        <f>SQRT(ssa_urop_maneuver_10006[[#This Row],[x-vel]]^2+ssa_urop_maneuver_10006[[#This Row],[y-vel]]^2+ssa_urop_maneuver_10006[[#This Row],[z-vel]]^2)</f>
        <v>7.5902924923757036</v>
      </c>
    </row>
    <row r="124" spans="1:15" x14ac:dyDescent="0.35">
      <c r="A124">
        <v>10006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SQRT(ssa_urop_maneuver_10006[[#This Row],[x-pos]]^2+ssa_urop_maneuver_10006[[#This Row],[y-pos]]^2+ssa_urop_maneuver_10006[[#This Row],[z-pos]]^2)-6378</f>
        <v>543.07009352852947</v>
      </c>
      <c r="O124">
        <f>SQRT(ssa_urop_maneuver_10006[[#This Row],[x-vel]]^2+ssa_urop_maneuver_10006[[#This Row],[y-vel]]^2+ssa_urop_maneuver_10006[[#This Row],[z-vel]]^2)</f>
        <v>7.5862281413330281</v>
      </c>
    </row>
    <row r="125" spans="1:15" x14ac:dyDescent="0.35">
      <c r="A125">
        <v>10006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SQRT(ssa_urop_maneuver_10006[[#This Row],[x-pos]]^2+ssa_urop_maneuver_10006[[#This Row],[y-pos]]^2+ssa_urop_maneuver_10006[[#This Row],[z-pos]]^2)-6378</f>
        <v>546.86742615077947</v>
      </c>
      <c r="O125">
        <f>SQRT(ssa_urop_maneuver_10006[[#This Row],[x-vel]]^2+ssa_urop_maneuver_10006[[#This Row],[y-vel]]^2+ssa_urop_maneuver_10006[[#This Row],[z-vel]]^2)</f>
        <v>7.5856461333476384</v>
      </c>
    </row>
    <row r="126" spans="1:15" x14ac:dyDescent="0.35">
      <c r="A126">
        <v>10006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SQRT(ssa_urop_maneuver_10006[[#This Row],[x-pos]]^2+ssa_urop_maneuver_10006[[#This Row],[y-pos]]^2+ssa_urop_maneuver_10006[[#This Row],[z-pos]]^2)-6378</f>
        <v>549.03921405948677</v>
      </c>
      <c r="O126">
        <f>SQRT(ssa_urop_maneuver_10006[[#This Row],[x-vel]]^2+ssa_urop_maneuver_10006[[#This Row],[y-vel]]^2+ssa_urop_maneuver_10006[[#This Row],[z-vel]]^2)</f>
        <v>7.5861280109009401</v>
      </c>
    </row>
    <row r="127" spans="1:15" x14ac:dyDescent="0.35">
      <c r="A127">
        <v>10006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SQRT(ssa_urop_maneuver_10006[[#This Row],[x-pos]]^2+ssa_urop_maneuver_10006[[#This Row],[y-pos]]^2+ssa_urop_maneuver_10006[[#This Row],[z-pos]]^2)-6378</f>
        <v>547.73970396354434</v>
      </c>
      <c r="O127">
        <f>SQRT(ssa_urop_maneuver_10006[[#This Row],[x-vel]]^2+ssa_urop_maneuver_10006[[#This Row],[y-vel]]^2+ssa_urop_maneuver_10006[[#This Row],[z-vel]]^2)</f>
        <v>7.5854390602611463</v>
      </c>
    </row>
    <row r="128" spans="1:15" x14ac:dyDescent="0.35">
      <c r="A128">
        <v>10006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SQRT(ssa_urop_maneuver_10006[[#This Row],[x-pos]]^2+ssa_urop_maneuver_10006[[#This Row],[y-pos]]^2+ssa_urop_maneuver_10006[[#This Row],[z-pos]]^2)-6378</f>
        <v>544.20760132032228</v>
      </c>
      <c r="O128">
        <f>SQRT(ssa_urop_maneuver_10006[[#This Row],[x-vel]]^2+ssa_urop_maneuver_10006[[#This Row],[y-vel]]^2+ssa_urop_maneuver_10006[[#This Row],[z-vel]]^2)</f>
        <v>7.5853795867216558</v>
      </c>
    </row>
    <row r="129" spans="1:15" x14ac:dyDescent="0.35">
      <c r="A129">
        <v>10006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SQRT(ssa_urop_maneuver_10006[[#This Row],[x-pos]]^2+ssa_urop_maneuver_10006[[#This Row],[y-pos]]^2+ssa_urop_maneuver_10006[[#This Row],[z-pos]]^2)-6378</f>
        <v>541.2102472749375</v>
      </c>
      <c r="O129">
        <f>SQRT(ssa_urop_maneuver_10006[[#This Row],[x-vel]]^2+ssa_urop_maneuver_10006[[#This Row],[y-vel]]^2+ssa_urop_maneuver_10006[[#This Row],[z-vel]]^2)</f>
        <v>7.5887735795965581</v>
      </c>
    </row>
    <row r="130" spans="1:15" x14ac:dyDescent="0.35">
      <c r="A130">
        <v>10006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SQRT(ssa_urop_maneuver_10006[[#This Row],[x-pos]]^2+ssa_urop_maneuver_10006[[#This Row],[y-pos]]^2+ssa_urop_maneuver_10006[[#This Row],[z-pos]]^2)-6378</f>
        <v>539.96052749123282</v>
      </c>
      <c r="O130">
        <f>SQRT(ssa_urop_maneuver_10006[[#This Row],[x-vel]]^2+ssa_urop_maneuver_10006[[#This Row],[y-vel]]^2+ssa_urop_maneuver_10006[[#This Row],[z-vel]]^2)</f>
        <v>7.5941635612235325</v>
      </c>
    </row>
    <row r="131" spans="1:15" x14ac:dyDescent="0.35">
      <c r="A131">
        <v>10006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SQRT(ssa_urop_maneuver_10006[[#This Row],[x-pos]]^2+ssa_urop_maneuver_10006[[#This Row],[y-pos]]^2+ssa_urop_maneuver_10006[[#This Row],[z-pos]]^2)-6378</f>
        <v>539.65182002041274</v>
      </c>
      <c r="O131">
        <f>SQRT(ssa_urop_maneuver_10006[[#This Row],[x-vel]]^2+ssa_urop_maneuver_10006[[#This Row],[y-vel]]^2+ssa_urop_maneuver_10006[[#This Row],[z-vel]]^2)</f>
        <v>7.5964003871488144</v>
      </c>
    </row>
    <row r="132" spans="1:15" x14ac:dyDescent="0.35">
      <c r="A132">
        <v>10006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SQRT(ssa_urop_maneuver_10006[[#This Row],[x-pos]]^2+ssa_urop_maneuver_10006[[#This Row],[y-pos]]^2+ssa_urop_maneuver_10006[[#This Row],[z-pos]]^2)-6378</f>
        <v>539.79745965829807</v>
      </c>
      <c r="O132">
        <f>SQRT(ssa_urop_maneuver_10006[[#This Row],[x-vel]]^2+ssa_urop_maneuver_10006[[#This Row],[y-vel]]^2+ssa_urop_maneuver_10006[[#This Row],[z-vel]]^2)</f>
        <v>7.5932132064499909</v>
      </c>
    </row>
    <row r="133" spans="1:15" x14ac:dyDescent="0.35">
      <c r="A133">
        <v>10006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SQRT(ssa_urop_maneuver_10006[[#This Row],[x-pos]]^2+ssa_urop_maneuver_10006[[#This Row],[y-pos]]^2+ssa_urop_maneuver_10006[[#This Row],[z-pos]]^2)-6378</f>
        <v>541.32400349149339</v>
      </c>
      <c r="O133">
        <f>SQRT(ssa_urop_maneuver_10006[[#This Row],[x-vel]]^2+ssa_urop_maneuver_10006[[#This Row],[y-vel]]^2+ssa_urop_maneuver_10006[[#This Row],[z-vel]]^2)</f>
        <v>7.5881304069194222</v>
      </c>
    </row>
    <row r="134" spans="1:15" x14ac:dyDescent="0.35">
      <c r="A134">
        <v>10006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SQRT(ssa_urop_maneuver_10006[[#This Row],[x-pos]]^2+ssa_urop_maneuver_10006[[#This Row],[y-pos]]^2+ssa_urop_maneuver_10006[[#This Row],[z-pos]]^2)-6378</f>
        <v>544.70018629328752</v>
      </c>
      <c r="O134">
        <f>SQRT(ssa_urop_maneuver_10006[[#This Row],[x-vel]]^2+ssa_urop_maneuver_10006[[#This Row],[y-vel]]^2+ssa_urop_maneuver_10006[[#This Row],[z-vel]]^2)</f>
        <v>7.5856836571210069</v>
      </c>
    </row>
    <row r="135" spans="1:15" x14ac:dyDescent="0.35">
      <c r="A135">
        <v>10006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SQRT(ssa_urop_maneuver_10006[[#This Row],[x-pos]]^2+ssa_urop_maneuver_10006[[#This Row],[y-pos]]^2+ssa_urop_maneuver_10006[[#This Row],[z-pos]]^2)-6378</f>
        <v>548.12729645563195</v>
      </c>
      <c r="O135">
        <f>SQRT(ssa_urop_maneuver_10006[[#This Row],[x-vel]]^2+ssa_urop_maneuver_10006[[#This Row],[y-vel]]^2+ssa_urop_maneuver_10006[[#This Row],[z-vel]]^2)</f>
        <v>7.5860752830693059</v>
      </c>
    </row>
    <row r="136" spans="1:15" x14ac:dyDescent="0.35">
      <c r="A136">
        <v>10006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SQRT(ssa_urop_maneuver_10006[[#This Row],[x-pos]]^2+ssa_urop_maneuver_10006[[#This Row],[y-pos]]^2+ssa_urop_maneuver_10006[[#This Row],[z-pos]]^2)-6378</f>
        <v>548.81595778570045</v>
      </c>
      <c r="O136">
        <f>SQRT(ssa_urop_maneuver_10006[[#This Row],[x-vel]]^2+ssa_urop_maneuver_10006[[#This Row],[y-vel]]^2+ssa_urop_maneuver_10006[[#This Row],[z-vel]]^2)</f>
        <v>7.5860338558920333</v>
      </c>
    </row>
    <row r="137" spans="1:15" x14ac:dyDescent="0.35">
      <c r="A137">
        <v>10006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SQRT(ssa_urop_maneuver_10006[[#This Row],[x-pos]]^2+ssa_urop_maneuver_10006[[#This Row],[y-pos]]^2+ssa_urop_maneuver_10006[[#This Row],[z-pos]]^2)-6378</f>
        <v>546.25099537570895</v>
      </c>
      <c r="O137">
        <f>SQRT(ssa_urop_maneuver_10006[[#This Row],[x-vel]]^2+ssa_urop_maneuver_10006[[#This Row],[y-vel]]^2+ssa_urop_maneuver_10006[[#This Row],[z-vel]]^2)</f>
        <v>7.5851166993763872</v>
      </c>
    </row>
    <row r="138" spans="1:15" x14ac:dyDescent="0.35">
      <c r="A138">
        <v>10006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SQRT(ssa_urop_maneuver_10006[[#This Row],[x-pos]]^2+ssa_urop_maneuver_10006[[#This Row],[y-pos]]^2+ssa_urop_maneuver_10006[[#This Row],[z-pos]]^2)-6378</f>
        <v>542.72288657169156</v>
      </c>
      <c r="O138">
        <f>SQRT(ssa_urop_maneuver_10006[[#This Row],[x-vel]]^2+ssa_urop_maneuver_10006[[#This Row],[y-vel]]^2+ssa_urop_maneuver_10006[[#This Row],[z-vel]]^2)</f>
        <v>7.5863634182789745</v>
      </c>
    </row>
    <row r="139" spans="1:15" x14ac:dyDescent="0.35">
      <c r="A139">
        <v>10006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SQRT(ssa_urop_maneuver_10006[[#This Row],[x-pos]]^2+ssa_urop_maneuver_10006[[#This Row],[y-pos]]^2+ssa_urop_maneuver_10006[[#This Row],[z-pos]]^2)-6378</f>
        <v>540.55557946840599</v>
      </c>
      <c r="O139">
        <f>SQRT(ssa_urop_maneuver_10006[[#This Row],[x-vel]]^2+ssa_urop_maneuver_10006[[#This Row],[y-vel]]^2+ssa_urop_maneuver_10006[[#This Row],[z-vel]]^2)</f>
        <v>7.591107380737256</v>
      </c>
    </row>
    <row r="140" spans="1:15" x14ac:dyDescent="0.35">
      <c r="A140">
        <v>10006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SQRT(ssa_urop_maneuver_10006[[#This Row],[x-pos]]^2+ssa_urop_maneuver_10006[[#This Row],[y-pos]]^2+ssa_urop_maneuver_10006[[#This Row],[z-pos]]^2)-6378</f>
        <v>539.89603406671995</v>
      </c>
      <c r="O140">
        <f>SQRT(ssa_urop_maneuver_10006[[#This Row],[x-vel]]^2+ssa_urop_maneuver_10006[[#This Row],[y-vel]]^2+ssa_urop_maneuver_10006[[#This Row],[z-vel]]^2)</f>
        <v>7.5956739442608132</v>
      </c>
    </row>
    <row r="141" spans="1:15" x14ac:dyDescent="0.35">
      <c r="A141">
        <v>10006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SQRT(ssa_urop_maneuver_10006[[#This Row],[x-pos]]^2+ssa_urop_maneuver_10006[[#This Row],[y-pos]]^2+ssa_urop_maneuver_10006[[#This Row],[z-pos]]^2)-6378</f>
        <v>539.75627242053088</v>
      </c>
      <c r="O141">
        <f>SQRT(ssa_urop_maneuver_10006[[#This Row],[x-vel]]^2+ssa_urop_maneuver_10006[[#This Row],[y-vel]]^2+ssa_urop_maneuver_10006[[#This Row],[z-vel]]^2)</f>
        <v>7.5953751873542457</v>
      </c>
    </row>
    <row r="142" spans="1:15" x14ac:dyDescent="0.35">
      <c r="A142">
        <v>10006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SQRT(ssa_urop_maneuver_10006[[#This Row],[x-pos]]^2+ssa_urop_maneuver_10006[[#This Row],[y-pos]]^2+ssa_urop_maneuver_10006[[#This Row],[z-pos]]^2)-6378</f>
        <v>540.34301622148087</v>
      </c>
      <c r="O142">
        <f>SQRT(ssa_urop_maneuver_10006[[#This Row],[x-vel]]^2+ssa_urop_maneuver_10006[[#This Row],[y-vel]]^2+ssa_urop_maneuver_10006[[#This Row],[z-vel]]^2)</f>
        <v>7.5906998771874967</v>
      </c>
    </row>
    <row r="143" spans="1:15" x14ac:dyDescent="0.35">
      <c r="A143">
        <v>10006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SQRT(ssa_urop_maneuver_10006[[#This Row],[x-pos]]^2+ssa_urop_maneuver_10006[[#This Row],[y-pos]]^2+ssa_urop_maneuver_10006[[#This Row],[z-pos]]^2)-6378</f>
        <v>542.7254145836514</v>
      </c>
      <c r="O143">
        <f>SQRT(ssa_urop_maneuver_10006[[#This Row],[x-vel]]^2+ssa_urop_maneuver_10006[[#This Row],[y-vel]]^2+ssa_urop_maneuver_10006[[#This Row],[z-vel]]^2)</f>
        <v>7.5865380097539319</v>
      </c>
    </row>
    <row r="144" spans="1:15" x14ac:dyDescent="0.35">
      <c r="A144">
        <v>10006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SQRT(ssa_urop_maneuver_10006[[#This Row],[x-pos]]^2+ssa_urop_maneuver_10006[[#This Row],[y-pos]]^2+ssa_urop_maneuver_10006[[#This Row],[z-pos]]^2)-6378</f>
        <v>546.39781342380411</v>
      </c>
      <c r="O144">
        <f>SQRT(ssa_urop_maneuver_10006[[#This Row],[x-vel]]^2+ssa_urop_maneuver_10006[[#This Row],[y-vel]]^2+ssa_urop_maneuver_10006[[#This Row],[z-vel]]^2)</f>
        <v>7.5857047436323057</v>
      </c>
    </row>
    <row r="145" spans="1:15" x14ac:dyDescent="0.35">
      <c r="A145">
        <v>10006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SQRT(ssa_urop_maneuver_10006[[#This Row],[x-pos]]^2+ssa_urop_maneuver_10006[[#This Row],[y-pos]]^2+ssa_urop_maneuver_10006[[#This Row],[z-pos]]^2)-6378</f>
        <v>548.80126752256183</v>
      </c>
      <c r="O145">
        <f>SQRT(ssa_urop_maneuver_10006[[#This Row],[x-vel]]^2+ssa_urop_maneuver_10006[[#This Row],[y-vel]]^2+ssa_urop_maneuver_10006[[#This Row],[z-vel]]^2)</f>
        <v>7.5863646925069848</v>
      </c>
    </row>
    <row r="146" spans="1:15" x14ac:dyDescent="0.35">
      <c r="A146">
        <v>10006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SQRT(ssa_urop_maneuver_10006[[#This Row],[x-pos]]^2+ssa_urop_maneuver_10006[[#This Row],[y-pos]]^2+ssa_urop_maneuver_10006[[#This Row],[z-pos]]^2)-6378</f>
        <v>547.84912750276089</v>
      </c>
      <c r="O146">
        <f>SQRT(ssa_urop_maneuver_10006[[#This Row],[x-vel]]^2+ssa_urop_maneuver_10006[[#This Row],[y-vel]]^2+ssa_urop_maneuver_10006[[#This Row],[z-vel]]^2)</f>
        <v>7.5857278422332861</v>
      </c>
    </row>
    <row r="147" spans="1:15" x14ac:dyDescent="0.35">
      <c r="A147">
        <v>10006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SQRT(ssa_urop_maneuver_10006[[#This Row],[x-pos]]^2+ssa_urop_maneuver_10006[[#This Row],[y-pos]]^2+ssa_urop_maneuver_10006[[#This Row],[z-pos]]^2)-6378</f>
        <v>544.50692518920823</v>
      </c>
      <c r="O147">
        <f>SQRT(ssa_urop_maneuver_10006[[#This Row],[x-vel]]^2+ssa_urop_maneuver_10006[[#This Row],[y-vel]]^2+ssa_urop_maneuver_10006[[#This Row],[z-vel]]^2)</f>
        <v>7.5853399983001744</v>
      </c>
    </row>
    <row r="148" spans="1:15" x14ac:dyDescent="0.35">
      <c r="A148">
        <v>10006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SQRT(ssa_urop_maneuver_10006[[#This Row],[x-pos]]^2+ssa_urop_maneuver_10006[[#This Row],[y-pos]]^2+ssa_urop_maneuver_10006[[#This Row],[z-pos]]^2)-6378</f>
        <v>541.48419689071852</v>
      </c>
      <c r="O148">
        <f>SQRT(ssa_urop_maneuver_10006[[#This Row],[x-vel]]^2+ssa_urop_maneuver_10006[[#This Row],[y-vel]]^2+ssa_urop_maneuver_10006[[#This Row],[z-vel]]^2)</f>
        <v>7.5882368771944062</v>
      </c>
    </row>
    <row r="149" spans="1:15" x14ac:dyDescent="0.35">
      <c r="A149">
        <v>10006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SQRT(ssa_urop_maneuver_10006[[#This Row],[x-pos]]^2+ssa_urop_maneuver_10006[[#This Row],[y-pos]]^2+ssa_urop_maneuver_10006[[#This Row],[z-pos]]^2)-6378</f>
        <v>540.16754764422058</v>
      </c>
      <c r="O149">
        <f>SQRT(ssa_urop_maneuver_10006[[#This Row],[x-vel]]^2+ssa_urop_maneuver_10006[[#This Row],[y-vel]]^2+ssa_urop_maneuver_10006[[#This Row],[z-vel]]^2)</f>
        <v>7.5934990426840079</v>
      </c>
    </row>
    <row r="150" spans="1:15" x14ac:dyDescent="0.35">
      <c r="A150">
        <v>10006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SQRT(ssa_urop_maneuver_10006[[#This Row],[x-pos]]^2+ssa_urop_maneuver_10006[[#This Row],[y-pos]]^2+ssa_urop_maneuver_10006[[#This Row],[z-pos]]^2)-6378</f>
        <v>539.88222367248</v>
      </c>
      <c r="O150">
        <f>SQRT(ssa_urop_maneuver_10006[[#This Row],[x-vel]]^2+ssa_urop_maneuver_10006[[#This Row],[y-vel]]^2+ssa_urop_maneuver_10006[[#This Row],[z-vel]]^2)</f>
        <v>7.5961569300606939</v>
      </c>
    </row>
    <row r="151" spans="1:15" x14ac:dyDescent="0.35">
      <c r="A151">
        <v>10006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SQRT(ssa_urop_maneuver_10006[[#This Row],[x-pos]]^2+ssa_urop_maneuver_10006[[#This Row],[y-pos]]^2+ssa_urop_maneuver_10006[[#This Row],[z-pos]]^2)-6378</f>
        <v>539.97863192644036</v>
      </c>
      <c r="O151">
        <f>SQRT(ssa_urop_maneuver_10006[[#This Row],[x-vel]]^2+ssa_urop_maneuver_10006[[#This Row],[y-vel]]^2+ssa_urop_maneuver_10006[[#This Row],[z-vel]]^2)</f>
        <v>7.5933889243048132</v>
      </c>
    </row>
    <row r="152" spans="1:15" x14ac:dyDescent="0.35">
      <c r="A152">
        <v>10006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SQRT(ssa_urop_maneuver_10006[[#This Row],[x-pos]]^2+ssa_urop_maneuver_10006[[#This Row],[y-pos]]^2+ssa_urop_maneuver_10006[[#This Row],[z-pos]]^2)-6378</f>
        <v>541.27353864256202</v>
      </c>
      <c r="O152">
        <f>SQRT(ssa_urop_maneuver_10006[[#This Row],[x-vel]]^2+ssa_urop_maneuver_10006[[#This Row],[y-vel]]^2+ssa_urop_maneuver_10006[[#This Row],[z-vel]]^2)</f>
        <v>7.5883352136464275</v>
      </c>
    </row>
    <row r="153" spans="1:15" x14ac:dyDescent="0.35">
      <c r="A153">
        <v>10006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SQRT(ssa_urop_maneuver_10006[[#This Row],[x-pos]]^2+ssa_urop_maneuver_10006[[#This Row],[y-pos]]^2+ssa_urop_maneuver_10006[[#This Row],[z-pos]]^2)-6378</f>
        <v>544.40310475530987</v>
      </c>
      <c r="O153">
        <f>SQRT(ssa_urop_maneuver_10006[[#This Row],[x-vel]]^2+ssa_urop_maneuver_10006[[#This Row],[y-vel]]^2+ssa_urop_maneuver_10006[[#This Row],[z-vel]]^2)</f>
        <v>7.5857443664994806</v>
      </c>
    </row>
    <row r="154" spans="1:15" x14ac:dyDescent="0.35">
      <c r="A154">
        <v>10006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SQRT(ssa_urop_maneuver_10006[[#This Row],[x-pos]]^2+ssa_urop_maneuver_10006[[#This Row],[y-pos]]^2+ssa_urop_maneuver_10006[[#This Row],[z-pos]]^2)-6378</f>
        <v>547.77589726985934</v>
      </c>
      <c r="O154">
        <f>SQRT(ssa_urop_maneuver_10006[[#This Row],[x-vel]]^2+ssa_urop_maneuver_10006[[#This Row],[y-vel]]^2+ssa_urop_maneuver_10006[[#This Row],[z-vel]]^2)</f>
        <v>7.5860504104945132</v>
      </c>
    </row>
    <row r="155" spans="1:15" x14ac:dyDescent="0.35">
      <c r="A155">
        <v>10006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SQRT(ssa_urop_maneuver_10006[[#This Row],[x-pos]]^2+ssa_urop_maneuver_10006[[#This Row],[y-pos]]^2+ssa_urop_maneuver_10006[[#This Row],[z-pos]]^2)-6378</f>
        <v>548.68301509296361</v>
      </c>
      <c r="O155">
        <f>SQRT(ssa_urop_maneuver_10006[[#This Row],[x-vel]]^2+ssa_urop_maneuver_10006[[#This Row],[y-vel]]^2+ssa_urop_maneuver_10006[[#This Row],[z-vel]]^2)</f>
        <v>7.5863658070593427</v>
      </c>
    </row>
    <row r="156" spans="1:15" x14ac:dyDescent="0.35">
      <c r="A156">
        <v>10006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SQRT(ssa_urop_maneuver_10006[[#This Row],[x-pos]]^2+ssa_urop_maneuver_10006[[#This Row],[y-pos]]^2+ssa_urop_maneuver_10006[[#This Row],[z-pos]]^2)-6378</f>
        <v>546.3042265105214</v>
      </c>
      <c r="O156">
        <f>SQRT(ssa_urop_maneuver_10006[[#This Row],[x-vel]]^2+ssa_urop_maneuver_10006[[#This Row],[y-vel]]^2+ssa_urop_maneuver_10006[[#This Row],[z-vel]]^2)</f>
        <v>7.5854990607224657</v>
      </c>
    </row>
    <row r="157" spans="1:15" x14ac:dyDescent="0.35">
      <c r="A157">
        <v>10006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SQRT(ssa_urop_maneuver_10006[[#This Row],[x-pos]]^2+ssa_urop_maneuver_10006[[#This Row],[y-pos]]^2+ssa_urop_maneuver_10006[[#This Row],[z-pos]]^2)-6378</f>
        <v>542.79556400215188</v>
      </c>
      <c r="O157">
        <f>SQRT(ssa_urop_maneuver_10006[[#This Row],[x-vel]]^2+ssa_urop_maneuver_10006[[#This Row],[y-vel]]^2+ssa_urop_maneuver_10006[[#This Row],[z-vel]]^2)</f>
        <v>7.586356685246753</v>
      </c>
    </row>
    <row r="158" spans="1:15" x14ac:dyDescent="0.35">
      <c r="A158">
        <v>10006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SQRT(ssa_urop_maneuver_10006[[#This Row],[x-pos]]^2+ssa_urop_maneuver_10006[[#This Row],[y-pos]]^2+ssa_urop_maneuver_10006[[#This Row],[z-pos]]^2)-6378</f>
        <v>540.59742664999521</v>
      </c>
      <c r="O158">
        <f>SQRT(ssa_urop_maneuver_10006[[#This Row],[x-vel]]^2+ssa_urop_maneuver_10006[[#This Row],[y-vel]]^2+ssa_urop_maneuver_10006[[#This Row],[z-vel]]^2)</f>
        <v>7.5906966324249652</v>
      </c>
    </row>
    <row r="159" spans="1:15" x14ac:dyDescent="0.35">
      <c r="A159">
        <v>10006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SQRT(ssa_urop_maneuver_10006[[#This Row],[x-pos]]^2+ssa_urop_maneuver_10006[[#This Row],[y-pos]]^2+ssa_urop_maneuver_10006[[#This Row],[z-pos]]^2)-6378</f>
        <v>539.98968825972679</v>
      </c>
      <c r="O159">
        <f>SQRT(ssa_urop_maneuver_10006[[#This Row],[x-vel]]^2+ssa_urop_maneuver_10006[[#This Row],[y-vel]]^2+ssa_urop_maneuver_10006[[#This Row],[z-vel]]^2)</f>
        <v>7.5953471842224598</v>
      </c>
    </row>
    <row r="160" spans="1:15" x14ac:dyDescent="0.35">
      <c r="A160">
        <v>10006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SQRT(ssa_urop_maneuver_10006[[#This Row],[x-pos]]^2+ssa_urop_maneuver_10006[[#This Row],[y-pos]]^2+ssa_urop_maneuver_10006[[#This Row],[z-pos]]^2)-6378</f>
        <v>539.90546805577651</v>
      </c>
      <c r="O160">
        <f>SQRT(ssa_urop_maneuver_10006[[#This Row],[x-vel]]^2+ssa_urop_maneuver_10006[[#This Row],[y-vel]]^2+ssa_urop_maneuver_10006[[#This Row],[z-vel]]^2)</f>
        <v>7.5954941901342421</v>
      </c>
    </row>
    <row r="161" spans="1:15" x14ac:dyDescent="0.35">
      <c r="A161">
        <v>10006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SQRT(ssa_urop_maneuver_10006[[#This Row],[x-pos]]^2+ssa_urop_maneuver_10006[[#This Row],[y-pos]]^2+ssa_urop_maneuver_10006[[#This Row],[z-pos]]^2)-6378</f>
        <v>540.35669187717485</v>
      </c>
      <c r="O161">
        <f>SQRT(ssa_urop_maneuver_10006[[#This Row],[x-vel]]^2+ssa_urop_maneuver_10006[[#This Row],[y-vel]]^2+ssa_urop_maneuver_10006[[#This Row],[z-vel]]^2)</f>
        <v>7.5910173973036148</v>
      </c>
    </row>
    <row r="162" spans="1:15" x14ac:dyDescent="0.35">
      <c r="A162">
        <v>10006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SQRT(ssa_urop_maneuver_10006[[#This Row],[x-pos]]^2+ssa_urop_maneuver_10006[[#This Row],[y-pos]]^2+ssa_urop_maneuver_10006[[#This Row],[z-pos]]^2)-6378</f>
        <v>542.49268535783085</v>
      </c>
      <c r="O162">
        <f>SQRT(ssa_urop_maneuver_10006[[#This Row],[x-vel]]^2+ssa_urop_maneuver_10006[[#This Row],[y-vel]]^2+ssa_urop_maneuver_10006[[#This Row],[z-vel]]^2)</f>
        <v>7.5867065279155623</v>
      </c>
    </row>
    <row r="163" spans="1:15" x14ac:dyDescent="0.35">
      <c r="A163">
        <v>10006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SQRT(ssa_urop_maneuver_10006[[#This Row],[x-pos]]^2+ssa_urop_maneuver_10006[[#This Row],[y-pos]]^2+ssa_urop_maneuver_10006[[#This Row],[z-pos]]^2)-6378</f>
        <v>546.05305506919558</v>
      </c>
      <c r="O163">
        <f>SQRT(ssa_urop_maneuver_10006[[#This Row],[x-vel]]^2+ssa_urop_maneuver_10006[[#This Row],[y-vel]]^2+ssa_urop_maneuver_10006[[#This Row],[z-vel]]^2)</f>
        <v>7.5857345334917241</v>
      </c>
    </row>
    <row r="164" spans="1:15" x14ac:dyDescent="0.35">
      <c r="A164">
        <v>10006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SQRT(ssa_urop_maneuver_10006[[#This Row],[x-pos]]^2+ssa_urop_maneuver_10006[[#This Row],[y-pos]]^2+ssa_urop_maneuver_10006[[#This Row],[z-pos]]^2)-6378</f>
        <v>548.58355411006414</v>
      </c>
      <c r="O164">
        <f>SQRT(ssa_urop_maneuver_10006[[#This Row],[x-vel]]^2+ssa_urop_maneuver_10006[[#This Row],[y-vel]]^2+ssa_urop_maneuver_10006[[#This Row],[z-vel]]^2)</f>
        <v>7.5863484091122988</v>
      </c>
    </row>
    <row r="165" spans="1:15" x14ac:dyDescent="0.35">
      <c r="A165">
        <v>10006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SQRT(ssa_urop_maneuver_10006[[#This Row],[x-pos]]^2+ssa_urop_maneuver_10006[[#This Row],[y-pos]]^2+ssa_urop_maneuver_10006[[#This Row],[z-pos]]^2)-6378</f>
        <v>547.94216105223404</v>
      </c>
      <c r="O165">
        <f>SQRT(ssa_urop_maneuver_10006[[#This Row],[x-vel]]^2+ssa_urop_maneuver_10006[[#This Row],[y-vel]]^2+ssa_urop_maneuver_10006[[#This Row],[z-vel]]^2)</f>
        <v>7.5859237673606117</v>
      </c>
    </row>
    <row r="166" spans="1:15" x14ac:dyDescent="0.35">
      <c r="A166">
        <v>10006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SQRT(ssa_urop_maneuver_10006[[#This Row],[x-pos]]^2+ssa_urop_maneuver_10006[[#This Row],[y-pos]]^2+ssa_urop_maneuver_10006[[#This Row],[z-pos]]^2)-6378</f>
        <v>544.77773482254452</v>
      </c>
      <c r="O166">
        <f>SQRT(ssa_urop_maneuver_10006[[#This Row],[x-vel]]^2+ssa_urop_maneuver_10006[[#This Row],[y-vel]]^2+ssa_urop_maneuver_10006[[#This Row],[z-vel]]^2)</f>
        <v>7.5853668711469355</v>
      </c>
    </row>
    <row r="167" spans="1:15" x14ac:dyDescent="0.35">
      <c r="A167">
        <v>10006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SQRT(ssa_urop_maneuver_10006[[#This Row],[x-pos]]^2+ssa_urop_maneuver_10006[[#This Row],[y-pos]]^2+ssa_urop_maneuver_10006[[#This Row],[z-pos]]^2)-6378</f>
        <v>541.71536350049246</v>
      </c>
      <c r="O167">
        <f>SQRT(ssa_urop_maneuver_10006[[#This Row],[x-vel]]^2+ssa_urop_maneuver_10006[[#This Row],[y-vel]]^2+ssa_urop_maneuver_10006[[#This Row],[z-vel]]^2)</f>
        <v>7.5878259928175993</v>
      </c>
    </row>
    <row r="168" spans="1:15" x14ac:dyDescent="0.35">
      <c r="A168">
        <v>10006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SQRT(ssa_urop_maneuver_10006[[#This Row],[x-pos]]^2+ssa_urop_maneuver_10006[[#This Row],[y-pos]]^2+ssa_urop_maneuver_10006[[#This Row],[z-pos]]^2)-6378</f>
        <v>540.33493741359598</v>
      </c>
      <c r="O168">
        <f>SQRT(ssa_urop_maneuver_10006[[#This Row],[x-vel]]^2+ssa_urop_maneuver_10006[[#This Row],[y-vel]]^2+ssa_urop_maneuver_10006[[#This Row],[z-vel]]^2)</f>
        <v>7.5929353661830792</v>
      </c>
    </row>
    <row r="169" spans="1:15" x14ac:dyDescent="0.35">
      <c r="A169">
        <v>10006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SQRT(ssa_urop_maneuver_10006[[#This Row],[x-pos]]^2+ssa_urop_maneuver_10006[[#This Row],[y-pos]]^2+ssa_urop_maneuver_10006[[#This Row],[z-pos]]^2)-6378</f>
        <v>540.05038729517128</v>
      </c>
      <c r="O169">
        <f>SQRT(ssa_urop_maneuver_10006[[#This Row],[x-vel]]^2+ssa_urop_maneuver_10006[[#This Row],[y-vel]]^2+ssa_urop_maneuver_10006[[#This Row],[z-vel]]^2)</f>
        <v>7.5959890272699111</v>
      </c>
    </row>
    <row r="170" spans="1:15" x14ac:dyDescent="0.35">
      <c r="A170">
        <v>10006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SQRT(ssa_urop_maneuver_10006[[#This Row],[x-pos]]^2+ssa_urop_maneuver_10006[[#This Row],[y-pos]]^2+ssa_urop_maneuver_10006[[#This Row],[z-pos]]^2)-6378</f>
        <v>540.07304562963054</v>
      </c>
      <c r="O170">
        <f>SQRT(ssa_urop_maneuver_10006[[#This Row],[x-vel]]^2+ssa_urop_maneuver_10006[[#This Row],[y-vel]]^2+ssa_urop_maneuver_10006[[#This Row],[z-vel]]^2)</f>
        <v>7.5936983011254338</v>
      </c>
    </row>
    <row r="171" spans="1:15" x14ac:dyDescent="0.35">
      <c r="A171">
        <v>10006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SQRT(ssa_urop_maneuver_10006[[#This Row],[x-pos]]^2+ssa_urop_maneuver_10006[[#This Row],[y-pos]]^2+ssa_urop_maneuver_10006[[#This Row],[z-pos]]^2)-6378</f>
        <v>541.13166142494538</v>
      </c>
      <c r="O171">
        <f>SQRT(ssa_urop_maneuver_10006[[#This Row],[x-vel]]^2+ssa_urop_maneuver_10006[[#This Row],[y-vel]]^2+ssa_urop_maneuver_10006[[#This Row],[z-vel]]^2)</f>
        <v>7.5886849512123886</v>
      </c>
    </row>
    <row r="172" spans="1:15" x14ac:dyDescent="0.35">
      <c r="A172">
        <v>10006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SQRT(ssa_urop_maneuver_10006[[#This Row],[x-pos]]^2+ssa_urop_maneuver_10006[[#This Row],[y-pos]]^2+ssa_urop_maneuver_10006[[#This Row],[z-pos]]^2)-6378</f>
        <v>544.04842765797639</v>
      </c>
      <c r="O172">
        <f>SQRT(ssa_urop_maneuver_10006[[#This Row],[x-vel]]^2+ssa_urop_maneuver_10006[[#This Row],[y-vel]]^2+ssa_urop_maneuver_10006[[#This Row],[z-vel]]^2)</f>
        <v>7.585860988461234</v>
      </c>
    </row>
    <row r="173" spans="1:15" x14ac:dyDescent="0.35">
      <c r="A173">
        <v>10006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SQRT(ssa_urop_maneuver_10006[[#This Row],[x-pos]]^2+ssa_urop_maneuver_10006[[#This Row],[y-pos]]^2+ssa_urop_maneuver_10006[[#This Row],[z-pos]]^2)-6378</f>
        <v>547.47956825530855</v>
      </c>
      <c r="O173">
        <f>SQRT(ssa_urop_maneuver_10006[[#This Row],[x-vel]]^2+ssa_urop_maneuver_10006[[#This Row],[y-vel]]^2+ssa_urop_maneuver_10006[[#This Row],[z-vel]]^2)</f>
        <v>7.5860921796620149</v>
      </c>
    </row>
    <row r="174" spans="1:15" x14ac:dyDescent="0.35">
      <c r="A174">
        <v>10006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SQRT(ssa_urop_maneuver_10006[[#This Row],[x-pos]]^2+ssa_urop_maneuver_10006[[#This Row],[y-pos]]^2+ssa_urop_maneuver_10006[[#This Row],[z-pos]]^2)-6378</f>
        <v>548.68771008300791</v>
      </c>
      <c r="O174">
        <f>SQRT(ssa_urop_maneuver_10006[[#This Row],[x-vel]]^2+ssa_urop_maneuver_10006[[#This Row],[y-vel]]^2+ssa_urop_maneuver_10006[[#This Row],[z-vel]]^2)</f>
        <v>7.5863630649062657</v>
      </c>
    </row>
    <row r="175" spans="1:15" x14ac:dyDescent="0.35">
      <c r="A175">
        <v>10006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SQRT(ssa_urop_maneuver_10006[[#This Row],[x-pos]]^2+ssa_urop_maneuver_10006[[#This Row],[y-pos]]^2+ssa_urop_maneuver_10006[[#This Row],[z-pos]]^2)-6378</f>
        <v>546.66174566044265</v>
      </c>
      <c r="O175">
        <f>SQRT(ssa_urop_maneuver_10006[[#This Row],[x-vel]]^2+ssa_urop_maneuver_10006[[#This Row],[y-vel]]^2+ssa_urop_maneuver_10006[[#This Row],[z-vel]]^2)</f>
        <v>7.5854510904976138</v>
      </c>
    </row>
    <row r="176" spans="1:15" x14ac:dyDescent="0.35">
      <c r="A176">
        <v>10006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SQRT(ssa_urop_maneuver_10006[[#This Row],[x-pos]]^2+ssa_urop_maneuver_10006[[#This Row],[y-pos]]^2+ssa_urop_maneuver_10006[[#This Row],[z-pos]]^2)-6378</f>
        <v>543.26825984161223</v>
      </c>
      <c r="O176">
        <f>SQRT(ssa_urop_maneuver_10006[[#This Row],[x-vel]]^2+ssa_urop_maneuver_10006[[#This Row],[y-vel]]^2+ssa_urop_maneuver_10006[[#This Row],[z-vel]]^2)</f>
        <v>7.5859478989270519</v>
      </c>
    </row>
    <row r="177" spans="1:15" x14ac:dyDescent="0.35">
      <c r="A177">
        <v>10006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SQRT(ssa_urop_maneuver_10006[[#This Row],[x-pos]]^2+ssa_urop_maneuver_10006[[#This Row],[y-pos]]^2+ssa_urop_maneuver_10006[[#This Row],[z-pos]]^2)-6378</f>
        <v>540.96897401017941</v>
      </c>
      <c r="O177">
        <f>SQRT(ssa_urop_maneuver_10006[[#This Row],[x-vel]]^2+ssa_urop_maneuver_10006[[#This Row],[y-vel]]^2+ssa_urop_maneuver_10006[[#This Row],[z-vel]]^2)</f>
        <v>7.5899617548086065</v>
      </c>
    </row>
    <row r="178" spans="1:15" x14ac:dyDescent="0.35">
      <c r="A178">
        <v>10006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SQRT(ssa_urop_maneuver_10006[[#This Row],[x-pos]]^2+ssa_urop_maneuver_10006[[#This Row],[y-pos]]^2+ssa_urop_maneuver_10006[[#This Row],[z-pos]]^2)-6378</f>
        <v>540.24018277334289</v>
      </c>
      <c r="O178">
        <f>SQRT(ssa_urop_maneuver_10006[[#This Row],[x-vel]]^2+ssa_urop_maneuver_10006[[#This Row],[y-vel]]^2+ssa_urop_maneuver_10006[[#This Row],[z-vel]]^2)</f>
        <v>7.5948008935270117</v>
      </c>
    </row>
    <row r="179" spans="1:15" x14ac:dyDescent="0.35">
      <c r="A179">
        <v>10006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SQRT(ssa_urop_maneuver_10006[[#This Row],[x-pos]]^2+ssa_urop_maneuver_10006[[#This Row],[y-pos]]^2+ssa_urop_maneuver_10006[[#This Row],[z-pos]]^2)-6378</f>
        <v>540.05685837612236</v>
      </c>
      <c r="O179">
        <f>SQRT(ssa_urop_maneuver_10006[[#This Row],[x-vel]]^2+ssa_urop_maneuver_10006[[#This Row],[y-vel]]^2+ssa_urop_maneuver_10006[[#This Row],[z-vel]]^2)</f>
        <v>7.5955291409770558</v>
      </c>
    </row>
    <row r="180" spans="1:15" x14ac:dyDescent="0.35">
      <c r="A180">
        <v>10006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SQRT(ssa_urop_maneuver_10006[[#This Row],[x-pos]]^2+ssa_urop_maneuver_10006[[#This Row],[y-pos]]^2+ssa_urop_maneuver_10006[[#This Row],[z-pos]]^2)-6378</f>
        <v>540.3126029363666</v>
      </c>
      <c r="O180">
        <f>SQRT(ssa_urop_maneuver_10006[[#This Row],[x-vel]]^2+ssa_urop_maneuver_10006[[#This Row],[y-vel]]^2+ssa_urop_maneuver_10006[[#This Row],[z-vel]]^2)</f>
        <v>7.5914543305388733</v>
      </c>
    </row>
    <row r="181" spans="1:15" x14ac:dyDescent="0.35">
      <c r="A181">
        <v>10006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SQRT(ssa_urop_maneuver_10006[[#This Row],[x-pos]]^2+ssa_urop_maneuver_10006[[#This Row],[y-pos]]^2+ssa_urop_maneuver_10006[[#This Row],[z-pos]]^2)-6378</f>
        <v>542.14779840953634</v>
      </c>
      <c r="O181">
        <f>SQRT(ssa_urop_maneuver_10006[[#This Row],[x-vel]]^2+ssa_urop_maneuver_10006[[#This Row],[y-vel]]^2+ssa_urop_maneuver_10006[[#This Row],[z-vel]]^2)</f>
        <v>7.5870426425452395</v>
      </c>
    </row>
    <row r="182" spans="1:15" x14ac:dyDescent="0.35">
      <c r="A182">
        <v>10006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SQRT(ssa_urop_maneuver_10006[[#This Row],[x-pos]]^2+ssa_urop_maneuver_10006[[#This Row],[y-pos]]^2+ssa_urop_maneuver_10006[[#This Row],[z-pos]]^2)-6378</f>
        <v>545.58144799074398</v>
      </c>
      <c r="O182">
        <f>SQRT(ssa_urop_maneuver_10006[[#This Row],[x-vel]]^2+ssa_urop_maneuver_10006[[#This Row],[y-vel]]^2+ssa_urop_maneuver_10006[[#This Row],[z-vel]]^2)</f>
        <v>7.5858676090817037</v>
      </c>
    </row>
    <row r="183" spans="1:15" x14ac:dyDescent="0.35">
      <c r="A183">
        <v>10006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SQRT(ssa_urop_maneuver_10006[[#This Row],[x-pos]]^2+ssa_urop_maneuver_10006[[#This Row],[y-pos]]^2+ssa_urop_maneuver_10006[[#This Row],[z-pos]]^2)-6378</f>
        <v>548.33569606889887</v>
      </c>
      <c r="O183">
        <f>SQRT(ssa_urop_maneuver_10006[[#This Row],[x-vel]]^2+ssa_urop_maneuver_10006[[#This Row],[y-vel]]^2+ssa_urop_maneuver_10006[[#This Row],[z-vel]]^2)</f>
        <v>7.5865228612054594</v>
      </c>
    </row>
    <row r="184" spans="1:15" x14ac:dyDescent="0.35">
      <c r="A184">
        <v>10006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SQRT(ssa_urop_maneuver_10006[[#This Row],[x-pos]]^2+ssa_urop_maneuver_10006[[#This Row],[y-pos]]^2+ssa_urop_maneuver_10006[[#This Row],[z-pos]]^2)-6378</f>
        <v>548.06086466543729</v>
      </c>
      <c r="O184">
        <f>SQRT(ssa_urop_maneuver_10006[[#This Row],[x-vel]]^2+ssa_urop_maneuver_10006[[#This Row],[y-vel]]^2+ssa_urop_maneuver_10006[[#This Row],[z-vel]]^2)</f>
        <v>7.5860949421102477</v>
      </c>
    </row>
    <row r="185" spans="1:15" x14ac:dyDescent="0.35">
      <c r="A185">
        <v>10006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SQRT(ssa_urop_maneuver_10006[[#This Row],[x-pos]]^2+ssa_urop_maneuver_10006[[#This Row],[y-pos]]^2+ssa_urop_maneuver_10006[[#This Row],[z-pos]]^2)-6378</f>
        <v>545.09776007023811</v>
      </c>
      <c r="O185">
        <f>SQRT(ssa_urop_maneuver_10006[[#This Row],[x-vel]]^2+ssa_urop_maneuver_10006[[#This Row],[y-vel]]^2+ssa_urop_maneuver_10006[[#This Row],[z-vel]]^2)</f>
        <v>7.5852643920804814</v>
      </c>
    </row>
    <row r="186" spans="1:15" x14ac:dyDescent="0.35">
      <c r="A186">
        <v>10006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SQRT(ssa_urop_maneuver_10006[[#This Row],[x-pos]]^2+ssa_urop_maneuver_10006[[#This Row],[y-pos]]^2+ssa_urop_maneuver_10006[[#This Row],[z-pos]]^2)-6378</f>
        <v>542.02915460577788</v>
      </c>
      <c r="O186">
        <f>SQRT(ssa_urop_maneuver_10006[[#This Row],[x-vel]]^2+ssa_urop_maneuver_10006[[#This Row],[y-vel]]^2+ssa_urop_maneuver_10006[[#This Row],[z-vel]]^2)</f>
        <v>7.5873371255420503</v>
      </c>
    </row>
    <row r="187" spans="1:15" x14ac:dyDescent="0.35">
      <c r="A187">
        <v>10006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SQRT(ssa_urop_maneuver_10006[[#This Row],[x-pos]]^2+ssa_urop_maneuver_10006[[#This Row],[y-pos]]^2+ssa_urop_maneuver_10006[[#This Row],[z-pos]]^2)-6378</f>
        <v>540.55672510529257</v>
      </c>
      <c r="O187">
        <f>SQRT(ssa_urop_maneuver_10006[[#This Row],[x-vel]]^2+ssa_urop_maneuver_10006[[#This Row],[y-vel]]^2+ssa_urop_maneuver_10006[[#This Row],[z-vel]]^2)</f>
        <v>7.592316032496174</v>
      </c>
    </row>
    <row r="188" spans="1:15" x14ac:dyDescent="0.35">
      <c r="A188">
        <v>10006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SQRT(ssa_urop_maneuver_10006[[#This Row],[x-pos]]^2+ssa_urop_maneuver_10006[[#This Row],[y-pos]]^2+ssa_urop_maneuver_10006[[#This Row],[z-pos]]^2)-6378</f>
        <v>540.19524974600517</v>
      </c>
      <c r="O188">
        <f>SQRT(ssa_urop_maneuver_10006[[#This Row],[x-vel]]^2+ssa_urop_maneuver_10006[[#This Row],[y-vel]]^2+ssa_urop_maneuver_10006[[#This Row],[z-vel]]^2)</f>
        <v>7.5957948890664628</v>
      </c>
    </row>
    <row r="189" spans="1:15" x14ac:dyDescent="0.35">
      <c r="A189">
        <v>10006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SQRT(ssa_urop_maneuver_10006[[#This Row],[x-pos]]^2+ssa_urop_maneuver_10006[[#This Row],[y-pos]]^2+ssa_urop_maneuver_10006[[#This Row],[z-pos]]^2)-6378</f>
        <v>540.06739356674098</v>
      </c>
      <c r="O189">
        <f>SQRT(ssa_urop_maneuver_10006[[#This Row],[x-vel]]^2+ssa_urop_maneuver_10006[[#This Row],[y-vel]]^2+ssa_urop_maneuver_10006[[#This Row],[z-vel]]^2)</f>
        <v>7.59404991271236</v>
      </c>
    </row>
    <row r="190" spans="1:15" x14ac:dyDescent="0.35">
      <c r="A190">
        <v>10006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SQRT(ssa_urop_maneuver_10006[[#This Row],[x-pos]]^2+ssa_urop_maneuver_10006[[#This Row],[y-pos]]^2+ssa_urop_maneuver_10006[[#This Row],[z-pos]]^2)-6378</f>
        <v>540.85344404996431</v>
      </c>
      <c r="O190">
        <f>SQRT(ssa_urop_maneuver_10006[[#This Row],[x-vel]]^2+ssa_urop_maneuver_10006[[#This Row],[y-vel]]^2+ssa_urop_maneuver_10006[[#This Row],[z-vel]]^2)</f>
        <v>7.5892018961114811</v>
      </c>
    </row>
    <row r="191" spans="1:15" x14ac:dyDescent="0.35">
      <c r="A191">
        <v>10006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SQRT(ssa_urop_maneuver_10006[[#This Row],[x-pos]]^2+ssa_urop_maneuver_10006[[#This Row],[y-pos]]^2+ssa_urop_maneuver_10006[[#This Row],[z-pos]]^2)-6378</f>
        <v>543.5288955111846</v>
      </c>
      <c r="O191">
        <f>SQRT(ssa_urop_maneuver_10006[[#This Row],[x-vel]]^2+ssa_urop_maneuver_10006[[#This Row],[y-vel]]^2+ssa_urop_maneuver_10006[[#This Row],[z-vel]]^2)</f>
        <v>7.5861411941788299</v>
      </c>
    </row>
    <row r="192" spans="1:15" x14ac:dyDescent="0.35">
      <c r="A192">
        <v>10006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SQRT(ssa_urop_maneuver_10006[[#This Row],[x-pos]]^2+ssa_urop_maneuver_10006[[#This Row],[y-pos]]^2+ssa_urop_maneuver_10006[[#This Row],[z-pos]]^2)-6378</f>
        <v>547.02068746652367</v>
      </c>
      <c r="O192">
        <f>SQRT(ssa_urop_maneuver_10006[[#This Row],[x-vel]]^2+ssa_urop_maneuver_10006[[#This Row],[y-vel]]^2+ssa_urop_maneuver_10006[[#This Row],[z-vel]]^2)</f>
        <v>7.5862338165226948</v>
      </c>
    </row>
    <row r="193" spans="1:15" x14ac:dyDescent="0.35">
      <c r="A193">
        <v>10006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SQRT(ssa_urop_maneuver_10006[[#This Row],[x-pos]]^2+ssa_urop_maneuver_10006[[#This Row],[y-pos]]^2+ssa_urop_maneuver_10006[[#This Row],[z-pos]]^2)-6378</f>
        <v>548.59104406059851</v>
      </c>
      <c r="O193">
        <f>SQRT(ssa_urop_maneuver_10006[[#This Row],[x-vel]]^2+ssa_urop_maneuver_10006[[#This Row],[y-vel]]^2+ssa_urop_maneuver_10006[[#This Row],[z-vel]]^2)</f>
        <v>7.5866111089300592</v>
      </c>
    </row>
    <row r="194" spans="1:15" x14ac:dyDescent="0.35">
      <c r="A194">
        <v>10006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SQRT(ssa_urop_maneuver_10006[[#This Row],[x-pos]]^2+ssa_urop_maneuver_10006[[#This Row],[y-pos]]^2+ssa_urop_maneuver_10006[[#This Row],[z-pos]]^2)-6378</f>
        <v>546.90003383705061</v>
      </c>
      <c r="O194">
        <f>SQRT(ssa_urop_maneuver_10006[[#This Row],[x-vel]]^2+ssa_urop_maneuver_10006[[#This Row],[y-vel]]^2+ssa_urop_maneuver_10006[[#This Row],[z-vel]]^2)</f>
        <v>7.5856267372688633</v>
      </c>
    </row>
    <row r="195" spans="1:15" x14ac:dyDescent="0.35">
      <c r="A195">
        <v>10006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SQRT(ssa_urop_maneuver_10006[[#This Row],[x-pos]]^2+ssa_urop_maneuver_10006[[#This Row],[y-pos]]^2+ssa_urop_maneuver_10006[[#This Row],[z-pos]]^2)-6378</f>
        <v>543.57033701612909</v>
      </c>
      <c r="O195">
        <f>SQRT(ssa_urop_maneuver_10006[[#This Row],[x-vel]]^2+ssa_urop_maneuver_10006[[#This Row],[y-vel]]^2+ssa_urop_maneuver_10006[[#This Row],[z-vel]]^2)</f>
        <v>7.5856808297035787</v>
      </c>
    </row>
    <row r="196" spans="1:15" x14ac:dyDescent="0.35">
      <c r="A196">
        <v>10006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SQRT(ssa_urop_maneuver_10006[[#This Row],[x-pos]]^2+ssa_urop_maneuver_10006[[#This Row],[y-pos]]^2+ssa_urop_maneuver_10006[[#This Row],[z-pos]]^2)-6378</f>
        <v>541.18040835257762</v>
      </c>
      <c r="O196">
        <f>SQRT(ssa_urop_maneuver_10006[[#This Row],[x-vel]]^2+ssa_urop_maneuver_10006[[#This Row],[y-vel]]^2+ssa_urop_maneuver_10006[[#This Row],[z-vel]]^2)</f>
        <v>7.5894041249645365</v>
      </c>
    </row>
    <row r="197" spans="1:15" x14ac:dyDescent="0.35">
      <c r="A197">
        <v>10006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SQRT(ssa_urop_maneuver_10006[[#This Row],[x-pos]]^2+ssa_urop_maneuver_10006[[#This Row],[y-pos]]^2+ssa_urop_maneuver_10006[[#This Row],[z-pos]]^2)-6378</f>
        <v>540.36220591459823</v>
      </c>
      <c r="O197">
        <f>SQRT(ssa_urop_maneuver_10006[[#This Row],[x-vel]]^2+ssa_urop_maneuver_10006[[#This Row],[y-vel]]^2+ssa_urop_maneuver_10006[[#This Row],[z-vel]]^2)</f>
        <v>7.5943810465031403</v>
      </c>
    </row>
    <row r="198" spans="1:15" x14ac:dyDescent="0.35">
      <c r="A198">
        <v>10006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SQRT(ssa_urop_maneuver_10006[[#This Row],[x-pos]]^2+ssa_urop_maneuver_10006[[#This Row],[y-pos]]^2+ssa_urop_maneuver_10006[[#This Row],[z-pos]]^2)-6378</f>
        <v>540.1290718260243</v>
      </c>
      <c r="O198">
        <f>SQRT(ssa_urop_maneuver_10006[[#This Row],[x-vel]]^2+ssa_urop_maneuver_10006[[#This Row],[y-vel]]^2+ssa_urop_maneuver_10006[[#This Row],[z-vel]]^2)</f>
        <v>7.5956505158160503</v>
      </c>
    </row>
    <row r="199" spans="1:15" x14ac:dyDescent="0.35">
      <c r="A199">
        <v>10006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SQRT(ssa_urop_maneuver_10006[[#This Row],[x-pos]]^2+ssa_urop_maneuver_10006[[#This Row],[y-pos]]^2+ssa_urop_maneuver_10006[[#This Row],[z-pos]]^2)-6378</f>
        <v>540.2366281149616</v>
      </c>
      <c r="O199">
        <f>SQRT(ssa_urop_maneuver_10006[[#This Row],[x-vel]]^2+ssa_urop_maneuver_10006[[#This Row],[y-vel]]^2+ssa_urop_maneuver_10006[[#This Row],[z-vel]]^2)</f>
        <v>7.5919052468610344</v>
      </c>
    </row>
    <row r="200" spans="1:15" x14ac:dyDescent="0.35">
      <c r="A200">
        <v>10006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SQRT(ssa_urop_maneuver_10006[[#This Row],[x-pos]]^2+ssa_urop_maneuver_10006[[#This Row],[y-pos]]^2+ssa_urop_maneuver_10006[[#This Row],[z-pos]]^2)-6378</f>
        <v>541.81932897272782</v>
      </c>
      <c r="O200">
        <f>SQRT(ssa_urop_maneuver_10006[[#This Row],[x-vel]]^2+ssa_urop_maneuver_10006[[#This Row],[y-vel]]^2+ssa_urop_maneuver_10006[[#This Row],[z-vel]]^2)</f>
        <v>7.5873779411067179</v>
      </c>
    </row>
    <row r="201" spans="1:15" x14ac:dyDescent="0.35">
      <c r="A201">
        <v>10006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SQRT(ssa_urop_maneuver_10006[[#This Row],[x-pos]]^2+ssa_urop_maneuver_10006[[#This Row],[y-pos]]^2+ssa_urop_maneuver_10006[[#This Row],[z-pos]]^2)-6378</f>
        <v>545.12617035137737</v>
      </c>
      <c r="O201">
        <f>SQRT(ssa_urop_maneuver_10006[[#This Row],[x-vel]]^2+ssa_urop_maneuver_10006[[#This Row],[y-vel]]^2+ssa_urop_maneuver_10006[[#This Row],[z-vel]]^2)</f>
        <v>7.5859361634613576</v>
      </c>
    </row>
    <row r="202" spans="1:15" x14ac:dyDescent="0.35">
      <c r="A202">
        <v>10006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SQRT(ssa_urop_maneuver_10006[[#This Row],[x-pos]]^2+ssa_urop_maneuver_10006[[#This Row],[y-pos]]^2+ssa_urop_maneuver_10006[[#This Row],[z-pos]]^2)-6378</f>
        <v>548.07568932796858</v>
      </c>
      <c r="O202">
        <f>SQRT(ssa_urop_maneuver_10006[[#This Row],[x-vel]]^2+ssa_urop_maneuver_10006[[#This Row],[y-vel]]^2+ssa_urop_maneuver_10006[[#This Row],[z-vel]]^2)</f>
        <v>7.5866008640331639</v>
      </c>
    </row>
    <row r="203" spans="1:15" x14ac:dyDescent="0.35">
      <c r="A203">
        <v>10006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SQRT(ssa_urop_maneuver_10006[[#This Row],[x-pos]]^2+ssa_urop_maneuver_10006[[#This Row],[y-pos]]^2+ssa_urop_maneuver_10006[[#This Row],[z-pos]]^2)-6378</f>
        <v>548.15729919040041</v>
      </c>
      <c r="O203">
        <f>SQRT(ssa_urop_maneuver_10006[[#This Row],[x-vel]]^2+ssa_urop_maneuver_10006[[#This Row],[y-vel]]^2+ssa_urop_maneuver_10006[[#This Row],[z-vel]]^2)</f>
        <v>7.5863186294460068</v>
      </c>
    </row>
    <row r="204" spans="1:15" x14ac:dyDescent="0.35">
      <c r="A204">
        <v>10006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SQRT(ssa_urop_maneuver_10006[[#This Row],[x-pos]]^2+ssa_urop_maneuver_10006[[#This Row],[y-pos]]^2+ssa_urop_maneuver_10006[[#This Row],[z-pos]]^2)-6378</f>
        <v>545.39405623873154</v>
      </c>
      <c r="O204">
        <f>SQRT(ssa_urop_maneuver_10006[[#This Row],[x-vel]]^2+ssa_urop_maneuver_10006[[#This Row],[y-vel]]^2+ssa_urop_maneuver_10006[[#This Row],[z-vel]]^2)</f>
        <v>7.5853495632778998</v>
      </c>
    </row>
    <row r="205" spans="1:15" x14ac:dyDescent="0.35">
      <c r="A205">
        <v>10006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SQRT(ssa_urop_maneuver_10006[[#This Row],[x-pos]]^2+ssa_urop_maneuver_10006[[#This Row],[y-pos]]^2+ssa_urop_maneuver_10006[[#This Row],[z-pos]]^2)-6378</f>
        <v>542.24703875780051</v>
      </c>
      <c r="O205">
        <f>SQRT(ssa_urop_maneuver_10006[[#This Row],[x-vel]]^2+ssa_urop_maneuver_10006[[#This Row],[y-vel]]^2+ssa_urop_maneuver_10006[[#This Row],[z-vel]]^2)</f>
        <v>7.5869275474928983</v>
      </c>
    </row>
    <row r="206" spans="1:15" x14ac:dyDescent="0.35">
      <c r="A206">
        <v>10006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SQRT(ssa_urop_maneuver_10006[[#This Row],[x-pos]]^2+ssa_urop_maneuver_10006[[#This Row],[y-pos]]^2+ssa_urop_maneuver_10006[[#This Row],[z-pos]]^2)-6378</f>
        <v>540.64999372292914</v>
      </c>
      <c r="O206">
        <f>SQRT(ssa_urop_maneuver_10006[[#This Row],[x-vel]]^2+ssa_urop_maneuver_10006[[#This Row],[y-vel]]^2+ssa_urop_maneuver_10006[[#This Row],[z-vel]]^2)</f>
        <v>7.5918282106207995</v>
      </c>
    </row>
    <row r="207" spans="1:15" x14ac:dyDescent="0.35">
      <c r="A207">
        <v>10006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SQRT(ssa_urop_maneuver_10006[[#This Row],[x-pos]]^2+ssa_urop_maneuver_10006[[#This Row],[y-pos]]^2+ssa_urop_maneuver_10006[[#This Row],[z-pos]]^2)-6378</f>
        <v>540.22481356835851</v>
      </c>
      <c r="O207">
        <f>SQRT(ssa_urop_maneuver_10006[[#This Row],[x-vel]]^2+ssa_urop_maneuver_10006[[#This Row],[y-vel]]^2+ssa_urop_maneuver_10006[[#This Row],[z-vel]]^2)</f>
        <v>7.5956900612131237</v>
      </c>
    </row>
    <row r="208" spans="1:15" x14ac:dyDescent="0.35">
      <c r="A208">
        <v>10006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SQRT(ssa_urop_maneuver_10006[[#This Row],[x-pos]]^2+ssa_urop_maneuver_10006[[#This Row],[y-pos]]^2+ssa_urop_maneuver_10006[[#This Row],[z-pos]]^2)-6378</f>
        <v>540.0344755465976</v>
      </c>
      <c r="O208">
        <f>SQRT(ssa_urop_maneuver_10006[[#This Row],[x-vel]]^2+ssa_urop_maneuver_10006[[#This Row],[y-vel]]^2+ssa_urop_maneuver_10006[[#This Row],[z-vel]]^2)</f>
        <v>7.5944863506047007</v>
      </c>
    </row>
    <row r="209" spans="1:15" x14ac:dyDescent="0.35">
      <c r="A209">
        <v>10006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SQRT(ssa_urop_maneuver_10006[[#This Row],[x-pos]]^2+ssa_urop_maneuver_10006[[#This Row],[y-pos]]^2+ssa_urop_maneuver_10006[[#This Row],[z-pos]]^2)-6378</f>
        <v>540.60870697275004</v>
      </c>
      <c r="O209">
        <f>SQRT(ssa_urop_maneuver_10006[[#This Row],[x-vel]]^2+ssa_urop_maneuver_10006[[#This Row],[y-vel]]^2+ssa_urop_maneuver_10006[[#This Row],[z-vel]]^2)</f>
        <v>7.5897218054918314</v>
      </c>
    </row>
    <row r="210" spans="1:15" x14ac:dyDescent="0.35">
      <c r="A210">
        <v>10006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SQRT(ssa_urop_maneuver_10006[[#This Row],[x-pos]]^2+ssa_urop_maneuver_10006[[#This Row],[y-pos]]^2+ssa_urop_maneuver_10006[[#This Row],[z-pos]]^2)-6378</f>
        <v>543.07102347552245</v>
      </c>
      <c r="O210">
        <f>SQRT(ssa_urop_maneuver_10006[[#This Row],[x-vel]]^2+ssa_urop_maneuver_10006[[#This Row],[y-vel]]^2+ssa_urop_maneuver_10006[[#This Row],[z-vel]]^2)</f>
        <v>7.586399293161187</v>
      </c>
    </row>
    <row r="211" spans="1:15" x14ac:dyDescent="0.35">
      <c r="A211">
        <v>10006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SQRT(ssa_urop_maneuver_10006[[#This Row],[x-pos]]^2+ssa_urop_maneuver_10006[[#This Row],[y-pos]]^2+ssa_urop_maneuver_10006[[#This Row],[z-pos]]^2)-6378</f>
        <v>546.59593730543111</v>
      </c>
      <c r="O211">
        <f>SQRT(ssa_urop_maneuver_10006[[#This Row],[x-vel]]^2+ssa_urop_maneuver_10006[[#This Row],[y-vel]]^2+ssa_urop_maneuver_10006[[#This Row],[z-vel]]^2)</f>
        <v>7.5862879077691794</v>
      </c>
    </row>
    <row r="212" spans="1:15" x14ac:dyDescent="0.35">
      <c r="A212">
        <v>10006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SQRT(ssa_urop_maneuver_10006[[#This Row],[x-pos]]^2+ssa_urop_maneuver_10006[[#This Row],[y-pos]]^2+ssa_urop_maneuver_10006[[#This Row],[z-pos]]^2)-6378</f>
        <v>548.48875241849055</v>
      </c>
      <c r="O212">
        <f>SQRT(ssa_urop_maneuver_10006[[#This Row],[x-vel]]^2+ssa_urop_maneuver_10006[[#This Row],[y-vel]]^2+ssa_urop_maneuver_10006[[#This Row],[z-vel]]^2)</f>
        <v>7.5867264383560311</v>
      </c>
    </row>
    <row r="213" spans="1:15" x14ac:dyDescent="0.35">
      <c r="A213">
        <v>10006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SQRT(ssa_urop_maneuver_10006[[#This Row],[x-pos]]^2+ssa_urop_maneuver_10006[[#This Row],[y-pos]]^2+ssa_urop_maneuver_10006[[#This Row],[z-pos]]^2)-6378</f>
        <v>547.13968911106622</v>
      </c>
      <c r="O213">
        <f>SQRT(ssa_urop_maneuver_10006[[#This Row],[x-vel]]^2+ssa_urop_maneuver_10006[[#This Row],[y-vel]]^2+ssa_urop_maneuver_10006[[#This Row],[z-vel]]^2)</f>
        <v>7.5857819234215986</v>
      </c>
    </row>
    <row r="214" spans="1:15" x14ac:dyDescent="0.35">
      <c r="A214">
        <v>10006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SQRT(ssa_urop_maneuver_10006[[#This Row],[x-pos]]^2+ssa_urop_maneuver_10006[[#This Row],[y-pos]]^2+ssa_urop_maneuver_10006[[#This Row],[z-pos]]^2)-6378</f>
        <v>543.8998665597137</v>
      </c>
      <c r="O214">
        <f>SQRT(ssa_urop_maneuver_10006[[#This Row],[x-vel]]^2+ssa_urop_maneuver_10006[[#This Row],[y-vel]]^2+ssa_urop_maneuver_10006[[#This Row],[z-vel]]^2)</f>
        <v>7.5855508668380622</v>
      </c>
    </row>
    <row r="215" spans="1:15" x14ac:dyDescent="0.35">
      <c r="A215">
        <v>10006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SQRT(ssa_urop_maneuver_10006[[#This Row],[x-pos]]^2+ssa_urop_maneuver_10006[[#This Row],[y-pos]]^2+ssa_urop_maneuver_10006[[#This Row],[z-pos]]^2)-6378</f>
        <v>541.36193428467141</v>
      </c>
      <c r="O215">
        <f>SQRT(ssa_urop_maneuver_10006[[#This Row],[x-vel]]^2+ssa_urop_maneuver_10006[[#This Row],[y-vel]]^2+ssa_urop_maneuver_10006[[#This Row],[z-vel]]^2)</f>
        <v>7.5888230410269237</v>
      </c>
    </row>
    <row r="216" spans="1:15" x14ac:dyDescent="0.35">
      <c r="A216">
        <v>10006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SQRT(ssa_urop_maneuver_10006[[#This Row],[x-pos]]^2+ssa_urop_maneuver_10006[[#This Row],[y-pos]]^2+ssa_urop_maneuver_10006[[#This Row],[z-pos]]^2)-6378</f>
        <v>540.44512244601628</v>
      </c>
      <c r="O216">
        <f>SQRT(ssa_urop_maneuver_10006[[#This Row],[x-vel]]^2+ssa_urop_maneuver_10006[[#This Row],[y-vel]]^2+ssa_urop_maneuver_10006[[#This Row],[z-vel]]^2)</f>
        <v>7.5939523032174412</v>
      </c>
    </row>
    <row r="217" spans="1:15" x14ac:dyDescent="0.35">
      <c r="A217">
        <v>10006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SQRT(ssa_urop_maneuver_10006[[#This Row],[x-pos]]^2+ssa_urop_maneuver_10006[[#This Row],[y-pos]]^2+ssa_urop_maneuver_10006[[#This Row],[z-pos]]^2)-6378</f>
        <v>540.16354567237522</v>
      </c>
      <c r="O217">
        <f>SQRT(ssa_urop_maneuver_10006[[#This Row],[x-vel]]^2+ssa_urop_maneuver_10006[[#This Row],[y-vel]]^2+ssa_urop_maneuver_10006[[#This Row],[z-vel]]^2)</f>
        <v>7.5957948181449364</v>
      </c>
    </row>
    <row r="218" spans="1:15" x14ac:dyDescent="0.35">
      <c r="A218">
        <v>10006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SQRT(ssa_urop_maneuver_10006[[#This Row],[x-pos]]^2+ssa_urop_maneuver_10006[[#This Row],[y-pos]]^2+ssa_urop_maneuver_10006[[#This Row],[z-pos]]^2)-6378</f>
        <v>540.11116052402213</v>
      </c>
      <c r="O218">
        <f>SQRT(ssa_urop_maneuver_10006[[#This Row],[x-vel]]^2+ssa_urop_maneuver_10006[[#This Row],[y-vel]]^2+ssa_urop_maneuver_10006[[#This Row],[z-vel]]^2)</f>
        <v>7.592479341854764</v>
      </c>
    </row>
    <row r="219" spans="1:15" x14ac:dyDescent="0.35">
      <c r="A219">
        <v>10006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SQRT(ssa_urop_maneuver_10006[[#This Row],[x-pos]]^2+ssa_urop_maneuver_10006[[#This Row],[y-pos]]^2+ssa_urop_maneuver_10006[[#This Row],[z-pos]]^2)-6378</f>
        <v>541.43629596312257</v>
      </c>
      <c r="O219">
        <f>SQRT(ssa_urop_maneuver_10006[[#This Row],[x-vel]]^2+ssa_urop_maneuver_10006[[#This Row],[y-vel]]^2+ssa_urop_maneuver_10006[[#This Row],[z-vel]]^2)</f>
        <v>7.5878475567666683</v>
      </c>
    </row>
    <row r="220" spans="1:15" x14ac:dyDescent="0.35">
      <c r="A220">
        <v>10006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SQRT(ssa_urop_maneuver_10006[[#This Row],[x-pos]]^2+ssa_urop_maneuver_10006[[#This Row],[y-pos]]^2+ssa_urop_maneuver_10006[[#This Row],[z-pos]]^2)-6378</f>
        <v>544.63046014498013</v>
      </c>
      <c r="O220">
        <f>SQRT(ssa_urop_maneuver_10006[[#This Row],[x-vel]]^2+ssa_urop_maneuver_10006[[#This Row],[y-vel]]^2+ssa_urop_maneuver_10006[[#This Row],[z-vel]]^2)</f>
        <v>7.5861069023703616</v>
      </c>
    </row>
    <row r="221" spans="1:15" x14ac:dyDescent="0.35">
      <c r="A221">
        <v>10006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SQRT(ssa_urop_maneuver_10006[[#This Row],[x-pos]]^2+ssa_urop_maneuver_10006[[#This Row],[y-pos]]^2+ssa_urop_maneuver_10006[[#This Row],[z-pos]]^2)-6378</f>
        <v>547.78279405805642</v>
      </c>
      <c r="O221">
        <f>SQRT(ssa_urop_maneuver_10006[[#This Row],[x-vel]]^2+ssa_urop_maneuver_10006[[#This Row],[y-vel]]^2+ssa_urop_maneuver_10006[[#This Row],[z-vel]]^2)</f>
        <v>7.5866897788265764</v>
      </c>
    </row>
    <row r="222" spans="1:15" x14ac:dyDescent="0.35">
      <c r="A222">
        <v>10006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SQRT(ssa_urop_maneuver_10006[[#This Row],[x-pos]]^2+ssa_urop_maneuver_10006[[#This Row],[y-pos]]^2+ssa_urop_maneuver_10006[[#This Row],[z-pos]]^2)-6378</f>
        <v>548.25163006244748</v>
      </c>
      <c r="O222">
        <f>SQRT(ssa_urop_maneuver_10006[[#This Row],[x-vel]]^2+ssa_urop_maneuver_10006[[#This Row],[y-vel]]^2+ssa_urop_maneuver_10006[[#This Row],[z-vel]]^2)</f>
        <v>7.5864063288015133</v>
      </c>
    </row>
    <row r="223" spans="1:15" x14ac:dyDescent="0.35">
      <c r="A223">
        <v>10006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SQRT(ssa_urop_maneuver_10006[[#This Row],[x-pos]]^2+ssa_urop_maneuver_10006[[#This Row],[y-pos]]^2+ssa_urop_maneuver_10006[[#This Row],[z-pos]]^2)-6378</f>
        <v>545.78384000869846</v>
      </c>
      <c r="O223">
        <f>SQRT(ssa_urop_maneuver_10006[[#This Row],[x-vel]]^2+ssa_urop_maneuver_10006[[#This Row],[y-vel]]^2+ssa_urop_maneuver_10006[[#This Row],[z-vel]]^2)</f>
        <v>7.5853243132989956</v>
      </c>
    </row>
    <row r="224" spans="1:15" x14ac:dyDescent="0.35">
      <c r="A224">
        <v>10006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SQRT(ssa_urop_maneuver_10006[[#This Row],[x-pos]]^2+ssa_urop_maneuver_10006[[#This Row],[y-pos]]^2+ssa_urop_maneuver_10006[[#This Row],[z-pos]]^2)-6378</f>
        <v>542.63710620894926</v>
      </c>
      <c r="O224">
        <f>SQRT(ssa_urop_maneuver_10006[[#This Row],[x-vel]]^2+ssa_urop_maneuver_10006[[#This Row],[y-vel]]^2+ssa_urop_maneuver_10006[[#This Row],[z-vel]]^2)</f>
        <v>7.5865088032146337</v>
      </c>
    </row>
    <row r="225" spans="1:15" x14ac:dyDescent="0.35">
      <c r="A225">
        <v>10006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SQRT(ssa_urop_maneuver_10006[[#This Row],[x-pos]]^2+ssa_urop_maneuver_10006[[#This Row],[y-pos]]^2+ssa_urop_maneuver_10006[[#This Row],[z-pos]]^2)-6378</f>
        <v>540.87438906664192</v>
      </c>
      <c r="O225">
        <f>SQRT(ssa_urop_maneuver_10006[[#This Row],[x-vel]]^2+ssa_urop_maneuver_10006[[#This Row],[y-vel]]^2+ssa_urop_maneuver_10006[[#This Row],[z-vel]]^2)</f>
        <v>7.5911147884822157</v>
      </c>
    </row>
    <row r="226" spans="1:15" x14ac:dyDescent="0.35">
      <c r="A226">
        <v>10006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SQRT(ssa_urop_maneuver_10006[[#This Row],[x-pos]]^2+ssa_urop_maneuver_10006[[#This Row],[y-pos]]^2+ssa_urop_maneuver_10006[[#This Row],[z-pos]]^2)-6378</f>
        <v>540.34927557668652</v>
      </c>
      <c r="O226">
        <f>SQRT(ssa_urop_maneuver_10006[[#This Row],[x-vel]]^2+ssa_urop_maneuver_10006[[#This Row],[y-vel]]^2+ssa_urop_maneuver_10006[[#This Row],[z-vel]]^2)</f>
        <v>7.5953568466026544</v>
      </c>
    </row>
    <row r="227" spans="1:15" x14ac:dyDescent="0.35">
      <c r="A227">
        <v>10006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SQRT(ssa_urop_maneuver_10006[[#This Row],[x-pos]]^2+ssa_urop_maneuver_10006[[#This Row],[y-pos]]^2+ssa_urop_maneuver_10006[[#This Row],[z-pos]]^2)-6378</f>
        <v>540.06530924284925</v>
      </c>
      <c r="O227">
        <f>SQRT(ssa_urop_maneuver_10006[[#This Row],[x-vel]]^2+ssa_urop_maneuver_10006[[#This Row],[y-vel]]^2+ssa_urop_maneuver_10006[[#This Row],[z-vel]]^2)</f>
        <v>7.5947646019763475</v>
      </c>
    </row>
    <row r="228" spans="1:15" x14ac:dyDescent="0.35">
      <c r="A228">
        <v>10006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SQRT(ssa_urop_maneuver_10006[[#This Row],[x-pos]]^2+ssa_urop_maneuver_10006[[#This Row],[y-pos]]^2+ssa_urop_maneuver_10006[[#This Row],[z-pos]]^2)-6378</f>
        <v>540.45750357229463</v>
      </c>
      <c r="O228">
        <f>SQRT(ssa_urop_maneuver_10006[[#This Row],[x-vel]]^2+ssa_urop_maneuver_10006[[#This Row],[y-vel]]^2+ssa_urop_maneuver_10006[[#This Row],[z-vel]]^2)</f>
        <v>7.5902261947544289</v>
      </c>
    </row>
    <row r="229" spans="1:15" x14ac:dyDescent="0.35">
      <c r="A229">
        <v>10006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SQRT(ssa_urop_maneuver_10006[[#This Row],[x-pos]]^2+ssa_urop_maneuver_10006[[#This Row],[y-pos]]^2+ssa_urop_maneuver_10006[[#This Row],[z-pos]]^2)-6378</f>
        <v>542.72985731803601</v>
      </c>
      <c r="O229">
        <f>SQRT(ssa_urop_maneuver_10006[[#This Row],[x-vel]]^2+ssa_urop_maneuver_10006[[#This Row],[y-vel]]^2+ssa_urop_maneuver_10006[[#This Row],[z-vel]]^2)</f>
        <v>7.5866076941407181</v>
      </c>
    </row>
    <row r="230" spans="1:15" x14ac:dyDescent="0.35">
      <c r="A230">
        <v>10006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SQRT(ssa_urop_maneuver_10006[[#This Row],[x-pos]]^2+ssa_urop_maneuver_10006[[#This Row],[y-pos]]^2+ssa_urop_maneuver_10006[[#This Row],[z-pos]]^2)-6378</f>
        <v>546.29319803934777</v>
      </c>
      <c r="O230">
        <f>SQRT(ssa_urop_maneuver_10006[[#This Row],[x-vel]]^2+ssa_urop_maneuver_10006[[#This Row],[y-vel]]^2+ssa_urop_maneuver_10006[[#This Row],[z-vel]]^2)</f>
        <v>7.5862299663059414</v>
      </c>
    </row>
    <row r="231" spans="1:15" x14ac:dyDescent="0.35">
      <c r="A231">
        <v>10006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SQRT(ssa_urop_maneuver_10006[[#This Row],[x-pos]]^2+ssa_urop_maneuver_10006[[#This Row],[y-pos]]^2+ssa_urop_maneuver_10006[[#This Row],[z-pos]]^2)-6378</f>
        <v>548.501655705335</v>
      </c>
      <c r="O231">
        <f>SQRT(ssa_urop_maneuver_10006[[#This Row],[x-vel]]^2+ssa_urop_maneuver_10006[[#This Row],[y-vel]]^2+ssa_urop_maneuver_10006[[#This Row],[z-vel]]^2)</f>
        <v>7.5867117263234034</v>
      </c>
    </row>
    <row r="232" spans="1:15" x14ac:dyDescent="0.35">
      <c r="A232">
        <v>10006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SQRT(ssa_urop_maneuver_10006[[#This Row],[x-pos]]^2+ssa_urop_maneuver_10006[[#This Row],[y-pos]]^2+ssa_urop_maneuver_10006[[#This Row],[z-pos]]^2)-6378</f>
        <v>547.47988637635171</v>
      </c>
      <c r="O232">
        <f>SQRT(ssa_urop_maneuver_10006[[#This Row],[x-vel]]^2+ssa_urop_maneuver_10006[[#This Row],[y-vel]]^2+ssa_urop_maneuver_10006[[#This Row],[z-vel]]^2)</f>
        <v>7.5857304415734985</v>
      </c>
    </row>
    <row r="233" spans="1:15" x14ac:dyDescent="0.35">
      <c r="A233">
        <v>10006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SQRT(ssa_urop_maneuver_10006[[#This Row],[x-pos]]^2+ssa_urop_maneuver_10006[[#This Row],[y-pos]]^2+ssa_urop_maneuver_10006[[#This Row],[z-pos]]^2)-6378</f>
        <v>544.35633894502007</v>
      </c>
      <c r="O233">
        <f>SQRT(ssa_urop_maneuver_10006[[#This Row],[x-vel]]^2+ssa_urop_maneuver_10006[[#This Row],[y-vel]]^2+ssa_urop_maneuver_10006[[#This Row],[z-vel]]^2)</f>
        <v>7.5853275723623002</v>
      </c>
    </row>
    <row r="234" spans="1:15" x14ac:dyDescent="0.35">
      <c r="A234">
        <v>10006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SQRT(ssa_urop_maneuver_10006[[#This Row],[x-pos]]^2+ssa_urop_maneuver_10006[[#This Row],[y-pos]]^2+ssa_urop_maneuver_10006[[#This Row],[z-pos]]^2)-6378</f>
        <v>541.6710811427829</v>
      </c>
      <c r="O234">
        <f>SQRT(ssa_urop_maneuver_10006[[#This Row],[x-vel]]^2+ssa_urop_maneuver_10006[[#This Row],[y-vel]]^2+ssa_urop_maneuver_10006[[#This Row],[z-vel]]^2)</f>
        <v>7.5883053229595099</v>
      </c>
    </row>
    <row r="235" spans="1:15" x14ac:dyDescent="0.35">
      <c r="A235">
        <v>10006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SQRT(ssa_urop_maneuver_10006[[#This Row],[x-pos]]^2+ssa_urop_maneuver_10006[[#This Row],[y-pos]]^2+ssa_urop_maneuver_10006[[#This Row],[z-pos]]^2)-6378</f>
        <v>540.53877527781697</v>
      </c>
      <c r="O235">
        <f>SQRT(ssa_urop_maneuver_10006[[#This Row],[x-vel]]^2+ssa_urop_maneuver_10006[[#This Row],[y-vel]]^2+ssa_urop_maneuver_10006[[#This Row],[z-vel]]^2)</f>
        <v>7.5934467615876331</v>
      </c>
    </row>
    <row r="236" spans="1:15" x14ac:dyDescent="0.35">
      <c r="A236">
        <v>10006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SQRT(ssa_urop_maneuver_10006[[#This Row],[x-pos]]^2+ssa_urop_maneuver_10006[[#This Row],[y-pos]]^2+ssa_urop_maneuver_10006[[#This Row],[z-pos]]^2)-6378</f>
        <v>540.16084335951655</v>
      </c>
      <c r="O236">
        <f>SQRT(ssa_urop_maneuver_10006[[#This Row],[x-vel]]^2+ssa_urop_maneuver_10006[[#This Row],[y-vel]]^2+ssa_urop_maneuver_10006[[#This Row],[z-vel]]^2)</f>
        <v>7.5957819542381015</v>
      </c>
    </row>
    <row r="237" spans="1:15" x14ac:dyDescent="0.35">
      <c r="A237">
        <v>10006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SQRT(ssa_urop_maneuver_10006[[#This Row],[x-pos]]^2+ssa_urop_maneuver_10006[[#This Row],[y-pos]]^2+ssa_urop_maneuver_10006[[#This Row],[z-pos]]^2)-6378</f>
        <v>540.08973513081673</v>
      </c>
      <c r="O237">
        <f>SQRT(ssa_urop_maneuver_10006[[#This Row],[x-vel]]^2+ssa_urop_maneuver_10006[[#This Row],[y-vel]]^2+ssa_urop_maneuver_10006[[#This Row],[z-vel]]^2)</f>
        <v>7.5928751564748866</v>
      </c>
    </row>
    <row r="238" spans="1:15" x14ac:dyDescent="0.35">
      <c r="A238">
        <v>10006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SQRT(ssa_urop_maneuver_10006[[#This Row],[x-pos]]^2+ssa_urop_maneuver_10006[[#This Row],[y-pos]]^2+ssa_urop_maneuver_10006[[#This Row],[z-pos]]^2)-6378</f>
        <v>541.34107518327892</v>
      </c>
      <c r="O238">
        <f>SQRT(ssa_urop_maneuver_10006[[#This Row],[x-vel]]^2+ssa_urop_maneuver_10006[[#This Row],[y-vel]]^2+ssa_urop_maneuver_10006[[#This Row],[z-vel]]^2)</f>
        <v>7.5880879658551548</v>
      </c>
    </row>
    <row r="239" spans="1:15" x14ac:dyDescent="0.35">
      <c r="A239">
        <v>10006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SQRT(ssa_urop_maneuver_10006[[#This Row],[x-pos]]^2+ssa_urop_maneuver_10006[[#This Row],[y-pos]]^2+ssa_urop_maneuver_10006[[#This Row],[z-pos]]^2)-6378</f>
        <v>544.49741596574404</v>
      </c>
      <c r="O239">
        <f>SQRT(ssa_urop_maneuver_10006[[#This Row],[x-vel]]^2+ssa_urop_maneuver_10006[[#This Row],[y-vel]]^2+ssa_urop_maneuver_10006[[#This Row],[z-vel]]^2)</f>
        <v>7.585920021343866</v>
      </c>
    </row>
    <row r="240" spans="1:15" x14ac:dyDescent="0.35">
      <c r="A240">
        <v>10006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SQRT(ssa_urop_maneuver_10006[[#This Row],[x-pos]]^2+ssa_urop_maneuver_10006[[#This Row],[y-pos]]^2+ssa_urop_maneuver_10006[[#This Row],[z-pos]]^2)-6378</f>
        <v>547.80784311613752</v>
      </c>
      <c r="O240">
        <f>SQRT(ssa_urop_maneuver_10006[[#This Row],[x-vel]]^2+ssa_urop_maneuver_10006[[#This Row],[y-vel]]^2+ssa_urop_maneuver_10006[[#This Row],[z-vel]]^2)</f>
        <v>7.5863656885498099</v>
      </c>
    </row>
    <row r="241" spans="1:15" x14ac:dyDescent="0.35">
      <c r="A241">
        <v>10006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SQRT(ssa_urop_maneuver_10006[[#This Row],[x-pos]]^2+ssa_urop_maneuver_10006[[#This Row],[y-pos]]^2+ssa_urop_maneuver_10006[[#This Row],[z-pos]]^2)-6378</f>
        <v>548.54745243778507</v>
      </c>
      <c r="O241">
        <f>SQRT(ssa_urop_maneuver_10006[[#This Row],[x-vel]]^2+ssa_urop_maneuver_10006[[#This Row],[y-vel]]^2+ssa_urop_maneuver_10006[[#This Row],[z-vel]]^2)</f>
        <v>7.5863211968519888</v>
      </c>
    </row>
    <row r="242" spans="1:15" x14ac:dyDescent="0.35">
      <c r="A242">
        <v>10006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SQRT(ssa_urop_maneuver_10006[[#This Row],[x-pos]]^2+ssa_urop_maneuver_10006[[#This Row],[y-pos]]^2+ssa_urop_maneuver_10006[[#This Row],[z-pos]]^2)-6378</f>
        <v>546.15508562928608</v>
      </c>
      <c r="O242">
        <f>SQRT(ssa_urop_maneuver_10006[[#This Row],[x-vel]]^2+ssa_urop_maneuver_10006[[#This Row],[y-vel]]^2+ssa_urop_maneuver_10006[[#This Row],[z-vel]]^2)</f>
        <v>7.5852402971865667</v>
      </c>
    </row>
    <row r="243" spans="1:15" x14ac:dyDescent="0.35">
      <c r="A243">
        <v>10006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SQRT(ssa_urop_maneuver_10006[[#This Row],[x-pos]]^2+ssa_urop_maneuver_10006[[#This Row],[y-pos]]^2+ssa_urop_maneuver_10006[[#This Row],[z-pos]]^2)-6378</f>
        <v>542.84986312032743</v>
      </c>
      <c r="O243">
        <f>SQRT(ssa_urop_maneuver_10006[[#This Row],[x-vel]]^2+ssa_urop_maneuver_10006[[#This Row],[y-vel]]^2+ssa_urop_maneuver_10006[[#This Row],[z-vel]]^2)</f>
        <v>7.5863291006951208</v>
      </c>
    </row>
    <row r="244" spans="1:15" x14ac:dyDescent="0.35">
      <c r="A244">
        <v>10006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SQRT(ssa_urop_maneuver_10006[[#This Row],[x-pos]]^2+ssa_urop_maneuver_10006[[#This Row],[y-pos]]^2+ssa_urop_maneuver_10006[[#This Row],[z-pos]]^2)-6378</f>
        <v>540.83054624603938</v>
      </c>
      <c r="O244">
        <f>SQRT(ssa_urop_maneuver_10006[[#This Row],[x-vel]]^2+ssa_urop_maneuver_10006[[#This Row],[y-vel]]^2+ssa_urop_maneuver_10006[[#This Row],[z-vel]]^2)</f>
        <v>7.5908672394809047</v>
      </c>
    </row>
    <row r="245" spans="1:15" x14ac:dyDescent="0.35">
      <c r="A245">
        <v>10006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SQRT(ssa_urop_maneuver_10006[[#This Row],[x-pos]]^2+ssa_urop_maneuver_10006[[#This Row],[y-pos]]^2+ssa_urop_maneuver_10006[[#This Row],[z-pos]]^2)-6378</f>
        <v>540.17446868164643</v>
      </c>
      <c r="O245">
        <f>SQRT(ssa_urop_maneuver_10006[[#This Row],[x-vel]]^2+ssa_urop_maneuver_10006[[#This Row],[y-vel]]^2+ssa_urop_maneuver_10006[[#This Row],[z-vel]]^2)</f>
        <v>7.5953388772355046</v>
      </c>
    </row>
    <row r="246" spans="1:15" x14ac:dyDescent="0.35">
      <c r="A246">
        <v>10006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SQRT(ssa_urop_maneuver_10006[[#This Row],[x-pos]]^2+ssa_urop_maneuver_10006[[#This Row],[y-pos]]^2+ssa_urop_maneuver_10006[[#This Row],[z-pos]]^2)-6378</f>
        <v>539.93623090191613</v>
      </c>
      <c r="O246">
        <f>SQRT(ssa_urop_maneuver_10006[[#This Row],[x-vel]]^2+ssa_urop_maneuver_10006[[#This Row],[y-vel]]^2+ssa_urop_maneuver_10006[[#This Row],[z-vel]]^2)</f>
        <v>7.5951507708042358</v>
      </c>
    </row>
    <row r="247" spans="1:15" x14ac:dyDescent="0.35">
      <c r="A247">
        <v>10006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SQRT(ssa_urop_maneuver_10006[[#This Row],[x-pos]]^2+ssa_urop_maneuver_10006[[#This Row],[y-pos]]^2+ssa_urop_maneuver_10006[[#This Row],[z-pos]]^2)-6378</f>
        <v>540.36674174868313</v>
      </c>
      <c r="O247">
        <f>SQRT(ssa_urop_maneuver_10006[[#This Row],[x-vel]]^2+ssa_urop_maneuver_10006[[#This Row],[y-vel]]^2+ssa_urop_maneuver_10006[[#This Row],[z-vel]]^2)</f>
        <v>7.5906493967212905</v>
      </c>
    </row>
    <row r="248" spans="1:15" x14ac:dyDescent="0.35">
      <c r="A248">
        <v>10006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SQRT(ssa_urop_maneuver_10006[[#This Row],[x-pos]]^2+ssa_urop_maneuver_10006[[#This Row],[y-pos]]^2+ssa_urop_maneuver_10006[[#This Row],[z-pos]]^2)-6378</f>
        <v>542.60491876930701</v>
      </c>
      <c r="O248">
        <f>SQRT(ssa_urop_maneuver_10006[[#This Row],[x-vel]]^2+ssa_urop_maneuver_10006[[#This Row],[y-vel]]^2+ssa_urop_maneuver_10006[[#This Row],[z-vel]]^2)</f>
        <v>7.586617746543932</v>
      </c>
    </row>
    <row r="249" spans="1:15" x14ac:dyDescent="0.35">
      <c r="A249">
        <v>10006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SQRT(ssa_urop_maneuver_10006[[#This Row],[x-pos]]^2+ssa_urop_maneuver_10006[[#This Row],[y-pos]]^2+ssa_urop_maneuver_10006[[#This Row],[z-pos]]^2)-6378</f>
        <v>546.22674495133197</v>
      </c>
      <c r="O249">
        <f>SQRT(ssa_urop_maneuver_10006[[#This Row],[x-vel]]^2+ssa_urop_maneuver_10006[[#This Row],[y-vel]]^2+ssa_urop_maneuver_10006[[#This Row],[z-vel]]^2)</f>
        <v>7.5859054879748697</v>
      </c>
    </row>
    <row r="250" spans="1:15" x14ac:dyDescent="0.35">
      <c r="A250">
        <v>10006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SQRT(ssa_urop_maneuver_10006[[#This Row],[x-pos]]^2+ssa_urop_maneuver_10006[[#This Row],[y-pos]]^2+ssa_urop_maneuver_10006[[#This Row],[z-pos]]^2)-6378</f>
        <v>548.65076553886229</v>
      </c>
      <c r="O250">
        <f>SQRT(ssa_urop_maneuver_10006[[#This Row],[x-vel]]^2+ssa_urop_maneuver_10006[[#This Row],[y-vel]]^2+ssa_urop_maneuver_10006[[#This Row],[z-vel]]^2)</f>
        <v>7.5864518902526612</v>
      </c>
    </row>
    <row r="251" spans="1:15" x14ac:dyDescent="0.35">
      <c r="A251">
        <v>10006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SQRT(ssa_urop_maneuver_10006[[#This Row],[x-pos]]^2+ssa_urop_maneuver_10006[[#This Row],[y-pos]]^2+ssa_urop_maneuver_10006[[#This Row],[z-pos]]^2)-6378</f>
        <v>547.81744876382163</v>
      </c>
      <c r="O251">
        <f>SQRT(ssa_urop_maneuver_10006[[#This Row],[x-vel]]^2+ssa_urop_maneuver_10006[[#This Row],[y-vel]]^2+ssa_urop_maneuver_10006[[#This Row],[z-vel]]^2)</f>
        <v>7.5857230096406942</v>
      </c>
    </row>
    <row r="252" spans="1:15" x14ac:dyDescent="0.35">
      <c r="A252">
        <v>10006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SQRT(ssa_urop_maneuver_10006[[#This Row],[x-pos]]^2+ssa_urop_maneuver_10006[[#This Row],[y-pos]]^2+ssa_urop_maneuver_10006[[#This Row],[z-pos]]^2)-6378</f>
        <v>544.61500823550978</v>
      </c>
      <c r="O252">
        <f>SQRT(ssa_urop_maneuver_10006[[#This Row],[x-vel]]^2+ssa_urop_maneuver_10006[[#This Row],[y-vel]]^2+ssa_urop_maneuver_10006[[#This Row],[z-vel]]^2)</f>
        <v>7.5852066796527229</v>
      </c>
    </row>
    <row r="253" spans="1:15" x14ac:dyDescent="0.35">
      <c r="A253">
        <v>10006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SQRT(ssa_urop_maneuver_10006[[#This Row],[x-pos]]^2+ssa_urop_maneuver_10006[[#This Row],[y-pos]]^2+ssa_urop_maneuver_10006[[#This Row],[z-pos]]^2)-6378</f>
        <v>541.6923699244453</v>
      </c>
      <c r="O253">
        <f>SQRT(ssa_urop_maneuver_10006[[#This Row],[x-vel]]^2+ssa_urop_maneuver_10006[[#This Row],[y-vel]]^2+ssa_urop_maneuver_10006[[#This Row],[z-vel]]^2)</f>
        <v>7.5880795482058794</v>
      </c>
    </row>
    <row r="254" spans="1:15" x14ac:dyDescent="0.35">
      <c r="A254">
        <v>10006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SQRT(ssa_urop_maneuver_10006[[#This Row],[x-pos]]^2+ssa_urop_maneuver_10006[[#This Row],[y-pos]]^2+ssa_urop_maneuver_10006[[#This Row],[z-pos]]^2)-6378</f>
        <v>540.36808137407843</v>
      </c>
      <c r="O254">
        <f>SQRT(ssa_urop_maneuver_10006[[#This Row],[x-vel]]^2+ssa_urop_maneuver_10006[[#This Row],[y-vel]]^2+ssa_urop_maneuver_10006[[#This Row],[z-vel]]^2)</f>
        <v>7.5933267940203066</v>
      </c>
    </row>
    <row r="255" spans="1:15" x14ac:dyDescent="0.35">
      <c r="A255">
        <v>10006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SQRT(ssa_urop_maneuver_10006[[#This Row],[x-pos]]^2+ssa_urop_maneuver_10006[[#This Row],[y-pos]]^2+ssa_urop_maneuver_10006[[#This Row],[z-pos]]^2)-6378</f>
        <v>539.95802982372697</v>
      </c>
      <c r="O255">
        <f>SQRT(ssa_urop_maneuver_10006[[#This Row],[x-vel]]^2+ssa_urop_maneuver_10006[[#This Row],[y-vel]]^2+ssa_urop_maneuver_10006[[#This Row],[z-vel]]^2)</f>
        <v>7.5960733408587959</v>
      </c>
    </row>
    <row r="256" spans="1:15" x14ac:dyDescent="0.35">
      <c r="A256">
        <v>10006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SQRT(ssa_urop_maneuver_10006[[#This Row],[x-pos]]^2+ssa_urop_maneuver_10006[[#This Row],[y-pos]]^2+ssa_urop_maneuver_10006[[#This Row],[z-pos]]^2)-6378</f>
        <v>539.88090074618049</v>
      </c>
      <c r="O256">
        <f>SQRT(ssa_urop_maneuver_10006[[#This Row],[x-vel]]^2+ssa_urop_maneuver_10006[[#This Row],[y-vel]]^2+ssa_urop_maneuver_10006[[#This Row],[z-vel]]^2)</f>
        <v>7.5935250158797034</v>
      </c>
    </row>
    <row r="257" spans="1:15" x14ac:dyDescent="0.35">
      <c r="A257">
        <v>10006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SQRT(ssa_urop_maneuver_10006[[#This Row],[x-pos]]^2+ssa_urop_maneuver_10006[[#This Row],[y-pos]]^2+ssa_urop_maneuver_10006[[#This Row],[z-pos]]^2)-6378</f>
        <v>541.01814759771241</v>
      </c>
      <c r="O257">
        <f>SQRT(ssa_urop_maneuver_10006[[#This Row],[x-vel]]^2+ssa_urop_maneuver_10006[[#This Row],[y-vel]]^2+ssa_urop_maneuver_10006[[#This Row],[z-vel]]^2)</f>
        <v>7.5885884670959971</v>
      </c>
    </row>
    <row r="258" spans="1:15" x14ac:dyDescent="0.35">
      <c r="A258">
        <v>10006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SQRT(ssa_urop_maneuver_10006[[#This Row],[x-pos]]^2+ssa_urop_maneuver_10006[[#This Row],[y-pos]]^2+ssa_urop_maneuver_10006[[#This Row],[z-pos]]^2)-6378</f>
        <v>544.10599128575814</v>
      </c>
      <c r="O258">
        <f>SQRT(ssa_urop_maneuver_10006[[#This Row],[x-vel]]^2+ssa_urop_maneuver_10006[[#This Row],[y-vel]]^2+ssa_urop_maneuver_10006[[#This Row],[z-vel]]^2)</f>
        <v>7.5860159525317847</v>
      </c>
    </row>
    <row r="259" spans="1:15" x14ac:dyDescent="0.35">
      <c r="A259">
        <v>10006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SQRT(ssa_urop_maneuver_10006[[#This Row],[x-pos]]^2+ssa_urop_maneuver_10006[[#This Row],[y-pos]]^2+ssa_urop_maneuver_10006[[#This Row],[z-pos]]^2)-6378</f>
        <v>547.59360980210931</v>
      </c>
      <c r="O259">
        <f>SQRT(ssa_urop_maneuver_10006[[#This Row],[x-vel]]^2+ssa_urop_maneuver_10006[[#This Row],[y-vel]]^2+ssa_urop_maneuver_10006[[#This Row],[z-vel]]^2)</f>
        <v>7.5862931379908041</v>
      </c>
    </row>
    <row r="260" spans="1:15" x14ac:dyDescent="0.35">
      <c r="A260">
        <v>10006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SQRT(ssa_urop_maneuver_10006[[#This Row],[x-pos]]^2+ssa_urop_maneuver_10006[[#This Row],[y-pos]]^2+ssa_urop_maneuver_10006[[#This Row],[z-pos]]^2)-6378</f>
        <v>548.67804251433517</v>
      </c>
      <c r="O260">
        <f>SQRT(ssa_urop_maneuver_10006[[#This Row],[x-vel]]^2+ssa_urop_maneuver_10006[[#This Row],[y-vel]]^2+ssa_urop_maneuver_10006[[#This Row],[z-vel]]^2)</f>
        <v>7.5863250944247582</v>
      </c>
    </row>
    <row r="261" spans="1:15" x14ac:dyDescent="0.35">
      <c r="A261">
        <v>10006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SQRT(ssa_urop_maneuver_10006[[#This Row],[x-pos]]^2+ssa_urop_maneuver_10006[[#This Row],[y-pos]]^2+ssa_urop_maneuver_10006[[#This Row],[z-pos]]^2)-6378</f>
        <v>546.50827859574565</v>
      </c>
      <c r="O261">
        <f>SQRT(ssa_urop_maneuver_10006[[#This Row],[x-vel]]^2+ssa_urop_maneuver_10006[[#This Row],[y-vel]]^2+ssa_urop_maneuver_10006[[#This Row],[z-vel]]^2)</f>
        <v>7.5852247681112184</v>
      </c>
    </row>
    <row r="262" spans="1:15" x14ac:dyDescent="0.35">
      <c r="A262">
        <v>10006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SQRT(ssa_urop_maneuver_10006[[#This Row],[x-pos]]^2+ssa_urop_maneuver_10006[[#This Row],[y-pos]]^2+ssa_urop_maneuver_10006[[#This Row],[z-pos]]^2)-6378</f>
        <v>543.12988185339691</v>
      </c>
      <c r="O262">
        <f>SQRT(ssa_urop_maneuver_10006[[#This Row],[x-vel]]^2+ssa_urop_maneuver_10006[[#This Row],[y-vel]]^2+ssa_urop_maneuver_10006[[#This Row],[z-vel]]^2)</f>
        <v>7.585947690824578</v>
      </c>
    </row>
    <row r="263" spans="1:15" x14ac:dyDescent="0.35">
      <c r="A263">
        <v>10006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SQRT(ssa_urop_maneuver_10006[[#This Row],[x-pos]]^2+ssa_urop_maneuver_10006[[#This Row],[y-pos]]^2+ssa_urop_maneuver_10006[[#This Row],[z-pos]]^2)-6378</f>
        <v>540.92797245784732</v>
      </c>
      <c r="O263">
        <f>SQRT(ssa_urop_maneuver_10006[[#This Row],[x-vel]]^2+ssa_urop_maneuver_10006[[#This Row],[y-vel]]^2+ssa_urop_maneuver_10006[[#This Row],[z-vel]]^2)</f>
        <v>7.5903813287613575</v>
      </c>
    </row>
    <row r="264" spans="1:15" x14ac:dyDescent="0.35">
      <c r="A264">
        <v>10006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SQRT(ssa_urop_maneuver_10006[[#This Row],[x-pos]]^2+ssa_urop_maneuver_10006[[#This Row],[y-pos]]^2+ssa_urop_maneuver_10006[[#This Row],[z-pos]]^2)-6378</f>
        <v>540.1503973702429</v>
      </c>
      <c r="O264">
        <f>SQRT(ssa_urop_maneuver_10006[[#This Row],[x-vel]]^2+ssa_urop_maneuver_10006[[#This Row],[y-vel]]^2+ssa_urop_maneuver_10006[[#This Row],[z-vel]]^2)</f>
        <v>7.5951814287219923</v>
      </c>
    </row>
    <row r="265" spans="1:15" x14ac:dyDescent="0.35">
      <c r="A265">
        <v>10006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SQRT(ssa_urop_maneuver_10006[[#This Row],[x-pos]]^2+ssa_urop_maneuver_10006[[#This Row],[y-pos]]^2+ssa_urop_maneuver_10006[[#This Row],[z-pos]]^2)-6378</f>
        <v>539.84128790642444</v>
      </c>
      <c r="O265">
        <f>SQRT(ssa_urop_maneuver_10006[[#This Row],[x-vel]]^2+ssa_urop_maneuver_10006[[#This Row],[y-vel]]^2+ssa_urop_maneuver_10006[[#This Row],[z-vel]]^2)</f>
        <v>7.5955471637720189</v>
      </c>
    </row>
    <row r="266" spans="1:15" x14ac:dyDescent="0.35">
      <c r="A266">
        <v>10006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SQRT(ssa_urop_maneuver_10006[[#This Row],[x-pos]]^2+ssa_urop_maneuver_10006[[#This Row],[y-pos]]^2+ssa_urop_maneuver_10006[[#This Row],[z-pos]]^2)-6378</f>
        <v>540.11784190378239</v>
      </c>
      <c r="O266">
        <f>SQRT(ssa_urop_maneuver_10006[[#This Row],[x-vel]]^2+ssa_urop_maneuver_10006[[#This Row],[y-vel]]^2+ssa_urop_maneuver_10006[[#This Row],[z-vel]]^2)</f>
        <v>7.5913189404859702</v>
      </c>
    </row>
    <row r="267" spans="1:15" x14ac:dyDescent="0.35">
      <c r="A267">
        <v>10006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SQRT(ssa_urop_maneuver_10006[[#This Row],[x-pos]]^2+ssa_urop_maneuver_10006[[#This Row],[y-pos]]^2+ssa_urop_maneuver_10006[[#This Row],[z-pos]]^2)-6378</f>
        <v>542.13044514933517</v>
      </c>
      <c r="O267">
        <f>SQRT(ssa_urop_maneuver_10006[[#This Row],[x-vel]]^2+ssa_urop_maneuver_10006[[#This Row],[y-vel]]^2+ssa_urop_maneuver_10006[[#This Row],[z-vel]]^2)</f>
        <v>7.5870464109849518</v>
      </c>
    </row>
    <row r="268" spans="1:15" x14ac:dyDescent="0.35">
      <c r="A268">
        <v>10006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SQRT(ssa_urop_maneuver_10006[[#This Row],[x-pos]]^2+ssa_urop_maneuver_10006[[#This Row],[y-pos]]^2+ssa_urop_maneuver_10006[[#This Row],[z-pos]]^2)-6378</f>
        <v>545.72117732200877</v>
      </c>
      <c r="O268">
        <f>SQRT(ssa_urop_maneuver_10006[[#This Row],[x-vel]]^2+ssa_urop_maneuver_10006[[#This Row],[y-vel]]^2+ssa_urop_maneuver_10006[[#This Row],[z-vel]]^2)</f>
        <v>7.5860514230733367</v>
      </c>
    </row>
    <row r="269" spans="1:15" x14ac:dyDescent="0.35">
      <c r="A269">
        <v>10006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SQRT(ssa_urop_maneuver_10006[[#This Row],[x-pos]]^2+ssa_urop_maneuver_10006[[#This Row],[y-pos]]^2+ssa_urop_maneuver_10006[[#This Row],[z-pos]]^2)-6378</f>
        <v>548.43728829812608</v>
      </c>
      <c r="O269">
        <f>SQRT(ssa_urop_maneuver_10006[[#This Row],[x-vel]]^2+ssa_urop_maneuver_10006[[#This Row],[y-vel]]^2+ssa_urop_maneuver_10006[[#This Row],[z-vel]]^2)</f>
        <v>7.5865943293328018</v>
      </c>
    </row>
    <row r="270" spans="1:15" x14ac:dyDescent="0.35">
      <c r="A270">
        <v>10006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SQRT(ssa_urop_maneuver_10006[[#This Row],[x-pos]]^2+ssa_urop_maneuver_10006[[#This Row],[y-pos]]^2+ssa_urop_maneuver_10006[[#This Row],[z-pos]]^2)-6378</f>
        <v>547.98893221041817</v>
      </c>
      <c r="O270">
        <f>SQRT(ssa_urop_maneuver_10006[[#This Row],[x-vel]]^2+ssa_urop_maneuver_10006[[#This Row],[y-vel]]^2+ssa_urop_maneuver_10006[[#This Row],[z-vel]]^2)</f>
        <v>7.5858938145869468</v>
      </c>
    </row>
    <row r="271" spans="1:15" x14ac:dyDescent="0.35">
      <c r="A271">
        <v>10006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SQRT(ssa_urop_maneuver_10006[[#This Row],[x-pos]]^2+ssa_urop_maneuver_10006[[#This Row],[y-pos]]^2+ssa_urop_maneuver_10006[[#This Row],[z-pos]]^2)-6378</f>
        <v>544.9586047111934</v>
      </c>
      <c r="O271">
        <f>SQRT(ssa_urop_maneuver_10006[[#This Row],[x-vel]]^2+ssa_urop_maneuver_10006[[#This Row],[y-vel]]^2+ssa_urop_maneuver_10006[[#This Row],[z-vel]]^2)</f>
        <v>7.585111925993969</v>
      </c>
    </row>
    <row r="272" spans="1:15" x14ac:dyDescent="0.35">
      <c r="A272">
        <v>10006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SQRT(ssa_urop_maneuver_10006[[#This Row],[x-pos]]^2+ssa_urop_maneuver_10006[[#This Row],[y-pos]]^2+ssa_urop_maneuver_10006[[#This Row],[z-pos]]^2)-6378</f>
        <v>541.95719501324038</v>
      </c>
      <c r="O272">
        <f>SQRT(ssa_urop_maneuver_10006[[#This Row],[x-vel]]^2+ssa_urop_maneuver_10006[[#This Row],[y-vel]]^2+ssa_urop_maneuver_10006[[#This Row],[z-vel]]^2)</f>
        <v>7.5874912029788062</v>
      </c>
    </row>
    <row r="273" spans="1:15" x14ac:dyDescent="0.35">
      <c r="A273">
        <v>10006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SQRT(ssa_urop_maneuver_10006[[#This Row],[x-pos]]^2+ssa_urop_maneuver_10006[[#This Row],[y-pos]]^2+ssa_urop_maneuver_10006[[#This Row],[z-pos]]^2)-6378</f>
        <v>540.53841043067041</v>
      </c>
      <c r="O273">
        <f>SQRT(ssa_urop_maneuver_10006[[#This Row],[x-vel]]^2+ssa_urop_maneuver_10006[[#This Row],[y-vel]]^2+ssa_urop_maneuver_10006[[#This Row],[z-vel]]^2)</f>
        <v>7.5927307890128972</v>
      </c>
    </row>
    <row r="274" spans="1:15" x14ac:dyDescent="0.35">
      <c r="A274">
        <v>10006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SQRT(ssa_urop_maneuver_10006[[#This Row],[x-pos]]^2+ssa_urop_maneuver_10006[[#This Row],[y-pos]]^2+ssa_urop_maneuver_10006[[#This Row],[z-pos]]^2)-6378</f>
        <v>540.07590968520253</v>
      </c>
      <c r="O274">
        <f>SQRT(ssa_urop_maneuver_10006[[#This Row],[x-vel]]^2+ssa_urop_maneuver_10006[[#This Row],[y-vel]]^2+ssa_urop_maneuver_10006[[#This Row],[z-vel]]^2)</f>
        <v>7.5959739480888748</v>
      </c>
    </row>
    <row r="275" spans="1:15" x14ac:dyDescent="0.35">
      <c r="A275">
        <v>10006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SQRT(ssa_urop_maneuver_10006[[#This Row],[x-pos]]^2+ssa_urop_maneuver_10006[[#This Row],[y-pos]]^2+ssa_urop_maneuver_10006[[#This Row],[z-pos]]^2)-6378</f>
        <v>539.87116397009959</v>
      </c>
      <c r="O275">
        <f>SQRT(ssa_urop_maneuver_10006[[#This Row],[x-vel]]^2+ssa_urop_maneuver_10006[[#This Row],[y-vel]]^2+ssa_urop_maneuver_10006[[#This Row],[z-vel]]^2)</f>
        <v>7.5939348953826764</v>
      </c>
    </row>
    <row r="276" spans="1:15" x14ac:dyDescent="0.35">
      <c r="A276">
        <v>10006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SQRT(ssa_urop_maneuver_10006[[#This Row],[x-pos]]^2+ssa_urop_maneuver_10006[[#This Row],[y-pos]]^2+ssa_urop_maneuver_10006[[#This Row],[z-pos]]^2)-6378</f>
        <v>540.75218908041916</v>
      </c>
      <c r="O276">
        <f>SQRT(ssa_urop_maneuver_10006[[#This Row],[x-vel]]^2+ssa_urop_maneuver_10006[[#This Row],[y-vel]]^2+ssa_urop_maneuver_10006[[#This Row],[z-vel]]^2)</f>
        <v>7.5891200444995084</v>
      </c>
    </row>
    <row r="277" spans="1:15" x14ac:dyDescent="0.35">
      <c r="A277">
        <v>10006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SQRT(ssa_urop_maneuver_10006[[#This Row],[x-pos]]^2+ssa_urop_maneuver_10006[[#This Row],[y-pos]]^2+ssa_urop_maneuver_10006[[#This Row],[z-pos]]^2)-6378</f>
        <v>543.59823622822478</v>
      </c>
      <c r="O277">
        <f>SQRT(ssa_urop_maneuver_10006[[#This Row],[x-vel]]^2+ssa_urop_maneuver_10006[[#This Row],[y-vel]]^2+ssa_urop_maneuver_10006[[#This Row],[z-vel]]^2)</f>
        <v>7.5862699441900308</v>
      </c>
    </row>
    <row r="278" spans="1:15" x14ac:dyDescent="0.35">
      <c r="A278">
        <v>10006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SQRT(ssa_urop_maneuver_10006[[#This Row],[x-pos]]^2+ssa_urop_maneuver_10006[[#This Row],[y-pos]]^2+ssa_urop_maneuver_10006[[#This Row],[z-pos]]^2)-6378</f>
        <v>547.14710762195955</v>
      </c>
      <c r="O278">
        <f>SQRT(ssa_urop_maneuver_10006[[#This Row],[x-vel]]^2+ssa_urop_maneuver_10006[[#This Row],[y-vel]]^2+ssa_urop_maneuver_10006[[#This Row],[z-vel]]^2)</f>
        <v>7.5864416278827189</v>
      </c>
    </row>
    <row r="279" spans="1:15" x14ac:dyDescent="0.35">
      <c r="A279">
        <v>10006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SQRT(ssa_urop_maneuver_10006[[#This Row],[x-pos]]^2+ssa_urop_maneuver_10006[[#This Row],[y-pos]]^2+ssa_urop_maneuver_10006[[#This Row],[z-pos]]^2)-6378</f>
        <v>548.59424075989409</v>
      </c>
      <c r="O279">
        <f>SQRT(ssa_urop_maneuver_10006[[#This Row],[x-vel]]^2+ssa_urop_maneuver_10006[[#This Row],[y-vel]]^2+ssa_urop_maneuver_10006[[#This Row],[z-vel]]^2)</f>
        <v>7.5865710231869556</v>
      </c>
    </row>
    <row r="280" spans="1:15" x14ac:dyDescent="0.35">
      <c r="A280">
        <v>10006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SQRT(ssa_urop_maneuver_10006[[#This Row],[x-pos]]^2+ssa_urop_maneuver_10006[[#This Row],[y-pos]]^2+ssa_urop_maneuver_10006[[#This Row],[z-pos]]^2)-6378</f>
        <v>546.77195503444909</v>
      </c>
      <c r="O280">
        <f>SQRT(ssa_urop_maneuver_10006[[#This Row],[x-vel]]^2+ssa_urop_maneuver_10006[[#This Row],[y-vel]]^2+ssa_urop_maneuver_10006[[#This Row],[z-vel]]^2)</f>
        <v>7.5853620702542663</v>
      </c>
    </row>
    <row r="281" spans="1:15" x14ac:dyDescent="0.35">
      <c r="A281">
        <v>10006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SQRT(ssa_urop_maneuver_10006[[#This Row],[x-pos]]^2+ssa_urop_maneuver_10006[[#This Row],[y-pos]]^2+ssa_urop_maneuver_10006[[#This Row],[z-pos]]^2)-6378</f>
        <v>543.49900124908254</v>
      </c>
      <c r="O281">
        <f>SQRT(ssa_urop_maneuver_10006[[#This Row],[x-vel]]^2+ssa_urop_maneuver_10006[[#This Row],[y-vel]]^2+ssa_urop_maneuver_10006[[#This Row],[z-vel]]^2)</f>
        <v>7.5856445722885395</v>
      </c>
    </row>
    <row r="282" spans="1:15" x14ac:dyDescent="0.35">
      <c r="A282">
        <v>10006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SQRT(ssa_urop_maneuver_10006[[#This Row],[x-pos]]^2+ssa_urop_maneuver_10006[[#This Row],[y-pos]]^2+ssa_urop_maneuver_10006[[#This Row],[z-pos]]^2)-6378</f>
        <v>541.20971370409006</v>
      </c>
      <c r="O282">
        <f>SQRT(ssa_urop_maneuver_10006[[#This Row],[x-vel]]^2+ssa_urop_maneuver_10006[[#This Row],[y-vel]]^2+ssa_urop_maneuver_10006[[#This Row],[z-vel]]^2)</f>
        <v>7.5896240655539975</v>
      </c>
    </row>
    <row r="283" spans="1:15" x14ac:dyDescent="0.35">
      <c r="A283">
        <v>10006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SQRT(ssa_urop_maneuver_10006[[#This Row],[x-pos]]^2+ssa_urop_maneuver_10006[[#This Row],[y-pos]]^2+ssa_urop_maneuver_10006[[#This Row],[z-pos]]^2)-6378</f>
        <v>540.39593992404298</v>
      </c>
      <c r="O283">
        <f>SQRT(ssa_urop_maneuver_10006[[#This Row],[x-vel]]^2+ssa_urop_maneuver_10006[[#This Row],[y-vel]]^2+ssa_urop_maneuver_10006[[#This Row],[z-vel]]^2)</f>
        <v>7.5945927591935511</v>
      </c>
    </row>
    <row r="284" spans="1:15" x14ac:dyDescent="0.35">
      <c r="A284">
        <v>10006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SQRT(ssa_urop_maneuver_10006[[#This Row],[x-pos]]^2+ssa_urop_maneuver_10006[[#This Row],[y-pos]]^2+ssa_urop_maneuver_10006[[#This Row],[z-pos]]^2)-6378</f>
        <v>540.0664594305008</v>
      </c>
      <c r="O284">
        <f>SQRT(ssa_urop_maneuver_10006[[#This Row],[x-vel]]^2+ssa_urop_maneuver_10006[[#This Row],[y-vel]]^2+ssa_urop_maneuver_10006[[#This Row],[z-vel]]^2)</f>
        <v>7.5955224029829971</v>
      </c>
    </row>
    <row r="285" spans="1:15" x14ac:dyDescent="0.35">
      <c r="A285">
        <v>10006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SQRT(ssa_urop_maneuver_10006[[#This Row],[x-pos]]^2+ssa_urop_maneuver_10006[[#This Row],[y-pos]]^2+ssa_urop_maneuver_10006[[#This Row],[z-pos]]^2)-6378</f>
        <v>540.16856851008924</v>
      </c>
      <c r="O285">
        <f>SQRT(ssa_urop_maneuver_10006[[#This Row],[x-vel]]^2+ssa_urop_maneuver_10006[[#This Row],[y-vel]]^2+ssa_urop_maneuver_10006[[#This Row],[z-vel]]^2)</f>
        <v>7.5916411631923237</v>
      </c>
    </row>
    <row r="286" spans="1:15" x14ac:dyDescent="0.35">
      <c r="A286">
        <v>10006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SQRT(ssa_urop_maneuver_10006[[#This Row],[x-pos]]^2+ssa_urop_maneuver_10006[[#This Row],[y-pos]]^2+ssa_urop_maneuver_10006[[#This Row],[z-pos]]^2)-6378</f>
        <v>541.89148447003663</v>
      </c>
      <c r="O286">
        <f>SQRT(ssa_urop_maneuver_10006[[#This Row],[x-vel]]^2+ssa_urop_maneuver_10006[[#This Row],[y-vel]]^2+ssa_urop_maneuver_10006[[#This Row],[z-vel]]^2)</f>
        <v>7.5873338091352336</v>
      </c>
    </row>
    <row r="287" spans="1:15" x14ac:dyDescent="0.35">
      <c r="A287">
        <v>10006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SQRT(ssa_urop_maneuver_10006[[#This Row],[x-pos]]^2+ssa_urop_maneuver_10006[[#This Row],[y-pos]]^2+ssa_urop_maneuver_10006[[#This Row],[z-pos]]^2)-6378</f>
        <v>545.2851265999534</v>
      </c>
      <c r="O287">
        <f>SQRT(ssa_urop_maneuver_10006[[#This Row],[x-vel]]^2+ssa_urop_maneuver_10006[[#This Row],[y-vel]]^2+ssa_urop_maneuver_10006[[#This Row],[z-vel]]^2)</f>
        <v>7.5861068639717608</v>
      </c>
    </row>
    <row r="288" spans="1:15" x14ac:dyDescent="0.35">
      <c r="A288">
        <v>10006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SQRT(ssa_urop_maneuver_10006[[#This Row],[x-pos]]^2+ssa_urop_maneuver_10006[[#This Row],[y-pos]]^2+ssa_urop_maneuver_10006[[#This Row],[z-pos]]^2)-6378</f>
        <v>548.13066893337691</v>
      </c>
      <c r="O288">
        <f>SQRT(ssa_urop_maneuver_10006[[#This Row],[x-vel]]^2+ssa_urop_maneuver_10006[[#This Row],[y-vel]]^2+ssa_urop_maneuver_10006[[#This Row],[z-vel]]^2)</f>
        <v>7.5867747557098122</v>
      </c>
    </row>
    <row r="289" spans="1:15" x14ac:dyDescent="0.35">
      <c r="A289">
        <v>10006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SQRT(ssa_urop_maneuver_10006[[#This Row],[x-pos]]^2+ssa_urop_maneuver_10006[[#This Row],[y-pos]]^2+ssa_urop_maneuver_10006[[#This Row],[z-pos]]^2)-6378</f>
        <v>548.00065286160043</v>
      </c>
      <c r="O289">
        <f>SQRT(ssa_urop_maneuver_10006[[#This Row],[x-vel]]^2+ssa_urop_maneuver_10006[[#This Row],[y-vel]]^2+ssa_urop_maneuver_10006[[#This Row],[z-vel]]^2)</f>
        <v>7.5862425139667611</v>
      </c>
    </row>
    <row r="290" spans="1:15" x14ac:dyDescent="0.35">
      <c r="A290">
        <v>10006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SQRT(ssa_urop_maneuver_10006[[#This Row],[x-pos]]^2+ssa_urop_maneuver_10006[[#This Row],[y-pos]]^2+ssa_urop_maneuver_10006[[#This Row],[z-pos]]^2)-6378</f>
        <v>545.17914889864005</v>
      </c>
      <c r="O290">
        <f>SQRT(ssa_urop_maneuver_10006[[#This Row],[x-vel]]^2+ssa_urop_maneuver_10006[[#This Row],[y-vel]]^2+ssa_urop_maneuver_10006[[#This Row],[z-vel]]^2)</f>
        <v>7.585226629653202</v>
      </c>
    </row>
    <row r="291" spans="1:15" x14ac:dyDescent="0.35">
      <c r="A291">
        <v>10006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SQRT(ssa_urop_maneuver_10006[[#This Row],[x-pos]]^2+ssa_urop_maneuver_10006[[#This Row],[y-pos]]^2+ssa_urop_maneuver_10006[[#This Row],[z-pos]]^2)-6378</f>
        <v>542.19107067786263</v>
      </c>
      <c r="O291">
        <f>SQRT(ssa_urop_maneuver_10006[[#This Row],[x-vel]]^2+ssa_urop_maneuver_10006[[#This Row],[y-vel]]^2+ssa_urop_maneuver_10006[[#This Row],[z-vel]]^2)</f>
        <v>7.5871121778776143</v>
      </c>
    </row>
    <row r="292" spans="1:15" x14ac:dyDescent="0.35">
      <c r="A292">
        <v>10006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SQRT(ssa_urop_maneuver_10006[[#This Row],[x-pos]]^2+ssa_urop_maneuver_10006[[#This Row],[y-pos]]^2+ssa_urop_maneuver_10006[[#This Row],[z-pos]]^2)-6378</f>
        <v>540.71767957018801</v>
      </c>
      <c r="O292">
        <f>SQRT(ssa_urop_maneuver_10006[[#This Row],[x-vel]]^2+ssa_urop_maneuver_10006[[#This Row],[y-vel]]^2+ssa_urop_maneuver_10006[[#This Row],[z-vel]]^2)</f>
        <v>7.5920816537764209</v>
      </c>
    </row>
    <row r="293" spans="1:15" x14ac:dyDescent="0.35">
      <c r="A293">
        <v>10006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SQRT(ssa_urop_maneuver_10006[[#This Row],[x-pos]]^2+ssa_urop_maneuver_10006[[#This Row],[y-pos]]^2+ssa_urop_maneuver_10006[[#This Row],[z-pos]]^2)-6378</f>
        <v>540.2924344023395</v>
      </c>
      <c r="O293">
        <f>SQRT(ssa_urop_maneuver_10006[[#This Row],[x-vel]]^2+ssa_urop_maneuver_10006[[#This Row],[y-vel]]^2+ssa_urop_maneuver_10006[[#This Row],[z-vel]]^2)</f>
        <v>7.5956424259310094</v>
      </c>
    </row>
    <row r="294" spans="1:15" x14ac:dyDescent="0.35">
      <c r="A294">
        <v>10006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SQRT(ssa_urop_maneuver_10006[[#This Row],[x-pos]]^2+ssa_urop_maneuver_10006[[#This Row],[y-pos]]^2+ssa_urop_maneuver_10006[[#This Row],[z-pos]]^2)-6378</f>
        <v>540.08500467343129</v>
      </c>
      <c r="O294">
        <f>SQRT(ssa_urop_maneuver_10006[[#This Row],[x-vel]]^2+ssa_urop_maneuver_10006[[#This Row],[y-vel]]^2+ssa_urop_maneuver_10006[[#This Row],[z-vel]]^2)</f>
        <v>7.594042054938833</v>
      </c>
    </row>
    <row r="295" spans="1:15" x14ac:dyDescent="0.35">
      <c r="A295">
        <v>10006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SQRT(ssa_urop_maneuver_10006[[#This Row],[x-pos]]^2+ssa_urop_maneuver_10006[[#This Row],[y-pos]]^2+ssa_urop_maneuver_10006[[#This Row],[z-pos]]^2)-6378</f>
        <v>540.77418791830041</v>
      </c>
      <c r="O295">
        <f>SQRT(ssa_urop_maneuver_10006[[#This Row],[x-vel]]^2+ssa_urop_maneuver_10006[[#This Row],[y-vel]]^2+ssa_urop_maneuver_10006[[#This Row],[z-vel]]^2)</f>
        <v>7.5893204294046193</v>
      </c>
    </row>
    <row r="296" spans="1:15" x14ac:dyDescent="0.35">
      <c r="A296">
        <v>10006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SQRT(ssa_urop_maneuver_10006[[#This Row],[x-pos]]^2+ssa_urop_maneuver_10006[[#This Row],[y-pos]]^2+ssa_urop_maneuver_10006[[#This Row],[z-pos]]^2)-6378</f>
        <v>543.35836071948233</v>
      </c>
      <c r="O296">
        <f>SQRT(ssa_urop_maneuver_10006[[#This Row],[x-vel]]^2+ssa_urop_maneuver_10006[[#This Row],[y-vel]]^2+ssa_urop_maneuver_10006[[#This Row],[z-vel]]^2)</f>
        <v>7.586333606730677</v>
      </c>
    </row>
    <row r="297" spans="1:15" x14ac:dyDescent="0.35">
      <c r="A297">
        <v>10006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SQRT(ssa_urop_maneuver_10006[[#This Row],[x-pos]]^2+ssa_urop_maneuver_10006[[#This Row],[y-pos]]^2+ssa_urop_maneuver_10006[[#This Row],[z-pos]]^2)-6378</f>
        <v>546.79502933882759</v>
      </c>
      <c r="O297">
        <f>SQRT(ssa_urop_maneuver_10006[[#This Row],[x-vel]]^2+ssa_urop_maneuver_10006[[#This Row],[y-vel]]^2+ssa_urop_maneuver_10006[[#This Row],[z-vel]]^2)</f>
        <v>7.5863952416163674</v>
      </c>
    </row>
    <row r="298" spans="1:15" x14ac:dyDescent="0.35">
      <c r="A298">
        <v>10006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SQRT(ssa_urop_maneuver_10006[[#This Row],[x-pos]]^2+ssa_urop_maneuver_10006[[#This Row],[y-pos]]^2+ssa_urop_maneuver_10006[[#This Row],[z-pos]]^2)-6378</f>
        <v>548.40548248506275</v>
      </c>
      <c r="O298">
        <f>SQRT(ssa_urop_maneuver_10006[[#This Row],[x-vel]]^2+ssa_urop_maneuver_10006[[#This Row],[y-vel]]^2+ssa_urop_maneuver_10006[[#This Row],[z-vel]]^2)</f>
        <v>7.5868324974404242</v>
      </c>
    </row>
    <row r="299" spans="1:15" x14ac:dyDescent="0.35">
      <c r="A299">
        <v>10006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SQRT(ssa_urop_maneuver_10006[[#This Row],[x-pos]]^2+ssa_urop_maneuver_10006[[#This Row],[y-pos]]^2+ssa_urop_maneuver_10006[[#This Row],[z-pos]]^2)-6378</f>
        <v>546.78717817456254</v>
      </c>
      <c r="O299">
        <f>SQRT(ssa_urop_maneuver_10006[[#This Row],[x-vel]]^2+ssa_urop_maneuver_10006[[#This Row],[y-vel]]^2+ssa_urop_maneuver_10006[[#This Row],[z-vel]]^2)</f>
        <v>7.5857934337135617</v>
      </c>
    </row>
    <row r="300" spans="1:15" x14ac:dyDescent="0.35">
      <c r="A300">
        <v>10006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SQRT(ssa_urop_maneuver_10006[[#This Row],[x-pos]]^2+ssa_urop_maneuver_10006[[#This Row],[y-pos]]^2+ssa_urop_maneuver_10006[[#This Row],[z-pos]]^2)-6378</f>
        <v>543.55359675219461</v>
      </c>
      <c r="O300">
        <f>SQRT(ssa_urop_maneuver_10006[[#This Row],[x-vel]]^2+ssa_urop_maneuver_10006[[#This Row],[y-vel]]^2+ssa_urop_maneuver_10006[[#This Row],[z-vel]]^2)</f>
        <v>7.5857460309487301</v>
      </c>
    </row>
    <row r="301" spans="1:15" x14ac:dyDescent="0.35">
      <c r="A301">
        <v>10006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SQRT(ssa_urop_maneuver_10006[[#This Row],[x-pos]]^2+ssa_urop_maneuver_10006[[#This Row],[y-pos]]^2+ssa_urop_maneuver_10006[[#This Row],[z-pos]]^2)-6378</f>
        <v>541.23475531361146</v>
      </c>
      <c r="O301">
        <f>SQRT(ssa_urop_maneuver_10006[[#This Row],[x-vel]]^2+ssa_urop_maneuver_10006[[#This Row],[y-vel]]^2+ssa_urop_maneuver_10006[[#This Row],[z-vel]]^2)</f>
        <v>7.5892821989276431</v>
      </c>
    </row>
    <row r="302" spans="1:15" x14ac:dyDescent="0.35">
      <c r="A302">
        <v>10006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SQRT(ssa_urop_maneuver_10006[[#This Row],[x-pos]]^2+ssa_urop_maneuver_10006[[#This Row],[y-pos]]^2+ssa_urop_maneuver_10006[[#This Row],[z-pos]]^2)-6378</f>
        <v>540.46838680596193</v>
      </c>
      <c r="O302">
        <f>SQRT(ssa_urop_maneuver_10006[[#This Row],[x-vel]]^2+ssa_urop_maneuver_10006[[#This Row],[y-vel]]^2+ssa_urop_maneuver_10006[[#This Row],[z-vel]]^2)</f>
        <v>7.5942175035154262</v>
      </c>
    </row>
    <row r="303" spans="1:15" x14ac:dyDescent="0.35">
      <c r="A303">
        <v>10006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SQRT(ssa_urop_maneuver_10006[[#This Row],[x-pos]]^2+ssa_urop_maneuver_10006[[#This Row],[y-pos]]^2+ssa_urop_maneuver_10006[[#This Row],[z-pos]]^2)-6378</f>
        <v>540.22134935856502</v>
      </c>
      <c r="O303">
        <f>SQRT(ssa_urop_maneuver_10006[[#This Row],[x-vel]]^2+ssa_urop_maneuver_10006[[#This Row],[y-vel]]^2+ssa_urop_maneuver_10006[[#This Row],[z-vel]]^2)</f>
        <v>7.5955538974033274</v>
      </c>
    </row>
    <row r="304" spans="1:15" x14ac:dyDescent="0.35">
      <c r="A304">
        <v>10006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SQRT(ssa_urop_maneuver_10006[[#This Row],[x-pos]]^2+ssa_urop_maneuver_10006[[#This Row],[y-pos]]^2+ssa_urop_maneuver_10006[[#This Row],[z-pos]]^2)-6378</f>
        <v>540.23471003298528</v>
      </c>
      <c r="O304">
        <f>SQRT(ssa_urop_maneuver_10006[[#This Row],[x-vel]]^2+ssa_urop_maneuver_10006[[#This Row],[y-vel]]^2+ssa_urop_maneuver_10006[[#This Row],[z-vel]]^2)</f>
        <v>7.5919453409287607</v>
      </c>
    </row>
    <row r="305" spans="1:15" x14ac:dyDescent="0.35">
      <c r="A305">
        <v>10006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SQRT(ssa_urop_maneuver_10006[[#This Row],[x-pos]]^2+ssa_urop_maneuver_10006[[#This Row],[y-pos]]^2+ssa_urop_maneuver_10006[[#This Row],[z-pos]]^2)-6378</f>
        <v>541.71227035195898</v>
      </c>
      <c r="O305">
        <f>SQRT(ssa_urop_maneuver_10006[[#This Row],[x-vel]]^2+ssa_urop_maneuver_10006[[#This Row],[y-vel]]^2+ssa_urop_maneuver_10006[[#This Row],[z-vel]]^2)</f>
        <v>7.5875361473036422</v>
      </c>
    </row>
    <row r="306" spans="1:15" x14ac:dyDescent="0.35">
      <c r="A306">
        <v>10006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SQRT(ssa_urop_maneuver_10006[[#This Row],[x-pos]]^2+ssa_urop_maneuver_10006[[#This Row],[y-pos]]^2+ssa_urop_maneuver_10006[[#This Row],[z-pos]]^2)-6378</f>
        <v>544.95154335569714</v>
      </c>
      <c r="O306">
        <f>SQRT(ssa_urop_maneuver_10006[[#This Row],[x-vel]]^2+ssa_urop_maneuver_10006[[#This Row],[y-vel]]^2+ssa_urop_maneuver_10006[[#This Row],[z-vel]]^2)</f>
        <v>7.5861495387883853</v>
      </c>
    </row>
    <row r="307" spans="1:15" x14ac:dyDescent="0.35">
      <c r="A307">
        <v>10006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SQRT(ssa_urop_maneuver_10006[[#This Row],[x-pos]]^2+ssa_urop_maneuver_10006[[#This Row],[y-pos]]^2+ssa_urop_maneuver_10006[[#This Row],[z-pos]]^2)-6378</f>
        <v>547.87544936149334</v>
      </c>
      <c r="O307">
        <f>SQRT(ssa_urop_maneuver_10006[[#This Row],[x-vel]]^2+ssa_urop_maneuver_10006[[#This Row],[y-vel]]^2+ssa_urop_maneuver_10006[[#This Row],[z-vel]]^2)</f>
        <v>7.5867485683228848</v>
      </c>
    </row>
    <row r="308" spans="1:15" x14ac:dyDescent="0.35">
      <c r="A308">
        <v>10006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SQRT(ssa_urop_maneuver_10006[[#This Row],[x-pos]]^2+ssa_urop_maneuver_10006[[#This Row],[y-pos]]^2+ssa_urop_maneuver_10006[[#This Row],[z-pos]]^2)-6378</f>
        <v>548.04080100505416</v>
      </c>
      <c r="O308">
        <f>SQRT(ssa_urop_maneuver_10006[[#This Row],[x-vel]]^2+ssa_urop_maneuver_10006[[#This Row],[y-vel]]^2+ssa_urop_maneuver_10006[[#This Row],[z-vel]]^2)</f>
        <v>7.5863997724389671</v>
      </c>
    </row>
    <row r="309" spans="1:15" x14ac:dyDescent="0.35">
      <c r="A309">
        <v>10006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SQRT(ssa_urop_maneuver_10006[[#This Row],[x-pos]]^2+ssa_urop_maneuver_10006[[#This Row],[y-pos]]^2+ssa_urop_maneuver_10006[[#This Row],[z-pos]]^2)-6378</f>
        <v>545.45370203612674</v>
      </c>
      <c r="O309">
        <f>SQRT(ssa_urop_maneuver_10006[[#This Row],[x-vel]]^2+ssa_urop_maneuver_10006[[#This Row],[y-vel]]^2+ssa_urop_maneuver_10006[[#This Row],[z-vel]]^2)</f>
        <v>7.5853045505375576</v>
      </c>
    </row>
    <row r="310" spans="1:15" x14ac:dyDescent="0.35">
      <c r="A310">
        <v>10006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SQRT(ssa_urop_maneuver_10006[[#This Row],[x-pos]]^2+ssa_urop_maneuver_10006[[#This Row],[y-pos]]^2+ssa_urop_maneuver_10006[[#This Row],[z-pos]]^2)-6378</f>
        <v>542.46389143212673</v>
      </c>
      <c r="O310">
        <f>SQRT(ssa_urop_maneuver_10006[[#This Row],[x-vel]]^2+ssa_urop_maneuver_10006[[#This Row],[y-vel]]^2+ssa_urop_maneuver_10006[[#This Row],[z-vel]]^2)</f>
        <v>7.586744671355615</v>
      </c>
    </row>
    <row r="311" spans="1:15" x14ac:dyDescent="0.35">
      <c r="A311">
        <v>10006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SQRT(ssa_urop_maneuver_10006[[#This Row],[x-pos]]^2+ssa_urop_maneuver_10006[[#This Row],[y-pos]]^2+ssa_urop_maneuver_10006[[#This Row],[z-pos]]^2)-6378</f>
        <v>540.91890958986551</v>
      </c>
      <c r="O311">
        <f>SQRT(ssa_urop_maneuver_10006[[#This Row],[x-vel]]^2+ssa_urop_maneuver_10006[[#This Row],[y-vel]]^2+ssa_urop_maneuver_10006[[#This Row],[z-vel]]^2)</f>
        <v>7.5914715079787891</v>
      </c>
    </row>
    <row r="312" spans="1:15" x14ac:dyDescent="0.35">
      <c r="A312">
        <v>10006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SQRT(ssa_urop_maneuver_10006[[#This Row],[x-pos]]^2+ssa_urop_maneuver_10006[[#This Row],[y-pos]]^2+ssa_urop_maneuver_10006[[#This Row],[z-pos]]^2)-6378</f>
        <v>540.48849355450966</v>
      </c>
      <c r="O312">
        <f>SQRT(ssa_urop_maneuver_10006[[#This Row],[x-vel]]^2+ssa_urop_maneuver_10006[[#This Row],[y-vel]]^2+ssa_urop_maneuver_10006[[#This Row],[z-vel]]^2)</f>
        <v>7.5953351464894387</v>
      </c>
    </row>
    <row r="313" spans="1:15" x14ac:dyDescent="0.35">
      <c r="A313">
        <v>10006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SQRT(ssa_urop_maneuver_10006[[#This Row],[x-pos]]^2+ssa_urop_maneuver_10006[[#This Row],[y-pos]]^2+ssa_urop_maneuver_10006[[#This Row],[z-pos]]^2)-6378</f>
        <v>540.23638939947887</v>
      </c>
      <c r="O313">
        <f>SQRT(ssa_urop_maneuver_10006[[#This Row],[x-vel]]^2+ssa_urop_maneuver_10006[[#This Row],[y-vel]]^2+ssa_urop_maneuver_10006[[#This Row],[z-vel]]^2)</f>
        <v>7.5942545841811802</v>
      </c>
    </row>
    <row r="314" spans="1:15" x14ac:dyDescent="0.35">
      <c r="A314">
        <v>10006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SQRT(ssa_urop_maneuver_10006[[#This Row],[x-pos]]^2+ssa_urop_maneuver_10006[[#This Row],[y-pos]]^2+ssa_urop_maneuver_10006[[#This Row],[z-pos]]^2)-6378</f>
        <v>540.70397067352678</v>
      </c>
      <c r="O314">
        <f>SQRT(ssa_urop_maneuver_10006[[#This Row],[x-vel]]^2+ssa_urop_maneuver_10006[[#This Row],[y-vel]]^2+ssa_urop_maneuver_10006[[#This Row],[z-vel]]^2)</f>
        <v>7.5896776843551814</v>
      </c>
    </row>
    <row r="315" spans="1:15" x14ac:dyDescent="0.35">
      <c r="A315">
        <v>10006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SQRT(ssa_urop_maneuver_10006[[#This Row],[x-pos]]^2+ssa_urop_maneuver_10006[[#This Row],[y-pos]]^2+ssa_urop_maneuver_10006[[#This Row],[z-pos]]^2)-6378</f>
        <v>543.02992502586221</v>
      </c>
      <c r="O315">
        <f>SQRT(ssa_urop_maneuver_10006[[#This Row],[x-vel]]^2+ssa_urop_maneuver_10006[[#This Row],[y-vel]]^2+ssa_urop_maneuver_10006[[#This Row],[z-vel]]^2)</f>
        <v>7.5864889736475609</v>
      </c>
    </row>
    <row r="316" spans="1:15" x14ac:dyDescent="0.35">
      <c r="A316">
        <v>10006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SQRT(ssa_urop_maneuver_10006[[#This Row],[x-pos]]^2+ssa_urop_maneuver_10006[[#This Row],[y-pos]]^2+ssa_urop_maneuver_10006[[#This Row],[z-pos]]^2)-6378</f>
        <v>546.45049383685091</v>
      </c>
      <c r="O316">
        <f>SQRT(ssa_urop_maneuver_10006[[#This Row],[x-vel]]^2+ssa_urop_maneuver_10006[[#This Row],[y-vel]]^2+ssa_urop_maneuver_10006[[#This Row],[z-vel]]^2)</f>
        <v>7.5864583790034992</v>
      </c>
    </row>
    <row r="317" spans="1:15" x14ac:dyDescent="0.35">
      <c r="A317">
        <v>10006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SQRT(ssa_urop_maneuver_10006[[#This Row],[x-pos]]^2+ssa_urop_maneuver_10006[[#This Row],[y-pos]]^2+ssa_urop_maneuver_10006[[#This Row],[z-pos]]^2)-6378</f>
        <v>548.32056372136503</v>
      </c>
      <c r="O317">
        <f>SQRT(ssa_urop_maneuver_10006[[#This Row],[x-vel]]^2+ssa_urop_maneuver_10006[[#This Row],[y-vel]]^2+ssa_urop_maneuver_10006[[#This Row],[z-vel]]^2)</f>
        <v>7.5868693844176924</v>
      </c>
    </row>
    <row r="318" spans="1:15" x14ac:dyDescent="0.35">
      <c r="A318">
        <v>10006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SQRT(ssa_urop_maneuver_10006[[#This Row],[x-pos]]^2+ssa_urop_maneuver_10006[[#This Row],[y-pos]]^2+ssa_urop_maneuver_10006[[#This Row],[z-pos]]^2)-6378</f>
        <v>547.06434317694493</v>
      </c>
      <c r="O318">
        <f>SQRT(ssa_urop_maneuver_10006[[#This Row],[x-vel]]^2+ssa_urop_maneuver_10006[[#This Row],[y-vel]]^2+ssa_urop_maneuver_10006[[#This Row],[z-vel]]^2)</f>
        <v>7.5858127130807507</v>
      </c>
    </row>
    <row r="319" spans="1:15" x14ac:dyDescent="0.35">
      <c r="A319">
        <v>10006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SQRT(ssa_urop_maneuver_10006[[#This Row],[x-pos]]^2+ssa_urop_maneuver_10006[[#This Row],[y-pos]]^2+ssa_urop_maneuver_10006[[#This Row],[z-pos]]^2)-6378</f>
        <v>544.00465176244143</v>
      </c>
      <c r="O319">
        <f>SQRT(ssa_urop_maneuver_10006[[#This Row],[x-vel]]^2+ssa_urop_maneuver_10006[[#This Row],[y-vel]]^2+ssa_urop_maneuver_10006[[#This Row],[z-vel]]^2)</f>
        <v>7.5854406593950108</v>
      </c>
    </row>
    <row r="320" spans="1:15" x14ac:dyDescent="0.35">
      <c r="A320">
        <v>10006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SQRT(ssa_urop_maneuver_10006[[#This Row],[x-pos]]^2+ssa_urop_maneuver_10006[[#This Row],[y-pos]]^2+ssa_urop_maneuver_10006[[#This Row],[z-pos]]^2)-6378</f>
        <v>541.62982193039352</v>
      </c>
      <c r="O320">
        <f>SQRT(ssa_urop_maneuver_10006[[#This Row],[x-vel]]^2+ssa_urop_maneuver_10006[[#This Row],[y-vel]]^2+ssa_urop_maneuver_10006[[#This Row],[z-vel]]^2)</f>
        <v>7.5885805173214731</v>
      </c>
    </row>
    <row r="321" spans="1:15" x14ac:dyDescent="0.35">
      <c r="A321">
        <v>10006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SQRT(ssa_urop_maneuver_10006[[#This Row],[x-pos]]^2+ssa_urop_maneuver_10006[[#This Row],[y-pos]]^2+ssa_urop_maneuver_10006[[#This Row],[z-pos]]^2)-6378</f>
        <v>540.75444663616145</v>
      </c>
      <c r="O321">
        <f>SQRT(ssa_urop_maneuver_10006[[#This Row],[x-vel]]^2+ssa_urop_maneuver_10006[[#This Row],[y-vel]]^2+ssa_urop_maneuver_10006[[#This Row],[z-vel]]^2)</f>
        <v>7.5935832754462345</v>
      </c>
    </row>
    <row r="322" spans="1:15" x14ac:dyDescent="0.35">
      <c r="A322">
        <v>10006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SQRT(ssa_urop_maneuver_10006[[#This Row],[x-pos]]^2+ssa_urop_maneuver_10006[[#This Row],[y-pos]]^2+ssa_urop_maneuver_10006[[#This Row],[z-pos]]^2)-6378</f>
        <v>540.41689783240145</v>
      </c>
      <c r="O322">
        <f>SQRT(ssa_urop_maneuver_10006[[#This Row],[x-vel]]^2+ssa_urop_maneuver_10006[[#This Row],[y-vel]]^2+ssa_urop_maneuver_10006[[#This Row],[z-vel]]^2)</f>
        <v>7.5954531463274781</v>
      </c>
    </row>
    <row r="323" spans="1:15" x14ac:dyDescent="0.35">
      <c r="A323">
        <v>10006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SQRT(ssa_urop_maneuver_10006[[#This Row],[x-pos]]^2+ssa_urop_maneuver_10006[[#This Row],[y-pos]]^2+ssa_urop_maneuver_10006[[#This Row],[z-pos]]^2)-6378</f>
        <v>540.25448854153638</v>
      </c>
      <c r="O323">
        <f>SQRT(ssa_urop_maneuver_10006[[#This Row],[x-vel]]^2+ssa_urop_maneuver_10006[[#This Row],[y-vel]]^2+ssa_urop_maneuver_10006[[#This Row],[z-vel]]^2)</f>
        <v>7.5923234369782309</v>
      </c>
    </row>
    <row r="324" spans="1:15" x14ac:dyDescent="0.35">
      <c r="A324">
        <v>10006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SQRT(ssa_urop_maneuver_10006[[#This Row],[x-pos]]^2+ssa_urop_maneuver_10006[[#This Row],[y-pos]]^2+ssa_urop_maneuver_10006[[#This Row],[z-pos]]^2)-6378</f>
        <v>541.42418687417558</v>
      </c>
      <c r="O324">
        <f>SQRT(ssa_urop_maneuver_10006[[#This Row],[x-vel]]^2+ssa_urop_maneuver_10006[[#This Row],[y-vel]]^2+ssa_urop_maneuver_10006[[#This Row],[z-vel]]^2)</f>
        <v>7.5879089345779223</v>
      </c>
    </row>
    <row r="325" spans="1:15" x14ac:dyDescent="0.35">
      <c r="A325">
        <v>10006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SQRT(ssa_urop_maneuver_10006[[#This Row],[x-pos]]^2+ssa_urop_maneuver_10006[[#This Row],[y-pos]]^2+ssa_urop_maneuver_10006[[#This Row],[z-pos]]^2)-6378</f>
        <v>544.4637977215998</v>
      </c>
      <c r="O325">
        <f>SQRT(ssa_urop_maneuver_10006[[#This Row],[x-vel]]^2+ssa_urop_maneuver_10006[[#This Row],[y-vel]]^2+ssa_urop_maneuver_10006[[#This Row],[z-vel]]^2)</f>
        <v>7.5863106805215299</v>
      </c>
    </row>
    <row r="326" spans="1:15" x14ac:dyDescent="0.35">
      <c r="A326">
        <v>10006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SQRT(ssa_urop_maneuver_10006[[#This Row],[x-pos]]^2+ssa_urop_maneuver_10006[[#This Row],[y-pos]]^2+ssa_urop_maneuver_10006[[#This Row],[z-pos]]^2)-6378</f>
        <v>547.5389871713669</v>
      </c>
      <c r="O326">
        <f>SQRT(ssa_urop_maneuver_10006[[#This Row],[x-vel]]^2+ssa_urop_maneuver_10006[[#This Row],[y-vel]]^2+ssa_urop_maneuver_10006[[#This Row],[z-vel]]^2)</f>
        <v>7.5869361839446672</v>
      </c>
    </row>
    <row r="327" spans="1:15" x14ac:dyDescent="0.35">
      <c r="A327">
        <v>10006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SQRT(ssa_urop_maneuver_10006[[#This Row],[x-pos]]^2+ssa_urop_maneuver_10006[[#This Row],[y-pos]]^2+ssa_urop_maneuver_10006[[#This Row],[z-pos]]^2)-6378</f>
        <v>548.05842814636799</v>
      </c>
      <c r="O327">
        <f>SQRT(ssa_urop_maneuver_10006[[#This Row],[x-vel]]^2+ssa_urop_maneuver_10006[[#This Row],[y-vel]]^2+ssa_urop_maneuver_10006[[#This Row],[z-vel]]^2)</f>
        <v>7.5866386742355827</v>
      </c>
    </row>
    <row r="328" spans="1:15" x14ac:dyDescent="0.35">
      <c r="A328">
        <v>10006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SQRT(ssa_urop_maneuver_10006[[#This Row],[x-pos]]^2+ssa_urop_maneuver_10006[[#This Row],[y-pos]]^2+ssa_urop_maneuver_10006[[#This Row],[z-pos]]^2)-6378</f>
        <v>545.70826805830984</v>
      </c>
      <c r="O328">
        <f>SQRT(ssa_urop_maneuver_10006[[#This Row],[x-vel]]^2+ssa_urop_maneuver_10006[[#This Row],[y-vel]]^2+ssa_urop_maneuver_10006[[#This Row],[z-vel]]^2)</f>
        <v>7.5853370174078538</v>
      </c>
    </row>
    <row r="329" spans="1:15" x14ac:dyDescent="0.35">
      <c r="A329">
        <v>10006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SQRT(ssa_urop_maneuver_10006[[#This Row],[x-pos]]^2+ssa_urop_maneuver_10006[[#This Row],[y-pos]]^2+ssa_urop_maneuver_10006[[#This Row],[z-pos]]^2)-6378</f>
        <v>542.74626414826798</v>
      </c>
      <c r="O329">
        <f>SQRT(ssa_urop_maneuver_10006[[#This Row],[x-vel]]^2+ssa_urop_maneuver_10006[[#This Row],[y-vel]]^2+ssa_urop_maneuver_10006[[#This Row],[z-vel]]^2)</f>
        <v>7.5863702163132816</v>
      </c>
    </row>
    <row r="330" spans="1:15" x14ac:dyDescent="0.35">
      <c r="A330">
        <v>10006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SQRT(ssa_urop_maneuver_10006[[#This Row],[x-pos]]^2+ssa_urop_maneuver_10006[[#This Row],[y-pos]]^2+ssa_urop_maneuver_10006[[#This Row],[z-pos]]^2)-6378</f>
        <v>541.13354024073942</v>
      </c>
      <c r="O330">
        <f>SQRT(ssa_urop_maneuver_10006[[#This Row],[x-vel]]^2+ssa_urop_maneuver_10006[[#This Row],[y-vel]]^2+ssa_urop_maneuver_10006[[#This Row],[z-vel]]^2)</f>
        <v>7.5908526690591689</v>
      </c>
    </row>
    <row r="331" spans="1:15" x14ac:dyDescent="0.35">
      <c r="A331">
        <v>10006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SQRT(ssa_urop_maneuver_10006[[#This Row],[x-pos]]^2+ssa_urop_maneuver_10006[[#This Row],[y-pos]]^2+ssa_urop_maneuver_10006[[#This Row],[z-pos]]^2)-6378</f>
        <v>540.65713591340864</v>
      </c>
      <c r="O331">
        <f>SQRT(ssa_urop_maneuver_10006[[#This Row],[x-vel]]^2+ssa_urop_maneuver_10006[[#This Row],[y-vel]]^2+ssa_urop_maneuver_10006[[#This Row],[z-vel]]^2)</f>
        <v>7.5950283646086012</v>
      </c>
    </row>
    <row r="332" spans="1:15" x14ac:dyDescent="0.35">
      <c r="A332">
        <v>10006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SQRT(ssa_urop_maneuver_10006[[#This Row],[x-pos]]^2+ssa_urop_maneuver_10006[[#This Row],[y-pos]]^2+ssa_urop_maneuver_10006[[#This Row],[z-pos]]^2)-6378</f>
        <v>540.30217916692436</v>
      </c>
      <c r="O332">
        <f>SQRT(ssa_urop_maneuver_10006[[#This Row],[x-vel]]^2+ssa_urop_maneuver_10006[[#This Row],[y-vel]]^2+ssa_urop_maneuver_10006[[#This Row],[z-vel]]^2)</f>
        <v>7.5944901871752819</v>
      </c>
    </row>
    <row r="333" spans="1:15" x14ac:dyDescent="0.35">
      <c r="A333">
        <v>10006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SQRT(ssa_urop_maneuver_10006[[#This Row],[x-pos]]^2+ssa_urop_maneuver_10006[[#This Row],[y-pos]]^2+ssa_urop_maneuver_10006[[#This Row],[z-pos]]^2)-6378</f>
        <v>540.52602664961341</v>
      </c>
      <c r="O333">
        <f>SQRT(ssa_urop_maneuver_10006[[#This Row],[x-vel]]^2+ssa_urop_maneuver_10006[[#This Row],[y-vel]]^2+ssa_urop_maneuver_10006[[#This Row],[z-vel]]^2)</f>
        <v>7.5901524917820193</v>
      </c>
    </row>
    <row r="334" spans="1:15" x14ac:dyDescent="0.35">
      <c r="A334">
        <v>10006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SQRT(ssa_urop_maneuver_10006[[#This Row],[x-pos]]^2+ssa_urop_maneuver_10006[[#This Row],[y-pos]]^2+ssa_urop_maneuver_10006[[#This Row],[z-pos]]^2)-6378</f>
        <v>542.57684824009175</v>
      </c>
      <c r="O334">
        <f>SQRT(ssa_urop_maneuver_10006[[#This Row],[x-vel]]^2+ssa_urop_maneuver_10006[[#This Row],[y-vel]]^2+ssa_urop_maneuver_10006[[#This Row],[z-vel]]^2)</f>
        <v>7.5867856775719407</v>
      </c>
    </row>
    <row r="335" spans="1:15" x14ac:dyDescent="0.35">
      <c r="A335">
        <v>10006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SQRT(ssa_urop_maneuver_10006[[#This Row],[x-pos]]^2+ssa_urop_maneuver_10006[[#This Row],[y-pos]]^2+ssa_urop_maneuver_10006[[#This Row],[z-pos]]^2)-6378</f>
        <v>545.9670150894126</v>
      </c>
      <c r="O335">
        <f>SQRT(ssa_urop_maneuver_10006[[#This Row],[x-vel]]^2+ssa_urop_maneuver_10006[[#This Row],[y-vel]]^2+ssa_urop_maneuver_10006[[#This Row],[z-vel]]^2)</f>
        <v>7.5865801372346704</v>
      </c>
    </row>
    <row r="336" spans="1:15" x14ac:dyDescent="0.35">
      <c r="A336">
        <v>10006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SQRT(ssa_urop_maneuver_10006[[#This Row],[x-pos]]^2+ssa_urop_maneuver_10006[[#This Row],[y-pos]]^2+ssa_urop_maneuver_10006[[#This Row],[z-pos]]^2)-6378</f>
        <v>548.13347043915837</v>
      </c>
      <c r="O336">
        <f>SQRT(ssa_urop_maneuver_10006[[#This Row],[x-vel]]^2+ssa_urop_maneuver_10006[[#This Row],[y-vel]]^2+ssa_urop_maneuver_10006[[#This Row],[z-vel]]^2)</f>
        <v>7.5871071304291489</v>
      </c>
    </row>
    <row r="337" spans="1:15" x14ac:dyDescent="0.35">
      <c r="A337">
        <v>10006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SQRT(ssa_urop_maneuver_10006[[#This Row],[x-pos]]^2+ssa_urop_maneuver_10006[[#This Row],[y-pos]]^2+ssa_urop_maneuver_10006[[#This Row],[z-pos]]^2)-6378</f>
        <v>547.22559913147416</v>
      </c>
      <c r="O337">
        <f>SQRT(ssa_urop_maneuver_10006[[#This Row],[x-vel]]^2+ssa_urop_maneuver_10006[[#This Row],[y-vel]]^2+ssa_urop_maneuver_10006[[#This Row],[z-vel]]^2)</f>
        <v>7.5860641212070874</v>
      </c>
    </row>
    <row r="338" spans="1:15" x14ac:dyDescent="0.35">
      <c r="A338">
        <v>10006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SQRT(ssa_urop_maneuver_10006[[#This Row],[x-pos]]^2+ssa_urop_maneuver_10006[[#This Row],[y-pos]]^2+ssa_urop_maneuver_10006[[#This Row],[z-pos]]^2)-6378</f>
        <v>544.27521922188043</v>
      </c>
      <c r="O338">
        <f>SQRT(ssa_urop_maneuver_10006[[#This Row],[x-vel]]^2+ssa_urop_maneuver_10006[[#This Row],[y-vel]]^2+ssa_urop_maneuver_10006[[#This Row],[z-vel]]^2)</f>
        <v>7.5853196203213011</v>
      </c>
    </row>
    <row r="339" spans="1:15" x14ac:dyDescent="0.35">
      <c r="A339">
        <v>10006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SQRT(ssa_urop_maneuver_10006[[#This Row],[x-pos]]^2+ssa_urop_maneuver_10006[[#This Row],[y-pos]]^2+ssa_urop_maneuver_10006[[#This Row],[z-pos]]^2)-6378</f>
        <v>541.82735639414386</v>
      </c>
      <c r="O339">
        <f>SQRT(ssa_urop_maneuver_10006[[#This Row],[x-vel]]^2+ssa_urop_maneuver_10006[[#This Row],[y-vel]]^2+ssa_urop_maneuver_10006[[#This Row],[z-vel]]^2)</f>
        <v>7.5880868148559673</v>
      </c>
    </row>
    <row r="340" spans="1:15" x14ac:dyDescent="0.35">
      <c r="A340">
        <v>10006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SQRT(ssa_urop_maneuver_10006[[#This Row],[x-pos]]^2+ssa_urop_maneuver_10006[[#This Row],[y-pos]]^2+ssa_urop_maneuver_10006[[#This Row],[z-pos]]^2)-6378</f>
        <v>540.87095281904294</v>
      </c>
      <c r="O340">
        <f>SQRT(ssa_urop_maneuver_10006[[#This Row],[x-vel]]^2+ssa_urop_maneuver_10006[[#This Row],[y-vel]]^2+ssa_urop_maneuver_10006[[#This Row],[z-vel]]^2)</f>
        <v>7.5931067810018034</v>
      </c>
    </row>
    <row r="341" spans="1:15" x14ac:dyDescent="0.35">
      <c r="A341">
        <v>10006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SQRT(ssa_urop_maneuver_10006[[#This Row],[x-pos]]^2+ssa_urop_maneuver_10006[[#This Row],[y-pos]]^2+ssa_urop_maneuver_10006[[#This Row],[z-pos]]^2)-6378</f>
        <v>540.51060906666589</v>
      </c>
      <c r="O341">
        <f>SQRT(ssa_urop_maneuver_10006[[#This Row],[x-vel]]^2+ssa_urop_maneuver_10006[[#This Row],[y-vel]]^2+ssa_urop_maneuver_10006[[#This Row],[z-vel]]^2)</f>
        <v>7.5954632319198794</v>
      </c>
    </row>
    <row r="342" spans="1:15" x14ac:dyDescent="0.35">
      <c r="A342">
        <v>10006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SQRT(ssa_urop_maneuver_10006[[#This Row],[x-pos]]^2+ssa_urop_maneuver_10006[[#This Row],[y-pos]]^2+ssa_urop_maneuver_10006[[#This Row],[z-pos]]^2)-6378</f>
        <v>540.2492860227685</v>
      </c>
      <c r="O342">
        <f>SQRT(ssa_urop_maneuver_10006[[#This Row],[x-vel]]^2+ssa_urop_maneuver_10006[[#This Row],[y-vel]]^2+ssa_urop_maneuver_10006[[#This Row],[z-vel]]^2)</f>
        <v>7.5927194405381817</v>
      </c>
    </row>
    <row r="343" spans="1:15" x14ac:dyDescent="0.35">
      <c r="A343">
        <v>10006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SQRT(ssa_urop_maneuver_10006[[#This Row],[x-pos]]^2+ssa_urop_maneuver_10006[[#This Row],[y-pos]]^2+ssa_urop_maneuver_10006[[#This Row],[z-pos]]^2)-6378</f>
        <v>541.18055034591089</v>
      </c>
      <c r="O343">
        <f>SQRT(ssa_urop_maneuver_10006[[#This Row],[x-vel]]^2+ssa_urop_maneuver_10006[[#This Row],[y-vel]]^2+ssa_urop_maneuver_10006[[#This Row],[z-vel]]^2)</f>
        <v>7.5882452083619993</v>
      </c>
    </row>
    <row r="344" spans="1:15" x14ac:dyDescent="0.35">
      <c r="A344">
        <v>10006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SQRT(ssa_urop_maneuver_10006[[#This Row],[x-pos]]^2+ssa_urop_maneuver_10006[[#This Row],[y-pos]]^2+ssa_urop_maneuver_10006[[#This Row],[z-pos]]^2)-6378</f>
        <v>544.04000854035621</v>
      </c>
      <c r="O344">
        <f>SQRT(ssa_urop_maneuver_10006[[#This Row],[x-vel]]^2+ssa_urop_maneuver_10006[[#This Row],[y-vel]]^2+ssa_urop_maneuver_10006[[#This Row],[z-vel]]^2)</f>
        <v>7.5863923254737218</v>
      </c>
    </row>
    <row r="345" spans="1:15" x14ac:dyDescent="0.35">
      <c r="A345">
        <v>10006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SQRT(ssa_urop_maneuver_10006[[#This Row],[x-pos]]^2+ssa_urop_maneuver_10006[[#This Row],[y-pos]]^2+ssa_urop_maneuver_10006[[#This Row],[z-pos]]^2)-6378</f>
        <v>547.22569843851215</v>
      </c>
      <c r="O345">
        <f>SQRT(ssa_urop_maneuver_10006[[#This Row],[x-vel]]^2+ssa_urop_maneuver_10006[[#This Row],[y-vel]]^2+ssa_urop_maneuver_10006[[#This Row],[z-vel]]^2)</f>
        <v>7.5869670750395342</v>
      </c>
    </row>
    <row r="346" spans="1:15" x14ac:dyDescent="0.35">
      <c r="A346">
        <v>10006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SQRT(ssa_urop_maneuver_10006[[#This Row],[x-pos]]^2+ssa_urop_maneuver_10006[[#This Row],[y-pos]]^2+ssa_urop_maneuver_10006[[#This Row],[z-pos]]^2)-6378</f>
        <v>548.07799198603334</v>
      </c>
      <c r="O346">
        <f>SQRT(ssa_urop_maneuver_10006[[#This Row],[x-vel]]^2+ssa_urop_maneuver_10006[[#This Row],[y-vel]]^2+ssa_urop_maneuver_10006[[#This Row],[z-vel]]^2)</f>
        <v>7.5868550982538823</v>
      </c>
    </row>
    <row r="347" spans="1:15" x14ac:dyDescent="0.35">
      <c r="A347">
        <v>10006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SQRT(ssa_urop_maneuver_10006[[#This Row],[x-pos]]^2+ssa_urop_maneuver_10006[[#This Row],[y-pos]]^2+ssa_urop_maneuver_10006[[#This Row],[z-pos]]^2)-6378</f>
        <v>545.96312177660002</v>
      </c>
      <c r="O347">
        <f>SQRT(ssa_urop_maneuver_10006[[#This Row],[x-vel]]^2+ssa_urop_maneuver_10006[[#This Row],[y-vel]]^2+ssa_urop_maneuver_10006[[#This Row],[z-vel]]^2)</f>
        <v>7.585504423061681</v>
      </c>
    </row>
    <row r="348" spans="1:15" x14ac:dyDescent="0.35">
      <c r="A348">
        <v>10006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SQRT(ssa_urop_maneuver_10006[[#This Row],[x-pos]]^2+ssa_urop_maneuver_10006[[#This Row],[y-pos]]^2+ssa_urop_maneuver_10006[[#This Row],[z-pos]]^2)-6378</f>
        <v>542.96362165670598</v>
      </c>
      <c r="O348">
        <f>SQRT(ssa_urop_maneuver_10006[[#This Row],[x-vel]]^2+ssa_urop_maneuver_10006[[#This Row],[y-vel]]^2+ssa_urop_maneuver_10006[[#This Row],[z-vel]]^2)</f>
        <v>7.5860836098534206</v>
      </c>
    </row>
    <row r="349" spans="1:15" x14ac:dyDescent="0.35">
      <c r="A349">
        <v>10006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SQRT(ssa_urop_maneuver_10006[[#This Row],[x-pos]]^2+ssa_urop_maneuver_10006[[#This Row],[y-pos]]^2+ssa_urop_maneuver_10006[[#This Row],[z-pos]]^2)-6378</f>
        <v>541.22618288964804</v>
      </c>
      <c r="O349">
        <f>SQRT(ssa_urop_maneuver_10006[[#This Row],[x-vel]]^2+ssa_urop_maneuver_10006[[#This Row],[y-vel]]^2+ssa_urop_maneuver_10006[[#This Row],[z-vel]]^2)</f>
        <v>7.5903551941517655</v>
      </c>
    </row>
    <row r="350" spans="1:15" x14ac:dyDescent="0.35">
      <c r="A350">
        <v>10006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SQRT(ssa_urop_maneuver_10006[[#This Row],[x-pos]]^2+ssa_urop_maneuver_10006[[#This Row],[y-pos]]^2+ssa_urop_maneuver_10006[[#This Row],[z-pos]]^2)-6378</f>
        <v>540.69214137422387</v>
      </c>
      <c r="O350">
        <f>SQRT(ssa_urop_maneuver_10006[[#This Row],[x-vel]]^2+ssa_urop_maneuver_10006[[#This Row],[y-vel]]^2+ssa_urop_maneuver_10006[[#This Row],[z-vel]]^2)</f>
        <v>7.5948233180393574</v>
      </c>
    </row>
    <row r="351" spans="1:15" x14ac:dyDescent="0.35">
      <c r="A351">
        <v>10006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SQRT(ssa_urop_maneuver_10006[[#This Row],[x-pos]]^2+ssa_urop_maneuver_10006[[#This Row],[y-pos]]^2+ssa_urop_maneuver_10006[[#This Row],[z-pos]]^2)-6378</f>
        <v>540.30391698841231</v>
      </c>
      <c r="O351">
        <f>SQRT(ssa_urop_maneuver_10006[[#This Row],[x-vel]]^2+ssa_urop_maneuver_10006[[#This Row],[y-vel]]^2+ssa_urop_maneuver_10006[[#This Row],[z-vel]]^2)</f>
        <v>7.5948355440457886</v>
      </c>
    </row>
    <row r="352" spans="1:15" x14ac:dyDescent="0.35">
      <c r="A352">
        <v>10006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SQRT(ssa_urop_maneuver_10006[[#This Row],[x-pos]]^2+ssa_urop_maneuver_10006[[#This Row],[y-pos]]^2+ssa_urop_maneuver_10006[[#This Row],[z-pos]]^2)-6378</f>
        <v>540.34939460388614</v>
      </c>
      <c r="O352">
        <f>SQRT(ssa_urop_maneuver_10006[[#This Row],[x-vel]]^2+ssa_urop_maneuver_10006[[#This Row],[y-vel]]^2+ssa_urop_maneuver_10006[[#This Row],[z-vel]]^2)</f>
        <v>7.5906756817598691</v>
      </c>
    </row>
    <row r="353" spans="1:15" x14ac:dyDescent="0.35">
      <c r="A353">
        <v>10006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SQRT(ssa_urop_maneuver_10006[[#This Row],[x-pos]]^2+ssa_urop_maneuver_10006[[#This Row],[y-pos]]^2+ssa_urop_maneuver_10006[[#This Row],[z-pos]]^2)-6378</f>
        <v>542.16452579254747</v>
      </c>
      <c r="O353">
        <f>SQRT(ssa_urop_maneuver_10006[[#This Row],[x-vel]]^2+ssa_urop_maneuver_10006[[#This Row],[y-vel]]^2+ssa_urop_maneuver_10006[[#This Row],[z-vel]]^2)</f>
        <v>7.5870764524058876</v>
      </c>
    </row>
    <row r="354" spans="1:15" x14ac:dyDescent="0.35">
      <c r="A354">
        <v>10006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SQRT(ssa_urop_maneuver_10006[[#This Row],[x-pos]]^2+ssa_urop_maneuver_10006[[#This Row],[y-pos]]^2+ssa_urop_maneuver_10006[[#This Row],[z-pos]]^2)-6378</f>
        <v>545.52041058925079</v>
      </c>
      <c r="O354">
        <f>SQRT(ssa_urop_maneuver_10006[[#This Row],[x-vel]]^2+ssa_urop_maneuver_10006[[#This Row],[y-vel]]^2+ssa_urop_maneuver_10006[[#This Row],[z-vel]]^2)</f>
        <v>7.586652007747877</v>
      </c>
    </row>
    <row r="355" spans="1:15" x14ac:dyDescent="0.35">
      <c r="A355">
        <v>10006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SQRT(ssa_urop_maneuver_10006[[#This Row],[x-pos]]^2+ssa_urop_maneuver_10006[[#This Row],[y-pos]]^2+ssa_urop_maneuver_10006[[#This Row],[z-pos]]^2)-6378</f>
        <v>547.95134740504454</v>
      </c>
      <c r="O355">
        <f>SQRT(ssa_urop_maneuver_10006[[#This Row],[x-vel]]^2+ssa_urop_maneuver_10006[[#This Row],[y-vel]]^2+ssa_urop_maneuver_10006[[#This Row],[z-vel]]^2)</f>
        <v>7.5871917259909747</v>
      </c>
    </row>
    <row r="356" spans="1:15" x14ac:dyDescent="0.35">
      <c r="A356">
        <v>10006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SQRT(ssa_urop_maneuver_10006[[#This Row],[x-pos]]^2+ssa_urop_maneuver_10006[[#This Row],[y-pos]]^2+ssa_urop_maneuver_10006[[#This Row],[z-pos]]^2)-6378</f>
        <v>547.40053549348613</v>
      </c>
      <c r="O356">
        <f>SQRT(ssa_urop_maneuver_10006[[#This Row],[x-vel]]^2+ssa_urop_maneuver_10006[[#This Row],[y-vel]]^2+ssa_urop_maneuver_10006[[#This Row],[z-vel]]^2)</f>
        <v>7.5862449029450802</v>
      </c>
    </row>
    <row r="357" spans="1:15" x14ac:dyDescent="0.35">
      <c r="A357">
        <v>10006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SQRT(ssa_urop_maneuver_10006[[#This Row],[x-pos]]^2+ssa_urop_maneuver_10006[[#This Row],[y-pos]]^2+ssa_urop_maneuver_10006[[#This Row],[z-pos]]^2)-6378</f>
        <v>544.60272711834386</v>
      </c>
      <c r="O357">
        <f>SQRT(ssa_urop_maneuver_10006[[#This Row],[x-vel]]^2+ssa_urop_maneuver_10006[[#This Row],[y-vel]]^2+ssa_urop_maneuver_10006[[#This Row],[z-vel]]^2)</f>
        <v>7.5852854776785446</v>
      </c>
    </row>
    <row r="358" spans="1:15" x14ac:dyDescent="0.35">
      <c r="A358">
        <v>10006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SQRT(ssa_urop_maneuver_10006[[#This Row],[x-pos]]^2+ssa_urop_maneuver_10006[[#This Row],[y-pos]]^2+ssa_urop_maneuver_10006[[#This Row],[z-pos]]^2)-6378</f>
        <v>542.04245171099319</v>
      </c>
      <c r="O358">
        <f>SQRT(ssa_urop_maneuver_10006[[#This Row],[x-vel]]^2+ssa_urop_maneuver_10006[[#This Row],[y-vel]]^2+ssa_urop_maneuver_10006[[#This Row],[z-vel]]^2)</f>
        <v>7.5875714556846612</v>
      </c>
    </row>
    <row r="359" spans="1:15" x14ac:dyDescent="0.35">
      <c r="A359">
        <v>10006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SQRT(ssa_urop_maneuver_10006[[#This Row],[x-pos]]^2+ssa_urop_maneuver_10006[[#This Row],[y-pos]]^2+ssa_urop_maneuver_10006[[#This Row],[z-pos]]^2)-6378</f>
        <v>540.97648323701651</v>
      </c>
      <c r="O359">
        <f>SQRT(ssa_urop_maneuver_10006[[#This Row],[x-vel]]^2+ssa_urop_maneuver_10006[[#This Row],[y-vel]]^2+ssa_urop_maneuver_10006[[#This Row],[z-vel]]^2)</f>
        <v>7.5925770538707811</v>
      </c>
    </row>
    <row r="360" spans="1:15" x14ac:dyDescent="0.35">
      <c r="A360">
        <v>10006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SQRT(ssa_urop_maneuver_10006[[#This Row],[x-pos]]^2+ssa_urop_maneuver_10006[[#This Row],[y-pos]]^2+ssa_urop_maneuver_10006[[#This Row],[z-pos]]^2)-6378</f>
        <v>540.58500399510012</v>
      </c>
      <c r="O360">
        <f>SQRT(ssa_urop_maneuver_10006[[#This Row],[x-vel]]^2+ssa_urop_maneuver_10006[[#This Row],[y-vel]]^2+ssa_urop_maneuver_10006[[#This Row],[z-vel]]^2)</f>
        <v>7.5954618767857829</v>
      </c>
    </row>
    <row r="361" spans="1:15" x14ac:dyDescent="0.35">
      <c r="A361">
        <v>10006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SQRT(ssa_urop_maneuver_10006[[#This Row],[x-pos]]^2+ssa_urop_maneuver_10006[[#This Row],[y-pos]]^2+ssa_urop_maneuver_10006[[#This Row],[z-pos]]^2)-6378</f>
        <v>540.19711149571413</v>
      </c>
      <c r="O361">
        <f>SQRT(ssa_urop_maneuver_10006[[#This Row],[x-vel]]^2+ssa_urop_maneuver_10006[[#This Row],[y-vel]]^2+ssa_urop_maneuver_10006[[#This Row],[z-vel]]^2)</f>
        <v>7.5932126721881454</v>
      </c>
    </row>
    <row r="362" spans="1:15" x14ac:dyDescent="0.35">
      <c r="A362">
        <v>10006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SQRT(ssa_urop_maneuver_10006[[#This Row],[x-pos]]^2+ssa_urop_maneuver_10006[[#This Row],[y-pos]]^2+ssa_urop_maneuver_10006[[#This Row],[z-pos]]^2)-6378</f>
        <v>540.87302301952423</v>
      </c>
      <c r="O362">
        <f>SQRT(ssa_urop_maneuver_10006[[#This Row],[x-vel]]^2+ssa_urop_maneuver_10006[[#This Row],[y-vel]]^2+ssa_urop_maneuver_10006[[#This Row],[z-vel]]^2)</f>
        <v>7.5887388716555764</v>
      </c>
    </row>
    <row r="363" spans="1:15" x14ac:dyDescent="0.35">
      <c r="A363">
        <v>10006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SQRT(ssa_urop_maneuver_10006[[#This Row],[x-pos]]^2+ssa_urop_maneuver_10006[[#This Row],[y-pos]]^2+ssa_urop_maneuver_10006[[#This Row],[z-pos]]^2)-6378</f>
        <v>543.56247652642742</v>
      </c>
      <c r="O363">
        <f>SQRT(ssa_urop_maneuver_10006[[#This Row],[x-vel]]^2+ssa_urop_maneuver_10006[[#This Row],[y-vel]]^2+ssa_urop_maneuver_10006[[#This Row],[z-vel]]^2)</f>
        <v>7.5865869393155334</v>
      </c>
    </row>
    <row r="364" spans="1:15" x14ac:dyDescent="0.35">
      <c r="A364">
        <v>10006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SQRT(ssa_urop_maneuver_10006[[#This Row],[x-pos]]^2+ssa_urop_maneuver_10006[[#This Row],[y-pos]]^2+ssa_urop_maneuver_10006[[#This Row],[z-pos]]^2)-6378</f>
        <v>546.87987296910887</v>
      </c>
      <c r="O364">
        <f>SQRT(ssa_urop_maneuver_10006[[#This Row],[x-vel]]^2+ssa_urop_maneuver_10006[[#This Row],[y-vel]]^2+ssa_urop_maneuver_10006[[#This Row],[z-vel]]^2)</f>
        <v>7.587049436166323</v>
      </c>
    </row>
    <row r="365" spans="1:15" x14ac:dyDescent="0.35">
      <c r="A365">
        <v>10006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SQRT(ssa_urop_maneuver_10006[[#This Row],[x-pos]]^2+ssa_urop_maneuver_10006[[#This Row],[y-pos]]^2+ssa_urop_maneuver_10006[[#This Row],[z-pos]]^2)-6378</f>
        <v>548.08992791588662</v>
      </c>
      <c r="O365">
        <f>SQRT(ssa_urop_maneuver_10006[[#This Row],[x-vel]]^2+ssa_urop_maneuver_10006[[#This Row],[y-vel]]^2+ssa_urop_maneuver_10006[[#This Row],[z-vel]]^2)</f>
        <v>7.586944670232584</v>
      </c>
    </row>
    <row r="366" spans="1:15" x14ac:dyDescent="0.35">
      <c r="A366">
        <v>10006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SQRT(ssa_urop_maneuver_10006[[#This Row],[x-pos]]^2+ssa_urop_maneuver_10006[[#This Row],[y-pos]]^2+ssa_urop_maneuver_10006[[#This Row],[z-pos]]^2)-6378</f>
        <v>546.30394784778127</v>
      </c>
      <c r="O366">
        <f>SQRT(ssa_urop_maneuver_10006[[#This Row],[x-vel]]^2+ssa_urop_maneuver_10006[[#This Row],[y-vel]]^2+ssa_urop_maneuver_10006[[#This Row],[z-vel]]^2)</f>
        <v>7.5855459341408169</v>
      </c>
    </row>
    <row r="367" spans="1:15" x14ac:dyDescent="0.35">
      <c r="A367">
        <v>10006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SQRT(ssa_urop_maneuver_10006[[#This Row],[x-pos]]^2+ssa_urop_maneuver_10006[[#This Row],[y-pos]]^2+ssa_urop_maneuver_10006[[#This Row],[z-pos]]^2)-6378</f>
        <v>543.35808638229628</v>
      </c>
      <c r="O367">
        <f>SQRT(ssa_urop_maneuver_10006[[#This Row],[x-vel]]^2+ssa_urop_maneuver_10006[[#This Row],[y-vel]]^2+ssa_urop_maneuver_10006[[#This Row],[z-vel]]^2)</f>
        <v>7.5857701368146948</v>
      </c>
    </row>
    <row r="368" spans="1:15" x14ac:dyDescent="0.35">
      <c r="A368">
        <v>10006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SQRT(ssa_urop_maneuver_10006[[#This Row],[x-pos]]^2+ssa_urop_maneuver_10006[[#This Row],[y-pos]]^2+ssa_urop_maneuver_10006[[#This Row],[z-pos]]^2)-6378</f>
        <v>541.47239950283347</v>
      </c>
      <c r="O368">
        <f>SQRT(ssa_urop_maneuver_10006[[#This Row],[x-vel]]^2+ssa_urop_maneuver_10006[[#This Row],[y-vel]]^2+ssa_urop_maneuver_10006[[#This Row],[z-vel]]^2)</f>
        <v>7.5896756315509908</v>
      </c>
    </row>
    <row r="369" spans="1:15" x14ac:dyDescent="0.35">
      <c r="A369">
        <v>10006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SQRT(ssa_urop_maneuver_10006[[#This Row],[x-pos]]^2+ssa_urop_maneuver_10006[[#This Row],[y-pos]]^2+ssa_urop_maneuver_10006[[#This Row],[z-pos]]^2)-6378</f>
        <v>540.82813036091648</v>
      </c>
      <c r="O369">
        <f>SQRT(ssa_urop_maneuver_10006[[#This Row],[x-vel]]^2+ssa_urop_maneuver_10006[[#This Row],[y-vel]]^2+ssa_urop_maneuver_10006[[#This Row],[z-vel]]^2)</f>
        <v>7.5943598227101115</v>
      </c>
    </row>
    <row r="370" spans="1:15" x14ac:dyDescent="0.35">
      <c r="A370">
        <v>10006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SQRT(ssa_urop_maneuver_10006[[#This Row],[x-pos]]^2+ssa_urop_maneuver_10006[[#This Row],[y-pos]]^2+ssa_urop_maneuver_10006[[#This Row],[z-pos]]^2)-6378</f>
        <v>540.37604462065065</v>
      </c>
      <c r="O370">
        <f>SQRT(ssa_urop_maneuver_10006[[#This Row],[x-vel]]^2+ssa_urop_maneuver_10006[[#This Row],[y-vel]]^2+ssa_urop_maneuver_10006[[#This Row],[z-vel]]^2)</f>
        <v>7.5949911551517939</v>
      </c>
    </row>
    <row r="371" spans="1:15" x14ac:dyDescent="0.35">
      <c r="A371">
        <v>10006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SQRT(ssa_urop_maneuver_10006[[#This Row],[x-pos]]^2+ssa_urop_maneuver_10006[[#This Row],[y-pos]]^2+ssa_urop_maneuver_10006[[#This Row],[z-pos]]^2)-6378</f>
        <v>540.27763866149326</v>
      </c>
      <c r="O371">
        <f>SQRT(ssa_urop_maneuver_10006[[#This Row],[x-vel]]^2+ssa_urop_maneuver_10006[[#This Row],[y-vel]]^2+ssa_urop_maneuver_10006[[#This Row],[z-vel]]^2)</f>
        <v>7.5911429550898637</v>
      </c>
    </row>
    <row r="372" spans="1:15" x14ac:dyDescent="0.35">
      <c r="A372">
        <v>10006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SQRT(ssa_urop_maneuver_10006[[#This Row],[x-pos]]^2+ssa_urop_maneuver_10006[[#This Row],[y-pos]]^2+ssa_urop_maneuver_10006[[#This Row],[z-pos]]^2)-6378</f>
        <v>541.89985070275725</v>
      </c>
      <c r="O372">
        <f>SQRT(ssa_urop_maneuver_10006[[#This Row],[x-vel]]^2+ssa_urop_maneuver_10006[[#This Row],[y-vel]]^2+ssa_urop_maneuver_10006[[#This Row],[z-vel]]^2)</f>
        <v>7.5873025719012599</v>
      </c>
    </row>
    <row r="373" spans="1:15" x14ac:dyDescent="0.35">
      <c r="A373">
        <v>10006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SQRT(ssa_urop_maneuver_10006[[#This Row],[x-pos]]^2+ssa_urop_maneuver_10006[[#This Row],[y-pos]]^2+ssa_urop_maneuver_10006[[#This Row],[z-pos]]^2)-6378</f>
        <v>545.23075820958366</v>
      </c>
      <c r="O373">
        <f>SQRT(ssa_urop_maneuver_10006[[#This Row],[x-vel]]^2+ssa_urop_maneuver_10006[[#This Row],[y-vel]]^2+ssa_urop_maneuver_10006[[#This Row],[z-vel]]^2)</f>
        <v>7.5865648038794715</v>
      </c>
    </row>
    <row r="374" spans="1:15" x14ac:dyDescent="0.35">
      <c r="A374">
        <v>10006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SQRT(ssa_urop_maneuver_10006[[#This Row],[x-pos]]^2+ssa_urop_maneuver_10006[[#This Row],[y-pos]]^2+ssa_urop_maneuver_10006[[#This Row],[z-pos]]^2)-6378</f>
        <v>547.91865050417346</v>
      </c>
      <c r="O374">
        <f>SQRT(ssa_urop_maneuver_10006[[#This Row],[x-vel]]^2+ssa_urop_maneuver_10006[[#This Row],[y-vel]]^2+ssa_urop_maneuver_10006[[#This Row],[z-vel]]^2)</f>
        <v>7.5871319939984581</v>
      </c>
    </row>
    <row r="375" spans="1:15" x14ac:dyDescent="0.35">
      <c r="A375">
        <v>10006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SQRT(ssa_urop_maneuver_10006[[#This Row],[x-pos]]^2+ssa_urop_maneuver_10006[[#This Row],[y-pos]]^2+ssa_urop_maneuver_10006[[#This Row],[z-pos]]^2)-6378</f>
        <v>547.68644157954895</v>
      </c>
      <c r="O375">
        <f>SQRT(ssa_urop_maneuver_10006[[#This Row],[x-vel]]^2+ssa_urop_maneuver_10006[[#This Row],[y-vel]]^2+ssa_urop_maneuver_10006[[#This Row],[z-vel]]^2)</f>
        <v>7.5862187418367899</v>
      </c>
    </row>
    <row r="376" spans="1:15" x14ac:dyDescent="0.35">
      <c r="A376">
        <v>10006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SQRT(ssa_urop_maneuver_10006[[#This Row],[x-pos]]^2+ssa_urop_maneuver_10006[[#This Row],[y-pos]]^2+ssa_urop_maneuver_10006[[#This Row],[z-pos]]^2)-6378</f>
        <v>545.02741367152612</v>
      </c>
      <c r="O376">
        <f>SQRT(ssa_urop_maneuver_10006[[#This Row],[x-vel]]^2+ssa_urop_maneuver_10006[[#This Row],[y-vel]]^2+ssa_urop_maneuver_10006[[#This Row],[z-vel]]^2)</f>
        <v>7.585144167860828</v>
      </c>
    </row>
    <row r="377" spans="1:15" x14ac:dyDescent="0.35">
      <c r="A377">
        <v>10006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SQRT(ssa_urop_maneuver_10006[[#This Row],[x-pos]]^2+ssa_urop_maneuver_10006[[#This Row],[y-pos]]^2+ssa_urop_maneuver_10006[[#This Row],[z-pos]]^2)-6378</f>
        <v>542.34753900174383</v>
      </c>
      <c r="O377">
        <f>SQRT(ssa_urop_maneuver_10006[[#This Row],[x-vel]]^2+ssa_urop_maneuver_10006[[#This Row],[y-vel]]^2+ssa_urop_maneuver_10006[[#This Row],[z-vel]]^2)</f>
        <v>7.5871449189930988</v>
      </c>
    </row>
    <row r="378" spans="1:15" x14ac:dyDescent="0.35">
      <c r="A378">
        <v>10006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SQRT(ssa_urop_maneuver_10006[[#This Row],[x-pos]]^2+ssa_urop_maneuver_10006[[#This Row],[y-pos]]^2+ssa_urop_maneuver_10006[[#This Row],[z-pos]]^2)-6378</f>
        <v>541.06913390996942</v>
      </c>
      <c r="O378">
        <f>SQRT(ssa_urop_maneuver_10006[[#This Row],[x-vel]]^2+ssa_urop_maneuver_10006[[#This Row],[y-vel]]^2+ssa_urop_maneuver_10006[[#This Row],[z-vel]]^2)</f>
        <v>7.5920946182227551</v>
      </c>
    </row>
    <row r="379" spans="1:15" x14ac:dyDescent="0.35">
      <c r="A379">
        <v>10006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SQRT(ssa_urop_maneuver_10006[[#This Row],[x-pos]]^2+ssa_urop_maneuver_10006[[#This Row],[y-pos]]^2+ssa_urop_maneuver_10006[[#This Row],[z-pos]]^2)-6378</f>
        <v>540.56499975063616</v>
      </c>
      <c r="O379">
        <f>SQRT(ssa_urop_maneuver_10006[[#This Row],[x-vel]]^2+ssa_urop_maneuver_10006[[#This Row],[y-vel]]^2+ssa_urop_maneuver_10006[[#This Row],[z-vel]]^2)</f>
        <v>7.5953444837976356</v>
      </c>
    </row>
    <row r="380" spans="1:15" x14ac:dyDescent="0.35">
      <c r="A380">
        <v>10006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SQRT(ssa_urop_maneuver_10006[[#This Row],[x-pos]]^2+ssa_urop_maneuver_10006[[#This Row],[y-pos]]^2+ssa_urop_maneuver_10006[[#This Row],[z-pos]]^2)-6378</f>
        <v>540.19283984021149</v>
      </c>
      <c r="O380">
        <f>SQRT(ssa_urop_maneuver_10006[[#This Row],[x-vel]]^2+ssa_urop_maneuver_10006[[#This Row],[y-vel]]^2+ssa_urop_maneuver_10006[[#This Row],[z-vel]]^2)</f>
        <v>7.5935613665355639</v>
      </c>
    </row>
    <row r="381" spans="1:15" x14ac:dyDescent="0.35">
      <c r="A381">
        <v>10006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SQRT(ssa_urop_maneuver_10006[[#This Row],[x-pos]]^2+ssa_urop_maneuver_10006[[#This Row],[y-pos]]^2+ssa_urop_maneuver_10006[[#This Row],[z-pos]]^2)-6378</f>
        <v>540.83414588672986</v>
      </c>
      <c r="O381">
        <f>SQRT(ssa_urop_maneuver_10006[[#This Row],[x-vel]]^2+ssa_urop_maneuver_10006[[#This Row],[y-vel]]^2+ssa_urop_maneuver_10006[[#This Row],[z-vel]]^2)</f>
        <v>7.5890046784436525</v>
      </c>
    </row>
    <row r="382" spans="1:15" x14ac:dyDescent="0.35">
      <c r="A382">
        <v>10006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SQRT(ssa_urop_maneuver_10006[[#This Row],[x-pos]]^2+ssa_urop_maneuver_10006[[#This Row],[y-pos]]^2+ssa_urop_maneuver_10006[[#This Row],[z-pos]]^2)-6378</f>
        <v>543.47135788960168</v>
      </c>
      <c r="O382">
        <f>SQRT(ssa_urop_maneuver_10006[[#This Row],[x-vel]]^2+ssa_urop_maneuver_10006[[#This Row],[y-vel]]^2+ssa_urop_maneuver_10006[[#This Row],[z-vel]]^2)</f>
        <v>7.5864158332827527</v>
      </c>
    </row>
    <row r="383" spans="1:15" x14ac:dyDescent="0.35">
      <c r="A383">
        <v>10006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SQRT(ssa_urop_maneuver_10006[[#This Row],[x-pos]]^2+ssa_urop_maneuver_10006[[#This Row],[y-pos]]^2+ssa_urop_maneuver_10006[[#This Row],[z-pos]]^2)-6378</f>
        <v>546.89274061575361</v>
      </c>
      <c r="O383">
        <f>SQRT(ssa_urop_maneuver_10006[[#This Row],[x-vel]]^2+ssa_urop_maneuver_10006[[#This Row],[y-vel]]^2+ssa_urop_maneuver_10006[[#This Row],[z-vel]]^2)</f>
        <v>7.5866798195896248</v>
      </c>
    </row>
    <row r="384" spans="1:15" x14ac:dyDescent="0.35">
      <c r="A384">
        <v>10006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SQRT(ssa_urop_maneuver_10006[[#This Row],[x-pos]]^2+ssa_urop_maneuver_10006[[#This Row],[y-pos]]^2+ssa_urop_maneuver_10006[[#This Row],[z-pos]]^2)-6378</f>
        <v>548.3459855637866</v>
      </c>
      <c r="O384">
        <f>SQRT(ssa_urop_maneuver_10006[[#This Row],[x-vel]]^2+ssa_urop_maneuver_10006[[#This Row],[y-vel]]^2+ssa_urop_maneuver_10006[[#This Row],[z-vel]]^2)</f>
        <v>7.5868068276664564</v>
      </c>
    </row>
    <row r="385" spans="1:15" x14ac:dyDescent="0.35">
      <c r="A385">
        <v>10006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SQRT(ssa_urop_maneuver_10006[[#This Row],[x-pos]]^2+ssa_urop_maneuver_10006[[#This Row],[y-pos]]^2+ssa_urop_maneuver_10006[[#This Row],[z-pos]]^2)-6378</f>
        <v>546.65624546456547</v>
      </c>
      <c r="O385">
        <f>SQRT(ssa_urop_maneuver_10006[[#This Row],[x-vel]]^2+ssa_urop_maneuver_10006[[#This Row],[y-vel]]^2+ssa_urop_maneuver_10006[[#This Row],[z-vel]]^2)</f>
        <v>7.5855043104822935</v>
      </c>
    </row>
    <row r="386" spans="1:15" x14ac:dyDescent="0.35">
      <c r="A386">
        <v>10006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SQRT(ssa_urop_maneuver_10006[[#This Row],[x-pos]]^2+ssa_urop_maneuver_10006[[#This Row],[y-pos]]^2+ssa_urop_maneuver_10006[[#This Row],[z-pos]]^2)-6378</f>
        <v>543.57237307135165</v>
      </c>
      <c r="O386">
        <f>SQRT(ssa_urop_maneuver_10006[[#This Row],[x-vel]]^2+ssa_urop_maneuver_10006[[#This Row],[y-vel]]^2+ssa_urop_maneuver_10006[[#This Row],[z-vel]]^2)</f>
        <v>7.5856567052564126</v>
      </c>
    </row>
    <row r="387" spans="1:15" x14ac:dyDescent="0.35">
      <c r="A387">
        <v>10006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SQRT(ssa_urop_maneuver_10006[[#This Row],[x-pos]]^2+ssa_urop_maneuver_10006[[#This Row],[y-pos]]^2+ssa_urop_maneuver_10006[[#This Row],[z-pos]]^2)-6378</f>
        <v>541.43095491612075</v>
      </c>
      <c r="O387">
        <f>SQRT(ssa_urop_maneuver_10006[[#This Row],[x-vel]]^2+ssa_urop_maneuver_10006[[#This Row],[y-vel]]^2+ssa_urop_maneuver_10006[[#This Row],[z-vel]]^2)</f>
        <v>7.5894626941710071</v>
      </c>
    </row>
    <row r="388" spans="1:15" x14ac:dyDescent="0.35">
      <c r="A388">
        <v>10006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SQRT(ssa_urop_maneuver_10006[[#This Row],[x-pos]]^2+ssa_urop_maneuver_10006[[#This Row],[y-pos]]^2+ssa_urop_maneuver_10006[[#This Row],[z-pos]]^2)-6378</f>
        <v>540.64280084547136</v>
      </c>
      <c r="O388">
        <f>SQRT(ssa_urop_maneuver_10006[[#This Row],[x-vel]]^2+ssa_urop_maneuver_10006[[#This Row],[y-vel]]^2+ssa_urop_maneuver_10006[[#This Row],[z-vel]]^2)</f>
        <v>7.5943271184480041</v>
      </c>
    </row>
    <row r="389" spans="1:15" x14ac:dyDescent="0.35">
      <c r="A389">
        <v>10006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SQRT(ssa_urop_maneuver_10006[[#This Row],[x-pos]]^2+ssa_urop_maneuver_10006[[#This Row],[y-pos]]^2+ssa_urop_maneuver_10006[[#This Row],[z-pos]]^2)-6378</f>
        <v>540.2286778466023</v>
      </c>
      <c r="O389">
        <f>SQRT(ssa_urop_maneuver_10006[[#This Row],[x-vel]]^2+ssa_urop_maneuver_10006[[#This Row],[y-vel]]^2+ssa_urop_maneuver_10006[[#This Row],[z-vel]]^2)</f>
        <v>7.5953163270674846</v>
      </c>
    </row>
    <row r="390" spans="1:15" x14ac:dyDescent="0.35">
      <c r="A390">
        <v>10006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SQRT(ssa_urop_maneuver_10006[[#This Row],[x-pos]]^2+ssa_urop_maneuver_10006[[#This Row],[y-pos]]^2+ssa_urop_maneuver_10006[[#This Row],[z-pos]]^2)-6378</f>
        <v>540.18956688936942</v>
      </c>
      <c r="O390">
        <f>SQRT(ssa_urop_maneuver_10006[[#This Row],[x-vel]]^2+ssa_urop_maneuver_10006[[#This Row],[y-vel]]^2+ssa_urop_maneuver_10006[[#This Row],[z-vel]]^2)</f>
        <v>7.5916080663889183</v>
      </c>
    </row>
    <row r="391" spans="1:15" x14ac:dyDescent="0.35">
      <c r="A391">
        <v>10006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SQRT(ssa_urop_maneuver_10006[[#This Row],[x-pos]]^2+ssa_urop_maneuver_10006[[#This Row],[y-pos]]^2+ssa_urop_maneuver_10006[[#This Row],[z-pos]]^2)-6378</f>
        <v>541.77127886800827</v>
      </c>
      <c r="O391">
        <f>SQRT(ssa_urop_maneuver_10006[[#This Row],[x-vel]]^2+ssa_urop_maneuver_10006[[#This Row],[y-vel]]^2+ssa_urop_maneuver_10006[[#This Row],[z-vel]]^2)</f>
        <v>7.5874113378786765</v>
      </c>
    </row>
    <row r="392" spans="1:15" x14ac:dyDescent="0.35">
      <c r="A392">
        <v>10006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SQRT(ssa_urop_maneuver_10006[[#This Row],[x-pos]]^2+ssa_urop_maneuver_10006[[#This Row],[y-pos]]^2+ssa_urop_maneuver_10006[[#This Row],[z-pos]]^2)-6378</f>
        <v>545.11944714269066</v>
      </c>
      <c r="O392">
        <f>SQRT(ssa_urop_maneuver_10006[[#This Row],[x-vel]]^2+ssa_urop_maneuver_10006[[#This Row],[y-vel]]^2+ssa_urop_maneuver_10006[[#This Row],[z-vel]]^2)</f>
        <v>7.5863002480210948</v>
      </c>
    </row>
    <row r="393" spans="1:15" x14ac:dyDescent="0.35">
      <c r="A393">
        <v>10006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SQRT(ssa_urop_maneuver_10006[[#This Row],[x-pos]]^2+ssa_urop_maneuver_10006[[#This Row],[y-pos]]^2+ssa_urop_maneuver_10006[[#This Row],[z-pos]]^2)-6378</f>
        <v>547.99394841474714</v>
      </c>
      <c r="O393">
        <f>SQRT(ssa_urop_maneuver_10006[[#This Row],[x-vel]]^2+ssa_urop_maneuver_10006[[#This Row],[y-vel]]^2+ssa_urop_maneuver_10006[[#This Row],[z-vel]]^2)</f>
        <v>7.5868710086444535</v>
      </c>
    </row>
    <row r="394" spans="1:15" x14ac:dyDescent="0.35">
      <c r="A394">
        <v>10006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SQRT(ssa_urop_maneuver_10006[[#This Row],[x-pos]]^2+ssa_urop_maneuver_10006[[#This Row],[y-pos]]^2+ssa_urop_maneuver_10006[[#This Row],[z-pos]]^2)-6378</f>
        <v>547.97389904645479</v>
      </c>
      <c r="O394">
        <f>SQRT(ssa_urop_maneuver_10006[[#This Row],[x-vel]]^2+ssa_urop_maneuver_10006[[#This Row],[y-vel]]^2+ssa_urop_maneuver_10006[[#This Row],[z-vel]]^2)</f>
        <v>7.5862035887228805</v>
      </c>
    </row>
    <row r="395" spans="1:15" x14ac:dyDescent="0.35">
      <c r="A395">
        <v>10006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SQRT(ssa_urop_maneuver_10006[[#This Row],[x-pos]]^2+ssa_urop_maneuver_10006[[#This Row],[y-pos]]^2+ssa_urop_maneuver_10006[[#This Row],[z-pos]]^2)-6378</f>
        <v>545.29815277244415</v>
      </c>
      <c r="O395">
        <f>SQRT(ssa_urop_maneuver_10006[[#This Row],[x-vel]]^2+ssa_urop_maneuver_10006[[#This Row],[y-vel]]^2+ssa_urop_maneuver_10006[[#This Row],[z-vel]]^2)</f>
        <v>7.5850856384471985</v>
      </c>
    </row>
    <row r="396" spans="1:15" x14ac:dyDescent="0.35">
      <c r="A396">
        <v>10006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SQRT(ssa_urop_maneuver_10006[[#This Row],[x-pos]]^2+ssa_urop_maneuver_10006[[#This Row],[y-pos]]^2+ssa_urop_maneuver_10006[[#This Row],[z-pos]]^2)-6378</f>
        <v>542.40923530388318</v>
      </c>
      <c r="O396">
        <f>SQRT(ssa_urop_maneuver_10006[[#This Row],[x-vel]]^2+ssa_urop_maneuver_10006[[#This Row],[y-vel]]^2+ssa_urop_maneuver_10006[[#This Row],[z-vel]]^2)</f>
        <v>7.586936287060122</v>
      </c>
    </row>
    <row r="397" spans="1:15" x14ac:dyDescent="0.35">
      <c r="A397">
        <v>10006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SQRT(ssa_urop_maneuver_10006[[#This Row],[x-pos]]^2+ssa_urop_maneuver_10006[[#This Row],[y-pos]]^2+ssa_urop_maneuver_10006[[#This Row],[z-pos]]^2)-6378</f>
        <v>540.93202421536353</v>
      </c>
      <c r="O397">
        <f>SQRT(ssa_urop_maneuver_10006[[#This Row],[x-vel]]^2+ssa_urop_maneuver_10006[[#This Row],[y-vel]]^2+ssa_urop_maneuver_10006[[#This Row],[z-vel]]^2)</f>
        <v>7.5918985807211055</v>
      </c>
    </row>
    <row r="398" spans="1:15" x14ac:dyDescent="0.35">
      <c r="A398">
        <v>10006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SQRT(ssa_urop_maneuver_10006[[#This Row],[x-pos]]^2+ssa_urop_maneuver_10006[[#This Row],[y-pos]]^2+ssa_urop_maneuver_10006[[#This Row],[z-pos]]^2)-6378</f>
        <v>540.39110946905021</v>
      </c>
      <c r="O398">
        <f>SQRT(ssa_urop_maneuver_10006[[#This Row],[x-vel]]^2+ssa_urop_maneuver_10006[[#This Row],[y-vel]]^2+ssa_urop_maneuver_10006[[#This Row],[z-vel]]^2)</f>
        <v>7.5955436027640317</v>
      </c>
    </row>
    <row r="399" spans="1:15" x14ac:dyDescent="0.35">
      <c r="A399">
        <v>10006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SQRT(ssa_urop_maneuver_10006[[#This Row],[x-pos]]^2+ssa_urop_maneuver_10006[[#This Row],[y-pos]]^2+ssa_urop_maneuver_10006[[#This Row],[z-pos]]^2)-6378</f>
        <v>540.01555677685883</v>
      </c>
      <c r="O399">
        <f>SQRT(ssa_urop_maneuver_10006[[#This Row],[x-vel]]^2+ssa_urop_maneuver_10006[[#This Row],[y-vel]]^2+ssa_urop_maneuver_10006[[#This Row],[z-vel]]^2)</f>
        <v>7.5941474280070418</v>
      </c>
    </row>
    <row r="400" spans="1:15" x14ac:dyDescent="0.35">
      <c r="A400">
        <v>10006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SQRT(ssa_urop_maneuver_10006[[#This Row],[x-pos]]^2+ssa_urop_maneuver_10006[[#This Row],[y-pos]]^2+ssa_urop_maneuver_10006[[#This Row],[z-pos]]^2)-6378</f>
        <v>540.54402204616599</v>
      </c>
      <c r="O400">
        <f>SQRT(ssa_urop_maneuver_10006[[#This Row],[x-vel]]^2+ssa_urop_maneuver_10006[[#This Row],[y-vel]]^2+ssa_urop_maneuver_10006[[#This Row],[z-vel]]^2)</f>
        <v>7.5895705479828681</v>
      </c>
    </row>
    <row r="401" spans="1:15" x14ac:dyDescent="0.35">
      <c r="A401">
        <v>10006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SQRT(ssa_urop_maneuver_10006[[#This Row],[x-pos]]^2+ssa_urop_maneuver_10006[[#This Row],[y-pos]]^2+ssa_urop_maneuver_10006[[#This Row],[z-pos]]^2)-6378</f>
        <v>543.06001764057237</v>
      </c>
      <c r="O401">
        <f>SQRT(ssa_urop_maneuver_10006[[#This Row],[x-vel]]^2+ssa_urop_maneuver_10006[[#This Row],[y-vel]]^2+ssa_urop_maneuver_10006[[#This Row],[z-vel]]^2)</f>
        <v>7.5865954315075879</v>
      </c>
    </row>
    <row r="402" spans="1:15" x14ac:dyDescent="0.35">
      <c r="A402">
        <v>10006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SQRT(ssa_urop_maneuver_10006[[#This Row],[x-pos]]^2+ssa_urop_maneuver_10006[[#This Row],[y-pos]]^2+ssa_urop_maneuver_10006[[#This Row],[z-pos]]^2)-6378</f>
        <v>546.59397482999702</v>
      </c>
      <c r="O402">
        <f>SQRT(ssa_urop_maneuver_10006[[#This Row],[x-vel]]^2+ssa_urop_maneuver_10006[[#This Row],[y-vel]]^2+ssa_urop_maneuver_10006[[#This Row],[z-vel]]^2)</f>
        <v>7.5866649998269757</v>
      </c>
    </row>
    <row r="403" spans="1:15" x14ac:dyDescent="0.35">
      <c r="A403">
        <v>10006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SQRT(ssa_urop_maneuver_10006[[#This Row],[x-pos]]^2+ssa_urop_maneuver_10006[[#This Row],[y-pos]]^2+ssa_urop_maneuver_10006[[#This Row],[z-pos]]^2)-6378</f>
        <v>548.37133553834519</v>
      </c>
      <c r="O403">
        <f>SQRT(ssa_urop_maneuver_10006[[#This Row],[x-vel]]^2+ssa_urop_maneuver_10006[[#This Row],[y-vel]]^2+ssa_urop_maneuver_10006[[#This Row],[z-vel]]^2)</f>
        <v>7.5868501709522302</v>
      </c>
    </row>
    <row r="404" spans="1:15" x14ac:dyDescent="0.35">
      <c r="A404">
        <v>10006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SQRT(ssa_urop_maneuver_10006[[#This Row],[x-pos]]^2+ssa_urop_maneuver_10006[[#This Row],[y-pos]]^2+ssa_urop_maneuver_10006[[#This Row],[z-pos]]^2)-6378</f>
        <v>546.95230570284912</v>
      </c>
      <c r="O404">
        <f>SQRT(ssa_urop_maneuver_10006[[#This Row],[x-vel]]^2+ssa_urop_maneuver_10006[[#This Row],[y-vel]]^2+ssa_urop_maneuver_10006[[#This Row],[z-vel]]^2)</f>
        <v>7.5855519708051995</v>
      </c>
    </row>
    <row r="405" spans="1:15" x14ac:dyDescent="0.35">
      <c r="A405">
        <v>10006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SQRT(ssa_urop_maneuver_10006[[#This Row],[x-pos]]^2+ssa_urop_maneuver_10006[[#This Row],[y-pos]]^2+ssa_urop_maneuver_10006[[#This Row],[z-pos]]^2)-6378</f>
        <v>543.8662082099263</v>
      </c>
      <c r="O405">
        <f>SQRT(ssa_urop_maneuver_10006[[#This Row],[x-vel]]^2+ssa_urop_maneuver_10006[[#This Row],[y-vel]]^2+ssa_urop_maneuver_10006[[#This Row],[z-vel]]^2)</f>
        <v>7.5853638366615925</v>
      </c>
    </row>
    <row r="406" spans="1:15" x14ac:dyDescent="0.35">
      <c r="A406">
        <v>10006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SQRT(ssa_urop_maneuver_10006[[#This Row],[x-pos]]^2+ssa_urop_maneuver_10006[[#This Row],[y-pos]]^2+ssa_urop_maneuver_10006[[#This Row],[z-pos]]^2)-6378</f>
        <v>541.57298648525375</v>
      </c>
      <c r="O406">
        <f>SQRT(ssa_urop_maneuver_10006[[#This Row],[x-vel]]^2+ssa_urop_maneuver_10006[[#This Row],[y-vel]]^2+ssa_urop_maneuver_10006[[#This Row],[z-vel]]^2)</f>
        <v>7.5889546044011773</v>
      </c>
    </row>
    <row r="407" spans="1:15" x14ac:dyDescent="0.35">
      <c r="A407">
        <v>10006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SQRT(ssa_urop_maneuver_10006[[#This Row],[x-pos]]^2+ssa_urop_maneuver_10006[[#This Row],[y-pos]]^2+ssa_urop_maneuver_10006[[#This Row],[z-pos]]^2)-6378</f>
        <v>540.66665979364279</v>
      </c>
      <c r="O407">
        <f>SQRT(ssa_urop_maneuver_10006[[#This Row],[x-vel]]^2+ssa_urop_maneuver_10006[[#This Row],[y-vel]]^2+ssa_urop_maneuver_10006[[#This Row],[z-vel]]^2)</f>
        <v>7.5940243834887475</v>
      </c>
    </row>
    <row r="408" spans="1:15" x14ac:dyDescent="0.35">
      <c r="A408">
        <v>10006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SQRT(ssa_urop_maneuver_10006[[#This Row],[x-pos]]^2+ssa_urop_maneuver_10006[[#This Row],[y-pos]]^2+ssa_urop_maneuver_10006[[#This Row],[z-pos]]^2)-6378</f>
        <v>540.19669897866152</v>
      </c>
      <c r="O408">
        <f>SQRT(ssa_urop_maneuver_10006[[#This Row],[x-vel]]^2+ssa_urop_maneuver_10006[[#This Row],[y-vel]]^2+ssa_urop_maneuver_10006[[#This Row],[z-vel]]^2)</f>
        <v>7.5955694378654268</v>
      </c>
    </row>
    <row r="409" spans="1:15" x14ac:dyDescent="0.35">
      <c r="A409">
        <v>10006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SQRT(ssa_urop_maneuver_10006[[#This Row],[x-pos]]^2+ssa_urop_maneuver_10006[[#This Row],[y-pos]]^2+ssa_urop_maneuver_10006[[#This Row],[z-pos]]^2)-6378</f>
        <v>540.01963613832231</v>
      </c>
      <c r="O409">
        <f>SQRT(ssa_urop_maneuver_10006[[#This Row],[x-vel]]^2+ssa_urop_maneuver_10006[[#This Row],[y-vel]]^2+ssa_urop_maneuver_10006[[#This Row],[z-vel]]^2)</f>
        <v>7.5922153463590361</v>
      </c>
    </row>
    <row r="410" spans="1:15" x14ac:dyDescent="0.35">
      <c r="A410">
        <v>10006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SQRT(ssa_urop_maneuver_10006[[#This Row],[x-pos]]^2+ssa_urop_maneuver_10006[[#This Row],[y-pos]]^2+ssa_urop_maneuver_10006[[#This Row],[z-pos]]^2)-6378</f>
        <v>541.35827961855011</v>
      </c>
      <c r="O410">
        <f>SQRT(ssa_urop_maneuver_10006[[#This Row],[x-vel]]^2+ssa_urop_maneuver_10006[[#This Row],[y-vel]]^2+ssa_urop_maneuver_10006[[#This Row],[z-vel]]^2)</f>
        <v>7.5878926581240469</v>
      </c>
    </row>
    <row r="411" spans="1:15" x14ac:dyDescent="0.35">
      <c r="A411">
        <v>10006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SQRT(ssa_urop_maneuver_10006[[#This Row],[x-pos]]^2+ssa_urop_maneuver_10006[[#This Row],[y-pos]]^2+ssa_urop_maneuver_10006[[#This Row],[z-pos]]^2)-6378</f>
        <v>544.58850469902518</v>
      </c>
      <c r="O411">
        <f>SQRT(ssa_urop_maneuver_10006[[#This Row],[x-vel]]^2+ssa_urop_maneuver_10006[[#This Row],[y-vel]]^2+ssa_urop_maneuver_10006[[#This Row],[z-vel]]^2)</f>
        <v>7.5864689472783979</v>
      </c>
    </row>
    <row r="412" spans="1:15" x14ac:dyDescent="0.35">
      <c r="A412">
        <v>10006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SQRT(ssa_urop_maneuver_10006[[#This Row],[x-pos]]^2+ssa_urop_maneuver_10006[[#This Row],[y-pos]]^2+ssa_urop_maneuver_10006[[#This Row],[z-pos]]^2)-6378</f>
        <v>547.68268653338873</v>
      </c>
      <c r="O412">
        <f>SQRT(ssa_urop_maneuver_10006[[#This Row],[x-vel]]^2+ssa_urop_maneuver_10006[[#This Row],[y-vel]]^2+ssa_urop_maneuver_10006[[#This Row],[z-vel]]^2)</f>
        <v>7.5870435115505428</v>
      </c>
    </row>
    <row r="413" spans="1:15" x14ac:dyDescent="0.35">
      <c r="A413">
        <v>10006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SQRT(ssa_urop_maneuver_10006[[#This Row],[x-pos]]^2+ssa_urop_maneuver_10006[[#This Row],[y-pos]]^2+ssa_urop_maneuver_10006[[#This Row],[z-pos]]^2)-6378</f>
        <v>548.04776897769807</v>
      </c>
      <c r="O413">
        <f>SQRT(ssa_urop_maneuver_10006[[#This Row],[x-vel]]^2+ssa_urop_maneuver_10006[[#This Row],[y-vel]]^2+ssa_urop_maneuver_10006[[#This Row],[z-vel]]^2)</f>
        <v>7.586433347138569</v>
      </c>
    </row>
    <row r="414" spans="1:15" x14ac:dyDescent="0.35">
      <c r="A414">
        <v>10006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SQRT(ssa_urop_maneuver_10006[[#This Row],[x-pos]]^2+ssa_urop_maneuver_10006[[#This Row],[y-pos]]^2+ssa_urop_maneuver_10006[[#This Row],[z-pos]]^2)-6378</f>
        <v>545.60408859333984</v>
      </c>
      <c r="O414">
        <f>SQRT(ssa_urop_maneuver_10006[[#This Row],[x-vel]]^2+ssa_urop_maneuver_10006[[#This Row],[y-vel]]^2+ssa_urop_maneuver_10006[[#This Row],[z-vel]]^2)</f>
        <v>7.5850938551753515</v>
      </c>
    </row>
    <row r="415" spans="1:15" x14ac:dyDescent="0.35">
      <c r="A415">
        <v>10006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SQRT(ssa_urop_maneuver_10006[[#This Row],[x-pos]]^2+ssa_urop_maneuver_10006[[#This Row],[y-pos]]^2+ssa_urop_maneuver_10006[[#This Row],[z-pos]]^2)-6378</f>
        <v>542.687607760231</v>
      </c>
      <c r="O415">
        <f>SQRT(ssa_urop_maneuver_10006[[#This Row],[x-vel]]^2+ssa_urop_maneuver_10006[[#This Row],[y-vel]]^2+ssa_urop_maneuver_10006[[#This Row],[z-vel]]^2)</f>
        <v>7.5864280788191403</v>
      </c>
    </row>
    <row r="416" spans="1:15" x14ac:dyDescent="0.35">
      <c r="A416">
        <v>10006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SQRT(ssa_urop_maneuver_10006[[#This Row],[x-pos]]^2+ssa_urop_maneuver_10006[[#This Row],[y-pos]]^2+ssa_urop_maneuver_10006[[#This Row],[z-pos]]^2)-6378</f>
        <v>541.13083810915577</v>
      </c>
      <c r="O416">
        <f>SQRT(ssa_urop_maneuver_10006[[#This Row],[x-vel]]^2+ssa_urop_maneuver_10006[[#This Row],[y-vel]]^2+ssa_urop_maneuver_10006[[#This Row],[z-vel]]^2)</f>
        <v>7.5912416437867396</v>
      </c>
    </row>
    <row r="417" spans="1:15" x14ac:dyDescent="0.35">
      <c r="A417">
        <v>10006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SQRT(ssa_urop_maneuver_10006[[#This Row],[x-pos]]^2+ssa_urop_maneuver_10006[[#This Row],[y-pos]]^2+ssa_urop_maneuver_10006[[#This Row],[z-pos]]^2)-6378</f>
        <v>540.55874174146265</v>
      </c>
      <c r="O417">
        <f>SQRT(ssa_urop_maneuver_10006[[#This Row],[x-vel]]^2+ssa_urop_maneuver_10006[[#This Row],[y-vel]]^2+ssa_urop_maneuver_10006[[#This Row],[z-vel]]^2)</f>
        <v>7.5952770852985321</v>
      </c>
    </row>
    <row r="418" spans="1:15" x14ac:dyDescent="0.35">
      <c r="A418">
        <v>10006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SQRT(ssa_urop_maneuver_10006[[#This Row],[x-pos]]^2+ssa_urop_maneuver_10006[[#This Row],[y-pos]]^2+ssa_urop_maneuver_10006[[#This Row],[z-pos]]^2)-6378</f>
        <v>540.09232564546983</v>
      </c>
      <c r="O418">
        <f>SQRT(ssa_urop_maneuver_10006[[#This Row],[x-vel]]^2+ssa_urop_maneuver_10006[[#This Row],[y-vel]]^2+ssa_urop_maneuver_10006[[#This Row],[z-vel]]^2)</f>
        <v>7.5944289304214845</v>
      </c>
    </row>
    <row r="419" spans="1:15" x14ac:dyDescent="0.35">
      <c r="A419">
        <v>10006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SQRT(ssa_urop_maneuver_10006[[#This Row],[x-pos]]^2+ssa_urop_maneuver_10006[[#This Row],[y-pos]]^2+ssa_urop_maneuver_10006[[#This Row],[z-pos]]^2)-6378</f>
        <v>540.37637179918056</v>
      </c>
      <c r="O419">
        <f>SQRT(ssa_urop_maneuver_10006[[#This Row],[x-vel]]^2+ssa_urop_maneuver_10006[[#This Row],[y-vel]]^2+ssa_urop_maneuver_10006[[#This Row],[z-vel]]^2)</f>
        <v>7.5900612054536643</v>
      </c>
    </row>
    <row r="420" spans="1:15" x14ac:dyDescent="0.35">
      <c r="A420">
        <v>10006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SQRT(ssa_urop_maneuver_10006[[#This Row],[x-pos]]^2+ssa_urop_maneuver_10006[[#This Row],[y-pos]]^2+ssa_urop_maneuver_10006[[#This Row],[z-pos]]^2)-6378</f>
        <v>542.6098295970005</v>
      </c>
      <c r="O420">
        <f>SQRT(ssa_urop_maneuver_10006[[#This Row],[x-vel]]^2+ssa_urop_maneuver_10006[[#This Row],[y-vel]]^2+ssa_urop_maneuver_10006[[#This Row],[z-vel]]^2)</f>
        <v>7.5868943604741359</v>
      </c>
    </row>
    <row r="421" spans="1:15" x14ac:dyDescent="0.35">
      <c r="A421">
        <v>10006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SQRT(ssa_urop_maneuver_10006[[#This Row],[x-pos]]^2+ssa_urop_maneuver_10006[[#This Row],[y-pos]]^2+ssa_urop_maneuver_10006[[#This Row],[z-pos]]^2)-6378</f>
        <v>546.09887777962285</v>
      </c>
      <c r="O421">
        <f>SQRT(ssa_urop_maneuver_10006[[#This Row],[x-vel]]^2+ssa_urop_maneuver_10006[[#This Row],[y-vel]]^2+ssa_urop_maneuver_10006[[#This Row],[z-vel]]^2)</f>
        <v>7.5867853697804142</v>
      </c>
    </row>
    <row r="422" spans="1:15" x14ac:dyDescent="0.35">
      <c r="A422">
        <v>10006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SQRT(ssa_urop_maneuver_10006[[#This Row],[x-pos]]^2+ssa_urop_maneuver_10006[[#This Row],[y-pos]]^2+ssa_urop_maneuver_10006[[#This Row],[z-pos]]^2)-6378</f>
        <v>548.18647236986726</v>
      </c>
      <c r="O422">
        <f>SQRT(ssa_urop_maneuver_10006[[#This Row],[x-vel]]^2+ssa_urop_maneuver_10006[[#This Row],[y-vel]]^2+ssa_urop_maneuver_10006[[#This Row],[z-vel]]^2)</f>
        <v>7.5871171868985554</v>
      </c>
    </row>
    <row r="423" spans="1:15" x14ac:dyDescent="0.35">
      <c r="A423">
        <v>10006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SQRT(ssa_urop_maneuver_10006[[#This Row],[x-pos]]^2+ssa_urop_maneuver_10006[[#This Row],[y-pos]]^2+ssa_urop_maneuver_10006[[#This Row],[z-pos]]^2)-6378</f>
        <v>547.13323693914026</v>
      </c>
      <c r="O423">
        <f>SQRT(ssa_urop_maneuver_10006[[#This Row],[x-vel]]^2+ssa_urop_maneuver_10006[[#This Row],[y-vel]]^2+ssa_urop_maneuver_10006[[#This Row],[z-vel]]^2)</f>
        <v>7.5857805413537962</v>
      </c>
    </row>
    <row r="424" spans="1:15" x14ac:dyDescent="0.35">
      <c r="A424">
        <v>10006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SQRT(ssa_urop_maneuver_10006[[#This Row],[x-pos]]^2+ssa_urop_maneuver_10006[[#This Row],[y-pos]]^2+ssa_urop_maneuver_10006[[#This Row],[z-pos]]^2)-6378</f>
        <v>544.21074993714501</v>
      </c>
      <c r="O424">
        <f>SQRT(ssa_urop_maneuver_10006[[#This Row],[x-vel]]^2+ssa_urop_maneuver_10006[[#This Row],[y-vel]]^2+ssa_urop_maneuver_10006[[#This Row],[z-vel]]^2)</f>
        <v>7.5851936597941299</v>
      </c>
    </row>
    <row r="425" spans="1:15" x14ac:dyDescent="0.35">
      <c r="A425">
        <v>10006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SQRT(ssa_urop_maneuver_10006[[#This Row],[x-pos]]^2+ssa_urop_maneuver_10006[[#This Row],[y-pos]]^2+ssa_urop_maneuver_10006[[#This Row],[z-pos]]^2)-6378</f>
        <v>541.86321034213415</v>
      </c>
      <c r="O425">
        <f>SQRT(ssa_urop_maneuver_10006[[#This Row],[x-vel]]^2+ssa_urop_maneuver_10006[[#This Row],[y-vel]]^2+ssa_urop_maneuver_10006[[#This Row],[z-vel]]^2)</f>
        <v>7.5882537869424409</v>
      </c>
    </row>
    <row r="426" spans="1:15" x14ac:dyDescent="0.35">
      <c r="A426">
        <v>10006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SQRT(ssa_urop_maneuver_10006[[#This Row],[x-pos]]^2+ssa_urop_maneuver_10006[[#This Row],[y-pos]]^2+ssa_urop_maneuver_10006[[#This Row],[z-pos]]^2)-6378</f>
        <v>540.92174907988829</v>
      </c>
      <c r="O426">
        <f>SQRT(ssa_urop_maneuver_10006[[#This Row],[x-vel]]^2+ssa_urop_maneuver_10006[[#This Row],[y-vel]]^2+ssa_urop_maneuver_10006[[#This Row],[z-vel]]^2)</f>
        <v>7.5933438362256629</v>
      </c>
    </row>
    <row r="427" spans="1:15" x14ac:dyDescent="0.35">
      <c r="A427">
        <v>10006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SQRT(ssa_urop_maneuver_10006[[#This Row],[x-pos]]^2+ssa_urop_maneuver_10006[[#This Row],[y-pos]]^2+ssa_urop_maneuver_10006[[#This Row],[z-pos]]^2)-6378</f>
        <v>540.46687379074865</v>
      </c>
      <c r="O427">
        <f>SQRT(ssa_urop_maneuver_10006[[#This Row],[x-vel]]^2+ssa_urop_maneuver_10006[[#This Row],[y-vel]]^2+ssa_urop_maneuver_10006[[#This Row],[z-vel]]^2)</f>
        <v>7.5953977354979729</v>
      </c>
    </row>
    <row r="428" spans="1:15" x14ac:dyDescent="0.35">
      <c r="A428">
        <v>10006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SQRT(ssa_urop_maneuver_10006[[#This Row],[x-pos]]^2+ssa_urop_maneuver_10006[[#This Row],[y-pos]]^2+ssa_urop_maneuver_10006[[#This Row],[z-pos]]^2)-6378</f>
        <v>540.17176800686684</v>
      </c>
      <c r="O428">
        <f>SQRT(ssa_urop_maneuver_10006[[#This Row],[x-vel]]^2+ssa_urop_maneuver_10006[[#This Row],[y-vel]]^2+ssa_urop_maneuver_10006[[#This Row],[z-vel]]^2)</f>
        <v>7.5924465797024743</v>
      </c>
    </row>
    <row r="429" spans="1:15" x14ac:dyDescent="0.35">
      <c r="A429">
        <v>10006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SQRT(ssa_urop_maneuver_10006[[#This Row],[x-pos]]^2+ssa_urop_maneuver_10006[[#This Row],[y-pos]]^2+ssa_urop_maneuver_10006[[#This Row],[z-pos]]^2)-6378</f>
        <v>541.22980735324109</v>
      </c>
      <c r="O429">
        <f>SQRT(ssa_urop_maneuver_10006[[#This Row],[x-vel]]^2+ssa_urop_maneuver_10006[[#This Row],[y-vel]]^2+ssa_urop_maneuver_10006[[#This Row],[z-vel]]^2)</f>
        <v>7.5881409416767731</v>
      </c>
    </row>
    <row r="430" spans="1:15" x14ac:dyDescent="0.35">
      <c r="A430">
        <v>10006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SQRT(ssa_urop_maneuver_10006[[#This Row],[x-pos]]^2+ssa_urop_maneuver_10006[[#This Row],[y-pos]]^2+ssa_urop_maneuver_10006[[#This Row],[z-pos]]^2)-6378</f>
        <v>544.20837701405162</v>
      </c>
      <c r="O430">
        <f>SQRT(ssa_urop_maneuver_10006[[#This Row],[x-vel]]^2+ssa_urop_maneuver_10006[[#This Row],[y-vel]]^2+ssa_urop_maneuver_10006[[#This Row],[z-vel]]^2)</f>
        <v>7.5865336055112307</v>
      </c>
    </row>
    <row r="431" spans="1:15" x14ac:dyDescent="0.35">
      <c r="A431">
        <v>10006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SQRT(ssa_urop_maneuver_10006[[#This Row],[x-pos]]^2+ssa_urop_maneuver_10006[[#This Row],[y-pos]]^2+ssa_urop_maneuver_10006[[#This Row],[z-pos]]^2)-6378</f>
        <v>547.32524080618623</v>
      </c>
      <c r="O431">
        <f>SQRT(ssa_urop_maneuver_10006[[#This Row],[x-vel]]^2+ssa_urop_maneuver_10006[[#This Row],[y-vel]]^2+ssa_urop_maneuver_10006[[#This Row],[z-vel]]^2)</f>
        <v>7.5871469468841068</v>
      </c>
    </row>
    <row r="432" spans="1:15" x14ac:dyDescent="0.35">
      <c r="A432">
        <v>10006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SQRT(ssa_urop_maneuver_10006[[#This Row],[x-pos]]^2+ssa_urop_maneuver_10006[[#This Row],[y-pos]]^2+ssa_urop_maneuver_10006[[#This Row],[z-pos]]^2)-6378</f>
        <v>547.96642027347298</v>
      </c>
      <c r="O432">
        <f>SQRT(ssa_urop_maneuver_10006[[#This Row],[x-vel]]^2+ssa_urop_maneuver_10006[[#This Row],[y-vel]]^2+ssa_urop_maneuver_10006[[#This Row],[z-vel]]^2)</f>
        <v>7.5868184805456487</v>
      </c>
    </row>
    <row r="433" spans="1:15" x14ac:dyDescent="0.35">
      <c r="A433">
        <v>10006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SQRT(ssa_urop_maneuver_10006[[#This Row],[x-pos]]^2+ssa_urop_maneuver_10006[[#This Row],[y-pos]]^2+ssa_urop_maneuver_10006[[#This Row],[z-pos]]^2)-6378</f>
        <v>545.73810936758946</v>
      </c>
      <c r="O433">
        <f>SQRT(ssa_urop_maneuver_10006[[#This Row],[x-vel]]^2+ssa_urop_maneuver_10006[[#This Row],[y-vel]]^2+ssa_urop_maneuver_10006[[#This Row],[z-vel]]^2)</f>
        <v>7.5853532285702832</v>
      </c>
    </row>
    <row r="434" spans="1:15" x14ac:dyDescent="0.35">
      <c r="A434">
        <v>10006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767.10634787231527</v>
      </c>
      <c r="I434">
        <v>4103.5090333884082</v>
      </c>
      <c r="J434">
        <v>5520.0691531972698</v>
      </c>
      <c r="K434">
        <v>-7.4059009657566897</v>
      </c>
      <c r="L434">
        <v>1.633199857766326</v>
      </c>
      <c r="M434">
        <v>-0.1898976482055352</v>
      </c>
      <c r="N434">
        <f>SQRT(ssa_urop_maneuver_10006[[#This Row],[x-pos]]^2+ssa_urop_maneuver_10006[[#This Row],[y-pos]]^2+ssa_urop_maneuver_10006[[#This Row],[z-pos]]^2)-6378</f>
        <v>542.86714163234683</v>
      </c>
      <c r="O434">
        <f>SQRT(ssa_urop_maneuver_10006[[#This Row],[x-vel]]^2+ssa_urop_maneuver_10006[[#This Row],[y-vel]]^2+ssa_urop_maneuver_10006[[#This Row],[z-vel]]^2)</f>
        <v>7.5862225123441913</v>
      </c>
    </row>
    <row r="435" spans="1:15" x14ac:dyDescent="0.35">
      <c r="A435">
        <v>10006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-3523.0880722045049</v>
      </c>
      <c r="I435">
        <v>4159.7740622147949</v>
      </c>
      <c r="J435">
        <v>4261.5127273037533</v>
      </c>
      <c r="K435">
        <v>-6.3756833749252229</v>
      </c>
      <c r="L435">
        <v>-1.45372068585949</v>
      </c>
      <c r="M435">
        <v>-3.8542514928438631</v>
      </c>
      <c r="N435">
        <f>SQRT(ssa_urop_maneuver_10006[[#This Row],[x-pos]]^2+ssa_urop_maneuver_10006[[#This Row],[y-pos]]^2+ssa_urop_maneuver_10006[[#This Row],[z-pos]]^2)-6378</f>
        <v>541.27456733410054</v>
      </c>
      <c r="O435">
        <f>SQRT(ssa_urop_maneuver_10006[[#This Row],[x-vel]]^2+ssa_urop_maneuver_10006[[#This Row],[y-vel]]^2+ssa_urop_maneuver_10006[[#This Row],[z-vel]]^2)</f>
        <v>7.5906453546376955</v>
      </c>
    </row>
    <row r="436" spans="1:15" x14ac:dyDescent="0.35">
      <c r="A436">
        <v>10006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-6342.4471404551005</v>
      </c>
      <c r="I436">
        <v>2480.4981223708319</v>
      </c>
      <c r="J436">
        <v>1220.510220424349</v>
      </c>
      <c r="K436">
        <v>-2.6787601744813889</v>
      </c>
      <c r="L436">
        <v>-3.9413958800953051</v>
      </c>
      <c r="M436">
        <v>-5.9136914311833779</v>
      </c>
      <c r="N436">
        <f>SQRT(ssa_urop_maneuver_10006[[#This Row],[x-pos]]^2+ssa_urop_maneuver_10006[[#This Row],[y-pos]]^2+ssa_urop_maneuver_10006[[#This Row],[z-pos]]^2)-6378</f>
        <v>540.75363506409212</v>
      </c>
      <c r="O436">
        <f>SQRT(ssa_urop_maneuver_10006[[#This Row],[x-vel]]^2+ssa_urop_maneuver_10006[[#This Row],[y-vel]]^2+ssa_urop_maneuver_10006[[#This Row],[z-vel]]^2)</f>
        <v>7.5948735275362891</v>
      </c>
    </row>
    <row r="437" spans="1:15" x14ac:dyDescent="0.35">
      <c r="A437">
        <v>10006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-6509.1822102383612</v>
      </c>
      <c r="I437">
        <v>-235.90226849036361</v>
      </c>
      <c r="J437">
        <v>-2331.9873085700879</v>
      </c>
      <c r="K437">
        <v>2.1428830269875681</v>
      </c>
      <c r="L437">
        <v>-4.7835309119295886</v>
      </c>
      <c r="M437">
        <v>-5.4956166763282974</v>
      </c>
      <c r="N437">
        <f>SQRT(ssa_urop_maneuver_10006[[#This Row],[x-pos]]^2+ssa_urop_maneuver_10006[[#This Row],[y-pos]]^2+ssa_urop_maneuver_10006[[#This Row],[z-pos]]^2)-6378</f>
        <v>540.32839157656781</v>
      </c>
      <c r="O437">
        <f>SQRT(ssa_urop_maneuver_10006[[#This Row],[x-vel]]^2+ssa_urop_maneuver_10006[[#This Row],[y-vel]]^2+ssa_urop_maneuver_10006[[#This Row],[z-vel]]^2)</f>
        <v>7.594466294998945</v>
      </c>
    </row>
    <row r="438" spans="1:15" x14ac:dyDescent="0.35">
      <c r="A438">
        <v>10006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-3954.413836693645</v>
      </c>
      <c r="I438">
        <v>-2854.0366005760188</v>
      </c>
      <c r="J438">
        <v>-4907.3698820594</v>
      </c>
      <c r="K438">
        <v>6.0616635533280752</v>
      </c>
      <c r="L438">
        <v>-3.626915131595005</v>
      </c>
      <c r="M438">
        <v>-2.7773486578044468</v>
      </c>
      <c r="N438">
        <f>SQRT(ssa_urop_maneuver_10006[[#This Row],[x-pos]]^2+ssa_urop_maneuver_10006[[#This Row],[y-pos]]^2+ssa_urop_maneuver_10006[[#This Row],[z-pos]]^2)-6378</f>
        <v>540.467523130058</v>
      </c>
      <c r="O438">
        <f>SQRT(ssa_urop_maneuver_10006[[#This Row],[x-vel]]^2+ssa_urop_maneuver_10006[[#This Row],[y-vel]]^2+ssa_urop_maneuver_10006[[#This Row],[z-vel]]^2)</f>
        <v>7.5902532218989194</v>
      </c>
    </row>
    <row r="439" spans="1:15" x14ac:dyDescent="0.35">
      <c r="A439">
        <v>10006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250.37207050567409</v>
      </c>
      <c r="I439">
        <v>-4282.1497761945402</v>
      </c>
      <c r="J439">
        <v>-5430.7378811603376</v>
      </c>
      <c r="K439">
        <v>7.445659676165409</v>
      </c>
      <c r="L439">
        <v>-0.96155879678189526</v>
      </c>
      <c r="M439">
        <v>1.0951805467986191</v>
      </c>
      <c r="N439">
        <f>SQRT(ssa_urop_maneuver_10006[[#This Row],[x-pos]]^2+ssa_urop_maneuver_10006[[#This Row],[y-pos]]^2+ssa_urop_maneuver_10006[[#This Row],[z-pos]]^2)-6378</f>
        <v>542.43400469378957</v>
      </c>
      <c r="O439">
        <f>SQRT(ssa_urop_maneuver_10006[[#This Row],[x-vel]]^2+ssa_urop_maneuver_10006[[#This Row],[y-vel]]^2+ssa_urop_maneuver_10006[[#This Row],[z-vel]]^2)</f>
        <v>7.5869535231890248</v>
      </c>
    </row>
    <row r="440" spans="1:15" x14ac:dyDescent="0.35">
      <c r="A440">
        <v>10006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4350.9760989564038</v>
      </c>
      <c r="I440">
        <v>-3926.774531272391</v>
      </c>
      <c r="J440">
        <v>-3686.1866339158232</v>
      </c>
      <c r="K440">
        <v>5.7272575940472024</v>
      </c>
      <c r="L440">
        <v>2.103648063665033</v>
      </c>
      <c r="M440">
        <v>4.5090827136741707</v>
      </c>
      <c r="N440">
        <f>SQRT(ssa_urop_maneuver_10006[[#This Row],[x-pos]]^2+ssa_urop_maneuver_10006[[#This Row],[y-pos]]^2+ssa_urop_maneuver_10006[[#This Row],[z-pos]]^2)-6378</f>
        <v>545.76509806615741</v>
      </c>
      <c r="O440">
        <f>SQRT(ssa_urop_maneuver_10006[[#This Row],[x-vel]]^2+ssa_urop_maneuver_10006[[#This Row],[y-vel]]^2+ssa_urop_maneuver_10006[[#This Row],[z-vel]]^2)</f>
        <v>7.586741174120033</v>
      </c>
    </row>
    <row r="441" spans="1:15" x14ac:dyDescent="0.35">
      <c r="A441">
        <v>10006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6638.011424680677</v>
      </c>
      <c r="I441">
        <v>-1935.018340755058</v>
      </c>
      <c r="J441">
        <v>-401.58943620775972</v>
      </c>
      <c r="K441">
        <v>1.618865307090374</v>
      </c>
      <c r="L441">
        <v>4.2950153887033684</v>
      </c>
      <c r="M441">
        <v>6.0414415698420019</v>
      </c>
      <c r="N441">
        <f>SQRT(ssa_urop_maneuver_10006[[#This Row],[x-pos]]^2+ssa_urop_maneuver_10006[[#This Row],[y-pos]]^2+ssa_urop_maneuver_10006[[#This Row],[z-pos]]^2)-6378</f>
        <v>547.94872407551975</v>
      </c>
      <c r="O441">
        <f>SQRT(ssa_urop_maneuver_10006[[#This Row],[x-vel]]^2+ssa_urop_maneuver_10006[[#This Row],[y-vel]]^2+ssa_urop_maneuver_10006[[#This Row],[z-vel]]^2)</f>
        <v>7.5872853059256018</v>
      </c>
    </row>
    <row r="442" spans="1:15" x14ac:dyDescent="0.35">
      <c r="A442">
        <v>10006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6156.5349712288689</v>
      </c>
      <c r="I442">
        <v>863.82461890816467</v>
      </c>
      <c r="J442">
        <v>3050.904491025995</v>
      </c>
      <c r="K442">
        <v>-3.1647525638638871</v>
      </c>
      <c r="L442">
        <v>4.6958076979597712</v>
      </c>
      <c r="M442">
        <v>5.0482174885495299</v>
      </c>
      <c r="N442">
        <f>SQRT(ssa_urop_maneuver_10006[[#This Row],[x-pos]]^2+ssa_urop_maneuver_10006[[#This Row],[y-pos]]^2+ssa_urop_maneuver_10006[[#This Row],[z-pos]]^2)-6378</f>
        <v>547.10895492327018</v>
      </c>
      <c r="O442">
        <f>SQRT(ssa_urop_maneuver_10006[[#This Row],[x-vel]]^2+ssa_urop_maneuver_10006[[#This Row],[y-vel]]^2+ssa_urop_maneuver_10006[[#This Row],[z-vel]]^2)</f>
        <v>7.5862222837456201</v>
      </c>
    </row>
    <row r="443" spans="1:15" x14ac:dyDescent="0.35">
      <c r="A443">
        <v>10006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3109.1752505117511</v>
      </c>
      <c r="I443">
        <v>3302.9976190497409</v>
      </c>
      <c r="J443">
        <v>5228.8448943435587</v>
      </c>
      <c r="K443">
        <v>-6.6241432945062959</v>
      </c>
      <c r="L443">
        <v>3.1404408012413541</v>
      </c>
      <c r="M443">
        <v>1.9484830420855259</v>
      </c>
      <c r="N443">
        <f>SQRT(ssa_urop_maneuver_10006[[#This Row],[x-pos]]^2+ssa_urop_maneuver_10006[[#This Row],[y-pos]]^2+ssa_urop_maneuver_10006[[#This Row],[z-pos]]^2)-6378</f>
        <v>544.2527358473244</v>
      </c>
      <c r="O443">
        <f>SQRT(ssa_urop_maneuver_10006[[#This Row],[x-vel]]^2+ssa_urop_maneuver_10006[[#This Row],[y-vel]]^2+ssa_urop_maneuver_10006[[#This Row],[z-vel]]^2)</f>
        <v>7.5853957693418357</v>
      </c>
    </row>
    <row r="444" spans="1:15" x14ac:dyDescent="0.35">
      <c r="A444">
        <v>10006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-1232.613095567222</v>
      </c>
      <c r="I444">
        <v>4367.1806937239699</v>
      </c>
      <c r="J444">
        <v>5224.2807290266264</v>
      </c>
      <c r="K444">
        <v>-7.3242057466802768</v>
      </c>
      <c r="L444">
        <v>0.27780363248296408</v>
      </c>
      <c r="M444">
        <v>-1.9638225933812929</v>
      </c>
      <c r="N444">
        <f>SQRT(ssa_urop_maneuver_10006[[#This Row],[x-pos]]^2+ssa_urop_maneuver_10006[[#This Row],[y-pos]]^2+ssa_urop_maneuver_10006[[#This Row],[z-pos]]^2)-6378</f>
        <v>541.87798958031999</v>
      </c>
      <c r="O444">
        <f>SQRT(ssa_urop_maneuver_10006[[#This Row],[x-vel]]^2+ssa_urop_maneuver_10006[[#This Row],[y-vel]]^2+ssa_urop_maneuver_10006[[#This Row],[z-vel]]^2)</f>
        <v>7.588001308394718</v>
      </c>
    </row>
    <row r="445" spans="1:15" x14ac:dyDescent="0.35">
      <c r="A445">
        <v>10006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-5060.088849917026</v>
      </c>
      <c r="I445">
        <v>3611.535140739873</v>
      </c>
      <c r="J445">
        <v>3037.1929213654189</v>
      </c>
      <c r="K445">
        <v>-4.9695862896113514</v>
      </c>
      <c r="L445">
        <v>-2.70667611353853</v>
      </c>
      <c r="M445">
        <v>-5.0625912335028547</v>
      </c>
      <c r="N445">
        <f>SQRT(ssa_urop_maneuver_10006[[#This Row],[x-pos]]^2+ssa_urop_maneuver_10006[[#This Row],[y-pos]]^2+ssa_urop_maneuver_10006[[#This Row],[z-pos]]^2)-6378</f>
        <v>540.9757972871821</v>
      </c>
      <c r="O445">
        <f>SQRT(ssa_urop_maneuver_10006[[#This Row],[x-vel]]^2+ssa_urop_maneuver_10006[[#This Row],[y-vel]]^2+ssa_urop_maneuver_10006[[#This Row],[z-vel]]^2)</f>
        <v>7.5929383950505693</v>
      </c>
    </row>
    <row r="446" spans="1:15" x14ac:dyDescent="0.35">
      <c r="A446">
        <v>10006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-6773.0505238763571</v>
      </c>
      <c r="I446">
        <v>1347.346930152956</v>
      </c>
      <c r="J446">
        <v>-421.58911742213081</v>
      </c>
      <c r="K446">
        <v>-0.53134192555047088</v>
      </c>
      <c r="L446">
        <v>-4.5663620845668067</v>
      </c>
      <c r="M446">
        <v>-6.046079765388507</v>
      </c>
      <c r="N446">
        <f>SQRT(ssa_urop_maneuver_10006[[#This Row],[x-pos]]^2+ssa_urop_maneuver_10006[[#This Row],[y-pos]]^2+ssa_urop_maneuver_10006[[#This Row],[z-pos]]^2)-6378</f>
        <v>540.61940947058883</v>
      </c>
      <c r="O446">
        <f>SQRT(ssa_urop_maneuver_10006[[#This Row],[x-vel]]^2+ssa_urop_maneuver_10006[[#This Row],[y-vel]]^2+ssa_urop_maneuver_10006[[#This Row],[z-vel]]^2)</f>
        <v>7.5953319518410343</v>
      </c>
    </row>
    <row r="447" spans="1:15" x14ac:dyDescent="0.35">
      <c r="A447">
        <v>10006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-5652.8112879567334</v>
      </c>
      <c r="I447">
        <v>-1480.5138009919381</v>
      </c>
      <c r="J447">
        <v>-3703.5912545192368</v>
      </c>
      <c r="K447">
        <v>4.1281408201514926</v>
      </c>
      <c r="L447">
        <v>-4.5167886965409858</v>
      </c>
      <c r="M447">
        <v>-4.4951564176375536</v>
      </c>
      <c r="N447">
        <f>SQRT(ssa_urop_maneuver_10006[[#This Row],[x-pos]]^2+ssa_urop_maneuver_10006[[#This Row],[y-pos]]^2+ssa_urop_maneuver_10006[[#This Row],[z-pos]]^2)-6378</f>
        <v>540.2934855880485</v>
      </c>
      <c r="O447">
        <f>SQRT(ssa_urop_maneuver_10006[[#This Row],[x-vel]]^2+ssa_urop_maneuver_10006[[#This Row],[y-vel]]^2+ssa_urop_maneuver_10006[[#This Row],[z-vel]]^2)</f>
        <v>7.5927174304875553</v>
      </c>
    </row>
    <row r="448" spans="1:15" x14ac:dyDescent="0.35">
      <c r="A448">
        <v>10006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-2171.169553624562</v>
      </c>
      <c r="I448">
        <v>-3690.5149774936731</v>
      </c>
      <c r="J448">
        <v>-5435.1106052803061</v>
      </c>
      <c r="K448">
        <v>7.0547179812243392</v>
      </c>
      <c r="L448">
        <v>-2.5833173661619262</v>
      </c>
      <c r="M448">
        <v>-1.0679896198577119</v>
      </c>
      <c r="N448">
        <f>SQRT(ssa_urop_maneuver_10006[[#This Row],[x-pos]]^2+ssa_urop_maneuver_10006[[#This Row],[y-pos]]^2+ssa_urop_maneuver_10006[[#This Row],[z-pos]]^2)-6378</f>
        <v>541.12605184512176</v>
      </c>
      <c r="O448">
        <f>SQRT(ssa_urop_maneuver_10006[[#This Row],[x-vel]]^2+ssa_urop_maneuver_10006[[#This Row],[y-vel]]^2+ssa_urop_maneuver_10006[[#This Row],[z-vel]]^2)</f>
        <v>7.5883579407568558</v>
      </c>
    </row>
    <row r="449" spans="1:15" x14ac:dyDescent="0.35">
      <c r="A449">
        <v>10006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2215.7193812199221</v>
      </c>
      <c r="I449">
        <v>-4362.836808477221</v>
      </c>
      <c r="J449">
        <v>-4895.8254067261396</v>
      </c>
      <c r="K449">
        <v>7.0382228941999214</v>
      </c>
      <c r="L449">
        <v>0.42329894417348157</v>
      </c>
      <c r="M449">
        <v>2.8000285070068109</v>
      </c>
      <c r="N449">
        <f>SQRT(ssa_urop_maneuver_10006[[#This Row],[x-pos]]^2+ssa_urop_maneuver_10006[[#This Row],[y-pos]]^2+ssa_urop_maneuver_10006[[#This Row],[z-pos]]^2)-6378</f>
        <v>543.9118606684433</v>
      </c>
      <c r="O449">
        <f>SQRT(ssa_urop_maneuver_10006[[#This Row],[x-vel]]^2+ssa_urop_maneuver_10006[[#This Row],[y-vel]]^2+ssa_urop_maneuver_10006[[#This Row],[z-vel]]^2)</f>
        <v>7.5865620108603276</v>
      </c>
    </row>
    <row r="450" spans="1:15" x14ac:dyDescent="0.35">
      <c r="A450">
        <v>10006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5679.4820938778867</v>
      </c>
      <c r="I450">
        <v>-3217.894851610663</v>
      </c>
      <c r="J450">
        <v>-2311.9348795299488</v>
      </c>
      <c r="K450">
        <v>4.088241458206503</v>
      </c>
      <c r="L450">
        <v>3.2553869422532231</v>
      </c>
      <c r="M450">
        <v>5.5002876535954854</v>
      </c>
      <c r="N450">
        <f>SQRT(ssa_urop_maneuver_10006[[#This Row],[x-pos]]^2+ssa_urop_maneuver_10006[[#This Row],[y-pos]]^2+ssa_urop_maneuver_10006[[#This Row],[z-pos]]^2)-6378</f>
        <v>547.05646315530885</v>
      </c>
      <c r="O450">
        <f>SQRT(ssa_urop_maneuver_10006[[#This Row],[x-vel]]^2+ssa_urop_maneuver_10006[[#This Row],[y-vel]]^2+ssa_urop_maneuver_10006[[#This Row],[z-vel]]^2)</f>
        <v>7.5871224213588482</v>
      </c>
    </row>
    <row r="451" spans="1:15" x14ac:dyDescent="0.35">
      <c r="A451">
        <v>10006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6775.0055617767384</v>
      </c>
      <c r="I451">
        <v>-731.37517260805578</v>
      </c>
      <c r="J451">
        <v>1238.212277036497</v>
      </c>
      <c r="K451">
        <v>-0.56913282467392889</v>
      </c>
      <c r="L451">
        <v>4.7322323232467616</v>
      </c>
      <c r="M451">
        <v>5.902837828009913</v>
      </c>
      <c r="N451">
        <f>SQRT(ssa_urop_maneuver_10006[[#This Row],[x-pos]]^2+ssa_urop_maneuver_10006[[#This Row],[y-pos]]^2+ssa_urop_maneuver_10006[[#This Row],[z-pos]]^2)-6378</f>
        <v>547.94972896981926</v>
      </c>
      <c r="O451">
        <f>SQRT(ssa_urop_maneuver_10006[[#This Row],[x-vel]]^2+ssa_urop_maneuver_10006[[#This Row],[y-vel]]^2+ssa_urop_maneuver_10006[[#This Row],[z-vel]]^2)</f>
        <v>7.5869248946518217</v>
      </c>
    </row>
    <row r="452" spans="1:15" x14ac:dyDescent="0.35">
      <c r="A452">
        <v>10006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5045.4456071872328</v>
      </c>
      <c r="I452">
        <v>2060.3288222181782</v>
      </c>
      <c r="J452">
        <v>4270.8530881517636</v>
      </c>
      <c r="K452">
        <v>-4.9858055848600698</v>
      </c>
      <c r="L452">
        <v>4.2360694012490541</v>
      </c>
      <c r="M452">
        <v>3.838853226558236</v>
      </c>
      <c r="N452">
        <f>SQRT(ssa_urop_maneuver_10006[[#This Row],[x-pos]]^2+ssa_urop_maneuver_10006[[#This Row],[y-pos]]^2+ssa_urop_maneuver_10006[[#This Row],[z-pos]]^2)-6378</f>
        <v>545.99179168515093</v>
      </c>
      <c r="O452">
        <f>SQRT(ssa_urop_maneuver_10006[[#This Row],[x-vel]]^2+ssa_urop_maneuver_10006[[#This Row],[y-vel]]^2+ssa_urop_maneuver_10006[[#This Row],[z-vel]]^2)</f>
        <v>7.5854686999075378</v>
      </c>
    </row>
    <row r="453" spans="1:15" x14ac:dyDescent="0.35">
      <c r="A453">
        <v>10006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1214.3454618943531</v>
      </c>
      <c r="I453">
        <v>3994.2624452015261</v>
      </c>
      <c r="J453">
        <v>5520.299960275911</v>
      </c>
      <c r="K453">
        <v>-7.3216818172646336</v>
      </c>
      <c r="L453">
        <v>1.9770270943639809</v>
      </c>
      <c r="M453">
        <v>0.17501938821426621</v>
      </c>
      <c r="N453">
        <f>SQRT(ssa_urop_maneuver_10006[[#This Row],[x-pos]]^2+ssa_urop_maneuver_10006[[#This Row],[y-pos]]^2+ssa_urop_maneuver_10006[[#This Row],[z-pos]]^2)-6378</f>
        <v>543.16168236177691</v>
      </c>
      <c r="O453">
        <f>SQRT(ssa_urop_maneuver_10006[[#This Row],[x-vel]]^2+ssa_urop_maneuver_10006[[#This Row],[y-vel]]^2+ssa_urop_maneuver_10006[[#This Row],[z-vel]]^2)</f>
        <v>7.5859272703713501</v>
      </c>
    </row>
    <row r="454" spans="1:15" x14ac:dyDescent="0.35">
      <c r="A454">
        <v>10006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-3122.0487953296119</v>
      </c>
      <c r="I454">
        <v>4265.2383299946696</v>
      </c>
      <c r="J454">
        <v>4465.4225506814046</v>
      </c>
      <c r="K454">
        <v>-6.6086008650333437</v>
      </c>
      <c r="L454">
        <v>-1.10768382079321</v>
      </c>
      <c r="M454">
        <v>-3.564837917697175</v>
      </c>
      <c r="N454">
        <f>SQRT(ssa_urop_maneuver_10006[[#This Row],[x-pos]]^2+ssa_urop_maneuver_10006[[#This Row],[y-pos]]^2+ssa_urop_maneuver_10006[[#This Row],[z-pos]]^2)-6378</f>
        <v>541.49747078563632</v>
      </c>
      <c r="O454">
        <f>SQRT(ssa_urop_maneuver_10006[[#This Row],[x-vel]]^2+ssa_urop_maneuver_10006[[#This Row],[y-vel]]^2+ssa_urop_maneuver_10006[[#This Row],[z-vel]]^2)</f>
        <v>7.5900354557550012</v>
      </c>
    </row>
    <row r="455" spans="1:15" x14ac:dyDescent="0.35">
      <c r="A455">
        <v>10006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-6155.3359593827081</v>
      </c>
      <c r="I455">
        <v>2757.168515288673</v>
      </c>
      <c r="J455">
        <v>1543.3406407197001</v>
      </c>
      <c r="K455">
        <v>-3.133153462639076</v>
      </c>
      <c r="L455">
        <v>-3.7376928209097651</v>
      </c>
      <c r="M455">
        <v>-5.8213976025909577</v>
      </c>
      <c r="N455">
        <f>SQRT(ssa_urop_maneuver_10006[[#This Row],[x-pos]]^2+ssa_urop_maneuver_10006[[#This Row],[y-pos]]^2+ssa_urop_maneuver_10006[[#This Row],[z-pos]]^2)-6378</f>
        <v>540.96230137627572</v>
      </c>
      <c r="O455">
        <f>SQRT(ssa_urop_maneuver_10006[[#This Row],[x-vel]]^2+ssa_urop_maneuver_10006[[#This Row],[y-vel]]^2+ssa_urop_maneuver_10006[[#This Row],[z-vel]]^2)</f>
        <v>7.594449834673962</v>
      </c>
    </row>
    <row r="456" spans="1:15" x14ac:dyDescent="0.35">
      <c r="A456">
        <v>10006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-6614.7172162871166</v>
      </c>
      <c r="I456">
        <v>96.499288250237953</v>
      </c>
      <c r="J456">
        <v>-2025.3908605825929</v>
      </c>
      <c r="K456">
        <v>1.6575947994749429</v>
      </c>
      <c r="L456">
        <v>-4.8082844402376637</v>
      </c>
      <c r="M456">
        <v>-5.6400524532325544</v>
      </c>
      <c r="N456">
        <f>SQRT(ssa_urop_maneuver_10006[[#This Row],[x-pos]]^2+ssa_urop_maneuver_10006[[#This Row],[y-pos]]^2+ssa_urop_maneuver_10006[[#This Row],[z-pos]]^2)-6378</f>
        <v>540.5261510100172</v>
      </c>
      <c r="O456">
        <f>SQRT(ssa_urop_maneuver_10006[[#This Row],[x-vel]]^2+ssa_urop_maneuver_10006[[#This Row],[y-vel]]^2+ssa_urop_maneuver_10006[[#This Row],[z-vel]]^2)</f>
        <v>7.5945645992836583</v>
      </c>
    </row>
    <row r="457" spans="1:15" x14ac:dyDescent="0.35">
      <c r="A457">
        <v>10006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-4308.2867142852738</v>
      </c>
      <c r="I457">
        <v>-2604.848149240901</v>
      </c>
      <c r="J457">
        <v>-4745.3953311852929</v>
      </c>
      <c r="K457">
        <v>5.7491805014801942</v>
      </c>
      <c r="L457">
        <v>-3.8692707008332619</v>
      </c>
      <c r="M457">
        <v>-3.09722446291065</v>
      </c>
      <c r="N457">
        <f>SQRT(ssa_urop_maneuver_10006[[#This Row],[x-pos]]^2+ssa_urop_maneuver_10006[[#This Row],[y-pos]]^2+ssa_urop_maneuver_10006[[#This Row],[z-pos]]^2)-6378</f>
        <v>540.47852799486009</v>
      </c>
      <c r="O457">
        <f>SQRT(ssa_urop_maneuver_10006[[#This Row],[x-vel]]^2+ssa_urop_maneuver_10006[[#This Row],[y-vel]]^2+ssa_urop_maneuver_10006[[#This Row],[z-vel]]^2)</f>
        <v>7.5905949416747918</v>
      </c>
    </row>
    <row r="458" spans="1:15" x14ac:dyDescent="0.35">
      <c r="A458">
        <v>10006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-203.9322966858075</v>
      </c>
      <c r="I458">
        <v>-4219.9387148914666</v>
      </c>
      <c r="J458">
        <v>-5480.7983594420893</v>
      </c>
      <c r="K458">
        <v>7.435318379297561</v>
      </c>
      <c r="L458">
        <v>-1.3198871175864271</v>
      </c>
      <c r="M458">
        <v>0.73387039420760247</v>
      </c>
      <c r="N458">
        <f>SQRT(ssa_urop_maneuver_10006[[#This Row],[x-pos]]^2+ssa_urop_maneuver_10006[[#This Row],[y-pos]]^2+ssa_urop_maneuver_10006[[#This Row],[z-pos]]^2)-6378</f>
        <v>542.16053252628626</v>
      </c>
      <c r="O458">
        <f>SQRT(ssa_urop_maneuver_10006[[#This Row],[x-vel]]^2+ssa_urop_maneuver_10006[[#This Row],[y-vel]]^2+ssa_urop_maneuver_10006[[#This Row],[z-vel]]^2)</f>
        <v>7.5871356360740734</v>
      </c>
    </row>
    <row r="459" spans="1:15" x14ac:dyDescent="0.35">
      <c r="A459">
        <v>10006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3985.5341711333581</v>
      </c>
      <c r="I459">
        <v>-4077.4049299696908</v>
      </c>
      <c r="J459">
        <v>-3927.306014354735</v>
      </c>
      <c r="K459">
        <v>6.0231775865989787</v>
      </c>
      <c r="L459">
        <v>1.778169684663816</v>
      </c>
      <c r="M459">
        <v>4.256643557625635</v>
      </c>
      <c r="N459">
        <f>SQRT(ssa_urop_maneuver_10006[[#This Row],[x-pos]]^2+ssa_urop_maneuver_10006[[#This Row],[y-pos]]^2+ssa_urop_maneuver_10006[[#This Row],[z-pos]]^2)-6378</f>
        <v>545.39845181538567</v>
      </c>
      <c r="O459">
        <f>SQRT(ssa_urop_maneuver_10006[[#This Row],[x-vel]]^2+ssa_urop_maneuver_10006[[#This Row],[y-vel]]^2+ssa_urop_maneuver_10006[[#This Row],[z-vel]]^2)</f>
        <v>7.5868023596138006</v>
      </c>
    </row>
    <row r="460" spans="1:15" x14ac:dyDescent="0.35">
      <c r="A460">
        <v>10006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6513.8450616179834</v>
      </c>
      <c r="I460">
        <v>-2235.822985769928</v>
      </c>
      <c r="J460">
        <v>-733.11574688321184</v>
      </c>
      <c r="K460">
        <v>2.0979800855079569</v>
      </c>
      <c r="L460">
        <v>4.1381167757076929</v>
      </c>
      <c r="M460">
        <v>6.0035376624072594</v>
      </c>
      <c r="N460">
        <f>SQRT(ssa_urop_maneuver_10006[[#This Row],[x-pos]]^2+ssa_urop_maneuver_10006[[#This Row],[y-pos]]^2+ssa_urop_maneuver_10006[[#This Row],[z-pos]]^2)-6378</f>
        <v>547.78808575531548</v>
      </c>
      <c r="O460">
        <f>SQRT(ssa_urop_maneuver_10006[[#This Row],[x-vel]]^2+ssa_urop_maneuver_10006[[#This Row],[y-vel]]^2+ssa_urop_maneuver_10006[[#This Row],[z-vel]]^2)</f>
        <v>7.5873576001480139</v>
      </c>
    </row>
    <row r="461" spans="1:15" x14ac:dyDescent="0.35">
      <c r="A461">
        <v>10006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6325.3975598607904</v>
      </c>
      <c r="I461">
        <v>538.19747777240707</v>
      </c>
      <c r="J461">
        <v>2767.566258961499</v>
      </c>
      <c r="K461">
        <v>-2.702662217152207</v>
      </c>
      <c r="L461">
        <v>4.7729419198574687</v>
      </c>
      <c r="M461">
        <v>5.2408606709965486</v>
      </c>
      <c r="N461">
        <f>SQRT(ssa_urop_maneuver_10006[[#This Row],[x-pos]]^2+ssa_urop_maneuver_10006[[#This Row],[y-pos]]^2+ssa_urop_maneuver_10006[[#This Row],[z-pos]]^2)-6378</f>
        <v>547.29665885264239</v>
      </c>
      <c r="O461">
        <f>SQRT(ssa_urop_maneuver_10006[[#This Row],[x-vel]]^2+ssa_urop_maneuver_10006[[#This Row],[y-vel]]^2+ssa_urop_maneuver_10006[[#This Row],[z-vel]]^2)</f>
        <v>7.5863020110692387</v>
      </c>
    </row>
    <row r="462" spans="1:15" x14ac:dyDescent="0.35">
      <c r="A462">
        <v>10006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3500.4720717042878</v>
      </c>
      <c r="I462">
        <v>3088.1800196059421</v>
      </c>
      <c r="J462">
        <v>5112.0396450308799</v>
      </c>
      <c r="K462">
        <v>-6.3715009343298306</v>
      </c>
      <c r="L462">
        <v>3.4192906109405659</v>
      </c>
      <c r="M462">
        <v>2.2907765997020069</v>
      </c>
      <c r="N462">
        <f>SQRT(ssa_urop_maneuver_10006[[#This Row],[x-pos]]^2+ssa_urop_maneuver_10006[[#This Row],[y-pos]]^2+ssa_urop_maneuver_10006[[#This Row],[z-pos]]^2)-6378</f>
        <v>544.65194059635724</v>
      </c>
      <c r="O462">
        <f>SQRT(ssa_urop_maneuver_10006[[#This Row],[x-vel]]^2+ssa_urop_maneuver_10006[[#This Row],[y-vel]]^2+ssa_urop_maneuver_10006[[#This Row],[z-vel]]^2)</f>
        <v>7.5851980770428469</v>
      </c>
    </row>
    <row r="463" spans="1:15" x14ac:dyDescent="0.35">
      <c r="A463">
        <v>10006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-781.82116371377083</v>
      </c>
      <c r="I463">
        <v>4352.7171353961794</v>
      </c>
      <c r="J463">
        <v>5322.8465823175929</v>
      </c>
      <c r="K463">
        <v>-7.3857871510576611</v>
      </c>
      <c r="L463">
        <v>0.64276863311904475</v>
      </c>
      <c r="M463">
        <v>-1.6140893044883109</v>
      </c>
      <c r="N463">
        <f>SQRT(ssa_urop_maneuver_10006[[#This Row],[x-pos]]^2+ssa_urop_maneuver_10006[[#This Row],[y-pos]]^2+ssa_urop_maneuver_10006[[#This Row],[z-pos]]^2)-6378</f>
        <v>542.26636277046418</v>
      </c>
      <c r="O463">
        <f>SQRT(ssa_urop_maneuver_10006[[#This Row],[x-vel]]^2+ssa_urop_maneuver_10006[[#This Row],[y-vel]]^2+ssa_urop_maneuver_10006[[#This Row],[z-vel]]^2)</f>
        <v>7.5873768615585266</v>
      </c>
    </row>
    <row r="464" spans="1:15" x14ac:dyDescent="0.35">
      <c r="A464">
        <v>10006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-4737.8045902849963</v>
      </c>
      <c r="I464">
        <v>3803.9549291232111</v>
      </c>
      <c r="J464">
        <v>3310.510466110497</v>
      </c>
      <c r="K464">
        <v>-5.3211491844088732</v>
      </c>
      <c r="L464">
        <v>-2.4070823718150369</v>
      </c>
      <c r="M464">
        <v>-4.8511554023683754</v>
      </c>
      <c r="N464">
        <f>SQRT(ssa_urop_maneuver_10006[[#This Row],[x-pos]]^2+ssa_urop_maneuver_10006[[#This Row],[y-pos]]^2+ssa_urop_maneuver_10006[[#This Row],[z-pos]]^2)-6378</f>
        <v>541.27344341539174</v>
      </c>
      <c r="O464">
        <f>SQRT(ssa_urop_maneuver_10006[[#This Row],[x-vel]]^2+ssa_urop_maneuver_10006[[#This Row],[y-vel]]^2+ssa_urop_maneuver_10006[[#This Row],[z-vel]]^2)</f>
        <v>7.5922580913299962</v>
      </c>
    </row>
    <row r="465" spans="1:15" x14ac:dyDescent="0.35">
      <c r="A465">
        <v>10006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-6714.5006930205509</v>
      </c>
      <c r="I465">
        <v>1666.8093113357279</v>
      </c>
      <c r="J465">
        <v>-87.5530382526224</v>
      </c>
      <c r="K465">
        <v>-1.0267729724668351</v>
      </c>
      <c r="L465">
        <v>-4.458103632219875</v>
      </c>
      <c r="M465">
        <v>-6.0627358545791576</v>
      </c>
      <c r="N465">
        <f>SQRT(ssa_urop_maneuver_10006[[#This Row],[x-pos]]^2+ssa_urop_maneuver_10006[[#This Row],[y-pos]]^2+ssa_urop_maneuver_10006[[#This Row],[z-pos]]^2)-6378</f>
        <v>540.84660701740177</v>
      </c>
      <c r="O465">
        <f>SQRT(ssa_urop_maneuver_10006[[#This Row],[x-vel]]^2+ssa_urop_maneuver_10006[[#This Row],[y-vel]]^2+ssa_urop_maneuver_10006[[#This Row],[z-vel]]^2)</f>
        <v>7.5951113734427942</v>
      </c>
    </row>
    <row r="466" spans="1:15" x14ac:dyDescent="0.35">
      <c r="A466">
        <v>10006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-5882.6957593458073</v>
      </c>
      <c r="I466">
        <v>-1167.4776808238039</v>
      </c>
      <c r="J466">
        <v>-3448.8684967709778</v>
      </c>
      <c r="K466">
        <v>3.6973198509402092</v>
      </c>
      <c r="L466">
        <v>-4.6456283437492916</v>
      </c>
      <c r="M466">
        <v>-4.7330596943427574</v>
      </c>
      <c r="N466">
        <f>SQRT(ssa_urop_maneuver_10006[[#This Row],[x-pos]]^2+ssa_urop_maneuver_10006[[#This Row],[y-pos]]^2+ssa_urop_maneuver_10006[[#This Row],[z-pos]]^2)-6378</f>
        <v>540.36739702844716</v>
      </c>
      <c r="O466">
        <f>SQRT(ssa_urop_maneuver_10006[[#This Row],[x-vel]]^2+ssa_urop_maneuver_10006[[#This Row],[y-vel]]^2+ssa_urop_maneuver_10006[[#This Row],[z-vel]]^2)</f>
        <v>7.593015926403373</v>
      </c>
    </row>
    <row r="467" spans="1:15" x14ac:dyDescent="0.35">
      <c r="A467">
        <v>10006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-2593.090422675124</v>
      </c>
      <c r="I467">
        <v>-3514.55052456165</v>
      </c>
      <c r="J467">
        <v>-5366.097830973994</v>
      </c>
      <c r="K467">
        <v>6.8684343338327931</v>
      </c>
      <c r="L467">
        <v>-2.8946466962661059</v>
      </c>
      <c r="M467">
        <v>-1.426483621774898</v>
      </c>
      <c r="N467">
        <f>SQRT(ssa_urop_maneuver_10006[[#This Row],[x-pos]]^2+ssa_urop_maneuver_10006[[#This Row],[y-pos]]^2+ssa_urop_maneuver_10006[[#This Row],[z-pos]]^2)-6378</f>
        <v>540.90087090788074</v>
      </c>
      <c r="O467">
        <f>SQRT(ssa_urop_maneuver_10006[[#This Row],[x-vel]]^2+ssa_urop_maneuver_10006[[#This Row],[y-vel]]^2+ssa_urop_maneuver_10006[[#This Row],[z-vel]]^2)</f>
        <v>7.5887565000841501</v>
      </c>
    </row>
    <row r="468" spans="1:15" x14ac:dyDescent="0.35">
      <c r="A468">
        <v>10006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1777.801302331771</v>
      </c>
      <c r="I468">
        <v>-4397.0494212610347</v>
      </c>
      <c r="J468">
        <v>-5040.9893977448601</v>
      </c>
      <c r="K468">
        <v>7.173040264475194</v>
      </c>
      <c r="L468">
        <v>5.9333934938053598E-2</v>
      </c>
      <c r="M468">
        <v>2.4704045343193219</v>
      </c>
      <c r="N468">
        <f>SQRT(ssa_urop_maneuver_10006[[#This Row],[x-pos]]^2+ssa_urop_maneuver_10006[[#This Row],[y-pos]]^2+ssa_urop_maneuver_10006[[#This Row],[z-pos]]^2)-6378</f>
        <v>543.43014064005638</v>
      </c>
      <c r="O468">
        <f>SQRT(ssa_urop_maneuver_10006[[#This Row],[x-vel]]^2+ssa_urop_maneuver_10006[[#This Row],[y-vel]]^2+ssa_urop_maneuver_10006[[#This Row],[z-vel]]^2)</f>
        <v>7.5867598956868978</v>
      </c>
    </row>
    <row r="469" spans="1:15" x14ac:dyDescent="0.35">
      <c r="A469">
        <v>10006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5408.0219929315899</v>
      </c>
      <c r="I469">
        <v>-3448.0094567938172</v>
      </c>
      <c r="J469">
        <v>-2610.6052763974062</v>
      </c>
      <c r="K469">
        <v>4.4882408488280223</v>
      </c>
      <c r="L469">
        <v>2.9900606129045588</v>
      </c>
      <c r="M469">
        <v>5.3368923993556621</v>
      </c>
      <c r="N469">
        <f>SQRT(ssa_urop_maneuver_10006[[#This Row],[x-pos]]^2+ssa_urop_maneuver_10006[[#This Row],[y-pos]]^2+ssa_urop_maneuver_10006[[#This Row],[z-pos]]^2)-6378</f>
        <v>546.64663353483593</v>
      </c>
      <c r="O469">
        <f>SQRT(ssa_urop_maneuver_10006[[#This Row],[x-vel]]^2+ssa_urop_maneuver_10006[[#This Row],[y-vel]]^2+ssa_urop_maneuver_10006[[#This Row],[z-vel]]^2)</f>
        <v>7.5873044533768317</v>
      </c>
    </row>
    <row r="470" spans="1:15" x14ac:dyDescent="0.35">
      <c r="A470">
        <v>10006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6783.1625918812351</v>
      </c>
      <c r="I470">
        <v>-1061.4570191983371</v>
      </c>
      <c r="J470">
        <v>910.91182942894466</v>
      </c>
      <c r="K470">
        <v>-7.1070709728700818E-2</v>
      </c>
      <c r="L470">
        <v>4.6764239422669291</v>
      </c>
      <c r="M470">
        <v>5.9742566160598098</v>
      </c>
      <c r="N470">
        <f>SQRT(ssa_urop_maneuver_10006[[#This Row],[x-pos]]^2+ssa_urop_maneuver_10006[[#This Row],[y-pos]]^2+ssa_urop_maneuver_10006[[#This Row],[z-pos]]^2)-6378</f>
        <v>547.87511528297455</v>
      </c>
      <c r="O470">
        <f>SQRT(ssa_urop_maneuver_10006[[#This Row],[x-vel]]^2+ssa_urop_maneuver_10006[[#This Row],[y-vel]]^2+ssa_urop_maneuver_10006[[#This Row],[z-vel]]^2)</f>
        <v>7.58720858077087</v>
      </c>
    </row>
    <row r="471" spans="1:15" x14ac:dyDescent="0.35">
      <c r="A471">
        <v>10006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5329.4138050866977</v>
      </c>
      <c r="I471">
        <v>1767.8746755558409</v>
      </c>
      <c r="J471">
        <v>4051.7056135222601</v>
      </c>
      <c r="K471">
        <v>-4.5977872224433378</v>
      </c>
      <c r="L471">
        <v>4.4126302176953187</v>
      </c>
      <c r="M471">
        <v>4.1146973599540342</v>
      </c>
      <c r="N471">
        <f>SQRT(ssa_urop_maneuver_10006[[#This Row],[x-pos]]^2+ssa_urop_maneuver_10006[[#This Row],[y-pos]]^2+ssa_urop_maneuver_10006[[#This Row],[z-pos]]^2)-6378</f>
        <v>546.18592709411132</v>
      </c>
      <c r="O471">
        <f>SQRT(ssa_urop_maneuver_10006[[#This Row],[x-vel]]^2+ssa_urop_maneuver_10006[[#This Row],[y-vel]]^2+ssa_urop_maneuver_10006[[#This Row],[z-vel]]^2)</f>
        <v>7.5856237149619909</v>
      </c>
    </row>
    <row r="472" spans="1:15" x14ac:dyDescent="0.35">
      <c r="A472">
        <v>10006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1655.554712068456</v>
      </c>
      <c r="I472">
        <v>3861.0916750622978</v>
      </c>
      <c r="J472">
        <v>5500.6431908663608</v>
      </c>
      <c r="K472">
        <v>-7.2044229461505207</v>
      </c>
      <c r="L472">
        <v>2.3122881177057311</v>
      </c>
      <c r="M472">
        <v>0.54013875997229643</v>
      </c>
      <c r="N472">
        <f>SQRT(ssa_urop_maneuver_10006[[#This Row],[x-pos]]^2+ssa_urop_maneuver_10006[[#This Row],[y-pos]]^2+ssa_urop_maneuver_10006[[#This Row],[z-pos]]^2)-6378</f>
        <v>543.4135724656644</v>
      </c>
      <c r="O472">
        <f>SQRT(ssa_urop_maneuver_10006[[#This Row],[x-vel]]^2+ssa_urop_maneuver_10006[[#This Row],[y-vel]]^2+ssa_urop_maneuver_10006[[#This Row],[z-vel]]^2)</f>
        <v>7.5856533144039533</v>
      </c>
    </row>
    <row r="473" spans="1:15" x14ac:dyDescent="0.35">
      <c r="A473">
        <v>10006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-2707.334832432105</v>
      </c>
      <c r="I473">
        <v>4346.9586478277124</v>
      </c>
      <c r="J473">
        <v>4653.6636763175666</v>
      </c>
      <c r="K473">
        <v>-6.8112036736595636</v>
      </c>
      <c r="L473">
        <v>-0.75247628194510452</v>
      </c>
      <c r="M473">
        <v>-3.262051325809459</v>
      </c>
      <c r="N473">
        <f>SQRT(ssa_urop_maneuver_10006[[#This Row],[x-pos]]^2+ssa_urop_maneuver_10006[[#This Row],[y-pos]]^2+ssa_urop_maneuver_10006[[#This Row],[z-pos]]^2)-6378</f>
        <v>541.70353361340403</v>
      </c>
      <c r="O473">
        <f>SQRT(ssa_urop_maneuver_10006[[#This Row],[x-vel]]^2+ssa_urop_maneuver_10006[[#This Row],[y-vel]]^2+ssa_urop_maneuver_10006[[#This Row],[z-vel]]^2)</f>
        <v>7.5894462835689609</v>
      </c>
    </row>
    <row r="474" spans="1:15" x14ac:dyDescent="0.35">
      <c r="A474">
        <v>10006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-5940.4439855429018</v>
      </c>
      <c r="I474">
        <v>3020.1719830209272</v>
      </c>
      <c r="J474">
        <v>1861.243705950913</v>
      </c>
      <c r="K474">
        <v>-3.5725617952064259</v>
      </c>
      <c r="L474">
        <v>-3.510758264267916</v>
      </c>
      <c r="M474">
        <v>-5.7079761453706679</v>
      </c>
      <c r="N474">
        <f>SQRT(ssa_urop_maneuver_10006[[#This Row],[x-pos]]^2+ssa_urop_maneuver_10006[[#This Row],[y-pos]]^2+ssa_urop_maneuver_10006[[#This Row],[z-pos]]^2)-6378</f>
        <v>541.14313230614425</v>
      </c>
      <c r="O474">
        <f>SQRT(ssa_urop_maneuver_10006[[#This Row],[x-vel]]^2+ssa_urop_maneuver_10006[[#This Row],[y-vel]]^2+ssa_urop_maneuver_10006[[#This Row],[z-vel]]^2)</f>
        <v>7.5940511617195874</v>
      </c>
    </row>
    <row r="475" spans="1:15" x14ac:dyDescent="0.35">
      <c r="A475">
        <v>10006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-6689.8951297884878</v>
      </c>
      <c r="I475">
        <v>431.08329396243511</v>
      </c>
      <c r="J475">
        <v>-1710.9017390550989</v>
      </c>
      <c r="K475">
        <v>1.1655632070940221</v>
      </c>
      <c r="L475">
        <v>-4.8053874087047221</v>
      </c>
      <c r="M475">
        <v>-5.7644530032042249</v>
      </c>
      <c r="N475">
        <f>SQRT(ssa_urop_maneuver_10006[[#This Row],[x-pos]]^2+ssa_urop_maneuver_10006[[#This Row],[y-pos]]^2+ssa_urop_maneuver_10006[[#This Row],[z-pos]]^2)-6378</f>
        <v>540.64975371661603</v>
      </c>
      <c r="O475">
        <f>SQRT(ssa_urop_maneuver_10006[[#This Row],[x-vel]]^2+ssa_urop_maneuver_10006[[#This Row],[y-vel]]^2+ssa_urop_maneuver_10006[[#This Row],[z-vel]]^2)</f>
        <v>7.5946826242851913</v>
      </c>
    </row>
    <row r="476" spans="1:15" x14ac:dyDescent="0.35">
      <c r="A476">
        <v>10006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-4641.874133154397</v>
      </c>
      <c r="I476">
        <v>-2338.5174873244332</v>
      </c>
      <c r="J476">
        <v>-4566.021627534783</v>
      </c>
      <c r="K476">
        <v>5.4111447894881231</v>
      </c>
      <c r="L476">
        <v>-4.0912257550220534</v>
      </c>
      <c r="M476">
        <v>-3.4065843369150168</v>
      </c>
      <c r="N476">
        <f>SQRT(ssa_urop_maneuver_10006[[#This Row],[x-pos]]^2+ssa_urop_maneuver_10006[[#This Row],[y-pos]]^2+ssa_urop_maneuver_10006[[#This Row],[z-pos]]^2)-6378</f>
        <v>540.39670803037006</v>
      </c>
      <c r="O476">
        <f>SQRT(ssa_urop_maneuver_10006[[#This Row],[x-vel]]^2+ssa_urop_maneuver_10006[[#This Row],[y-vel]]^2+ssa_urop_maneuver_10006[[#This Row],[z-vel]]^2)</f>
        <v>7.5910100089431412</v>
      </c>
    </row>
    <row r="477" spans="1:15" x14ac:dyDescent="0.35">
      <c r="A477">
        <v>10006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-656.35315732719539</v>
      </c>
      <c r="I477">
        <v>-4132.7692583633589</v>
      </c>
      <c r="J477">
        <v>-5511.159263408088</v>
      </c>
      <c r="K477">
        <v>7.3913666763003496</v>
      </c>
      <c r="L477">
        <v>-1.673459379568585</v>
      </c>
      <c r="M477">
        <v>0.36947987488753892</v>
      </c>
      <c r="N477">
        <f>SQRT(ssa_urop_maneuver_10006[[#This Row],[x-pos]]^2+ssa_urop_maneuver_10006[[#This Row],[y-pos]]^2+ssa_urop_maneuver_10006[[#This Row],[z-pos]]^2)-6378</f>
        <v>541.78739822658008</v>
      </c>
      <c r="O477">
        <f>SQRT(ssa_urop_maneuver_10006[[#This Row],[x-vel]]^2+ssa_urop_maneuver_10006[[#This Row],[y-vel]]^2+ssa_urop_maneuver_10006[[#This Row],[z-vel]]^2)</f>
        <v>7.5874424555667153</v>
      </c>
    </row>
    <row r="478" spans="1:15" x14ac:dyDescent="0.35">
      <c r="A478">
        <v>10006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3602.806906405046</v>
      </c>
      <c r="I478">
        <v>-4205.5570769633032</v>
      </c>
      <c r="J478">
        <v>-4154.4894371645896</v>
      </c>
      <c r="K478">
        <v>6.291097437919789</v>
      </c>
      <c r="L478">
        <v>1.4399348034571691</v>
      </c>
      <c r="M478">
        <v>3.9887153546021481</v>
      </c>
      <c r="N478">
        <f>SQRT(ssa_urop_maneuver_10006[[#This Row],[x-pos]]^2+ssa_urop_maneuver_10006[[#This Row],[y-pos]]^2+ssa_urop_maneuver_10006[[#This Row],[z-pos]]^2)-6378</f>
        <v>544.91198961449845</v>
      </c>
      <c r="O478">
        <f>SQRT(ssa_urop_maneuver_10006[[#This Row],[x-vel]]^2+ssa_urop_maneuver_10006[[#This Row],[y-vel]]^2+ssa_urop_maneuver_10006[[#This Row],[z-vel]]^2)</f>
        <v>7.5869077621681358</v>
      </c>
    </row>
    <row r="479" spans="1:15" x14ac:dyDescent="0.35">
      <c r="A479">
        <v>10006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6360.3647299169297</v>
      </c>
      <c r="I479">
        <v>-2525.9223736801341</v>
      </c>
      <c r="J479">
        <v>-1062.22771707518</v>
      </c>
      <c r="K479">
        <v>2.5664545642298142</v>
      </c>
      <c r="L479">
        <v>3.9561952109533638</v>
      </c>
      <c r="M479">
        <v>5.9441580150669084</v>
      </c>
      <c r="N479">
        <f>SQRT(ssa_urop_maneuver_10006[[#This Row],[x-pos]]^2+ssa_urop_maneuver_10006[[#This Row],[y-pos]]^2+ssa_urop_maneuver_10006[[#This Row],[z-pos]]^2)-6378</f>
        <v>547.52171741247912</v>
      </c>
      <c r="O479">
        <f>SQRT(ssa_urop_maneuver_10006[[#This Row],[x-vel]]^2+ssa_urop_maneuver_10006[[#This Row],[y-vel]]^2+ssa_urop_maneuver_10006[[#This Row],[z-vel]]^2)</f>
        <v>7.5875677318565362</v>
      </c>
    </row>
    <row r="480" spans="1:15" x14ac:dyDescent="0.35">
      <c r="A480">
        <v>10006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6465.0165503471471</v>
      </c>
      <c r="I480">
        <v>207.18906540135629</v>
      </c>
      <c r="J480">
        <v>2474.158417487683</v>
      </c>
      <c r="K480">
        <v>-2.2297381166278378</v>
      </c>
      <c r="L480">
        <v>4.823385061001435</v>
      </c>
      <c r="M480">
        <v>5.4147896915883198</v>
      </c>
      <c r="N480">
        <f>SQRT(ssa_urop_maneuver_10006[[#This Row],[x-pos]]^2+ssa_urop_maneuver_10006[[#This Row],[y-pos]]^2+ssa_urop_maneuver_10006[[#This Row],[z-pos]]^2)-6378</f>
        <v>547.37552627361674</v>
      </c>
      <c r="O480">
        <f>SQRT(ssa_urop_maneuver_10006[[#This Row],[x-vel]]^2+ssa_urop_maneuver_10006[[#This Row],[y-vel]]^2+ssa_urop_maneuver_10006[[#This Row],[z-vel]]^2)</f>
        <v>7.5866147206488614</v>
      </c>
    </row>
    <row r="481" spans="1:15" x14ac:dyDescent="0.35">
      <c r="A481">
        <v>10006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3874.5312162410041</v>
      </c>
      <c r="I481">
        <v>2854.1875467008472</v>
      </c>
      <c r="J481">
        <v>4976.7453332391869</v>
      </c>
      <c r="K481">
        <v>-6.0910954029587314</v>
      </c>
      <c r="L481">
        <v>3.6803899625123329</v>
      </c>
      <c r="M481">
        <v>2.6246899438114069</v>
      </c>
      <c r="N481">
        <f>SQRT(ssa_urop_maneuver_10006[[#This Row],[x-pos]]^2+ssa_urop_maneuver_10006[[#This Row],[y-pos]]^2+ssa_urop_maneuver_10006[[#This Row],[z-pos]]^2)-6378</f>
        <v>544.88760628729415</v>
      </c>
      <c r="O481">
        <f>SQRT(ssa_urop_maneuver_10006[[#This Row],[x-vel]]^2+ssa_urop_maneuver_10006[[#This Row],[y-vel]]^2+ssa_urop_maneuver_10006[[#This Row],[z-vel]]^2)</f>
        <v>7.5852297780127431</v>
      </c>
    </row>
    <row r="482" spans="1:15" x14ac:dyDescent="0.35">
      <c r="A482">
        <v>10006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-329.1915537194127</v>
      </c>
      <c r="I482">
        <v>4313.0410329409624</v>
      </c>
      <c r="J482">
        <v>5402.0274438654506</v>
      </c>
      <c r="K482">
        <v>-7.4138278428173354</v>
      </c>
      <c r="L482">
        <v>1.0061268992311969</v>
      </c>
      <c r="M482">
        <v>-1.258846914634393</v>
      </c>
      <c r="N482">
        <f>SQRT(ssa_urop_maneuver_10006[[#This Row],[x-pos]]^2+ssa_urop_maneuver_10006[[#This Row],[y-pos]]^2+ssa_urop_maneuver_10006[[#This Row],[z-pos]]^2)-6378</f>
        <v>542.44727854696794</v>
      </c>
      <c r="O482">
        <f>SQRT(ssa_urop_maneuver_10006[[#This Row],[x-vel]]^2+ssa_urop_maneuver_10006[[#This Row],[y-vel]]^2+ssa_urop_maneuver_10006[[#This Row],[z-vel]]^2)</f>
        <v>7.5869513096351593</v>
      </c>
    </row>
    <row r="483" spans="1:15" x14ac:dyDescent="0.35">
      <c r="A483">
        <v>10006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-4395.2777237386226</v>
      </c>
      <c r="I483">
        <v>3975.4257672258041</v>
      </c>
      <c r="J483">
        <v>3571.4713921632342</v>
      </c>
      <c r="K483">
        <v>-5.647069753829955</v>
      </c>
      <c r="L483">
        <v>-2.0921478318714311</v>
      </c>
      <c r="M483">
        <v>-4.6225810967904426</v>
      </c>
      <c r="N483">
        <f>SQRT(ssa_urop_maneuver_10006[[#This Row],[x-pos]]^2+ssa_urop_maneuver_10006[[#This Row],[y-pos]]^2+ssa_urop_maneuver_10006[[#This Row],[z-pos]]^2)-6378</f>
        <v>541.38466950322345</v>
      </c>
      <c r="O483">
        <f>SQRT(ssa_urop_maneuver_10006[[#This Row],[x-vel]]^2+ssa_urop_maneuver_10006[[#This Row],[y-vel]]^2+ssa_urop_maneuver_10006[[#This Row],[z-vel]]^2)</f>
        <v>7.5917544317127232</v>
      </c>
    </row>
    <row r="484" spans="1:15" x14ac:dyDescent="0.35">
      <c r="A484">
        <v>10006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-6625.54960849688</v>
      </c>
      <c r="I484">
        <v>1978.2172932353219</v>
      </c>
      <c r="J484">
        <v>246.27227201165331</v>
      </c>
      <c r="K484">
        <v>-1.515261786519567</v>
      </c>
      <c r="L484">
        <v>-4.3237591846362351</v>
      </c>
      <c r="M484">
        <v>-6.0574960199773713</v>
      </c>
      <c r="N484">
        <f>SQRT(ssa_urop_maneuver_10006[[#This Row],[x-pos]]^2+ssa_urop_maneuver_10006[[#This Row],[y-pos]]^2+ssa_urop_maneuver_10006[[#This Row],[z-pos]]^2)-6378</f>
        <v>540.95232718583065</v>
      </c>
      <c r="O484">
        <f>SQRT(ssa_urop_maneuver_10006[[#This Row],[x-vel]]^2+ssa_urop_maneuver_10006[[#This Row],[y-vel]]^2+ssa_urop_maneuver_10006[[#This Row],[z-vel]]^2)</f>
        <v>7.5950095326111589</v>
      </c>
    </row>
    <row r="485" spans="1:15" x14ac:dyDescent="0.35">
      <c r="A485">
        <v>10006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-6084.6158480964068</v>
      </c>
      <c r="I485">
        <v>-846.28611086565024</v>
      </c>
      <c r="J485">
        <v>-3182.1041596080331</v>
      </c>
      <c r="K485">
        <v>3.2517346507115401</v>
      </c>
      <c r="L485">
        <v>-4.7484547361223921</v>
      </c>
      <c r="M485">
        <v>-4.9535158386966973</v>
      </c>
      <c r="N485">
        <f>SQRT(ssa_urop_maneuver_10006[[#This Row],[x-pos]]^2+ssa_urop_maneuver_10006[[#This Row],[y-pos]]^2+ssa_urop_maneuver_10006[[#This Row],[z-pos]]^2)-6378</f>
        <v>540.42012911508664</v>
      </c>
      <c r="O485">
        <f>SQRT(ssa_urop_maneuver_10006[[#This Row],[x-vel]]^2+ssa_urop_maneuver_10006[[#This Row],[y-vel]]^2+ssa_urop_maneuver_10006[[#This Row],[z-vel]]^2)</f>
        <v>7.5933470738443347</v>
      </c>
    </row>
    <row r="486" spans="1:15" x14ac:dyDescent="0.35">
      <c r="A486">
        <v>10006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-3001.0889761096391</v>
      </c>
      <c r="I486">
        <v>-3317.6281563612029</v>
      </c>
      <c r="J486">
        <v>-5277.8538406392618</v>
      </c>
      <c r="K486">
        <v>6.6518154528369964</v>
      </c>
      <c r="L486">
        <v>-3.1908742593667978</v>
      </c>
      <c r="M486">
        <v>-1.7793362827348</v>
      </c>
      <c r="N486">
        <f>SQRT(ssa_urop_maneuver_10006[[#This Row],[x-pos]]^2+ssa_urop_maneuver_10006[[#This Row],[y-pos]]^2+ssa_urop_maneuver_10006[[#This Row],[z-pos]]^2)-6378</f>
        <v>540.73780320934202</v>
      </c>
      <c r="O486">
        <f>SQRT(ssa_urop_maneuver_10006[[#This Row],[x-vel]]^2+ssa_urop_maneuver_10006[[#This Row],[y-vel]]^2+ssa_urop_maneuver_10006[[#This Row],[z-vel]]^2)</f>
        <v>7.5890951347803748</v>
      </c>
    </row>
    <row r="487" spans="1:15" x14ac:dyDescent="0.35">
      <c r="A487">
        <v>10006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1334.009995025149</v>
      </c>
      <c r="I487">
        <v>-4406.2753286805837</v>
      </c>
      <c r="J487">
        <v>-5167.7880518019347</v>
      </c>
      <c r="K487">
        <v>7.2745759897355411</v>
      </c>
      <c r="L487">
        <v>-0.30677909528597119</v>
      </c>
      <c r="M487">
        <v>2.1323570313987701</v>
      </c>
      <c r="N487">
        <f>SQRT(ssa_urop_maneuver_10006[[#This Row],[x-pos]]^2+ssa_urop_maneuver_10006[[#This Row],[y-pos]]^2+ssa_urop_maneuver_10006[[#This Row],[z-pos]]^2)-6378</f>
        <v>543.04603996484184</v>
      </c>
      <c r="O487">
        <f>SQRT(ssa_urop_maneuver_10006[[#This Row],[x-vel]]^2+ssa_urop_maneuver_10006[[#This Row],[y-vel]]^2+ssa_urop_maneuver_10006[[#This Row],[z-vel]]^2)</f>
        <v>7.5868646853029533</v>
      </c>
    </row>
    <row r="488" spans="1:15" x14ac:dyDescent="0.35">
      <c r="A488">
        <v>10006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5113.3452002912982</v>
      </c>
      <c r="I488">
        <v>-3659.5742207755302</v>
      </c>
      <c r="J488">
        <v>-2899.4831375197482</v>
      </c>
      <c r="K488">
        <v>4.8658614891200731</v>
      </c>
      <c r="L488">
        <v>2.706168782828549</v>
      </c>
      <c r="M488">
        <v>5.154339977652123</v>
      </c>
      <c r="N488">
        <f>SQRT(ssa_urop_maneuver_10006[[#This Row],[x-pos]]^2+ssa_urop_maneuver_10006[[#This Row],[y-pos]]^2+ssa_urop_maneuver_10006[[#This Row],[z-pos]]^2)-6378</f>
        <v>546.28949997530344</v>
      </c>
      <c r="O488">
        <f>SQRT(ssa_urop_maneuver_10006[[#This Row],[x-vel]]^2+ssa_urop_maneuver_10006[[#This Row],[y-vel]]^2+ssa_urop_maneuver_10006[[#This Row],[z-vel]]^2)</f>
        <v>7.5873037449202236</v>
      </c>
    </row>
    <row r="489" spans="1:15" x14ac:dyDescent="0.35">
      <c r="A489">
        <v>10006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6760.5737630871699</v>
      </c>
      <c r="I489">
        <v>-1387.2252505591409</v>
      </c>
      <c r="J489">
        <v>580.64603583648477</v>
      </c>
      <c r="K489">
        <v>0.42518504143975838</v>
      </c>
      <c r="L489">
        <v>4.5935388540362707</v>
      </c>
      <c r="M489">
        <v>6.0239030612188493</v>
      </c>
      <c r="N489">
        <f>SQRT(ssa_urop_maneuver_10006[[#This Row],[x-pos]]^2+ssa_urop_maneuver_10006[[#This Row],[y-pos]]^2+ssa_urop_maneuver_10006[[#This Row],[z-pos]]^2)-6378</f>
        <v>547.81412693584389</v>
      </c>
      <c r="O489">
        <f>SQRT(ssa_urop_maneuver_10006[[#This Row],[x-vel]]^2+ssa_urop_maneuver_10006[[#This Row],[y-vel]]^2+ssa_urop_maneuver_10006[[#This Row],[z-vel]]^2)</f>
        <v>7.5874099410778388</v>
      </c>
    </row>
    <row r="490" spans="1:15" x14ac:dyDescent="0.35">
      <c r="A490">
        <v>10006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5588.0780539261114</v>
      </c>
      <c r="I490">
        <v>1463.8259126409059</v>
      </c>
      <c r="J490">
        <v>3818.0861364506482</v>
      </c>
      <c r="K490">
        <v>-4.1905631094841418</v>
      </c>
      <c r="L490">
        <v>4.5651605299488471</v>
      </c>
      <c r="M490">
        <v>4.3753477144607213</v>
      </c>
      <c r="N490">
        <f>SQRT(ssa_urop_maneuver_10006[[#This Row],[x-pos]]^2+ssa_urop_maneuver_10006[[#This Row],[y-pos]]^2+ssa_urop_maneuver_10006[[#This Row],[z-pos]]^2)-6378</f>
        <v>546.39054246987507</v>
      </c>
      <c r="O490">
        <f>SQRT(ssa_urop_maneuver_10006[[#This Row],[x-vel]]^2+ssa_urop_maneuver_10006[[#This Row],[y-vel]]^2+ssa_urop_maneuver_10006[[#This Row],[z-vel]]^2)</f>
        <v>7.5858537727278197</v>
      </c>
    </row>
    <row r="491" spans="1:15" x14ac:dyDescent="0.35">
      <c r="A491">
        <v>10006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2087.359249699361</v>
      </c>
      <c r="I491">
        <v>3705.3337934039951</v>
      </c>
      <c r="J491">
        <v>5460.991356851112</v>
      </c>
      <c r="K491">
        <v>-7.055194741207603</v>
      </c>
      <c r="L491">
        <v>2.6361590299046189</v>
      </c>
      <c r="M491">
        <v>0.90264826800322617</v>
      </c>
      <c r="N491">
        <f>SQRT(ssa_urop_maneuver_10006[[#This Row],[x-pos]]^2+ssa_urop_maneuver_10006[[#This Row],[y-pos]]^2+ssa_urop_maneuver_10006[[#This Row],[z-pos]]^2)-6378</f>
        <v>543.63230440982534</v>
      </c>
      <c r="O491">
        <f>SQRT(ssa_urop_maneuver_10006[[#This Row],[x-vel]]^2+ssa_urop_maneuver_10006[[#This Row],[y-vel]]^2+ssa_urop_maneuver_10006[[#This Row],[z-vel]]^2)</f>
        <v>7.5855046742481349</v>
      </c>
    </row>
    <row r="492" spans="1:15" x14ac:dyDescent="0.35">
      <c r="A492">
        <v>10006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-2282.1664850876641</v>
      </c>
      <c r="I492">
        <v>4404.3687272619882</v>
      </c>
      <c r="J492">
        <v>4824.6109340282628</v>
      </c>
      <c r="K492">
        <v>-6.9820153963774771</v>
      </c>
      <c r="L492">
        <v>-0.3913704829649936</v>
      </c>
      <c r="M492">
        <v>-2.9479451583371699</v>
      </c>
      <c r="N492">
        <f>SQRT(ssa_urop_maneuver_10006[[#This Row],[x-pos]]^2+ssa_urop_maneuver_10006[[#This Row],[y-pos]]^2+ssa_urop_maneuver_10006[[#This Row],[z-pos]]^2)-6378</f>
        <v>541.79901558461734</v>
      </c>
      <c r="O492">
        <f>SQRT(ssa_urop_maneuver_10006[[#This Row],[x-vel]]^2+ssa_urop_maneuver_10006[[#This Row],[y-vel]]^2+ssa_urop_maneuver_10006[[#This Row],[z-vel]]^2)</f>
        <v>7.5889452828935298</v>
      </c>
    </row>
    <row r="493" spans="1:15" x14ac:dyDescent="0.35">
      <c r="A493">
        <v>10006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-5699.4822246003187</v>
      </c>
      <c r="I493">
        <v>3267.1814570085812</v>
      </c>
      <c r="J493">
        <v>2171.768226064029</v>
      </c>
      <c r="K493">
        <v>-3.9936061574554218</v>
      </c>
      <c r="L493">
        <v>-3.2629544224150688</v>
      </c>
      <c r="M493">
        <v>-5.5739900831747669</v>
      </c>
      <c r="N493">
        <f>SQRT(ssa_urop_maneuver_10006[[#This Row],[x-pos]]^2+ssa_urop_maneuver_10006[[#This Row],[y-pos]]^2+ssa_urop_maneuver_10006[[#This Row],[z-pos]]^2)-6378</f>
        <v>541.187056966809</v>
      </c>
      <c r="O493">
        <f>SQRT(ssa_urop_maneuver_10006[[#This Row],[x-vel]]^2+ssa_urop_maneuver_10006[[#This Row],[y-vel]]^2+ssa_urop_maneuver_10006[[#This Row],[z-vel]]^2)</f>
        <v>7.5937558000606371</v>
      </c>
    </row>
    <row r="494" spans="1:15" x14ac:dyDescent="0.35">
      <c r="A494">
        <v>10006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-6734.1800041623901</v>
      </c>
      <c r="I494">
        <v>764.64938537723549</v>
      </c>
      <c r="J494">
        <v>-1390.7869481135101</v>
      </c>
      <c r="K494">
        <v>0.67067139565153921</v>
      </c>
      <c r="L494">
        <v>-4.7752783452147769</v>
      </c>
      <c r="M494">
        <v>-5.8676771257842422</v>
      </c>
      <c r="N494">
        <f>SQRT(ssa_urop_maneuver_10006[[#This Row],[x-pos]]^2+ssa_urop_maneuver_10006[[#This Row],[y-pos]]^2+ssa_urop_maneuver_10006[[#This Row],[z-pos]]^2)-6378</f>
        <v>540.68176360650705</v>
      </c>
      <c r="O494">
        <f>SQRT(ssa_urop_maneuver_10006[[#This Row],[x-vel]]^2+ssa_urop_maneuver_10006[[#This Row],[y-vel]]^2+ssa_urop_maneuver_10006[[#This Row],[z-vel]]^2)</f>
        <v>7.594913972368218</v>
      </c>
    </row>
    <row r="495" spans="1:15" x14ac:dyDescent="0.35">
      <c r="A495">
        <v>10006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-4952.5388613148498</v>
      </c>
      <c r="I495">
        <v>-2057.8576749403592</v>
      </c>
      <c r="J495">
        <v>-4370.3874296744962</v>
      </c>
      <c r="K495">
        <v>5.0503763783064537</v>
      </c>
      <c r="L495">
        <v>-4.2910666002462348</v>
      </c>
      <c r="M495">
        <v>-3.7029227152493931</v>
      </c>
      <c r="N495">
        <f>SQRT(ssa_urop_maneuver_10006[[#This Row],[x-pos]]^2+ssa_urop_maneuver_10006[[#This Row],[y-pos]]^2+ssa_urop_maneuver_10006[[#This Row],[z-pos]]^2)-6378</f>
        <v>540.28777000505943</v>
      </c>
      <c r="O495">
        <f>SQRT(ssa_urop_maneuver_10006[[#This Row],[x-vel]]^2+ssa_urop_maneuver_10006[[#This Row],[y-vel]]^2+ssa_urop_maneuver_10006[[#This Row],[z-vel]]^2)</f>
        <v>7.5915209783952076</v>
      </c>
    </row>
    <row r="496" spans="1:15" x14ac:dyDescent="0.35">
      <c r="A496">
        <v>10006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-1103.2611624512019</v>
      </c>
      <c r="I496">
        <v>-4021.9135180186959</v>
      </c>
      <c r="J496">
        <v>-5521.370594406545</v>
      </c>
      <c r="K496">
        <v>7.3142027205481597</v>
      </c>
      <c r="L496">
        <v>-2.0190711366337331</v>
      </c>
      <c r="M496">
        <v>4.5558650100935424E-3</v>
      </c>
      <c r="N496">
        <f>SQRT(ssa_urop_maneuver_10006[[#This Row],[x-pos]]^2+ssa_urop_maneuver_10006[[#This Row],[y-pos]]^2+ssa_urop_maneuver_10006[[#This Row],[z-pos]]^2)-6378</f>
        <v>541.4296571156774</v>
      </c>
      <c r="O496">
        <f>SQRT(ssa_urop_maneuver_10006[[#This Row],[x-vel]]^2+ssa_urop_maneuver_10006[[#This Row],[y-vel]]^2+ssa_urop_maneuver_10006[[#This Row],[z-vel]]^2)</f>
        <v>7.5877684761705488</v>
      </c>
    </row>
    <row r="497" spans="1:15" x14ac:dyDescent="0.35">
      <c r="A497">
        <v>10006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3205.932284938905</v>
      </c>
      <c r="I497">
        <v>-4310.5107357150546</v>
      </c>
      <c r="J497">
        <v>-4365.9922175066749</v>
      </c>
      <c r="K497">
        <v>6.5290334445111284</v>
      </c>
      <c r="L497">
        <v>1.0921636207167571</v>
      </c>
      <c r="M497">
        <v>3.7069445074261909</v>
      </c>
      <c r="N497">
        <f>SQRT(ssa_urop_maneuver_10006[[#This Row],[x-pos]]^2+ssa_urop_maneuver_10006[[#This Row],[y-pos]]^2+ssa_urop_maneuver_10006[[#This Row],[z-pos]]^2)-6378</f>
        <v>544.45568145128527</v>
      </c>
      <c r="O497">
        <f>SQRT(ssa_urop_maneuver_10006[[#This Row],[x-vel]]^2+ssa_urop_maneuver_10006[[#This Row],[y-vel]]^2+ssa_urop_maneuver_10006[[#This Row],[z-vel]]^2)</f>
        <v>7.5869978697175862</v>
      </c>
    </row>
    <row r="498" spans="1:15" x14ac:dyDescent="0.35">
      <c r="A498">
        <v>10006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6178.9580109830176</v>
      </c>
      <c r="I498">
        <v>-2803.0136562515331</v>
      </c>
      <c r="J498">
        <v>-1386.6770830067801</v>
      </c>
      <c r="K498">
        <v>3.020715712417783</v>
      </c>
      <c r="L498">
        <v>3.7510528436922992</v>
      </c>
      <c r="M498">
        <v>5.8631985657156926</v>
      </c>
      <c r="N498">
        <f>SQRT(ssa_urop_maneuver_10006[[#This Row],[x-pos]]^2+ssa_urop_maneuver_10006[[#This Row],[y-pos]]^2+ssa_urop_maneuver_10006[[#This Row],[z-pos]]^2)-6378</f>
        <v>547.26396544998079</v>
      </c>
      <c r="O498">
        <f>SQRT(ssa_urop_maneuver_10006[[#This Row],[x-vel]]^2+ssa_urop_maneuver_10006[[#This Row],[y-vel]]^2+ssa_urop_maneuver_10006[[#This Row],[z-vel]]^2)</f>
        <v>7.5876358816452383</v>
      </c>
    </row>
    <row r="499" spans="1:15" x14ac:dyDescent="0.35">
      <c r="A499">
        <v>10006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6574.714585975752</v>
      </c>
      <c r="I499">
        <v>-126.47401962747099</v>
      </c>
      <c r="J499">
        <v>2172.4058321468929</v>
      </c>
      <c r="K499">
        <v>-1.7490268391495369</v>
      </c>
      <c r="L499">
        <v>4.8467948789845519</v>
      </c>
      <c r="M499">
        <v>5.5685869240614227</v>
      </c>
      <c r="N499">
        <f>SQRT(ssa_urop_maneuver_10006[[#This Row],[x-pos]]^2+ssa_urop_maneuver_10006[[#This Row],[y-pos]]^2+ssa_urop_maneuver_10006[[#This Row],[z-pos]]^2)-6378</f>
        <v>547.47577168737735</v>
      </c>
      <c r="O499">
        <f>SQRT(ssa_urop_maneuver_10006[[#This Row],[x-vel]]^2+ssa_urop_maneuver_10006[[#This Row],[y-vel]]^2+ssa_urop_maneuver_10006[[#This Row],[z-vel]]^2)</f>
        <v>7.5868093302681698</v>
      </c>
    </row>
    <row r="500" spans="1:15" x14ac:dyDescent="0.35">
      <c r="A500">
        <v>10006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4229.2733287602077</v>
      </c>
      <c r="I500">
        <v>2603.0875178411152</v>
      </c>
      <c r="J500">
        <v>4823.676663032832</v>
      </c>
      <c r="K500">
        <v>-5.7844903371223779</v>
      </c>
      <c r="L500">
        <v>3.9221077229690948</v>
      </c>
      <c r="M500">
        <v>2.9484164093103131</v>
      </c>
      <c r="N500">
        <f>SQRT(ssa_urop_maneuver_10006[[#This Row],[x-pos]]^2+ssa_urop_maneuver_10006[[#This Row],[y-pos]]^2+ssa_urop_maneuver_10006[[#This Row],[z-pos]]^2)-6378</f>
        <v>545.19825401455819</v>
      </c>
      <c r="O500">
        <f>SQRT(ssa_urop_maneuver_10006[[#This Row],[x-vel]]^2+ssa_urop_maneuver_10006[[#This Row],[y-vel]]^2+ssa_urop_maneuver_10006[[#This Row],[z-vel]]^2)</f>
        <v>7.5852763149094509</v>
      </c>
    </row>
    <row r="501" spans="1:15" x14ac:dyDescent="0.35">
      <c r="A501">
        <v>10006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122.7282565410092</v>
      </c>
      <c r="I501">
        <v>4249.0179954263094</v>
      </c>
      <c r="J501">
        <v>5461.3945821576845</v>
      </c>
      <c r="K501">
        <v>-7.408160132747776</v>
      </c>
      <c r="L501">
        <v>1.365541818758377</v>
      </c>
      <c r="M501">
        <v>-0.89996069089499331</v>
      </c>
      <c r="N501">
        <f>SQRT(ssa_urop_maneuver_10006[[#This Row],[x-pos]]^2+ssa_urop_maneuver_10006[[#This Row],[y-pos]]^2+ssa_urop_maneuver_10006[[#This Row],[z-pos]]^2)-6378</f>
        <v>542.69699758857496</v>
      </c>
      <c r="O501">
        <f>SQRT(ssa_urop_maneuver_10006[[#This Row],[x-vel]]^2+ssa_urop_maneuver_10006[[#This Row],[y-vel]]^2+ssa_urop_maneuver_10006[[#This Row],[z-vel]]^2)</f>
        <v>7.58653216274522</v>
      </c>
    </row>
    <row r="502" spans="1:15" x14ac:dyDescent="0.35">
      <c r="A502">
        <v>10006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-4034.4295519128668</v>
      </c>
      <c r="I502">
        <v>4125.4499047032832</v>
      </c>
      <c r="J502">
        <v>3818.8654755252269</v>
      </c>
      <c r="K502">
        <v>-5.9456819421408547</v>
      </c>
      <c r="L502">
        <v>-1.763917602902553</v>
      </c>
      <c r="M502">
        <v>-4.377558976924405</v>
      </c>
      <c r="N502">
        <f>SQRT(ssa_urop_maneuver_10006[[#This Row],[x-pos]]^2+ssa_urop_maneuver_10006[[#This Row],[y-pos]]^2+ssa_urop_maneuver_10006[[#This Row],[z-pos]]^2)-6378</f>
        <v>541.51531869990868</v>
      </c>
      <c r="O502">
        <f>SQRT(ssa_urop_maneuver_10006[[#This Row],[x-vel]]^2+ssa_urop_maneuver_10006[[#This Row],[y-vel]]^2+ssa_urop_maneuver_10006[[#This Row],[z-vel]]^2)</f>
        <v>7.5911502200510288</v>
      </c>
    </row>
    <row r="503" spans="1:15" x14ac:dyDescent="0.35">
      <c r="A503">
        <v>10006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-6506.9072204538916</v>
      </c>
      <c r="I503">
        <v>2280.0849977063099</v>
      </c>
      <c r="J503">
        <v>578.59830708445384</v>
      </c>
      <c r="K503">
        <v>-1.994547973833724</v>
      </c>
      <c r="L503">
        <v>-4.1644816294850697</v>
      </c>
      <c r="M503">
        <v>-6.0299916376281324</v>
      </c>
      <c r="N503">
        <f>SQRT(ssa_urop_maneuver_10006[[#This Row],[x-pos]]^2+ssa_urop_maneuver_10006[[#This Row],[y-pos]]^2+ssa_urop_maneuver_10006[[#This Row],[z-pos]]^2)-6378</f>
        <v>541.06100372885703</v>
      </c>
      <c r="O503">
        <f>SQRT(ssa_urop_maneuver_10006[[#This Row],[x-vel]]^2+ssa_urop_maneuver_10006[[#This Row],[y-vel]]^2+ssa_urop_maneuver_10006[[#This Row],[z-vel]]^2)</f>
        <v>7.5948619481928734</v>
      </c>
    </row>
    <row r="504" spans="1:15" x14ac:dyDescent="0.35">
      <c r="A504">
        <v>10006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-6257.9447221010714</v>
      </c>
      <c r="I504">
        <v>-518.78456944393884</v>
      </c>
      <c r="J504">
        <v>-2904.097047814425</v>
      </c>
      <c r="K504">
        <v>2.7934510589040671</v>
      </c>
      <c r="L504">
        <v>-4.8253518141281848</v>
      </c>
      <c r="M504">
        <v>-5.1553296518033296</v>
      </c>
      <c r="N504">
        <f>SQRT(ssa_urop_maneuver_10006[[#This Row],[x-pos]]^2+ssa_urop_maneuver_10006[[#This Row],[y-pos]]^2+ssa_urop_maneuver_10006[[#This Row],[z-pos]]^2)-6378</f>
        <v>540.43835251064775</v>
      </c>
      <c r="O504">
        <f>SQRT(ssa_urop_maneuver_10006[[#This Row],[x-vel]]^2+ssa_urop_maneuver_10006[[#This Row],[y-vel]]^2+ssa_urop_maneuver_10006[[#This Row],[z-vel]]^2)</f>
        <v>7.5937350998941922</v>
      </c>
    </row>
    <row r="505" spans="1:15" x14ac:dyDescent="0.35">
      <c r="A505">
        <v>10006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-3393.481548174057</v>
      </c>
      <c r="I505">
        <v>-3101.3066861212319</v>
      </c>
      <c r="J505">
        <v>-5170.305425540656</v>
      </c>
      <c r="K505">
        <v>6.4062092857097772</v>
      </c>
      <c r="L505">
        <v>-3.470922879324656</v>
      </c>
      <c r="M505">
        <v>-2.1248794944233791</v>
      </c>
      <c r="N505">
        <f>SQRT(ssa_urop_maneuver_10006[[#This Row],[x-pos]]^2+ssa_urop_maneuver_10006[[#This Row],[y-pos]]^2+ssa_urop_maneuver_10006[[#This Row],[z-pos]]^2)-6378</f>
        <v>540.51706455604563</v>
      </c>
      <c r="O505">
        <f>SQRT(ssa_urop_maneuver_10006[[#This Row],[x-vel]]^2+ssa_urop_maneuver_10006[[#This Row],[y-vel]]^2+ssa_urop_maneuver_10006[[#This Row],[z-vel]]^2)</f>
        <v>7.5895939227572971</v>
      </c>
    </row>
    <row r="506" spans="1:15" x14ac:dyDescent="0.35">
      <c r="A506">
        <v>10006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886.43888986741445</v>
      </c>
      <c r="I506">
        <v>-4391.0793574387289</v>
      </c>
      <c r="J506">
        <v>-5275.1746217799928</v>
      </c>
      <c r="K506">
        <v>7.3427802025033504</v>
      </c>
      <c r="L506">
        <v>-0.67291894994299395</v>
      </c>
      <c r="M506">
        <v>1.787331341071412</v>
      </c>
      <c r="N506">
        <f>SQRT(ssa_urop_maneuver_10006[[#This Row],[x-pos]]^2+ssa_urop_maneuver_10006[[#This Row],[y-pos]]^2+ssa_urop_maneuver_10006[[#This Row],[z-pos]]^2)-6378</f>
        <v>542.6082911161493</v>
      </c>
      <c r="O506">
        <f>SQRT(ssa_urop_maneuver_10006[[#This Row],[x-vel]]^2+ssa_urop_maneuver_10006[[#This Row],[y-vel]]^2+ssa_urop_maneuver_10006[[#This Row],[z-vel]]^2)</f>
        <v>7.5870807520576484</v>
      </c>
    </row>
    <row r="507" spans="1:15" x14ac:dyDescent="0.35">
      <c r="A507">
        <v>10006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4797.0709750836659</v>
      </c>
      <c r="I507">
        <v>-3851.7731859073278</v>
      </c>
      <c r="J507">
        <v>-3176.8595462186013</v>
      </c>
      <c r="K507">
        <v>5.219548845503966</v>
      </c>
      <c r="L507">
        <v>2.406030783729189</v>
      </c>
      <c r="M507">
        <v>4.9533367972135753</v>
      </c>
      <c r="N507">
        <f>SQRT(ssa_urop_maneuver_10006[[#This Row],[x-pos]]^2+ssa_urop_maneuver_10006[[#This Row],[y-pos]]^2+ssa_urop_maneuver_10006[[#This Row],[z-pos]]^2)-6378</f>
        <v>545.90664235625718</v>
      </c>
      <c r="O507">
        <f>SQRT(ssa_urop_maneuver_10006[[#This Row],[x-vel]]^2+ssa_urop_maneuver_10006[[#This Row],[y-vel]]^2+ssa_urop_maneuver_10006[[#This Row],[z-vel]]^2)</f>
        <v>7.5873723850542838</v>
      </c>
    </row>
    <row r="508" spans="1:15" x14ac:dyDescent="0.35">
      <c r="A508">
        <v>10006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6707.5270762296814</v>
      </c>
      <c r="I508">
        <v>-1706.744521710656</v>
      </c>
      <c r="J508">
        <v>249.17653574579359</v>
      </c>
      <c r="K508">
        <v>0.91698280741058658</v>
      </c>
      <c r="L508">
        <v>4.4847194976693574</v>
      </c>
      <c r="M508">
        <v>6.0511822853934492</v>
      </c>
      <c r="N508">
        <f>SQRT(ssa_urop_maneuver_10006[[#This Row],[x-pos]]^2+ssa_urop_maneuver_10006[[#This Row],[y-pos]]^2+ssa_urop_maneuver_10006[[#This Row],[z-pos]]^2)-6378</f>
        <v>547.74799474467636</v>
      </c>
      <c r="O508">
        <f>SQRT(ssa_urop_maneuver_10006[[#This Row],[x-vel]]^2+ssa_urop_maneuver_10006[[#This Row],[y-vel]]^2+ssa_urop_maneuver_10006[[#This Row],[z-vel]]^2)</f>
        <v>7.5875143158297753</v>
      </c>
    </row>
    <row r="509" spans="1:15" x14ac:dyDescent="0.35">
      <c r="A509">
        <v>10006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5820.2473050381486</v>
      </c>
      <c r="I509">
        <v>1150.2547658924759</v>
      </c>
      <c r="J509">
        <v>3571.081819098436</v>
      </c>
      <c r="K509">
        <v>-3.7661998928999529</v>
      </c>
      <c r="L509">
        <v>4.6930324185904748</v>
      </c>
      <c r="M509">
        <v>4.6192824798459409</v>
      </c>
      <c r="N509">
        <f>SQRT(ssa_urop_maneuver_10006[[#This Row],[x-pos]]^2+ssa_urop_maneuver_10006[[#This Row],[y-pos]]^2+ssa_urop_maneuver_10006[[#This Row],[z-pos]]^2)-6378</f>
        <v>546.66534043036518</v>
      </c>
      <c r="O509">
        <f>SQRT(ssa_urop_maneuver_10006[[#This Row],[x-vel]]^2+ssa_urop_maneuver_10006[[#This Row],[y-vel]]^2+ssa_urop_maneuver_10006[[#This Row],[z-vel]]^2)</f>
        <v>7.5859465819258469</v>
      </c>
    </row>
    <row r="510" spans="1:15" x14ac:dyDescent="0.35">
      <c r="A510">
        <v>10006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2507.7606530136122</v>
      </c>
      <c r="I510">
        <v>3528.3495926415658</v>
      </c>
      <c r="J510">
        <v>5401.4931679107203</v>
      </c>
      <c r="K510">
        <v>-6.8746793553260366</v>
      </c>
      <c r="L510">
        <v>2.9470741840560448</v>
      </c>
      <c r="M510">
        <v>1.261092272200214</v>
      </c>
      <c r="N510">
        <f>SQRT(ssa_urop_maneuver_10006[[#This Row],[x-pos]]^2+ssa_urop_maneuver_10006[[#This Row],[y-pos]]^2+ssa_urop_maneuver_10006[[#This Row],[z-pos]]^2)-6378</f>
        <v>544.01146948510541</v>
      </c>
      <c r="O510">
        <f>SQRT(ssa_urop_maneuver_10006[[#This Row],[x-vel]]^2+ssa_urop_maneuver_10006[[#This Row],[y-vel]]^2+ssa_urop_maneuver_10006[[#This Row],[z-vel]]^2)</f>
        <v>7.5853026441849183</v>
      </c>
    </row>
    <row r="511" spans="1:15" x14ac:dyDescent="0.35">
      <c r="A511">
        <v>10006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-1848.562209519094</v>
      </c>
      <c r="I511">
        <v>4437.7767576157758</v>
      </c>
      <c r="J511">
        <v>4977.565334276851</v>
      </c>
      <c r="K511">
        <v>-7.120260973368544</v>
      </c>
      <c r="L511">
        <v>-2.6220812503689E-2</v>
      </c>
      <c r="M511">
        <v>-2.6237792026119093</v>
      </c>
      <c r="N511">
        <f>SQRT(ssa_urop_maneuver_10006[[#This Row],[x-pos]]^2+ssa_urop_maneuver_10006[[#This Row],[y-pos]]^2+ssa_urop_maneuver_10006[[#This Row],[z-pos]]^2)-6378</f>
        <v>542.05790798686303</v>
      </c>
      <c r="O511">
        <f>SQRT(ssa_urop_maneuver_10006[[#This Row],[x-vel]]^2+ssa_urop_maneuver_10006[[#This Row],[y-vel]]^2+ssa_urop_maneuver_10006[[#This Row],[z-vel]]^2)</f>
        <v>7.5883477229198126</v>
      </c>
    </row>
    <row r="512" spans="1:15" x14ac:dyDescent="0.35">
      <c r="A512">
        <v>10006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-5433.6416397635439</v>
      </c>
      <c r="I512">
        <v>3497.5765735566852</v>
      </c>
      <c r="J512">
        <v>2473.7867572484952</v>
      </c>
      <c r="K512">
        <v>-4.3945574567275711</v>
      </c>
      <c r="L512">
        <v>-2.9954708034843551</v>
      </c>
      <c r="M512">
        <v>-5.4195635603341703</v>
      </c>
      <c r="N512">
        <f>SQRT(ssa_urop_maneuver_10006[[#This Row],[x-pos]]^2+ssa_urop_maneuver_10006[[#This Row],[y-pos]]^2+ssa_urop_maneuver_10006[[#This Row],[z-pos]]^2)-6378</f>
        <v>541.32975638557036</v>
      </c>
      <c r="O512">
        <f>SQRT(ssa_urop_maneuver_10006[[#This Row],[x-vel]]^2+ssa_urop_maneuver_10006[[#This Row],[y-vel]]^2+ssa_urop_maneuver_10006[[#This Row],[z-vel]]^2)</f>
        <v>7.5931975978180031</v>
      </c>
    </row>
    <row r="513" spans="1:15" x14ac:dyDescent="0.35">
      <c r="A513">
        <v>10006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-6747.7430080825015</v>
      </c>
      <c r="I513">
        <v>1096.079392229218</v>
      </c>
      <c r="J513">
        <v>-1065.935658292547</v>
      </c>
      <c r="K513">
        <v>0.17445056885265639</v>
      </c>
      <c r="L513">
        <v>-4.718422711521546</v>
      </c>
      <c r="M513">
        <v>-5.9488818179023184</v>
      </c>
      <c r="N513">
        <f>SQRT(ssa_urop_maneuver_10006[[#This Row],[x-pos]]^2+ssa_urop_maneuver_10006[[#This Row],[y-pos]]^2+ssa_urop_maneuver_10006[[#This Row],[z-pos]]^2)-6378</f>
        <v>540.7892412484598</v>
      </c>
      <c r="O513">
        <f>SQRT(ssa_urop_maneuver_10006[[#This Row],[x-vel]]^2+ssa_urop_maneuver_10006[[#This Row],[y-vel]]^2+ssa_urop_maneuver_10006[[#This Row],[z-vel]]^2)</f>
        <v>7.5949417883841708</v>
      </c>
    </row>
    <row r="514" spans="1:15" x14ac:dyDescent="0.35">
      <c r="A514">
        <v>10006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-5239.7833547171949</v>
      </c>
      <c r="I514">
        <v>-1764.031634989278</v>
      </c>
      <c r="J514">
        <v>-4158.8050443649781</v>
      </c>
      <c r="K514">
        <v>4.667588810134208</v>
      </c>
      <c r="L514">
        <v>-4.468554263780522</v>
      </c>
      <c r="M514">
        <v>-3.985327446409666</v>
      </c>
      <c r="N514">
        <f>SQRT(ssa_urop_maneuver_10006[[#This Row],[x-pos]]^2+ssa_urop_maneuver_10006[[#This Row],[y-pos]]^2+ssa_urop_maneuver_10006[[#This Row],[z-pos]]^2)-6378</f>
        <v>540.29434258545461</v>
      </c>
      <c r="O514">
        <f>SQRT(ssa_urop_maneuver_10006[[#This Row],[x-vel]]^2+ssa_urop_maneuver_10006[[#This Row],[y-vel]]^2+ssa_urop_maneuver_10006[[#This Row],[z-vel]]^2)</f>
        <v>7.5919165804128372</v>
      </c>
    </row>
    <row r="515" spans="1:15" x14ac:dyDescent="0.35">
      <c r="A515">
        <v>10006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-1543.8949229470811</v>
      </c>
      <c r="I515">
        <v>-3888.2402347480902</v>
      </c>
      <c r="J515">
        <v>-5511.2683125703352</v>
      </c>
      <c r="K515">
        <v>7.2039725266021426</v>
      </c>
      <c r="L515">
        <v>-2.3560043614630248</v>
      </c>
      <c r="M515">
        <v>-0.36023551630164091</v>
      </c>
      <c r="N515">
        <f>SQRT(ssa_urop_maneuver_10006[[#This Row],[x-pos]]^2+ssa_urop_maneuver_10006[[#This Row],[y-pos]]^2+ssa_urop_maneuver_10006[[#This Row],[z-pos]]^2)-6378</f>
        <v>541.25588985965533</v>
      </c>
      <c r="O515">
        <f>SQRT(ssa_urop_maneuver_10006[[#This Row],[x-vel]]^2+ssa_urop_maneuver_10006[[#This Row],[y-vel]]^2+ssa_urop_maneuver_10006[[#This Row],[z-vel]]^2)</f>
        <v>7.5880001543540017</v>
      </c>
    </row>
    <row r="516" spans="1:15" x14ac:dyDescent="0.35">
      <c r="A516">
        <v>10006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2795.5812418401551</v>
      </c>
      <c r="I516">
        <v>-4392.6152947652727</v>
      </c>
      <c r="J516">
        <v>-4561.4172474664292</v>
      </c>
      <c r="K516">
        <v>6.7366092876415697</v>
      </c>
      <c r="L516">
        <v>0.73578842980218218</v>
      </c>
      <c r="M516">
        <v>3.411400774419366</v>
      </c>
      <c r="N516">
        <f>SQRT(ssa_urop_maneuver_10006[[#This Row],[x-pos]]^2+ssa_urop_maneuver_10006[[#This Row],[y-pos]]^2+ssa_urop_maneuver_10006[[#This Row],[z-pos]]^2)-6378</f>
        <v>544.20130543879623</v>
      </c>
      <c r="O516">
        <f>SQRT(ssa_urop_maneuver_10006[[#This Row],[x-vel]]^2+ssa_urop_maneuver_10006[[#This Row],[y-vel]]^2+ssa_urop_maneuver_10006[[#This Row],[z-vel]]^2)</f>
        <v>7.5868929445115052</v>
      </c>
    </row>
    <row r="517" spans="1:15" x14ac:dyDescent="0.35">
      <c r="A517">
        <v>10006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5970.0459174914713</v>
      </c>
      <c r="I517">
        <v>-3066.8924981801988</v>
      </c>
      <c r="J517">
        <v>-1706.1855605338669</v>
      </c>
      <c r="K517">
        <v>3.460315104055236</v>
      </c>
      <c r="L517">
        <v>3.523586703690444</v>
      </c>
      <c r="M517">
        <v>5.7603053642895663</v>
      </c>
      <c r="N517">
        <f>SQRT(ssa_urop_maneuver_10006[[#This Row],[x-pos]]^2+ssa_urop_maneuver_10006[[#This Row],[y-pos]]^2+ssa_urop_maneuver_10006[[#This Row],[z-pos]]^2)-6378</f>
        <v>547.19653290250153</v>
      </c>
      <c r="O517">
        <f>SQRT(ssa_urop_maneuver_10006[[#This Row],[x-vel]]^2+ssa_urop_maneuver_10006[[#This Row],[y-vel]]^2+ssa_urop_maneuver_10006[[#This Row],[z-vel]]^2)</f>
        <v>7.5875267226969321</v>
      </c>
    </row>
    <row r="518" spans="1:15" x14ac:dyDescent="0.35">
      <c r="A518">
        <v>10006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6654.5812877909048</v>
      </c>
      <c r="I518">
        <v>-462.19520669642583</v>
      </c>
      <c r="J518">
        <v>1862.336298406871</v>
      </c>
      <c r="K518">
        <v>-1.261126955068701</v>
      </c>
      <c r="L518">
        <v>4.8434854566591419</v>
      </c>
      <c r="M518">
        <v>5.7017576752537904</v>
      </c>
      <c r="N518">
        <f>SQRT(ssa_urop_maneuver_10006[[#This Row],[x-pos]]^2+ssa_urop_maneuver_10006[[#This Row],[y-pos]]^2+ssa_urop_maneuver_10006[[#This Row],[z-pos]]^2)-6378</f>
        <v>547.70379190980202</v>
      </c>
      <c r="O518">
        <f>SQRT(ssa_urop_maneuver_10006[[#This Row],[x-vel]]^2+ssa_urop_maneuver_10006[[#This Row],[y-vel]]^2+ssa_urop_maneuver_10006[[#This Row],[z-vel]]^2)</f>
        <v>7.5868196995173793</v>
      </c>
    </row>
    <row r="519" spans="1:15" x14ac:dyDescent="0.35">
      <c r="A519">
        <v>10006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4564.525015686253</v>
      </c>
      <c r="I519">
        <v>2335.455565332999</v>
      </c>
      <c r="J519">
        <v>4652.5890922784611</v>
      </c>
      <c r="K519">
        <v>-5.4519307317367591</v>
      </c>
      <c r="L519">
        <v>4.1441143955990887</v>
      </c>
      <c r="M519">
        <v>3.2616306589205251</v>
      </c>
      <c r="N519">
        <f>SQRT(ssa_urop_maneuver_10006[[#This Row],[x-pos]]^2+ssa_urop_maneuver_10006[[#This Row],[y-pos]]^2+ssa_urop_maneuver_10006[[#This Row],[z-pos]]^2)-6378</f>
        <v>545.5703634800293</v>
      </c>
      <c r="O519">
        <f>SQRT(ssa_urop_maneuver_10006[[#This Row],[x-vel]]^2+ssa_urop_maneuver_10006[[#This Row],[y-vel]]^2+ssa_urop_maneuver_10006[[#This Row],[z-vel]]^2)</f>
        <v>7.5852137334868592</v>
      </c>
    </row>
    <row r="520" spans="1:15" x14ac:dyDescent="0.35">
      <c r="A520">
        <v>10006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573.66677411889043</v>
      </c>
      <c r="I520">
        <v>4160.9331038622786</v>
      </c>
      <c r="J520">
        <v>5500.6776538265622</v>
      </c>
      <c r="K520">
        <v>-7.369001717003937</v>
      </c>
      <c r="L520">
        <v>1.7204320403254421</v>
      </c>
      <c r="M520">
        <v>-0.53727738423006255</v>
      </c>
      <c r="N520">
        <f>SQRT(ssa_urop_maneuver_10006[[#This Row],[x-pos]]^2+ssa_urop_maneuver_10006[[#This Row],[y-pos]]^2+ssa_urop_maneuver_10006[[#This Row],[z-pos]]^2)-6378</f>
        <v>542.97626884038982</v>
      </c>
      <c r="O520">
        <f>SQRT(ssa_urop_maneuver_10006[[#This Row],[x-vel]]^2+ssa_urop_maneuver_10006[[#This Row],[y-vel]]^2+ssa_urop_maneuver_10006[[#This Row],[z-vel]]^2)</f>
        <v>7.5862203829173351</v>
      </c>
    </row>
    <row r="521" spans="1:15" x14ac:dyDescent="0.35">
      <c r="A521">
        <v>10006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-3655.633145267258</v>
      </c>
      <c r="I521">
        <v>4253.8502217020969</v>
      </c>
      <c r="J521">
        <v>4052.3941968518529</v>
      </c>
      <c r="K521">
        <v>-6.2168395919388706</v>
      </c>
      <c r="L521">
        <v>-1.4233061076580971</v>
      </c>
      <c r="M521">
        <v>-4.1163129874675999</v>
      </c>
      <c r="N521">
        <f>SQRT(ssa_urop_maneuver_10006[[#This Row],[x-pos]]^2+ssa_urop_maneuver_10006[[#This Row],[y-pos]]^2+ssa_urop_maneuver_10006[[#This Row],[z-pos]]^2)-6378</f>
        <v>541.59493959943757</v>
      </c>
      <c r="O521">
        <f>SQRT(ssa_urop_maneuver_10006[[#This Row],[x-vel]]^2+ssa_urop_maneuver_10006[[#This Row],[y-vel]]^2+ssa_urop_maneuver_10006[[#This Row],[z-vel]]^2)</f>
        <v>7.5907132338660999</v>
      </c>
    </row>
    <row r="522" spans="1:15" x14ac:dyDescent="0.35">
      <c r="A522">
        <v>10006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-6358.6403047093509</v>
      </c>
      <c r="I522">
        <v>2571.8124949797339</v>
      </c>
      <c r="J522">
        <v>909.0402771178592</v>
      </c>
      <c r="K522">
        <v>-2.463962979699986</v>
      </c>
      <c r="L522">
        <v>-3.980633071188604</v>
      </c>
      <c r="M522">
        <v>-5.9801690325782628</v>
      </c>
      <c r="N522">
        <f>SQRT(ssa_urop_maneuver_10006[[#This Row],[x-pos]]^2+ssa_urop_maneuver_10006[[#This Row],[y-pos]]^2+ssa_urop_maneuver_10006[[#This Row],[z-pos]]^2)-6378</f>
        <v>541.02307117346118</v>
      </c>
      <c r="O522">
        <f>SQRT(ssa_urop_maneuver_10006[[#This Row],[x-vel]]^2+ssa_urop_maneuver_10006[[#This Row],[y-vel]]^2+ssa_urop_maneuver_10006[[#This Row],[z-vel]]^2)</f>
        <v>7.5946675286664451</v>
      </c>
    </row>
    <row r="523" spans="1:15" x14ac:dyDescent="0.35">
      <c r="A523">
        <v>10006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-6402.4384092543869</v>
      </c>
      <c r="I523">
        <v>-185.55126820093631</v>
      </c>
      <c r="J523">
        <v>-2615.1899676344842</v>
      </c>
      <c r="K523">
        <v>2.322803285530803</v>
      </c>
      <c r="L523">
        <v>-4.8758900439207462</v>
      </c>
      <c r="M523">
        <v>-5.3384824371905628</v>
      </c>
      <c r="N523">
        <f>SQRT(ssa_urop_maneuver_10006[[#This Row],[x-pos]]^2+ssa_urop_maneuver_10006[[#This Row],[y-pos]]^2+ssa_urop_maneuver_10006[[#This Row],[z-pos]]^2)-6378</f>
        <v>540.44385857418638</v>
      </c>
      <c r="O523">
        <f>SQRT(ssa_urop_maneuver_10006[[#This Row],[x-vel]]^2+ssa_urop_maneuver_10006[[#This Row],[y-vel]]^2+ssa_urop_maneuver_10006[[#This Row],[z-vel]]^2)</f>
        <v>7.5940182746600131</v>
      </c>
    </row>
    <row r="524" spans="1:15" x14ac:dyDescent="0.35">
      <c r="A524">
        <v>10006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-3769.9887995052309</v>
      </c>
      <c r="I524">
        <v>-2865.7766716571368</v>
      </c>
      <c r="J524">
        <v>-5043.8659489354486</v>
      </c>
      <c r="K524">
        <v>6.1314166805520509</v>
      </c>
      <c r="L524">
        <v>-3.7340719301916052</v>
      </c>
      <c r="M524">
        <v>-2.463431580689504</v>
      </c>
      <c r="N524">
        <f>SQRT(ssa_urop_maneuver_10006[[#This Row],[x-pos]]^2+ssa_urop_maneuver_10006[[#This Row],[y-pos]]^2+ssa_urop_maneuver_10006[[#This Row],[z-pos]]^2)-6378</f>
        <v>540.53128857849788</v>
      </c>
      <c r="O524">
        <f>SQRT(ssa_urop_maneuver_10006[[#This Row],[x-vel]]^2+ssa_urop_maneuver_10006[[#This Row],[y-vel]]^2+ssa_urop_maneuver_10006[[#This Row],[z-vel]]^2)</f>
        <v>7.5898655352473261</v>
      </c>
    </row>
    <row r="525" spans="1:15" x14ac:dyDescent="0.35">
      <c r="A525">
        <v>10006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435.16970730687711</v>
      </c>
      <c r="I525">
        <v>-4351.3299413684654</v>
      </c>
      <c r="J525">
        <v>-5363.8417365312771</v>
      </c>
      <c r="K525">
        <v>7.3772487647251692</v>
      </c>
      <c r="L525">
        <v>-1.0388479858684549</v>
      </c>
      <c r="M525">
        <v>1.4347511848573791</v>
      </c>
      <c r="N525">
        <f>SQRT(ssa_urop_maneuver_10006[[#This Row],[x-pos]]^2+ssa_urop_maneuver_10006[[#This Row],[y-pos]]^2+ssa_urop_maneuver_10006[[#This Row],[z-pos]]^2)-6378</f>
        <v>542.56667530644518</v>
      </c>
      <c r="O525">
        <f>SQRT(ssa_urop_maneuver_10006[[#This Row],[x-vel]]^2+ssa_urop_maneuver_10006[[#This Row],[y-vel]]^2+ssa_urop_maneuver_10006[[#This Row],[z-vel]]^2)</f>
        <v>7.5869305675504659</v>
      </c>
    </row>
    <row r="526" spans="1:15" x14ac:dyDescent="0.35">
      <c r="A526">
        <v>10006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4459.1001772027057</v>
      </c>
      <c r="I526">
        <v>-4024.5864946339289</v>
      </c>
      <c r="J526">
        <v>-3443.799992965442</v>
      </c>
      <c r="K526">
        <v>5.5492471652424138</v>
      </c>
      <c r="L526">
        <v>2.0890602401219529</v>
      </c>
      <c r="M526">
        <v>4.7332683166985436</v>
      </c>
      <c r="N526">
        <f>SQRT(ssa_urop_maneuver_10006[[#This Row],[x-pos]]^2+ssa_urop_maneuver_10006[[#This Row],[y-pos]]^2+ssa_urop_maneuver_10006[[#This Row],[z-pos]]^2)-6378</f>
        <v>545.91718860557921</v>
      </c>
      <c r="O526">
        <f>SQRT(ssa_urop_maneuver_10006[[#This Row],[x-vel]]^2+ssa_urop_maneuver_10006[[#This Row],[y-vel]]^2+ssa_urop_maneuver_10006[[#This Row],[z-vel]]^2)</f>
        <v>7.5869721065568454</v>
      </c>
    </row>
    <row r="527" spans="1:15" x14ac:dyDescent="0.35">
      <c r="A527">
        <v>10006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6624.1561277264327</v>
      </c>
      <c r="I527">
        <v>-2020.4648652395531</v>
      </c>
      <c r="J527">
        <v>-84.770685446176316</v>
      </c>
      <c r="K527">
        <v>1.405095610792171</v>
      </c>
      <c r="L527">
        <v>4.3492132943002444</v>
      </c>
      <c r="M527">
        <v>6.0561742273367809</v>
      </c>
      <c r="N527">
        <f>SQRT(ssa_urop_maneuver_10006[[#This Row],[x-pos]]^2+ssa_urop_maneuver_10006[[#This Row],[y-pos]]^2+ssa_urop_maneuver_10006[[#This Row],[z-pos]]^2)-6378</f>
        <v>547.95904877253452</v>
      </c>
      <c r="O527">
        <f>SQRT(ssa_urop_maneuver_10006[[#This Row],[x-vel]]^2+ssa_urop_maneuver_10006[[#This Row],[y-vel]]^2+ssa_urop_maneuver_10006[[#This Row],[z-vel]]^2)</f>
        <v>7.5873049382928892</v>
      </c>
    </row>
    <row r="528" spans="1:15" x14ac:dyDescent="0.35">
      <c r="A528">
        <v>10006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6026.4688188856171</v>
      </c>
      <c r="I528">
        <v>826.38211022384098</v>
      </c>
      <c r="J528">
        <v>3309.72575696999</v>
      </c>
      <c r="K528">
        <v>-3.324149215234772</v>
      </c>
      <c r="L528">
        <v>4.7958387709914234</v>
      </c>
      <c r="M528">
        <v>4.8473285128050563</v>
      </c>
      <c r="N528">
        <f>SQRT(ssa_urop_maneuver_10006[[#This Row],[x-pos]]^2+ssa_urop_maneuver_10006[[#This Row],[y-pos]]^2+ssa_urop_maneuver_10006[[#This Row],[z-pos]]^2)-6378</f>
        <v>546.99230349385925</v>
      </c>
      <c r="O528">
        <f>SQRT(ssa_urop_maneuver_10006[[#This Row],[x-vel]]^2+ssa_urop_maneuver_10006[[#This Row],[y-vel]]^2+ssa_urop_maneuver_10006[[#This Row],[z-vel]]^2)</f>
        <v>7.5859495933958954</v>
      </c>
    </row>
    <row r="529" spans="1:15" x14ac:dyDescent="0.35">
      <c r="A529">
        <v>10006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2917.524524298572</v>
      </c>
      <c r="I529">
        <v>3329.219339664668</v>
      </c>
      <c r="J529">
        <v>5321.7925324602711</v>
      </c>
      <c r="K529">
        <v>-6.6627706940341813</v>
      </c>
      <c r="L529">
        <v>3.245006728101727</v>
      </c>
      <c r="M529">
        <v>1.6165821447944131</v>
      </c>
      <c r="N529">
        <f>SQRT(ssa_urop_maneuver_10006[[#This Row],[x-pos]]^2+ssa_urop_maneuver_10006[[#This Row],[y-pos]]^2+ssa_urop_maneuver_10006[[#This Row],[z-pos]]^2)-6378</f>
        <v>544.2197682557553</v>
      </c>
      <c r="O529">
        <f>SQRT(ssa_urop_maneuver_10006[[#This Row],[x-vel]]^2+ssa_urop_maneuver_10006[[#This Row],[y-vel]]^2+ssa_urop_maneuver_10006[[#This Row],[z-vel]]^2)</f>
        <v>7.585243556905362</v>
      </c>
    </row>
    <row r="530" spans="1:15" x14ac:dyDescent="0.35">
      <c r="A530">
        <v>10006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-1405.920079430937</v>
      </c>
      <c r="I530">
        <v>4446.3002858616264</v>
      </c>
      <c r="J530">
        <v>5112.7753180596264</v>
      </c>
      <c r="K530">
        <v>-7.2266178811192088</v>
      </c>
      <c r="L530">
        <v>0.34304695353887821</v>
      </c>
      <c r="M530">
        <v>-2.288826988359407</v>
      </c>
      <c r="N530">
        <f>SQRT(ssa_urop_maneuver_10006[[#This Row],[x-pos]]^2+ssa_urop_maneuver_10006[[#This Row],[y-pos]]^2+ssa_urop_maneuver_10006[[#This Row],[z-pos]]^2)-6378</f>
        <v>542.01943312011099</v>
      </c>
      <c r="O530">
        <f>SQRT(ssa_urop_maneuver_10006[[#This Row],[x-vel]]^2+ssa_urop_maneuver_10006[[#This Row],[y-vel]]^2+ssa_urop_maneuver_10006[[#This Row],[z-vel]]^2)</f>
        <v>7.5881760782606111</v>
      </c>
    </row>
    <row r="531" spans="1:15" x14ac:dyDescent="0.35">
      <c r="A531">
        <v>10006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-5142.7283516863181</v>
      </c>
      <c r="I531">
        <v>3710.3946533736062</v>
      </c>
      <c r="J531">
        <v>2767.624279058773</v>
      </c>
      <c r="K531">
        <v>-4.775770515868218</v>
      </c>
      <c r="L531">
        <v>-2.7085411702451192</v>
      </c>
      <c r="M531">
        <v>-5.2451611108051761</v>
      </c>
      <c r="N531">
        <f>SQRT(ssa_urop_maneuver_10006[[#This Row],[x-pos]]^2+ssa_urop_maneuver_10006[[#This Row],[y-pos]]^2+ssa_urop_maneuver_10006[[#This Row],[z-pos]]^2)-6378</f>
        <v>541.13488328254061</v>
      </c>
      <c r="O531">
        <f>SQRT(ssa_urop_maneuver_10006[[#This Row],[x-vel]]^2+ssa_urop_maneuver_10006[[#This Row],[y-vel]]^2+ssa_urop_maneuver_10006[[#This Row],[z-vel]]^2)</f>
        <v>7.5931478564197583</v>
      </c>
    </row>
    <row r="532" spans="1:15" x14ac:dyDescent="0.35">
      <c r="A532">
        <v>10006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-6730.2239583641194</v>
      </c>
      <c r="I532">
        <v>1424.459677756518</v>
      </c>
      <c r="J532">
        <v>-736.44956062994356</v>
      </c>
      <c r="K532">
        <v>-0.32235457531185768</v>
      </c>
      <c r="L532">
        <v>-4.6342582332102449</v>
      </c>
      <c r="M532">
        <v>-6.0088898436765854</v>
      </c>
      <c r="N532">
        <f>SQRT(ssa_urop_maneuver_10006[[#This Row],[x-pos]]^2+ssa_urop_maneuver_10006[[#This Row],[y-pos]]^2+ssa_urop_maneuver_10006[[#This Row],[z-pos]]^2)-6378</f>
        <v>540.62398592701629</v>
      </c>
      <c r="O532">
        <f>SQRT(ssa_urop_maneuver_10006[[#This Row],[x-vel]]^2+ssa_urop_maneuver_10006[[#This Row],[y-vel]]^2+ssa_urop_maneuver_10006[[#This Row],[z-vel]]^2)</f>
        <v>7.5951971006512426</v>
      </c>
    </row>
    <row r="533" spans="1:15" x14ac:dyDescent="0.35">
      <c r="A533">
        <v>10006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-5502.6154111900114</v>
      </c>
      <c r="I533">
        <v>-1457.3438709711379</v>
      </c>
      <c r="J533">
        <v>-3931.795493128549</v>
      </c>
      <c r="K533">
        <v>4.2639605900920587</v>
      </c>
      <c r="L533">
        <v>-4.622226329111407</v>
      </c>
      <c r="M533">
        <v>-4.2542047825587783</v>
      </c>
      <c r="N533">
        <f>SQRT(ssa_urop_maneuver_10006[[#This Row],[x-pos]]^2+ssa_urop_maneuver_10006[[#This Row],[y-pos]]^2+ssa_urop_maneuver_10006[[#This Row],[z-pos]]^2)-6378</f>
        <v>540.21099139863782</v>
      </c>
      <c r="O533">
        <f>SQRT(ssa_urop_maneuver_10006[[#This Row],[x-vel]]^2+ssa_urop_maneuver_10006[[#This Row],[y-vel]]^2+ssa_urop_maneuver_10006[[#This Row],[z-vel]]^2)</f>
        <v>7.5924037355329643</v>
      </c>
    </row>
    <row r="534" spans="1:15" x14ac:dyDescent="0.35">
      <c r="A534">
        <v>10006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-1976.751854589178</v>
      </c>
      <c r="I534">
        <v>-3731.0572157157608</v>
      </c>
      <c r="J534">
        <v>-5481.4266059927231</v>
      </c>
      <c r="K534">
        <v>7.0611235250876723</v>
      </c>
      <c r="L534">
        <v>-2.6825547519454012</v>
      </c>
      <c r="M534">
        <v>-0.7247060884258949</v>
      </c>
      <c r="N534">
        <f>SQRT(ssa_urop_maneuver_10006[[#This Row],[x-pos]]^2+ssa_urop_maneuver_10006[[#This Row],[y-pos]]^2+ssa_urop_maneuver_10006[[#This Row],[z-pos]]^2)-6378</f>
        <v>541.13097711347746</v>
      </c>
      <c r="O534">
        <f>SQRT(ssa_urop_maneuver_10006[[#This Row],[x-vel]]^2+ssa_urop_maneuver_10006[[#This Row],[y-vel]]^2+ssa_urop_maneuver_10006[[#This Row],[z-vel]]^2)</f>
        <v>7.5881990187614985</v>
      </c>
    </row>
    <row r="535" spans="1:15" x14ac:dyDescent="0.35">
      <c r="A535">
        <v>10006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2373.20716023963</v>
      </c>
      <c r="I535">
        <v>-4450.3008514042413</v>
      </c>
      <c r="J535">
        <v>-4741.0474148335634</v>
      </c>
      <c r="K535">
        <v>6.9131696920870436</v>
      </c>
      <c r="L535">
        <v>0.37190139737677402</v>
      </c>
      <c r="M535">
        <v>3.1028618032851671</v>
      </c>
      <c r="N535">
        <f>SQRT(ssa_urop_maneuver_10006[[#This Row],[x-pos]]^2+ssa_urop_maneuver_10006[[#This Row],[y-pos]]^2+ssa_urop_maneuver_10006[[#This Row],[z-pos]]^2)-6378</f>
        <v>544.05319851862896</v>
      </c>
      <c r="O535">
        <f>SQRT(ssa_urop_maneuver_10006[[#This Row],[x-vel]]^2+ssa_urop_maneuver_10006[[#This Row],[y-vel]]^2+ssa_urop_maneuver_10006[[#This Row],[z-vel]]^2)</f>
        <v>7.5866973849790353</v>
      </c>
    </row>
    <row r="536" spans="1:15" x14ac:dyDescent="0.35">
      <c r="A536">
        <v>10006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5734.3034657458575</v>
      </c>
      <c r="I536">
        <v>-3315.6870182059019</v>
      </c>
      <c r="J536">
        <v>-2020.4726554685351</v>
      </c>
      <c r="K536">
        <v>3.883422934119221</v>
      </c>
      <c r="L536">
        <v>3.2736095297492369</v>
      </c>
      <c r="M536">
        <v>5.6364126402842292</v>
      </c>
      <c r="N536">
        <f>SQRT(ssa_urop_maneuver_10006[[#This Row],[x-pos]]^2+ssa_urop_maneuver_10006[[#This Row],[y-pos]]^2+ssa_urop_maneuver_10006[[#This Row],[z-pos]]^2)-6378</f>
        <v>547.19504356809921</v>
      </c>
      <c r="O536">
        <f>SQRT(ssa_urop_maneuver_10006[[#This Row],[x-vel]]^2+ssa_urop_maneuver_10006[[#This Row],[y-vel]]^2+ssa_urop_maneuver_10006[[#This Row],[z-vel]]^2)</f>
        <v>7.5872683154126026</v>
      </c>
    </row>
    <row r="537" spans="1:15" x14ac:dyDescent="0.35">
      <c r="A537">
        <v>10006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6704.0811593018561</v>
      </c>
      <c r="I537">
        <v>-798.5762870377954</v>
      </c>
      <c r="J537">
        <v>1544.676316967556</v>
      </c>
      <c r="K537">
        <v>-0.76809344816677783</v>
      </c>
      <c r="L537">
        <v>4.8121746473193454</v>
      </c>
      <c r="M537">
        <v>5.8148351695025902</v>
      </c>
      <c r="N537">
        <f>SQRT(ssa_urop_maneuver_10006[[#This Row],[x-pos]]^2+ssa_urop_maneuver_10006[[#This Row],[y-pos]]^2+ssa_urop_maneuver_10006[[#This Row],[z-pos]]^2)-6378</f>
        <v>547.92616196026484</v>
      </c>
      <c r="O537">
        <f>SQRT(ssa_urop_maneuver_10006[[#This Row],[x-vel]]^2+ssa_urop_maneuver_10006[[#This Row],[y-vel]]^2+ssa_urop_maneuver_10006[[#This Row],[z-vel]]^2)</f>
        <v>7.5867845909781844</v>
      </c>
    </row>
    <row r="538" spans="1:15" x14ac:dyDescent="0.35">
      <c r="A538">
        <v>10006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4878.5476491285326</v>
      </c>
      <c r="I538">
        <v>2051.7025594954921</v>
      </c>
      <c r="J538">
        <v>4464.2905999132909</v>
      </c>
      <c r="K538">
        <v>-5.0951638973407656</v>
      </c>
      <c r="L538">
        <v>4.3443490920965129</v>
      </c>
      <c r="M538">
        <v>3.5639437608437108</v>
      </c>
      <c r="N538">
        <f>SQRT(ssa_urop_maneuver_10006[[#This Row],[x-pos]]^2+ssa_urop_maneuver_10006[[#This Row],[y-pos]]^2+ssa_urop_maneuver_10006[[#This Row],[z-pos]]^2)-6378</f>
        <v>545.84294434326785</v>
      </c>
      <c r="O538">
        <f>SQRT(ssa_urop_maneuver_10006[[#This Row],[x-vel]]^2+ssa_urop_maneuver_10006[[#This Row],[y-vel]]^2+ssa_urop_maneuver_10006[[#This Row],[z-vel]]^2)</f>
        <v>7.585232976331139</v>
      </c>
    </row>
    <row r="539" spans="1:15" x14ac:dyDescent="0.35">
      <c r="A539">
        <v>10006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1021.307436417404</v>
      </c>
      <c r="I539">
        <v>4047.8861257090762</v>
      </c>
      <c r="J539">
        <v>5520.2179477224818</v>
      </c>
      <c r="K539">
        <v>-7.2964891740732192</v>
      </c>
      <c r="L539">
        <v>2.068705482315726</v>
      </c>
      <c r="M539">
        <v>-0.17182885878775681</v>
      </c>
      <c r="N539">
        <f>SQRT(ssa_urop_maneuver_10006[[#This Row],[x-pos]]^2+ssa_urop_maneuver_10006[[#This Row],[y-pos]]^2+ssa_urop_maneuver_10006[[#This Row],[z-pos]]^2)-6378</f>
        <v>543.07341073239422</v>
      </c>
      <c r="O539">
        <f>SQRT(ssa_urop_maneuver_10006[[#This Row],[x-vel]]^2+ssa_urop_maneuver_10006[[#This Row],[y-vel]]^2+ssa_urop_maneuver_10006[[#This Row],[z-vel]]^2)</f>
        <v>7.5860280645831475</v>
      </c>
    </row>
    <row r="540" spans="1:15" x14ac:dyDescent="0.35">
      <c r="A540">
        <v>10006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-3260.83638844913</v>
      </c>
      <c r="I540">
        <v>4358.6970681820567</v>
      </c>
      <c r="J540">
        <v>4271.7827397200654</v>
      </c>
      <c r="K540">
        <v>-6.4593233147454807</v>
      </c>
      <c r="L540">
        <v>-1.071536820505097</v>
      </c>
      <c r="M540">
        <v>-3.8398067131953111</v>
      </c>
      <c r="N540">
        <f>SQRT(ssa_urop_maneuver_10006[[#This Row],[x-pos]]^2+ssa_urop_maneuver_10006[[#This Row],[y-pos]]^2+ssa_urop_maneuver_10006[[#This Row],[z-pos]]^2)-6378</f>
        <v>541.49578074754572</v>
      </c>
      <c r="O540">
        <f>SQRT(ssa_urop_maneuver_10006[[#This Row],[x-vel]]^2+ssa_urop_maneuver_10006[[#This Row],[y-vel]]^2+ssa_urop_maneuver_10006[[#This Row],[z-vel]]^2)</f>
        <v>7.5904653636527772</v>
      </c>
    </row>
    <row r="541" spans="1:15" x14ac:dyDescent="0.35">
      <c r="A541">
        <v>10006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-6181.6585558498227</v>
      </c>
      <c r="I541">
        <v>2851.0401724328858</v>
      </c>
      <c r="J541">
        <v>1236.751302344026</v>
      </c>
      <c r="K541">
        <v>-2.921109017117967</v>
      </c>
      <c r="L541">
        <v>-3.7724486448353711</v>
      </c>
      <c r="M541">
        <v>-5.908978650706441</v>
      </c>
      <c r="N541">
        <f>SQRT(ssa_urop_maneuver_10006[[#This Row],[x-pos]]^2+ssa_urop_maneuver_10006[[#This Row],[y-pos]]^2+ssa_urop_maneuver_10006[[#This Row],[z-pos]]^2)-6378</f>
        <v>540.87898071552445</v>
      </c>
      <c r="O541">
        <f>SQRT(ssa_urop_maneuver_10006[[#This Row],[x-vel]]^2+ssa_urop_maneuver_10006[[#This Row],[y-vel]]^2+ssa_urop_maneuver_10006[[#This Row],[z-vel]]^2)</f>
        <v>7.5947531468977081</v>
      </c>
    </row>
    <row r="542" spans="1:15" x14ac:dyDescent="0.35">
      <c r="A542">
        <v>10006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-6517.1972763508638</v>
      </c>
      <c r="I542">
        <v>151.33110613805769</v>
      </c>
      <c r="J542">
        <v>-2316.501454955674</v>
      </c>
      <c r="K542">
        <v>1.8431084947212539</v>
      </c>
      <c r="L542">
        <v>-4.8988621840706879</v>
      </c>
      <c r="M542">
        <v>-5.5027918360682442</v>
      </c>
      <c r="N542">
        <f>SQRT(ssa_urop_maneuver_10006[[#This Row],[x-pos]]^2+ssa_urop_maneuver_10006[[#This Row],[y-pos]]^2+ssa_urop_maneuver_10006[[#This Row],[z-pos]]^2)-6378</f>
        <v>540.30473695484488</v>
      </c>
      <c r="O542">
        <f>SQRT(ssa_urop_maneuver_10006[[#This Row],[x-vel]]^2+ssa_urop_maneuver_10006[[#This Row],[y-vel]]^2+ssa_urop_maneuver_10006[[#This Row],[z-vel]]^2)</f>
        <v>7.5945123354255468</v>
      </c>
    </row>
    <row r="543" spans="1:15" x14ac:dyDescent="0.35">
      <c r="A543">
        <v>10006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-4127.8413751860207</v>
      </c>
      <c r="I543">
        <v>-2611.987900508499</v>
      </c>
      <c r="J543">
        <v>-4899.1010996970863</v>
      </c>
      <c r="K543">
        <v>5.8300866527829562</v>
      </c>
      <c r="L543">
        <v>-3.9777830748375309</v>
      </c>
      <c r="M543">
        <v>-2.7932927498900399</v>
      </c>
      <c r="N543">
        <f>SQRT(ssa_urop_maneuver_10006[[#This Row],[x-pos]]^2+ssa_urop_maneuver_10006[[#This Row],[y-pos]]^2+ssa_urop_maneuver_10006[[#This Row],[z-pos]]^2)-6378</f>
        <v>540.29074238381691</v>
      </c>
      <c r="O543">
        <f>SQRT(ssa_urop_maneuver_10006[[#This Row],[x-vel]]^2+ssa_urop_maneuver_10006[[#This Row],[y-vel]]^2+ssa_urop_maneuver_10006[[#This Row],[z-vel]]^2)</f>
        <v>7.5904646073880189</v>
      </c>
    </row>
    <row r="544" spans="1:15" x14ac:dyDescent="0.35">
      <c r="A544">
        <v>10006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-16.030646602555819</v>
      </c>
      <c r="I544">
        <v>-4286.1438332549269</v>
      </c>
      <c r="J544">
        <v>-5432.9877758202074</v>
      </c>
      <c r="K544">
        <v>7.3784640040510556</v>
      </c>
      <c r="L544">
        <v>-1.401072382134783</v>
      </c>
      <c r="M544">
        <v>1.077334932334469</v>
      </c>
      <c r="N544">
        <f>SQRT(ssa_urop_maneuver_10006[[#This Row],[x-pos]]^2+ssa_urop_maneuver_10006[[#This Row],[y-pos]]^2+ssa_urop_maneuver_10006[[#This Row],[z-pos]]^2)-6378</f>
        <v>542.16200050197767</v>
      </c>
      <c r="O544">
        <f>SQRT(ssa_urop_maneuver_10006[[#This Row],[x-vel]]^2+ssa_urop_maneuver_10006[[#This Row],[y-vel]]^2+ssa_urop_maneuver_10006[[#This Row],[z-vel]]^2)</f>
        <v>7.5871856070275552</v>
      </c>
    </row>
    <row r="545" spans="1:15" x14ac:dyDescent="0.35">
      <c r="A545">
        <v>10006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4102.5626319956118</v>
      </c>
      <c r="I545">
        <v>-4175.006600860861</v>
      </c>
      <c r="J545">
        <v>-3697.8189074920542</v>
      </c>
      <c r="K545">
        <v>5.8522430586602203</v>
      </c>
      <c r="L545">
        <v>1.758570428291349</v>
      </c>
      <c r="M545">
        <v>4.4968119070521704</v>
      </c>
      <c r="N545">
        <f>SQRT(ssa_urop_maneuver_10006[[#This Row],[x-pos]]^2+ssa_urop_maneuver_10006[[#This Row],[y-pos]]^2+ssa_urop_maneuver_10006[[#This Row],[z-pos]]^2)-6378</f>
        <v>545.5514686672368</v>
      </c>
      <c r="O545">
        <f>SQRT(ssa_urop_maneuver_10006[[#This Row],[x-vel]]^2+ssa_urop_maneuver_10006[[#This Row],[y-vel]]^2+ssa_urop_maneuver_10006[[#This Row],[z-vel]]^2)</f>
        <v>7.5870044217928152</v>
      </c>
    </row>
    <row r="546" spans="1:15" x14ac:dyDescent="0.35">
      <c r="A546">
        <v>10006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6510.9853493151122</v>
      </c>
      <c r="I546">
        <v>-2323.897740280986</v>
      </c>
      <c r="J546">
        <v>-417.5562319544988</v>
      </c>
      <c r="K546">
        <v>1.883852822970371</v>
      </c>
      <c r="L546">
        <v>4.1882439076758011</v>
      </c>
      <c r="M546">
        <v>6.0396972363155097</v>
      </c>
      <c r="N546">
        <f>SQRT(ssa_urop_maneuver_10006[[#This Row],[x-pos]]^2+ssa_urop_maneuver_10006[[#This Row],[y-pos]]^2+ssa_urop_maneuver_10006[[#This Row],[z-pos]]^2)-6378</f>
        <v>547.87786010720447</v>
      </c>
      <c r="O546">
        <f>SQRT(ssa_urop_maneuver_10006[[#This Row],[x-vel]]^2+ssa_urop_maneuver_10006[[#This Row],[y-vel]]^2+ssa_urop_maneuver_10006[[#This Row],[z-vel]]^2)</f>
        <v>7.5873731419480155</v>
      </c>
    </row>
    <row r="547" spans="1:15" x14ac:dyDescent="0.35">
      <c r="A547">
        <v>10006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6203.7749627921858</v>
      </c>
      <c r="I547">
        <v>496.45347320884531</v>
      </c>
      <c r="J547">
        <v>3037.3131202255149</v>
      </c>
      <c r="K547">
        <v>-2.8698726627287598</v>
      </c>
      <c r="L547">
        <v>4.8716246015538216</v>
      </c>
      <c r="M547">
        <v>5.0576162614858937</v>
      </c>
      <c r="N547">
        <f>SQRT(ssa_urop_maneuver_10006[[#This Row],[x-pos]]^2+ssa_urop_maneuver_10006[[#This Row],[y-pos]]^2+ssa_urop_maneuver_10006[[#This Row],[z-pos]]^2)-6378</f>
        <v>547.21197006433613</v>
      </c>
      <c r="O547">
        <f>SQRT(ssa_urop_maneuver_10006[[#This Row],[x-vel]]^2+ssa_urop_maneuver_10006[[#This Row],[y-vel]]^2+ssa_urop_maneuver_10006[[#This Row],[z-vel]]^2)</f>
        <v>7.5860646983260587</v>
      </c>
    </row>
    <row r="548" spans="1:15" x14ac:dyDescent="0.35">
      <c r="A548">
        <v>10006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3311.135095442266</v>
      </c>
      <c r="I548">
        <v>3110.2162921135391</v>
      </c>
      <c r="J548">
        <v>5223.4128255573933</v>
      </c>
      <c r="K548">
        <v>-6.4219760459875079</v>
      </c>
      <c r="L548">
        <v>3.5255147199479731</v>
      </c>
      <c r="M548">
        <v>1.965324319336208</v>
      </c>
      <c r="N548">
        <f>SQRT(ssa_urop_maneuver_10006[[#This Row],[x-pos]]^2+ssa_urop_maneuver_10006[[#This Row],[y-pos]]^2+ssa_urop_maneuver_10006[[#This Row],[z-pos]]^2)-6378</f>
        <v>544.5069555902528</v>
      </c>
      <c r="O548">
        <f>SQRT(ssa_urop_maneuver_10006[[#This Row],[x-vel]]^2+ssa_urop_maneuver_10006[[#This Row],[y-vel]]^2+ssa_urop_maneuver_10006[[#This Row],[z-vel]]^2)</f>
        <v>7.5850860282518564</v>
      </c>
    </row>
    <row r="549" spans="1:15" x14ac:dyDescent="0.35">
      <c r="A549">
        <v>10006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-959.8789358834232</v>
      </c>
      <c r="I549">
        <v>4429.4140734552921</v>
      </c>
      <c r="J549">
        <v>5229.5247561274537</v>
      </c>
      <c r="K549">
        <v>-7.2991487763955174</v>
      </c>
      <c r="L549">
        <v>0.71201254779528766</v>
      </c>
      <c r="M549">
        <v>-1.9463518000041971</v>
      </c>
      <c r="N549">
        <f>SQRT(ssa_urop_maneuver_10006[[#This Row],[x-pos]]^2+ssa_urop_maneuver_10006[[#This Row],[y-pos]]^2+ssa_urop_maneuver_10006[[#This Row],[z-pos]]^2)-6378</f>
        <v>542.18827638572293</v>
      </c>
      <c r="O549">
        <f>SQRT(ssa_urop_maneuver_10006[[#This Row],[x-vel]]^2+ssa_urop_maneuver_10006[[#This Row],[y-vel]]^2+ssa_urop_maneuver_10006[[#This Row],[z-vel]]^2)</f>
        <v>7.5876755371822329</v>
      </c>
    </row>
    <row r="550" spans="1:15" x14ac:dyDescent="0.35">
      <c r="A550">
        <v>10006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-4830.3171255794387</v>
      </c>
      <c r="I550">
        <v>3903.0290461246241</v>
      </c>
      <c r="J550">
        <v>3051.1831095306152</v>
      </c>
      <c r="K550">
        <v>-5.1327522948204694</v>
      </c>
      <c r="L550">
        <v>-2.4045107015654761</v>
      </c>
      <c r="M550">
        <v>-5.0520027405540784</v>
      </c>
      <c r="N550">
        <f>SQRT(ssa_urop_maneuver_10006[[#This Row],[x-pos]]^2+ssa_urop_maneuver_10006[[#This Row],[y-pos]]^2+ssa_urop_maneuver_10006[[#This Row],[z-pos]]^2)-6378</f>
        <v>541.19920485336297</v>
      </c>
      <c r="O550">
        <f>SQRT(ssa_urop_maneuver_10006[[#This Row],[x-vel]]^2+ssa_urop_maneuver_10006[[#This Row],[y-vel]]^2+ssa_urop_maneuver_10006[[#This Row],[z-vel]]^2)</f>
        <v>7.5927300442260952</v>
      </c>
    </row>
    <row r="551" spans="1:15" x14ac:dyDescent="0.35">
      <c r="A551">
        <v>10006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-6682.3640775583526</v>
      </c>
      <c r="I551">
        <v>1746.4342255359811</v>
      </c>
      <c r="J551">
        <v>-404.58538057297608</v>
      </c>
      <c r="K551">
        <v>-0.81490532942887828</v>
      </c>
      <c r="L551">
        <v>-4.523031545626151</v>
      </c>
      <c r="M551">
        <v>-6.0470379925553814</v>
      </c>
      <c r="N551">
        <f>SQRT(ssa_urop_maneuver_10006[[#This Row],[x-pos]]^2+ssa_urop_maneuver_10006[[#This Row],[y-pos]]^2+ssa_urop_maneuver_10006[[#This Row],[z-pos]]^2)-6378</f>
        <v>540.64954303505237</v>
      </c>
      <c r="O551">
        <f>SQRT(ssa_urop_maneuver_10006[[#This Row],[x-vel]]^2+ssa_urop_maneuver_10006[[#This Row],[y-vel]]^2+ssa_urop_maneuver_10006[[#This Row],[z-vel]]^2)</f>
        <v>7.5952981206842098</v>
      </c>
    </row>
    <row r="552" spans="1:15" x14ac:dyDescent="0.35">
      <c r="A552">
        <v>10006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-5739.1678222695009</v>
      </c>
      <c r="I552">
        <v>-1140.704828462457</v>
      </c>
      <c r="J552">
        <v>-3690.6904085123419</v>
      </c>
      <c r="K552">
        <v>3.843113590493096</v>
      </c>
      <c r="L552">
        <v>-4.7504481721083396</v>
      </c>
      <c r="M552">
        <v>-4.5073398705365291</v>
      </c>
      <c r="N552">
        <f>SQRT(ssa_urop_maneuver_10006[[#This Row],[x-pos]]^2+ssa_urop_maneuver_10006[[#This Row],[y-pos]]^2+ssa_urop_maneuver_10006[[#This Row],[z-pos]]^2)-6378</f>
        <v>540.12478127824761</v>
      </c>
      <c r="O552">
        <f>SQRT(ssa_urop_maneuver_10006[[#This Row],[x-vel]]^2+ssa_urop_maneuver_10006[[#This Row],[y-vel]]^2+ssa_urop_maneuver_10006[[#This Row],[z-vel]]^2)</f>
        <v>7.592917266363993</v>
      </c>
    </row>
    <row r="553" spans="1:15" x14ac:dyDescent="0.35">
      <c r="A553">
        <v>10006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-2398.330813031374</v>
      </c>
      <c r="I553">
        <v>-3551.8565568916401</v>
      </c>
      <c r="J553">
        <v>-5431.5881212905397</v>
      </c>
      <c r="K553">
        <v>6.8873354858099578</v>
      </c>
      <c r="L553">
        <v>-2.9956642199344601</v>
      </c>
      <c r="M553">
        <v>-1.0858503135238331</v>
      </c>
      <c r="N553">
        <f>SQRT(ssa_urop_maneuver_10006[[#This Row],[x-pos]]^2+ssa_urop_maneuver_10006[[#This Row],[y-pos]]^2+ssa_urop_maneuver_10006[[#This Row],[z-pos]]^2)-6378</f>
        <v>540.80229583230357</v>
      </c>
      <c r="O553">
        <f>SQRT(ssa_urop_maneuver_10006[[#This Row],[x-vel]]^2+ssa_urop_maneuver_10006[[#This Row],[y-vel]]^2+ssa_urop_maneuver_10006[[#This Row],[z-vel]]^2)</f>
        <v>7.5887064191515829</v>
      </c>
    </row>
    <row r="554" spans="1:15" x14ac:dyDescent="0.35">
      <c r="A554">
        <v>10006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1942.5149388096081</v>
      </c>
      <c r="I554">
        <v>-4482.9060899988926</v>
      </c>
      <c r="J554">
        <v>-4902.8348922446376</v>
      </c>
      <c r="K554">
        <v>7.0576198221853108</v>
      </c>
      <c r="L554">
        <v>4.463158743655703E-3</v>
      </c>
      <c r="M554">
        <v>2.784026560069699</v>
      </c>
      <c r="N554">
        <f>SQRT(ssa_urop_maneuver_10006[[#This Row],[x-pos]]^2+ssa_urop_maneuver_10006[[#This Row],[y-pos]]^2+ssa_urop_maneuver_10006[[#This Row],[z-pos]]^2)-6378</f>
        <v>543.53171486334668</v>
      </c>
      <c r="O554">
        <f>SQRT(ssa_urop_maneuver_10006[[#This Row],[x-vel]]^2+ssa_urop_maneuver_10006[[#This Row],[y-vel]]^2+ssa_urop_maneuver_10006[[#This Row],[z-vel]]^2)</f>
        <v>7.5868848258993964</v>
      </c>
    </row>
    <row r="555" spans="1:15" x14ac:dyDescent="0.35">
      <c r="A555">
        <v>10006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5473.9533490729928</v>
      </c>
      <c r="I555">
        <v>-3546.441836294804</v>
      </c>
      <c r="J555">
        <v>-2326.2708794665</v>
      </c>
      <c r="K555">
        <v>4.2862316097308106</v>
      </c>
      <c r="L555">
        <v>3.004537180419744</v>
      </c>
      <c r="M555">
        <v>5.4927511835088536</v>
      </c>
      <c r="N555">
        <f>SQRT(ssa_urop_maneuver_10006[[#This Row],[x-pos]]^2+ssa_urop_maneuver_10006[[#This Row],[y-pos]]^2+ssa_urop_maneuver_10006[[#This Row],[z-pos]]^2)-6378</f>
        <v>546.80694104199119</v>
      </c>
      <c r="O555">
        <f>SQRT(ssa_urop_maneuver_10006[[#This Row],[x-vel]]^2+ssa_urop_maneuver_10006[[#This Row],[y-vel]]^2+ssa_urop_maneuver_10006[[#This Row],[z-vel]]^2)</f>
        <v>7.5874462531683289</v>
      </c>
    </row>
    <row r="556" spans="1:15" x14ac:dyDescent="0.35">
      <c r="A556">
        <v>10006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6722.5989563147596</v>
      </c>
      <c r="I556">
        <v>-1131.2336149762809</v>
      </c>
      <c r="J556">
        <v>1222.724087279825</v>
      </c>
      <c r="K556">
        <v>-0.27521552117088133</v>
      </c>
      <c r="L556">
        <v>4.7539188882883696</v>
      </c>
      <c r="M556">
        <v>5.9065885472285116</v>
      </c>
      <c r="N556">
        <f>SQRT(ssa_urop_maneuver_10006[[#This Row],[x-pos]]^2+ssa_urop_maneuver_10006[[#This Row],[y-pos]]^2+ssa_urop_maneuver_10006[[#This Row],[z-pos]]^2)-6378</f>
        <v>547.89924939071534</v>
      </c>
      <c r="O556">
        <f>SQRT(ssa_urop_maneuver_10006[[#This Row],[x-vel]]^2+ssa_urop_maneuver_10006[[#This Row],[y-vel]]^2+ssa_urop_maneuver_10006[[#This Row],[z-vel]]^2)</f>
        <v>7.5870466352704931</v>
      </c>
    </row>
    <row r="557" spans="1:15" x14ac:dyDescent="0.35">
      <c r="A557">
        <v>10006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5167.8455894052686</v>
      </c>
      <c r="I557">
        <v>1755.8824912813329</v>
      </c>
      <c r="J557">
        <v>4260.6739932310902</v>
      </c>
      <c r="K557">
        <v>-4.7180803913377929</v>
      </c>
      <c r="L557">
        <v>4.520813351862885</v>
      </c>
      <c r="M557">
        <v>3.8521867327570121</v>
      </c>
      <c r="N557">
        <f>SQRT(ssa_urop_maneuver_10006[[#This Row],[x-pos]]^2+ssa_urop_maneuver_10006[[#This Row],[y-pos]]^2+ssa_urop_maneuver_10006[[#This Row],[z-pos]]^2)-6378</f>
        <v>546.09519256628846</v>
      </c>
      <c r="O557">
        <f>SQRT(ssa_urop_maneuver_10006[[#This Row],[x-vel]]^2+ssa_urop_maneuver_10006[[#This Row],[y-vel]]^2+ssa_urop_maneuver_10006[[#This Row],[z-vel]]^2)</f>
        <v>7.5853397132585334</v>
      </c>
    </row>
    <row r="558" spans="1:15" x14ac:dyDescent="0.35">
      <c r="A558">
        <v>10006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1460.656914075018</v>
      </c>
      <c r="I558">
        <v>3912.0113454221591</v>
      </c>
      <c r="J558">
        <v>5519.7648577176196</v>
      </c>
      <c r="K558">
        <v>-7.1913380154562887</v>
      </c>
      <c r="L558">
        <v>2.4061655462967551</v>
      </c>
      <c r="M558">
        <v>0.19269582511472566</v>
      </c>
      <c r="N558">
        <f>SQRT(ssa_urop_maneuver_10006[[#This Row],[x-pos]]^2+ssa_urop_maneuver_10006[[#This Row],[y-pos]]^2+ssa_urop_maneuver_10006[[#This Row],[z-pos]]^2)-6378</f>
        <v>543.35503148344924</v>
      </c>
      <c r="O558">
        <f>SQRT(ssa_urop_maneuver_10006[[#This Row],[x-vel]]^2+ssa_urop_maneuver_10006[[#This Row],[y-vel]]^2+ssa_urop_maneuver_10006[[#This Row],[z-vel]]^2)</f>
        <v>7.5856513741239784</v>
      </c>
    </row>
    <row r="559" spans="1:15" x14ac:dyDescent="0.35">
      <c r="A559">
        <v>10006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-2854.335900683594</v>
      </c>
      <c r="I559">
        <v>4439.561913122262</v>
      </c>
      <c r="J559">
        <v>4474.9779316894374</v>
      </c>
      <c r="K559">
        <v>-6.6703530011120149</v>
      </c>
      <c r="L559">
        <v>-0.7126160039160625</v>
      </c>
      <c r="M559">
        <v>-3.550111870935345</v>
      </c>
      <c r="N559">
        <f>SQRT(ssa_urop_maneuver_10006[[#This Row],[x-pos]]^2+ssa_urop_maneuver_10006[[#This Row],[y-pos]]^2+ssa_urop_maneuver_10006[[#This Row],[z-pos]]^2)-6378</f>
        <v>541.70887418571238</v>
      </c>
      <c r="O559">
        <f>SQRT(ssa_urop_maneuver_10006[[#This Row],[x-vel]]^2+ssa_urop_maneuver_10006[[#This Row],[y-vel]]^2+ssa_urop_maneuver_10006[[#This Row],[z-vel]]^2)</f>
        <v>7.5897776663508019</v>
      </c>
    </row>
    <row r="560" spans="1:15" x14ac:dyDescent="0.35">
      <c r="A560">
        <v>10006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-5978.0268848169526</v>
      </c>
      <c r="I560">
        <v>3115.4249121572961</v>
      </c>
      <c r="J560">
        <v>1559.1760185272301</v>
      </c>
      <c r="K560">
        <v>-3.3618397789724588</v>
      </c>
      <c r="L560">
        <v>-3.5420578479527474</v>
      </c>
      <c r="M560">
        <v>-5.8159991276649672</v>
      </c>
      <c r="N560">
        <f>SQRT(ssa_urop_maneuver_10006[[#This Row],[x-pos]]^2+ssa_urop_maneuver_10006[[#This Row],[y-pos]]^2+ssa_urop_maneuver_10006[[#This Row],[z-pos]]^2)-6378</f>
        <v>541.08286376417072</v>
      </c>
      <c r="O560">
        <f>SQRT(ssa_urop_maneuver_10006[[#This Row],[x-vel]]^2+ssa_urop_maneuver_10006[[#This Row],[y-vel]]^2+ssa_urop_maneuver_10006[[#This Row],[z-vel]]^2)</f>
        <v>7.5943390990082147</v>
      </c>
    </row>
    <row r="561" spans="1:15" x14ac:dyDescent="0.35">
      <c r="A561">
        <v>10006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-6602.0135642316991</v>
      </c>
      <c r="I561">
        <v>488.89708940869178</v>
      </c>
      <c r="J561">
        <v>-2009.8471623338321</v>
      </c>
      <c r="K561">
        <v>1.3576319035892059</v>
      </c>
      <c r="L561">
        <v>-4.8942669935917946</v>
      </c>
      <c r="M561">
        <v>-5.6463916007531703</v>
      </c>
      <c r="N561">
        <f>SQRT(ssa_urop_maneuver_10006[[#This Row],[x-pos]]^2+ssa_urop_maneuver_10006[[#This Row],[y-pos]]^2+ssa_urop_maneuver_10006[[#This Row],[z-pos]]^2)-6378</f>
        <v>540.46002245246746</v>
      </c>
      <c r="O561">
        <f>SQRT(ssa_urop_maneuver_10006[[#This Row],[x-vel]]^2+ssa_urop_maneuver_10006[[#This Row],[y-vel]]^2+ssa_urop_maneuver_10006[[#This Row],[z-vel]]^2)</f>
        <v>7.5946528491604717</v>
      </c>
    </row>
    <row r="562" spans="1:15" x14ac:dyDescent="0.35">
      <c r="A562">
        <v>10006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-4465.4068458490246</v>
      </c>
      <c r="I562">
        <v>-2342.3728903190372</v>
      </c>
      <c r="J562">
        <v>-4736.591500746842</v>
      </c>
      <c r="K562">
        <v>5.5036533077131526</v>
      </c>
      <c r="L562">
        <v>-4.2004665289736316</v>
      </c>
      <c r="M562">
        <v>-3.1124705116601881</v>
      </c>
      <c r="N562">
        <f>SQRT(ssa_urop_maneuver_10006[[#This Row],[x-pos]]^2+ssa_urop_maneuver_10006[[#This Row],[y-pos]]^2+ssa_urop_maneuver_10006[[#This Row],[z-pos]]^2)-6378</f>
        <v>540.22723688692622</v>
      </c>
      <c r="O562">
        <f>SQRT(ssa_urop_maneuver_10006[[#This Row],[x-vel]]^2+ssa_urop_maneuver_10006[[#This Row],[y-vel]]^2+ssa_urop_maneuver_10006[[#This Row],[z-vel]]^2)</f>
        <v>7.5908887146686554</v>
      </c>
    </row>
    <row r="563" spans="1:15" x14ac:dyDescent="0.35">
      <c r="A563">
        <v>10006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-465.14319547952931</v>
      </c>
      <c r="I563">
        <v>-4196.7884274372946</v>
      </c>
      <c r="J563">
        <v>-5482.1660009793022</v>
      </c>
      <c r="K563">
        <v>7.3463240433990897</v>
      </c>
      <c r="L563">
        <v>-1.757420152985238</v>
      </c>
      <c r="M563">
        <v>0.71648335412997366</v>
      </c>
      <c r="N563">
        <f>SQRT(ssa_urop_maneuver_10006[[#This Row],[x-pos]]^2+ssa_urop_maneuver_10006[[#This Row],[y-pos]]^2+ssa_urop_maneuver_10006[[#This Row],[z-pos]]^2)-6378</f>
        <v>541.793014192398</v>
      </c>
      <c r="O563">
        <f>SQRT(ssa_urop_maneuver_10006[[#This Row],[x-vel]]^2+ssa_urop_maneuver_10006[[#This Row],[y-vel]]^2+ssa_urop_maneuver_10006[[#This Row],[z-vel]]^2)</f>
        <v>7.5875128297412155</v>
      </c>
    </row>
    <row r="564" spans="1:15" x14ac:dyDescent="0.35">
      <c r="A564">
        <v>10006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3729.027929450539</v>
      </c>
      <c r="I564">
        <v>-4302.969778732162</v>
      </c>
      <c r="J564">
        <v>-3937.9289046661461</v>
      </c>
      <c r="K564">
        <v>6.1272789807457322</v>
      </c>
      <c r="L564">
        <v>1.416679614045858</v>
      </c>
      <c r="M564">
        <v>4.2442466827946843</v>
      </c>
      <c r="N564">
        <f>SQRT(ssa_urop_maneuver_10006[[#This Row],[x-pos]]^2+ssa_urop_maneuver_10006[[#This Row],[y-pos]]^2+ssa_urop_maneuver_10006[[#This Row],[z-pos]]^2)-6378</f>
        <v>545.03995897102959</v>
      </c>
      <c r="O564">
        <f>SQRT(ssa_urop_maneuver_10006[[#This Row],[x-vel]]^2+ssa_urop_maneuver_10006[[#This Row],[y-vel]]^2+ssa_urop_maneuver_10006[[#This Row],[z-vel]]^2)</f>
        <v>7.5871047667180171</v>
      </c>
    </row>
    <row r="565" spans="1:15" x14ac:dyDescent="0.35">
      <c r="A565">
        <v>10006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6368.7707432777333</v>
      </c>
      <c r="I565">
        <v>-2615.866343857806</v>
      </c>
      <c r="J565">
        <v>-748.31708873478055</v>
      </c>
      <c r="K565">
        <v>2.3517912931092626</v>
      </c>
      <c r="L565">
        <v>4.0033973859436198</v>
      </c>
      <c r="M565">
        <v>6.0011919017928674</v>
      </c>
      <c r="N565">
        <f>SQRT(ssa_urop_maneuver_10006[[#This Row],[x-pos]]^2+ssa_urop_maneuver_10006[[#This Row],[y-pos]]^2+ssa_urop_maneuver_10006[[#This Row],[z-pos]]^2)-6378</f>
        <v>547.60293221109532</v>
      </c>
      <c r="O565">
        <f>SQRT(ssa_urop_maneuver_10006[[#This Row],[x-vel]]^2+ssa_urop_maneuver_10006[[#This Row],[y-vel]]^2+ssa_urop_maneuver_10006[[#This Row],[z-vel]]^2)</f>
        <v>7.5876489875500326</v>
      </c>
    </row>
    <row r="566" spans="1:15" x14ac:dyDescent="0.35">
      <c r="A566">
        <v>10006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6351.9858754200841</v>
      </c>
      <c r="I566">
        <v>162.33021444063689</v>
      </c>
      <c r="J566">
        <v>2754.2179916781138</v>
      </c>
      <c r="K566">
        <v>-2.4049494718594162</v>
      </c>
      <c r="L566">
        <v>4.9209842426260169</v>
      </c>
      <c r="M566">
        <v>5.2490990896189782</v>
      </c>
      <c r="N566">
        <f>SQRT(ssa_urop_maneuver_10006[[#This Row],[x-pos]]^2+ssa_urop_maneuver_10006[[#This Row],[y-pos]]^2+ssa_urop_maneuver_10006[[#This Row],[z-pos]]^2)-6378</f>
        <v>547.30088918452839</v>
      </c>
      <c r="O566">
        <f>SQRT(ssa_urop_maneuver_10006[[#This Row],[x-vel]]^2+ssa_urop_maneuver_10006[[#This Row],[y-vel]]^2+ssa_urop_maneuver_10006[[#This Row],[z-vel]]^2)</f>
        <v>7.5863633666605521</v>
      </c>
    </row>
    <row r="567" spans="1:15" x14ac:dyDescent="0.35">
      <c r="A567">
        <v>10006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3687.5815205178819</v>
      </c>
      <c r="I567">
        <v>2873.1699646742732</v>
      </c>
      <c r="J567">
        <v>5106.0654446370518</v>
      </c>
      <c r="K567">
        <v>-6.1534949434564066</v>
      </c>
      <c r="L567">
        <v>3.787939716538927</v>
      </c>
      <c r="M567">
        <v>2.3062749889723162</v>
      </c>
      <c r="N567">
        <f>SQRT(ssa_urop_maneuver_10006[[#This Row],[x-pos]]^2+ssa_urop_maneuver_10006[[#This Row],[y-pos]]^2+ssa_urop_maneuver_10006[[#This Row],[z-pos]]^2)-6378</f>
        <v>544.80777151062466</v>
      </c>
      <c r="O567">
        <f>SQRT(ssa_urop_maneuver_10006[[#This Row],[x-vel]]^2+ssa_urop_maneuver_10006[[#This Row],[y-vel]]^2+ssa_urop_maneuver_10006[[#This Row],[z-vel]]^2)</f>
        <v>7.5850439445026181</v>
      </c>
    </row>
    <row r="568" spans="1:15" x14ac:dyDescent="0.35">
      <c r="A568">
        <v>10006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-512.00379687215082</v>
      </c>
      <c r="I568">
        <v>4388.0994826636788</v>
      </c>
      <c r="J568">
        <v>5326.8609517521181</v>
      </c>
      <c r="K568">
        <v>-7.3381539513554497</v>
      </c>
      <c r="L568">
        <v>1.0786155160377069</v>
      </c>
      <c r="M568">
        <v>-1.5974680313414651</v>
      </c>
      <c r="N568">
        <f>SQRT(ssa_urop_maneuver_10006[[#This Row],[x-pos]]^2+ssa_urop_maneuver_10006[[#This Row],[y-pos]]^2+ssa_urop_maneuver_10006[[#This Row],[z-pos]]^2)-6378</f>
        <v>542.47776942215387</v>
      </c>
      <c r="O568">
        <f>SQRT(ssa_urop_maneuver_10006[[#This Row],[x-vel]]^2+ssa_urop_maneuver_10006[[#This Row],[y-vel]]^2+ssa_urop_maneuver_10006[[#This Row],[z-vel]]^2)</f>
        <v>7.5870823744301648</v>
      </c>
    </row>
    <row r="569" spans="1:15" x14ac:dyDescent="0.35">
      <c r="A569">
        <v>10006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-4497.7068584695171</v>
      </c>
      <c r="I569">
        <v>4075.1340007233621</v>
      </c>
      <c r="J569">
        <v>3323.0621848841911</v>
      </c>
      <c r="K569">
        <v>-5.464405716563892</v>
      </c>
      <c r="L569">
        <v>-2.0855537409673079</v>
      </c>
      <c r="M569">
        <v>-4.840363795268928</v>
      </c>
      <c r="N569">
        <f>SQRT(ssa_urop_maneuver_10006[[#This Row],[x-pos]]^2+ssa_urop_maneuver_10006[[#This Row],[y-pos]]^2+ssa_urop_maneuver_10006[[#This Row],[z-pos]]^2)-6378</f>
        <v>541.45275243516789</v>
      </c>
      <c r="O569">
        <f>SQRT(ssa_urop_maneuver_10006[[#This Row],[x-vel]]^2+ssa_urop_maneuver_10006[[#This Row],[y-vel]]^2+ssa_urop_maneuver_10006[[#This Row],[z-vel]]^2)</f>
        <v>7.5919948572314704</v>
      </c>
    </row>
    <row r="570" spans="1:15" x14ac:dyDescent="0.35">
      <c r="A570">
        <v>10006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-6604.5809620615273</v>
      </c>
      <c r="I570">
        <v>2060.6297475865822</v>
      </c>
      <c r="J570">
        <v>-71.552914684728862</v>
      </c>
      <c r="K570">
        <v>-1.3016689998022311</v>
      </c>
      <c r="L570">
        <v>-4.3858255277900993</v>
      </c>
      <c r="M570">
        <v>-6.0625115854087959</v>
      </c>
      <c r="N570">
        <f>SQRT(ssa_urop_maneuver_10006[[#This Row],[x-pos]]^2+ssa_urop_maneuver_10006[[#This Row],[y-pos]]^2+ssa_urop_maneuver_10006[[#This Row],[z-pos]]^2)-6378</f>
        <v>540.94532863674158</v>
      </c>
      <c r="O570">
        <f>SQRT(ssa_urop_maneuver_10006[[#This Row],[x-vel]]^2+ssa_urop_maneuver_10006[[#This Row],[y-vel]]^2+ssa_urop_maneuver_10006[[#This Row],[z-vel]]^2)</f>
        <v>7.5949887734266808</v>
      </c>
    </row>
    <row r="571" spans="1:15" x14ac:dyDescent="0.35">
      <c r="A571">
        <v>10006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-5949.0784145651614</v>
      </c>
      <c r="I571">
        <v>-815.72634613805667</v>
      </c>
      <c r="J571">
        <v>-3436.10169626572</v>
      </c>
      <c r="K571">
        <v>3.4059936373890229</v>
      </c>
      <c r="L571">
        <v>-4.852960700520959</v>
      </c>
      <c r="M571">
        <v>-4.7436693871884259</v>
      </c>
      <c r="N571">
        <f>SQRT(ssa_urop_maneuver_10006[[#This Row],[x-pos]]^2+ssa_urop_maneuver_10006[[#This Row],[y-pos]]^2+ssa_urop_maneuver_10006[[#This Row],[z-pos]]^2)-6378</f>
        <v>540.36240171827285</v>
      </c>
      <c r="O571">
        <f>SQRT(ssa_urop_maneuver_10006[[#This Row],[x-vel]]^2+ssa_urop_maneuver_10006[[#This Row],[y-vel]]^2+ssa_urop_maneuver_10006[[#This Row],[z-vel]]^2)</f>
        <v>7.5930507356189842</v>
      </c>
    </row>
    <row r="572" spans="1:15" x14ac:dyDescent="0.35">
      <c r="A572">
        <v>10006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-2808.039564424987</v>
      </c>
      <c r="I572">
        <v>-3351.8129241654528</v>
      </c>
      <c r="J572">
        <v>-5361.8875807558297</v>
      </c>
      <c r="K572">
        <v>6.6824740110491643</v>
      </c>
      <c r="L572">
        <v>-3.2943685916703238</v>
      </c>
      <c r="M572">
        <v>-1.4433197699552129</v>
      </c>
      <c r="N572">
        <f>SQRT(ssa_urop_maneuver_10006[[#This Row],[x-pos]]^2+ssa_urop_maneuver_10006[[#This Row],[y-pos]]^2+ssa_urop_maneuver_10006[[#This Row],[z-pos]]^2)-6378</f>
        <v>540.784178064976</v>
      </c>
      <c r="O572">
        <f>SQRT(ssa_urop_maneuver_10006[[#This Row],[x-vel]]^2+ssa_urop_maneuver_10006[[#This Row],[y-vel]]^2+ssa_urop_maneuver_10006[[#This Row],[z-vel]]^2)</f>
        <v>7.5889060663889492</v>
      </c>
    </row>
    <row r="573" spans="1:15" x14ac:dyDescent="0.35">
      <c r="A573">
        <v>10006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1503.917688751164</v>
      </c>
      <c r="I573">
        <v>-4491.0903532906077</v>
      </c>
      <c r="J573">
        <v>-5046.9494601000079</v>
      </c>
      <c r="K573">
        <v>7.1695948085345993</v>
      </c>
      <c r="L573">
        <v>-0.36581796849661807</v>
      </c>
      <c r="M573">
        <v>2.4545780275733922</v>
      </c>
      <c r="N573">
        <f>SQRT(ssa_urop_maneuver_10006[[#This Row],[x-pos]]^2+ssa_urop_maneuver_10006[[#This Row],[y-pos]]^2+ssa_urop_maneuver_10006[[#This Row],[z-pos]]^2)-6378</f>
        <v>543.22531267133036</v>
      </c>
      <c r="O573">
        <f>SQRT(ssa_urop_maneuver_10006[[#This Row],[x-vel]]^2+ssa_urop_maneuver_10006[[#This Row],[y-vel]]^2+ssa_urop_maneuver_10006[[#This Row],[z-vel]]^2)</f>
        <v>7.5869536573045808</v>
      </c>
    </row>
    <row r="574" spans="1:15" x14ac:dyDescent="0.35">
      <c r="A574">
        <v>10006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5189.2078875554744</v>
      </c>
      <c r="I574">
        <v>-3759.510854914844</v>
      </c>
      <c r="J574">
        <v>-2624.085019208112</v>
      </c>
      <c r="K574">
        <v>4.6686510813685604</v>
      </c>
      <c r="L574">
        <v>2.716646464528472</v>
      </c>
      <c r="M574">
        <v>5.3285427253673054</v>
      </c>
      <c r="N574">
        <f>SQRT(ssa_urop_maneuver_10006[[#This Row],[x-pos]]^2+ssa_urop_maneuver_10006[[#This Row],[y-pos]]^2+ssa_urop_maneuver_10006[[#This Row],[z-pos]]^2)-6378</f>
        <v>546.42218214075456</v>
      </c>
      <c r="O574">
        <f>SQRT(ssa_urop_maneuver_10006[[#This Row],[x-vel]]^2+ssa_urop_maneuver_10006[[#This Row],[y-vel]]^2+ssa_urop_maneuver_10006[[#This Row],[z-vel]]^2)</f>
        <v>7.5874790615107273</v>
      </c>
    </row>
    <row r="575" spans="1:15" x14ac:dyDescent="0.35">
      <c r="A575">
        <v>10006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6710.5045269775492</v>
      </c>
      <c r="I575">
        <v>-1460.3881456731949</v>
      </c>
      <c r="J575">
        <v>895.65030888359979</v>
      </c>
      <c r="K575">
        <v>0.21795201640238451</v>
      </c>
      <c r="L575">
        <v>4.6689867531301417</v>
      </c>
      <c r="M575">
        <v>5.9768124666552271</v>
      </c>
      <c r="N575">
        <f>SQRT(ssa_urop_maneuver_10006[[#This Row],[x-pos]]^2+ssa_urop_maneuver_10006[[#This Row],[y-pos]]^2+ssa_urop_maneuver_10006[[#This Row],[z-pos]]^2)-6378</f>
        <v>547.73418623702673</v>
      </c>
      <c r="O575">
        <f>SQRT(ssa_urop_maneuver_10006[[#This Row],[x-vel]]^2+ssa_urop_maneuver_10006[[#This Row],[y-vel]]^2+ssa_urop_maneuver_10006[[#This Row],[z-vel]]^2)</f>
        <v>7.587438806601603</v>
      </c>
    </row>
    <row r="576" spans="1:15" x14ac:dyDescent="0.35">
      <c r="A576">
        <v>10006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5432.9920046758207</v>
      </c>
      <c r="I576">
        <v>1447.9905202605</v>
      </c>
      <c r="J576">
        <v>4041.001324357374</v>
      </c>
      <c r="K576">
        <v>-4.3206027841531833</v>
      </c>
      <c r="L576">
        <v>4.6738894807715816</v>
      </c>
      <c r="M576">
        <v>4.126781896860984</v>
      </c>
      <c r="N576">
        <f>SQRT(ssa_urop_maneuver_10006[[#This Row],[x-pos]]^2+ssa_urop_maneuver_10006[[#This Row],[y-pos]]^2+ssa_urop_maneuver_10006[[#This Row],[z-pos]]^2)-6378</f>
        <v>546.14401735649335</v>
      </c>
      <c r="O576">
        <f>SQRT(ssa_urop_maneuver_10006[[#This Row],[x-vel]]^2+ssa_urop_maneuver_10006[[#This Row],[y-vel]]^2+ssa_urop_maneuver_10006[[#This Row],[z-vel]]^2)</f>
        <v>7.5857221225905072</v>
      </c>
    </row>
    <row r="577" spans="1:15" x14ac:dyDescent="0.35">
      <c r="A577">
        <v>10006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1892.151294887452</v>
      </c>
      <c r="I577">
        <v>3753.5040897396639</v>
      </c>
      <c r="J577">
        <v>5498.8870905989061</v>
      </c>
      <c r="K577">
        <v>-7.0542241775304584</v>
      </c>
      <c r="L577">
        <v>2.7330231497790751</v>
      </c>
      <c r="M577">
        <v>0.55680847446742388</v>
      </c>
      <c r="N577">
        <f>SQRT(ssa_urop_maneuver_10006[[#This Row],[x-pos]]^2+ssa_urop_maneuver_10006[[#This Row],[y-pos]]^2+ssa_urop_maneuver_10006[[#This Row],[z-pos]]^2)-6378</f>
        <v>543.47301588267055</v>
      </c>
      <c r="O577">
        <f>SQRT(ssa_urop_maneuver_10006[[#This Row],[x-vel]]^2+ssa_urop_maneuver_10006[[#This Row],[y-vel]]^2+ssa_urop_maneuver_10006[[#This Row],[z-vel]]^2)</f>
        <v>7.5856133543255648</v>
      </c>
    </row>
    <row r="578" spans="1:15" x14ac:dyDescent="0.35">
      <c r="A578">
        <v>10006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-2436.199773108101</v>
      </c>
      <c r="I578">
        <v>4496.4451251262208</v>
      </c>
      <c r="J578">
        <v>4661.6234617604259</v>
      </c>
      <c r="K578">
        <v>-6.8505681146077357</v>
      </c>
      <c r="L578">
        <v>-0.34731726228634308</v>
      </c>
      <c r="M578">
        <v>-3.2474922575364999</v>
      </c>
      <c r="N578">
        <f>SQRT(ssa_urop_maneuver_10006[[#This Row],[x-pos]]^2+ssa_urop_maneuver_10006[[#This Row],[y-pos]]^2+ssa_urop_maneuver_10006[[#This Row],[z-pos]]^2)-6378</f>
        <v>541.81368224597281</v>
      </c>
      <c r="O578">
        <f>SQRT(ssa_urop_maneuver_10006[[#This Row],[x-vel]]^2+ssa_urop_maneuver_10006[[#This Row],[y-vel]]^2+ssa_urop_maneuver_10006[[#This Row],[z-vel]]^2)</f>
        <v>7.5892765621185383</v>
      </c>
    </row>
    <row r="579" spans="1:15" x14ac:dyDescent="0.35">
      <c r="A579">
        <v>10006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-5747.8991415365062</v>
      </c>
      <c r="I579">
        <v>3364.4235483558282</v>
      </c>
      <c r="J579">
        <v>1875.7215783934689</v>
      </c>
      <c r="K579">
        <v>-3.785754716715986</v>
      </c>
      <c r="L579">
        <v>-3.2903763165808191</v>
      </c>
      <c r="M579">
        <v>-5.7016288321035136</v>
      </c>
      <c r="N579">
        <f>SQRT(ssa_urop_maneuver_10006[[#This Row],[x-pos]]^2+ssa_urop_maneuver_10006[[#This Row],[y-pos]]^2+ssa_urop_maneuver_10006[[#This Row],[z-pos]]^2)-6378</f>
        <v>541.25008896615964</v>
      </c>
      <c r="O579">
        <f>SQRT(ssa_urop_maneuver_10006[[#This Row],[x-vel]]^2+ssa_urop_maneuver_10006[[#This Row],[y-vel]]^2+ssa_urop_maneuver_10006[[#This Row],[z-vel]]^2)</f>
        <v>7.5938848041649516</v>
      </c>
    </row>
    <row r="580" spans="1:15" x14ac:dyDescent="0.35">
      <c r="A580">
        <v>10006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-6656.5509604894633</v>
      </c>
      <c r="I580">
        <v>826.25281041465678</v>
      </c>
      <c r="J580">
        <v>-1695.931019528716</v>
      </c>
      <c r="K580">
        <v>0.86743427626895975</v>
      </c>
      <c r="L580">
        <v>-4.8622633529218913</v>
      </c>
      <c r="M580">
        <v>-5.7692403530434566</v>
      </c>
      <c r="N580">
        <f>SQRT(ssa_urop_maneuver_10006[[#This Row],[x-pos]]^2+ssa_urop_maneuver_10006[[#This Row],[y-pos]]^2+ssa_urop_maneuver_10006[[#This Row],[z-pos]]^2)-6378</f>
        <v>540.70988113470685</v>
      </c>
      <c r="O580">
        <f>SQRT(ssa_urop_maneuver_10006[[#This Row],[x-vel]]^2+ssa_urop_maneuver_10006[[#This Row],[y-vel]]^2+ssa_urop_maneuver_10006[[#This Row],[z-vel]]^2)</f>
        <v>7.5946152890056569</v>
      </c>
    </row>
    <row r="581" spans="1:15" x14ac:dyDescent="0.35">
      <c r="A581">
        <v>10006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-4781.741326678266</v>
      </c>
      <c r="I581">
        <v>-2057.6446498970231</v>
      </c>
      <c r="J581">
        <v>-4556.8673771566346</v>
      </c>
      <c r="K581">
        <v>5.1529123768915106</v>
      </c>
      <c r="L581">
        <v>-4.4013867065408032</v>
      </c>
      <c r="M581">
        <v>-3.4204498473261098</v>
      </c>
      <c r="N581">
        <f>SQRT(ssa_urop_maneuver_10006[[#This Row],[x-pos]]^2+ssa_urop_maneuver_10006[[#This Row],[y-pos]]^2+ssa_urop_maneuver_10006[[#This Row],[z-pos]]^2)-6378</f>
        <v>540.38072915238263</v>
      </c>
      <c r="O581">
        <f>SQRT(ssa_urop_maneuver_10006[[#This Row],[x-vel]]^2+ssa_urop_maneuver_10006[[#This Row],[y-vel]]^2+ssa_urop_maneuver_10006[[#This Row],[z-vel]]^2)</f>
        <v>7.5910597456816937</v>
      </c>
    </row>
    <row r="582" spans="1:15" x14ac:dyDescent="0.35">
      <c r="A582">
        <v>10006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-911.05208770576576</v>
      </c>
      <c r="I582">
        <v>-4083.4038594243739</v>
      </c>
      <c r="J582">
        <v>-5511.6083683871066</v>
      </c>
      <c r="K582">
        <v>7.2806422925322778</v>
      </c>
      <c r="L582">
        <v>-2.1069319294191748</v>
      </c>
      <c r="M582">
        <v>0.35251807523293288</v>
      </c>
      <c r="N582">
        <f>SQRT(ssa_urop_maneuver_10006[[#This Row],[x-pos]]^2+ssa_urop_maneuver_10006[[#This Row],[y-pos]]^2+ssa_urop_maneuver_10006[[#This Row],[z-pos]]^2)-6378</f>
        <v>541.68422633213049</v>
      </c>
      <c r="O582">
        <f>SQRT(ssa_urop_maneuver_10006[[#This Row],[x-vel]]^2+ssa_urop_maneuver_10006[[#This Row],[y-vel]]^2+ssa_urop_maneuver_10006[[#This Row],[z-vel]]^2)</f>
        <v>7.5875676827545728</v>
      </c>
    </row>
    <row r="583" spans="1:15" x14ac:dyDescent="0.35">
      <c r="A583">
        <v>10006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3339.3758499752789</v>
      </c>
      <c r="I583">
        <v>-4408.1812140564343</v>
      </c>
      <c r="J583">
        <v>-4164.2235153661113</v>
      </c>
      <c r="K583">
        <v>6.37372680600678</v>
      </c>
      <c r="L583">
        <v>1.063905825991083</v>
      </c>
      <c r="M583">
        <v>3.975841494689313</v>
      </c>
      <c r="N583">
        <f>SQRT(ssa_urop_maneuver_10006[[#This Row],[x-pos]]^2+ssa_urop_maneuver_10006[[#This Row],[y-pos]]^2+ssa_urop_maneuver_10006[[#This Row],[z-pos]]^2)-6378</f>
        <v>544.7342986197491</v>
      </c>
      <c r="O583">
        <f>SQRT(ssa_urop_maneuver_10006[[#This Row],[x-vel]]^2+ssa_urop_maneuver_10006[[#This Row],[y-vel]]^2+ssa_urop_maneuver_10006[[#This Row],[z-vel]]^2)</f>
        <v>7.5870682476883333</v>
      </c>
    </row>
    <row r="584" spans="1:15" x14ac:dyDescent="0.35">
      <c r="A584">
        <v>10006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6197.8499382331984</v>
      </c>
      <c r="I584">
        <v>-2895.97477909489</v>
      </c>
      <c r="J584">
        <v>-1077.077070902267</v>
      </c>
      <c r="K584">
        <v>2.8080553485419362</v>
      </c>
      <c r="L584">
        <v>3.7944302490451252</v>
      </c>
      <c r="M584">
        <v>5.9405863569245856</v>
      </c>
      <c r="N584">
        <f>SQRT(ssa_urop_maneuver_10006[[#This Row],[x-pos]]^2+ssa_urop_maneuver_10006[[#This Row],[y-pos]]^2+ssa_urop_maneuver_10006[[#This Row],[z-pos]]^2)-6378</f>
        <v>547.32373212071343</v>
      </c>
      <c r="O584">
        <f>SQRT(ssa_urop_maneuver_10006[[#This Row],[x-vel]]^2+ssa_urop_maneuver_10006[[#This Row],[y-vel]]^2+ssa_urop_maneuver_10006[[#This Row],[z-vel]]^2)</f>
        <v>7.5877165220784404</v>
      </c>
    </row>
    <row r="585" spans="1:15" x14ac:dyDescent="0.35">
      <c r="A585">
        <v>10006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6471.0365693164331</v>
      </c>
      <c r="I585">
        <v>-175.80867077174861</v>
      </c>
      <c r="J585">
        <v>2460.4118748301389</v>
      </c>
      <c r="K585">
        <v>-1.9299601336337919</v>
      </c>
      <c r="L585">
        <v>4.943507437664227</v>
      </c>
      <c r="M585">
        <v>5.4218380934454657</v>
      </c>
      <c r="N585">
        <f>SQRT(ssa_urop_maneuver_10006[[#This Row],[x-pos]]^2+ssa_urop_maneuver_10006[[#This Row],[y-pos]]^2+ssa_urop_maneuver_10006[[#This Row],[z-pos]]^2)-6378</f>
        <v>547.23281658849919</v>
      </c>
      <c r="O585">
        <f>SQRT(ssa_urop_maneuver_10006[[#This Row],[x-vel]]^2+ssa_urop_maneuver_10006[[#This Row],[y-vel]]^2+ssa_urop_maneuver_10006[[#This Row],[z-vel]]^2)</f>
        <v>7.5867872129903349</v>
      </c>
    </row>
    <row r="586" spans="1:15" x14ac:dyDescent="0.35">
      <c r="A586">
        <v>10006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4046.4184546729789</v>
      </c>
      <c r="I586">
        <v>2618.0014326608839</v>
      </c>
      <c r="J586">
        <v>4969.7379267905671</v>
      </c>
      <c r="K586">
        <v>-5.85798549045247</v>
      </c>
      <c r="L586">
        <v>4.0318020030703936</v>
      </c>
      <c r="M586">
        <v>2.6392933110443462</v>
      </c>
      <c r="N586">
        <f>SQRT(ssa_urop_maneuver_10006[[#This Row],[x-pos]]^2+ssa_urop_maneuver_10006[[#This Row],[y-pos]]^2+ssa_urop_maneuver_10006[[#This Row],[z-pos]]^2)-6378</f>
        <v>544.84109832900231</v>
      </c>
      <c r="O586">
        <f>SQRT(ssa_urop_maneuver_10006[[#This Row],[x-vel]]^2+ssa_urop_maneuver_10006[[#This Row],[y-vel]]^2+ssa_urop_maneuver_10006[[#This Row],[z-vel]]^2)</f>
        <v>7.5853339135490616</v>
      </c>
    </row>
    <row r="587" spans="1:15" x14ac:dyDescent="0.35">
      <c r="A587">
        <v>10006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-63.072180440997691</v>
      </c>
      <c r="I587">
        <v>4321.9978838495063</v>
      </c>
      <c r="J587">
        <v>5404.5865511578113</v>
      </c>
      <c r="K587">
        <v>-7.3441781282029526</v>
      </c>
      <c r="L587">
        <v>1.44226751959071</v>
      </c>
      <c r="M587">
        <v>-1.242687401135675</v>
      </c>
      <c r="N587">
        <f>SQRT(ssa_urop_maneuver_10006[[#This Row],[x-pos]]^2+ssa_urop_maneuver_10006[[#This Row],[y-pos]]^2+ssa_urop_maneuver_10006[[#This Row],[z-pos]]^2)-6378</f>
        <v>542.49128291489706</v>
      </c>
      <c r="O587">
        <f>SQRT(ssa_urop_maneuver_10006[[#This Row],[x-vel]]^2+ssa_urop_maneuver_10006[[#This Row],[y-vel]]^2+ssa_urop_maneuver_10006[[#This Row],[z-vel]]^2)</f>
        <v>7.586920320774583</v>
      </c>
    </row>
    <row r="588" spans="1:15" x14ac:dyDescent="0.35">
      <c r="A588">
        <v>10006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-4145.7602754930494</v>
      </c>
      <c r="I588">
        <v>4225.7842169642718</v>
      </c>
      <c r="J588">
        <v>3582.5715493972189</v>
      </c>
      <c r="K588">
        <v>-5.7702291149829987</v>
      </c>
      <c r="L588">
        <v>-1.752844931512813</v>
      </c>
      <c r="M588">
        <v>-4.6112841837870642</v>
      </c>
      <c r="N588">
        <f>SQRT(ssa_urop_maneuver_10006[[#This Row],[x-pos]]^2+ssa_urop_maneuver_10006[[#This Row],[y-pos]]^2+ssa_urop_maneuver_10006[[#This Row],[z-pos]]^2)-6378</f>
        <v>541.4941590228209</v>
      </c>
      <c r="O588">
        <f>SQRT(ssa_urop_maneuver_10006[[#This Row],[x-vel]]^2+ssa_urop_maneuver_10006[[#This Row],[y-vel]]^2+ssa_urop_maneuver_10006[[#This Row],[z-vel]]^2)</f>
        <v>7.5915710638162617</v>
      </c>
    </row>
    <row r="589" spans="1:15" x14ac:dyDescent="0.35">
      <c r="A589">
        <v>10006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-6496.9283367784983</v>
      </c>
      <c r="I589">
        <v>2365.480252277689</v>
      </c>
      <c r="J589">
        <v>261.39557207737988</v>
      </c>
      <c r="K589">
        <v>-1.7804882850168979</v>
      </c>
      <c r="L589">
        <v>-4.2234129978299801</v>
      </c>
      <c r="M589">
        <v>-6.0559092053739629</v>
      </c>
      <c r="N589">
        <f>SQRT(ssa_urop_maneuver_10006[[#This Row],[x-pos]]^2+ssa_urop_maneuver_10006[[#This Row],[y-pos]]^2+ssa_urop_maneuver_10006[[#This Row],[z-pos]]^2)-6378</f>
        <v>541.09692678551801</v>
      </c>
      <c r="O589">
        <f>SQRT(ssa_urop_maneuver_10006[[#This Row],[x-vel]]^2+ssa_urop_maneuver_10006[[#This Row],[y-vel]]^2+ssa_urop_maneuver_10006[[#This Row],[z-vel]]^2)</f>
        <v>7.5948266726143752</v>
      </c>
    </row>
    <row r="590" spans="1:15" x14ac:dyDescent="0.35">
      <c r="A590">
        <v>10006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-6130.8666000827916</v>
      </c>
      <c r="I590">
        <v>-484.08380992922338</v>
      </c>
      <c r="J590">
        <v>-3169.2682967970131</v>
      </c>
      <c r="K590">
        <v>2.955326799623061</v>
      </c>
      <c r="L590">
        <v>-4.9292658608957636</v>
      </c>
      <c r="M590">
        <v>-4.9624684380657369</v>
      </c>
      <c r="N590">
        <f>SQRT(ssa_urop_maneuver_10006[[#This Row],[x-pos]]^2+ssa_urop_maneuver_10006[[#This Row],[y-pos]]^2+ssa_urop_maneuver_10006[[#This Row],[z-pos]]^2)-6378</f>
        <v>540.5348116583873</v>
      </c>
      <c r="O590">
        <f>SQRT(ssa_urop_maneuver_10006[[#This Row],[x-vel]]^2+ssa_urop_maneuver_10006[[#This Row],[y-vel]]^2+ssa_urop_maneuver_10006[[#This Row],[z-vel]]^2)</f>
        <v>7.5932675060715029</v>
      </c>
    </row>
    <row r="591" spans="1:15" x14ac:dyDescent="0.35">
      <c r="A591">
        <v>10006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-3202.9957597341358</v>
      </c>
      <c r="I591">
        <v>-3131.8727395426922</v>
      </c>
      <c r="J591">
        <v>-5272.7122132615141</v>
      </c>
      <c r="K591">
        <v>6.448193393205873</v>
      </c>
      <c r="L591">
        <v>-3.5767559527313288</v>
      </c>
      <c r="M591">
        <v>-1.795097405708858</v>
      </c>
      <c r="N591">
        <f>SQRT(ssa_urop_maneuver_10006[[#This Row],[x-pos]]^2+ssa_urop_maneuver_10006[[#This Row],[y-pos]]^2+ssa_urop_maneuver_10006[[#This Row],[z-pos]]^2)-6378</f>
        <v>540.7645412633201</v>
      </c>
      <c r="O591">
        <f>SQRT(ssa_urop_maneuver_10006[[#This Row],[x-vel]]^2+ssa_urop_maneuver_10006[[#This Row],[y-vel]]^2+ssa_urop_maneuver_10006[[#This Row],[z-vel]]^2)</f>
        <v>7.5891208896396911</v>
      </c>
    </row>
    <row r="592" spans="1:15" x14ac:dyDescent="0.35">
      <c r="A592">
        <v>10006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1060.5971142579219</v>
      </c>
      <c r="I592">
        <v>-4474.4180921252982</v>
      </c>
      <c r="J592">
        <v>-5172.4936099693023</v>
      </c>
      <c r="K592">
        <v>7.2484477223706261</v>
      </c>
      <c r="L592">
        <v>-0.73652296440570408</v>
      </c>
      <c r="M592">
        <v>2.116502117859016</v>
      </c>
      <c r="N592">
        <f>SQRT(ssa_urop_maneuver_10006[[#This Row],[x-pos]]^2+ssa_urop_maneuver_10006[[#This Row],[y-pos]]^2+ssa_urop_maneuver_10006[[#This Row],[z-pos]]^2)-6378</f>
        <v>542.98068535693073</v>
      </c>
      <c r="O592">
        <f>SQRT(ssa_urop_maneuver_10006[[#This Row],[x-vel]]^2+ssa_urop_maneuver_10006[[#This Row],[y-vel]]^2+ssa_urop_maneuver_10006[[#This Row],[z-vel]]^2)</f>
        <v>7.5869652481040522</v>
      </c>
    </row>
    <row r="593" spans="1:15" x14ac:dyDescent="0.35">
      <c r="A593">
        <v>10006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4882.2860010563672</v>
      </c>
      <c r="I593">
        <v>-3953.146372331566</v>
      </c>
      <c r="J593">
        <v>-2912.0089420502991</v>
      </c>
      <c r="K593">
        <v>5.0280355867649176</v>
      </c>
      <c r="L593">
        <v>2.411761384918921</v>
      </c>
      <c r="M593">
        <v>5.1450664686887606</v>
      </c>
      <c r="N593">
        <f>SQRT(ssa_urop_maneuver_10006[[#This Row],[x-pos]]^2+ssa_urop_maneuver_10006[[#This Row],[y-pos]]^2+ssa_urop_maneuver_10006[[#This Row],[z-pos]]^2)-6378</f>
        <v>546.15185533723707</v>
      </c>
      <c r="O593">
        <f>SQRT(ssa_urop_maneuver_10006[[#This Row],[x-vel]]^2+ssa_urop_maneuver_10006[[#This Row],[y-vel]]^2+ssa_urop_maneuver_10006[[#This Row],[z-vel]]^2)</f>
        <v>7.5874530513727656</v>
      </c>
    </row>
    <row r="594" spans="1:15" x14ac:dyDescent="0.35">
      <c r="A594">
        <v>10006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6668.0698665277023</v>
      </c>
      <c r="I594">
        <v>-1783.7386406745629</v>
      </c>
      <c r="J594">
        <v>565.56066912052802</v>
      </c>
      <c r="K594">
        <v>0.70816565129934861</v>
      </c>
      <c r="L594">
        <v>4.5572619468463547</v>
      </c>
      <c r="M594">
        <v>6.0249368266809169</v>
      </c>
      <c r="N594">
        <f>SQRT(ssa_urop_maneuver_10006[[#This Row],[x-pos]]^2+ssa_urop_maneuver_10006[[#This Row],[y-pos]]^2+ssa_urop_maneuver_10006[[#This Row],[z-pos]]^2)-6378</f>
        <v>547.65795817165508</v>
      </c>
      <c r="O594">
        <f>SQRT(ssa_urop_maneuver_10006[[#This Row],[x-vel]]^2+ssa_urop_maneuver_10006[[#This Row],[y-vel]]^2+ssa_urop_maneuver_10006[[#This Row],[z-vel]]^2)</f>
        <v>7.5874896248594617</v>
      </c>
    </row>
    <row r="595" spans="1:15" x14ac:dyDescent="0.35">
      <c r="A595">
        <v>10006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5672.6623634905418</v>
      </c>
      <c r="I595">
        <v>1129.785586291388</v>
      </c>
      <c r="J595">
        <v>3806.723736476968</v>
      </c>
      <c r="K595">
        <v>-3.9046668686178809</v>
      </c>
      <c r="L595">
        <v>4.8020511777025323</v>
      </c>
      <c r="M595">
        <v>4.3862617045915382</v>
      </c>
      <c r="N595">
        <f>SQRT(ssa_urop_maneuver_10006[[#This Row],[x-pos]]^2+ssa_urop_maneuver_10006[[#This Row],[y-pos]]^2+ssa_urop_maneuver_10006[[#This Row],[z-pos]]^2)-6378</f>
        <v>546.35263161915009</v>
      </c>
      <c r="O595">
        <f>SQRT(ssa_urop_maneuver_10006[[#This Row],[x-vel]]^2+ssa_urop_maneuver_10006[[#This Row],[y-vel]]^2+ssa_urop_maneuver_10006[[#This Row],[z-vel]]^2)</f>
        <v>7.5858691400078024</v>
      </c>
    </row>
    <row r="596" spans="1:15" x14ac:dyDescent="0.35">
      <c r="A596">
        <v>10006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2313.7985857895601</v>
      </c>
      <c r="I596">
        <v>3573.0149879553051</v>
      </c>
      <c r="J596">
        <v>5458.092288453031</v>
      </c>
      <c r="K596">
        <v>-6.8853585499301344</v>
      </c>
      <c r="L596">
        <v>3.047279397109524</v>
      </c>
      <c r="M596">
        <v>0.91893829987103814</v>
      </c>
      <c r="N596">
        <f>SQRT(ssa_urop_maneuver_10006[[#This Row],[x-pos]]^2+ssa_urop_maneuver_10006[[#This Row],[y-pos]]^2+ssa_urop_maneuver_10006[[#This Row],[z-pos]]^2)-6378</f>
        <v>543.7679409978391</v>
      </c>
      <c r="O596">
        <f>SQRT(ssa_urop_maneuver_10006[[#This Row],[x-vel]]^2+ssa_urop_maneuver_10006[[#This Row],[y-vel]]^2+ssa_urop_maneuver_10006[[#This Row],[z-vel]]^2)</f>
        <v>7.5854150634038513</v>
      </c>
    </row>
    <row r="597" spans="1:15" x14ac:dyDescent="0.35">
      <c r="A597">
        <v>10006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-2008.1297411510191</v>
      </c>
      <c r="I597">
        <v>4528.9544581151713</v>
      </c>
      <c r="J597">
        <v>4831.4620927194292</v>
      </c>
      <c r="K597">
        <v>-6.9990058221430811</v>
      </c>
      <c r="L597">
        <v>2.2852616902873119E-2</v>
      </c>
      <c r="M597">
        <v>-2.932874651697539</v>
      </c>
      <c r="N597">
        <f>SQRT(ssa_urop_maneuver_10006[[#This Row],[x-pos]]^2+ssa_urop_maneuver_10006[[#This Row],[y-pos]]^2+ssa_urop_maneuver_10006[[#This Row],[z-pos]]^2)-6378</f>
        <v>542.04620608571895</v>
      </c>
      <c r="O597">
        <f>SQRT(ssa_urop_maneuver_10006[[#This Row],[x-vel]]^2+ssa_urop_maneuver_10006[[#This Row],[y-vel]]^2+ssa_urop_maneuver_10006[[#This Row],[z-vel]]^2)</f>
        <v>7.588699392060672</v>
      </c>
    </row>
    <row r="598" spans="1:15" x14ac:dyDescent="0.35">
      <c r="A598">
        <v>10006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-5492.1618913493976</v>
      </c>
      <c r="I598">
        <v>3596.9076278266871</v>
      </c>
      <c r="J598">
        <v>2185.7155505688211</v>
      </c>
      <c r="K598">
        <v>-4.1911306075347747</v>
      </c>
      <c r="L598">
        <v>-3.018300104050843</v>
      </c>
      <c r="M598">
        <v>-5.5662947349353917</v>
      </c>
      <c r="N598">
        <f>SQRT(ssa_urop_maneuver_10006[[#This Row],[x-pos]]^2+ssa_urop_maneuver_10006[[#This Row],[y-pos]]^2+ssa_urop_maneuver_10006[[#This Row],[z-pos]]^2)-6378</f>
        <v>541.46090327178263</v>
      </c>
      <c r="O598">
        <f>SQRT(ssa_urop_maneuver_10006[[#This Row],[x-vel]]^2+ssa_urop_maneuver_10006[[#This Row],[y-vel]]^2+ssa_urop_maneuver_10006[[#This Row],[z-vel]]^2)</f>
        <v>7.5933752945378385</v>
      </c>
    </row>
    <row r="599" spans="1:15" x14ac:dyDescent="0.35">
      <c r="A599">
        <v>10006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-6680.5565682958313</v>
      </c>
      <c r="I599">
        <v>1161.916783809239</v>
      </c>
      <c r="J599">
        <v>-1375.436188747361</v>
      </c>
      <c r="K599">
        <v>0.37451999439212907</v>
      </c>
      <c r="L599">
        <v>-4.8030861777464811</v>
      </c>
      <c r="M599">
        <v>-5.870941975918587</v>
      </c>
      <c r="N599">
        <f>SQRT(ssa_urop_maneuver_10006[[#This Row],[x-pos]]^2+ssa_urop_maneuver_10006[[#This Row],[y-pos]]^2+ssa_urop_maneuver_10006[[#This Row],[z-pos]]^2)-6378</f>
        <v>540.9386024168507</v>
      </c>
      <c r="O599">
        <f>SQRT(ssa_urop_maneuver_10006[[#This Row],[x-vel]]^2+ssa_urop_maneuver_10006[[#This Row],[y-vel]]^2+ssa_urop_maneuver_10006[[#This Row],[z-vel]]^2)</f>
        <v>7.5945942447020585</v>
      </c>
    </row>
    <row r="600" spans="1:15" x14ac:dyDescent="0.35">
      <c r="A600">
        <v>10006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-5075.4110238332523</v>
      </c>
      <c r="I600">
        <v>-1759.1402229823209</v>
      </c>
      <c r="J600">
        <v>-4360.1468187577866</v>
      </c>
      <c r="K600">
        <v>4.7796770465137222</v>
      </c>
      <c r="L600">
        <v>-4.5797545727199944</v>
      </c>
      <c r="M600">
        <v>-3.71608780126869</v>
      </c>
      <c r="N600">
        <f>SQRT(ssa_urop_maneuver_10006[[#This Row],[x-pos]]^2+ssa_urop_maneuver_10006[[#This Row],[y-pos]]^2+ssa_urop_maneuver_10006[[#This Row],[z-pos]]^2)-6378</f>
        <v>540.47177244267095</v>
      </c>
      <c r="O600">
        <f>SQRT(ssa_urop_maneuver_10006[[#This Row],[x-vel]]^2+ssa_urop_maneuver_10006[[#This Row],[y-vel]]^2+ssa_urop_maneuver_10006[[#This Row],[z-vel]]^2)</f>
        <v>7.5913617462256271</v>
      </c>
    </row>
    <row r="601" spans="1:15" x14ac:dyDescent="0.35">
      <c r="A601">
        <v>10006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-1351.5082541137569</v>
      </c>
      <c r="I601">
        <v>-3946.5061711242379</v>
      </c>
      <c r="J601">
        <v>-5520.6683072059132</v>
      </c>
      <c r="K601">
        <v>7.1821258394945282</v>
      </c>
      <c r="L601">
        <v>-2.447669030596388</v>
      </c>
      <c r="M601">
        <v>-1.289230848588775E-2</v>
      </c>
      <c r="N601">
        <f>SQRT(ssa_urop_maneuver_10006[[#This Row],[x-pos]]^2+ssa_urop_maneuver_10006[[#This Row],[y-pos]]^2+ssa_urop_maneuver_10006[[#This Row],[z-pos]]^2)-6378</f>
        <v>541.48437947851016</v>
      </c>
      <c r="O601">
        <f>SQRT(ssa_urop_maneuver_10006[[#This Row],[x-vel]]^2+ssa_urop_maneuver_10006[[#This Row],[y-vel]]^2+ssa_urop_maneuver_10006[[#This Row],[z-vel]]^2)</f>
        <v>7.5877652486943568</v>
      </c>
    </row>
    <row r="602" spans="1:15" x14ac:dyDescent="0.35">
      <c r="A602">
        <v>10006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2935.7124184363488</v>
      </c>
      <c r="I602">
        <v>-4489.8456841090156</v>
      </c>
      <c r="J602">
        <v>-4375.1649325043691</v>
      </c>
      <c r="K602">
        <v>6.5905184302633044</v>
      </c>
      <c r="L602">
        <v>0.7024206083416995</v>
      </c>
      <c r="M602">
        <v>3.6926949343897868</v>
      </c>
      <c r="N602">
        <f>SQRT(ssa_urop_maneuver_10006[[#This Row],[x-pos]]^2+ssa_urop_maneuver_10006[[#This Row],[y-pos]]^2+ssa_urop_maneuver_10006[[#This Row],[z-pos]]^2)-6378</f>
        <v>544.36880392035437</v>
      </c>
      <c r="O602">
        <f>SQRT(ssa_urop_maneuver_10006[[#This Row],[x-vel]]^2+ssa_urop_maneuver_10006[[#This Row],[y-vel]]^2+ssa_urop_maneuver_10006[[#This Row],[z-vel]]^2)</f>
        <v>7.5871156422669221</v>
      </c>
    </row>
    <row r="603" spans="1:15" x14ac:dyDescent="0.35">
      <c r="A603">
        <v>10006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5999.3084646860698</v>
      </c>
      <c r="I603">
        <v>-3162.2888858750512</v>
      </c>
      <c r="J603">
        <v>-1401.8627484839201</v>
      </c>
      <c r="K603">
        <v>3.2501784641481306</v>
      </c>
      <c r="L603">
        <v>3.5628135126848628</v>
      </c>
      <c r="M603">
        <v>5.8581297504408782</v>
      </c>
      <c r="N603">
        <f>SQRT(ssa_urop_maneuver_10006[[#This Row],[x-pos]]^2+ssa_urop_maneuver_10006[[#This Row],[y-pos]]^2+ssa_urop_maneuver_10006[[#This Row],[z-pos]]^2)-6378</f>
        <v>547.09871538086281</v>
      </c>
      <c r="O603">
        <f>SQRT(ssa_urop_maneuver_10006[[#This Row],[x-vel]]^2+ssa_urop_maneuver_10006[[#This Row],[y-vel]]^2+ssa_urop_maneuver_10006[[#This Row],[z-vel]]^2)</f>
        <v>7.5878181546464765</v>
      </c>
    </row>
    <row r="604" spans="1:15" x14ac:dyDescent="0.35">
      <c r="A604">
        <v>10006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6560.4154383225359</v>
      </c>
      <c r="I604">
        <v>-515.78458975037563</v>
      </c>
      <c r="J604">
        <v>2157.567730236306</v>
      </c>
      <c r="K604">
        <v>-1.4473143236982491</v>
      </c>
      <c r="L604">
        <v>4.9384814595765674</v>
      </c>
      <c r="M604">
        <v>5.5747661815496752</v>
      </c>
      <c r="N604">
        <f>SQRT(ssa_urop_maneuver_10006[[#This Row],[x-pos]]^2+ssa_urop_maneuver_10006[[#This Row],[y-pos]]^2+ssa_urop_maneuver_10006[[#This Row],[z-pos]]^2)-6378</f>
        <v>547.32908799009238</v>
      </c>
      <c r="O604">
        <f>SQRT(ssa_urop_maneuver_10006[[#This Row],[x-vel]]^2+ssa_urop_maneuver_10006[[#This Row],[y-vel]]^2+ssa_urop_maneuver_10006[[#This Row],[z-vel]]^2)</f>
        <v>7.5869187327342296</v>
      </c>
    </row>
    <row r="605" spans="1:15" x14ac:dyDescent="0.35">
      <c r="A605">
        <v>10006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4386.1906374893279</v>
      </c>
      <c r="I605">
        <v>2346.0176680850959</v>
      </c>
      <c r="J605">
        <v>4815.3739416954004</v>
      </c>
      <c r="K605">
        <v>-5.5361013191397914</v>
      </c>
      <c r="L605">
        <v>4.2552066088714824</v>
      </c>
      <c r="M605">
        <v>2.9632399274767081</v>
      </c>
      <c r="N605">
        <f>SQRT(ssa_urop_maneuver_10006[[#This Row],[x-pos]]^2+ssa_urop_maneuver_10006[[#This Row],[y-pos]]^2+ssa_urop_maneuver_10006[[#This Row],[z-pos]]^2)-6378</f>
        <v>545.17076242710937</v>
      </c>
      <c r="O605">
        <f>SQRT(ssa_urop_maneuver_10006[[#This Row],[x-vel]]^2+ssa_urop_maneuver_10006[[#This Row],[y-vel]]^2+ssa_urop_maneuver_10006[[#This Row],[z-vel]]^2)</f>
        <v>7.5852483128607622</v>
      </c>
    </row>
    <row r="606" spans="1:15" x14ac:dyDescent="0.35">
      <c r="A606">
        <v>10006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385.52742046059001</v>
      </c>
      <c r="I606">
        <v>4231.2848572931152</v>
      </c>
      <c r="J606">
        <v>5463.1291584474529</v>
      </c>
      <c r="K606">
        <v>-7.3164112095736877</v>
      </c>
      <c r="L606">
        <v>1.8013453735813449</v>
      </c>
      <c r="M606">
        <v>-0.88254352538643754</v>
      </c>
      <c r="N606">
        <f>SQRT(ssa_urop_maneuver_10006[[#This Row],[x-pos]]^2+ssa_urop_maneuver_10006[[#This Row],[y-pos]]^2+ssa_urop_maneuver_10006[[#This Row],[z-pos]]^2)-6378</f>
        <v>542.85133039019911</v>
      </c>
      <c r="O606">
        <f>SQRT(ssa_urop_maneuver_10006[[#This Row],[x-vel]]^2+ssa_urop_maneuver_10006[[#This Row],[y-vel]]^2+ssa_urop_maneuver_10006[[#This Row],[z-vel]]^2)</f>
        <v>7.5864089803213188</v>
      </c>
    </row>
    <row r="607" spans="1:15" x14ac:dyDescent="0.35">
      <c r="A607">
        <v>10006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-3775.230609858877</v>
      </c>
      <c r="I607">
        <v>4354.5341607958399</v>
      </c>
      <c r="J607">
        <v>3830.0255623678208</v>
      </c>
      <c r="K607">
        <v>-6.0491244941289803</v>
      </c>
      <c r="L607">
        <v>-1.4068438121519229</v>
      </c>
      <c r="M607">
        <v>-4.3646727095915558</v>
      </c>
      <c r="N607">
        <f>SQRT(ssa_urop_maneuver_10006[[#This Row],[x-pos]]^2+ssa_urop_maneuver_10006[[#This Row],[y-pos]]^2+ssa_urop_maneuver_10006[[#This Row],[z-pos]]^2)-6378</f>
        <v>541.78538132103495</v>
      </c>
      <c r="O607">
        <f>SQRT(ssa_urop_maneuver_10006[[#This Row],[x-vel]]^2+ssa_urop_maneuver_10006[[#This Row],[y-vel]]^2+ssa_urop_maneuver_10006[[#This Row],[z-vel]]^2)</f>
        <v>7.5908816694185548</v>
      </c>
    </row>
    <row r="608" spans="1:15" x14ac:dyDescent="0.35">
      <c r="A608">
        <v>10006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-6359.6431351607243</v>
      </c>
      <c r="I608">
        <v>2660.5512436733229</v>
      </c>
      <c r="J608">
        <v>594.68166188555335</v>
      </c>
      <c r="K608">
        <v>-2.2507939122572322</v>
      </c>
      <c r="L608">
        <v>-4.0353943458044759</v>
      </c>
      <c r="M608">
        <v>-6.0271030542841197</v>
      </c>
      <c r="N608">
        <f>SQRT(ssa_urop_maneuver_10006[[#This Row],[x-pos]]^2+ssa_urop_maneuver_10006[[#This Row],[y-pos]]^2+ssa_urop_maneuver_10006[[#This Row],[z-pos]]^2)-6378</f>
        <v>541.33811905384209</v>
      </c>
      <c r="O608">
        <f>SQRT(ssa_urop_maneuver_10006[[#This Row],[x-vel]]^2+ssa_urop_maneuver_10006[[#This Row],[y-vel]]^2+ssa_urop_maneuver_10006[[#This Row],[z-vel]]^2)</f>
        <v>7.5945014312044155</v>
      </c>
    </row>
    <row r="609" spans="1:15" x14ac:dyDescent="0.35">
      <c r="A609">
        <v>10006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-6284.5430661128858</v>
      </c>
      <c r="I609">
        <v>-145.8498422689832</v>
      </c>
      <c r="J609">
        <v>-2889.8099704373731</v>
      </c>
      <c r="K609">
        <v>2.4913050593230111</v>
      </c>
      <c r="L609">
        <v>-4.978650625838438</v>
      </c>
      <c r="M609">
        <v>-5.1640436208696361</v>
      </c>
      <c r="N609">
        <f>SQRT(ssa_urop_maneuver_10006[[#This Row],[x-pos]]^2+ssa_urop_maneuver_10006[[#This Row],[y-pos]]^2+ssa_urop_maneuver_10006[[#This Row],[z-pos]]^2)-6378</f>
        <v>540.65271505635701</v>
      </c>
      <c r="O609">
        <f>SQRT(ssa_urop_maneuver_10006[[#This Row],[x-vel]]^2+ssa_urop_maneuver_10006[[#This Row],[y-vel]]^2+ssa_urop_maneuver_10006[[#This Row],[z-vel]]^2)</f>
        <v>7.5934780878734536</v>
      </c>
    </row>
    <row r="610" spans="1:15" x14ac:dyDescent="0.35">
      <c r="A610">
        <v>10006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-3583.093871598132</v>
      </c>
      <c r="I610">
        <v>-2891.7381172109799</v>
      </c>
      <c r="J610">
        <v>-5163.9476340159054</v>
      </c>
      <c r="K610">
        <v>6.1847573482825284</v>
      </c>
      <c r="L610">
        <v>-3.8423060741010091</v>
      </c>
      <c r="M610">
        <v>-2.141607620510058</v>
      </c>
      <c r="N610">
        <f>SQRT(ssa_urop_maneuver_10006[[#This Row],[x-pos]]^2+ssa_urop_maneuver_10006[[#This Row],[y-pos]]^2+ssa_urop_maneuver_10006[[#This Row],[z-pos]]^2)-6378</f>
        <v>540.60290796295521</v>
      </c>
      <c r="O610">
        <f>SQRT(ssa_urop_maneuver_10006[[#This Row],[x-vel]]^2+ssa_urop_maneuver_10006[[#This Row],[y-vel]]^2+ssa_urop_maneuver_10006[[#This Row],[z-vel]]^2)</f>
        <v>7.5895337554052027</v>
      </c>
    </row>
    <row r="611" spans="1:15" x14ac:dyDescent="0.35">
      <c r="A611">
        <v>10006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612.82865580763735</v>
      </c>
      <c r="I611">
        <v>-4432.288767773678</v>
      </c>
      <c r="J611">
        <v>-5279.4786683120674</v>
      </c>
      <c r="K611">
        <v>7.2943508483933792</v>
      </c>
      <c r="L611">
        <v>-1.1071119492713981</v>
      </c>
      <c r="M611">
        <v>1.7698447147898371</v>
      </c>
      <c r="N611">
        <f>SQRT(ssa_urop_maneuver_10006[[#This Row],[x-pos]]^2+ssa_urop_maneuver_10006[[#This Row],[y-pos]]^2+ssa_urop_maneuver_10006[[#This Row],[z-pos]]^2)-6378</f>
        <v>542.52293482753157</v>
      </c>
      <c r="O611">
        <f>SQRT(ssa_urop_maneuver_10006[[#This Row],[x-vel]]^2+ssa_urop_maneuver_10006[[#This Row],[y-vel]]^2+ssa_urop_maneuver_10006[[#This Row],[z-vel]]^2)</f>
        <v>7.5871998446163422</v>
      </c>
    </row>
    <row r="612" spans="1:15" x14ac:dyDescent="0.35">
      <c r="A612">
        <v>10006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4553.4127599692438</v>
      </c>
      <c r="I612">
        <v>-4126.5017274677939</v>
      </c>
      <c r="J612">
        <v>-3189.9604034655408</v>
      </c>
      <c r="K612">
        <v>5.3641818602573181</v>
      </c>
      <c r="L612">
        <v>2.0900936453869869</v>
      </c>
      <c r="M612">
        <v>4.9425778914671588</v>
      </c>
      <c r="N612">
        <f>SQRT(ssa_urop_maneuver_10006[[#This Row],[x-pos]]^2+ssa_urop_maneuver_10006[[#This Row],[y-pos]]^2+ssa_urop_maneuver_10006[[#This Row],[z-pos]]^2)-6378</f>
        <v>545.68627575827213</v>
      </c>
      <c r="O612">
        <f>SQRT(ssa_urop_maneuver_10006[[#This Row],[x-vel]]^2+ssa_urop_maneuver_10006[[#This Row],[y-vel]]^2+ssa_urop_maneuver_10006[[#This Row],[z-vel]]^2)</f>
        <v>7.5876224662024843</v>
      </c>
    </row>
    <row r="613" spans="1:15" x14ac:dyDescent="0.35">
      <c r="A613">
        <v>10006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6595.2251163911651</v>
      </c>
      <c r="I613">
        <v>-2100.3143238737248</v>
      </c>
      <c r="J613">
        <v>232.85165600569141</v>
      </c>
      <c r="K613">
        <v>1.1943109483504859</v>
      </c>
      <c r="L613">
        <v>4.4189191122997507</v>
      </c>
      <c r="M613">
        <v>6.0515647321370016</v>
      </c>
      <c r="N613">
        <f>SQRT(ssa_urop_maneuver_10006[[#This Row],[x-pos]]^2+ssa_urop_maneuver_10006[[#This Row],[y-pos]]^2+ssa_urop_maneuver_10006[[#This Row],[z-pos]]^2)-6378</f>
        <v>547.49886207849977</v>
      </c>
      <c r="O613">
        <f>SQRT(ssa_urop_maneuver_10006[[#This Row],[x-vel]]^2+ssa_urop_maneuver_10006[[#This Row],[y-vel]]^2+ssa_urop_maneuver_10006[[#This Row],[z-vel]]^2)</f>
        <v>7.587796812622372</v>
      </c>
    </row>
    <row r="614" spans="1:15" x14ac:dyDescent="0.35">
      <c r="A614">
        <v>10006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5885.8567435287359</v>
      </c>
      <c r="I614">
        <v>802.06673161329365</v>
      </c>
      <c r="J614">
        <v>3558.3644147875711</v>
      </c>
      <c r="K614">
        <v>-3.4719575887775029</v>
      </c>
      <c r="L614">
        <v>4.9044731948078901</v>
      </c>
      <c r="M614">
        <v>4.6304297064641684</v>
      </c>
      <c r="N614">
        <f>SQRT(ssa_urop_maneuver_10006[[#This Row],[x-pos]]^2+ssa_urop_maneuver_10006[[#This Row],[y-pos]]^2+ssa_urop_maneuver_10006[[#This Row],[z-pos]]^2)-6378</f>
        <v>546.4911694455941</v>
      </c>
      <c r="O614">
        <f>SQRT(ssa_urop_maneuver_10006[[#This Row],[x-vel]]^2+ssa_urop_maneuver_10006[[#This Row],[y-vel]]^2+ssa_urop_maneuver_10006[[#This Row],[z-vel]]^2)</f>
        <v>7.5861206214615811</v>
      </c>
    </row>
    <row r="615" spans="1:15" x14ac:dyDescent="0.35">
      <c r="A615">
        <v>10006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2723.8034098266171</v>
      </c>
      <c r="I615">
        <v>3370.560467465195</v>
      </c>
      <c r="J615">
        <v>5397.6130775832244</v>
      </c>
      <c r="K615">
        <v>-6.6855887469488184</v>
      </c>
      <c r="L615">
        <v>3.3473098551211482</v>
      </c>
      <c r="M615">
        <v>1.278400547829126</v>
      </c>
      <c r="N615">
        <f>SQRT(ssa_urop_maneuver_10006[[#This Row],[x-pos]]^2+ssa_urop_maneuver_10006[[#This Row],[y-pos]]^2+ssa_urop_maneuver_10006[[#This Row],[z-pos]]^2)-6378</f>
        <v>543.99464139634711</v>
      </c>
      <c r="O615">
        <f>SQRT(ssa_urop_maneuver_10006[[#This Row],[x-vel]]^2+ssa_urop_maneuver_10006[[#This Row],[y-vel]]^2+ssa_urop_maneuver_10006[[#This Row],[z-vel]]^2)</f>
        <v>7.5852414674952593</v>
      </c>
    </row>
    <row r="616" spans="1:15" x14ac:dyDescent="0.35">
      <c r="A616">
        <v>10006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-1572.0429547840361</v>
      </c>
      <c r="I616">
        <v>4536.1035557603263</v>
      </c>
      <c r="J616">
        <v>4984.1984403646784</v>
      </c>
      <c r="K616">
        <v>-7.1151283663662994</v>
      </c>
      <c r="L616">
        <v>0.39635167690235829</v>
      </c>
      <c r="M616">
        <v>-2.6073146694966889</v>
      </c>
      <c r="N616">
        <f>SQRT(ssa_urop_maneuver_10006[[#This Row],[x-pos]]^2+ssa_urop_maneuver_10006[[#This Row],[y-pos]]^2+ssa_urop_maneuver_10006[[#This Row],[z-pos]]^2)-6378</f>
        <v>542.24483766299181</v>
      </c>
      <c r="O616">
        <f>SQRT(ssa_urop_maneuver_10006[[#This Row],[x-vel]]^2+ssa_urop_maneuver_10006[[#This Row],[y-vel]]^2+ssa_urop_maneuver_10006[[#This Row],[z-vel]]^2)</f>
        <v>7.5881642119439077</v>
      </c>
    </row>
    <row r="617" spans="1:15" x14ac:dyDescent="0.35">
      <c r="A617">
        <v>10006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-5212.0038872118675</v>
      </c>
      <c r="I617">
        <v>3811.144834731871</v>
      </c>
      <c r="J617">
        <v>2488.2989899325362</v>
      </c>
      <c r="K617">
        <v>-4.5761487986616416</v>
      </c>
      <c r="L617">
        <v>-2.7266741080834902</v>
      </c>
      <c r="M617">
        <v>-5.410753815976439</v>
      </c>
      <c r="N617">
        <f>SQRT(ssa_urop_maneuver_10006[[#This Row],[x-pos]]^2+ssa_urop_maneuver_10006[[#This Row],[y-pos]]^2+ssa_urop_maneuver_10006[[#This Row],[z-pos]]^2)-6378</f>
        <v>541.6417056748187</v>
      </c>
      <c r="O617">
        <f>SQRT(ssa_urop_maneuver_10006[[#This Row],[x-vel]]^2+ssa_urop_maneuver_10006[[#This Row],[y-vel]]^2+ssa_urop_maneuver_10006[[#This Row],[z-vel]]^2)</f>
        <v>7.592901051395895</v>
      </c>
    </row>
    <row r="618" spans="1:15" x14ac:dyDescent="0.35">
      <c r="A618">
        <v>10006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-6673.8457228279658</v>
      </c>
      <c r="I618">
        <v>1494.071704922356</v>
      </c>
      <c r="J618">
        <v>-1049.523953114955</v>
      </c>
      <c r="K618">
        <v>-0.11856988743383989</v>
      </c>
      <c r="L618">
        <v>-4.7161096900794837</v>
      </c>
      <c r="M618">
        <v>-5.9516520154162587</v>
      </c>
      <c r="N618">
        <f>SQRT(ssa_urop_maneuver_10006[[#This Row],[x-pos]]^2+ssa_urop_maneuver_10006[[#This Row],[y-pos]]^2+ssa_urop_maneuver_10006[[#This Row],[z-pos]]^2)-6378</f>
        <v>541.10164108901972</v>
      </c>
      <c r="O618">
        <f>SQRT(ssa_urop_maneuver_10006[[#This Row],[x-vel]]^2+ssa_urop_maneuver_10006[[#This Row],[y-vel]]^2+ssa_urop_maneuver_10006[[#This Row],[z-vel]]^2)</f>
        <v>7.5945974968839591</v>
      </c>
    </row>
    <row r="619" spans="1:15" x14ac:dyDescent="0.35">
      <c r="A619">
        <v>10006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-5344.8623683925171</v>
      </c>
      <c r="I619">
        <v>-1447.9056807015429</v>
      </c>
      <c r="J619">
        <v>-4147.4493636764864</v>
      </c>
      <c r="K619">
        <v>4.3857911359100994</v>
      </c>
      <c r="L619">
        <v>-4.7337749986503077</v>
      </c>
      <c r="M619">
        <v>-3.9987977407811601</v>
      </c>
      <c r="N619">
        <f>SQRT(ssa_urop_maneuver_10006[[#This Row],[x-pos]]^2+ssa_urop_maneuver_10006[[#This Row],[y-pos]]^2+ssa_urop_maneuver_10006[[#This Row],[z-pos]]^2)-6378</f>
        <v>540.47677032500815</v>
      </c>
      <c r="O619">
        <f>SQRT(ssa_urop_maneuver_10006[[#This Row],[x-vel]]^2+ssa_urop_maneuver_10006[[#This Row],[y-vel]]^2+ssa_urop_maneuver_10006[[#This Row],[z-vel]]^2)</f>
        <v>7.5917173944602823</v>
      </c>
    </row>
    <row r="620" spans="1:15" x14ac:dyDescent="0.35">
      <c r="A620">
        <v>10006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-1784.240102518683</v>
      </c>
      <c r="I620">
        <v>-3785.9553687725452</v>
      </c>
      <c r="J620">
        <v>-5509.8406714952744</v>
      </c>
      <c r="K620">
        <v>7.051258104205651</v>
      </c>
      <c r="L620">
        <v>-2.7776379533147861</v>
      </c>
      <c r="M620">
        <v>-0.37859589819011791</v>
      </c>
      <c r="N620">
        <f>SQRT(ssa_urop_maneuver_10006[[#This Row],[x-pos]]^2+ssa_urop_maneuver_10006[[#This Row],[y-pos]]^2+ssa_urop_maneuver_10006[[#This Row],[z-pos]]^2)-6378</f>
        <v>541.19901600156572</v>
      </c>
      <c r="O620">
        <f>SQRT(ssa_urop_maneuver_10006[[#This Row],[x-vel]]^2+ssa_urop_maneuver_10006[[#This Row],[y-vel]]^2+ssa_urop_maneuver_10006[[#This Row],[z-vel]]^2)</f>
        <v>7.5880727662527727</v>
      </c>
    </row>
    <row r="621" spans="1:15" x14ac:dyDescent="0.35">
      <c r="A621">
        <v>10006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2520.11608320704</v>
      </c>
      <c r="I621">
        <v>-4546.7180707268981</v>
      </c>
      <c r="J621">
        <v>-4570.457001450357</v>
      </c>
      <c r="K621">
        <v>6.7764528487634017</v>
      </c>
      <c r="L621">
        <v>0.33381618183921924</v>
      </c>
      <c r="M621">
        <v>3.3961729413504589</v>
      </c>
      <c r="N621">
        <f>SQRT(ssa_urop_maneuver_10006[[#This Row],[x-pos]]^2+ssa_urop_maneuver_10006[[#This Row],[y-pos]]^2+ssa_urop_maneuver_10006[[#This Row],[z-pos]]^2)-6378</f>
        <v>543.90056918039681</v>
      </c>
      <c r="O621">
        <f>SQRT(ssa_urop_maneuver_10006[[#This Row],[x-vel]]^2+ssa_urop_maneuver_10006[[#This Row],[y-vel]]^2+ssa_urop_maneuver_10006[[#This Row],[z-vel]]^2)</f>
        <v>7.5872087820444456</v>
      </c>
    </row>
    <row r="622" spans="1:15" x14ac:dyDescent="0.35">
      <c r="A622">
        <v>10006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5774.0898091529352</v>
      </c>
      <c r="I622">
        <v>-3412.922236640035</v>
      </c>
      <c r="J622">
        <v>-1721.718887171173</v>
      </c>
      <c r="K622">
        <v>3.675833106054017</v>
      </c>
      <c r="L622">
        <v>3.3090524601350988</v>
      </c>
      <c r="M622">
        <v>5.7546504325088152</v>
      </c>
      <c r="N622">
        <f>SQRT(ssa_urop_maneuver_10006[[#This Row],[x-pos]]^2+ssa_urop_maneuver_10006[[#This Row],[y-pos]]^2+ssa_urop_maneuver_10006[[#This Row],[z-pos]]^2)-6378</f>
        <v>546.77199942046809</v>
      </c>
      <c r="O622">
        <f>SQRT(ssa_urop_maneuver_10006[[#This Row],[x-vel]]^2+ssa_urop_maneuver_10006[[#This Row],[y-vel]]^2+ssa_urop_maneuver_10006[[#This Row],[z-vel]]^2)</f>
        <v>7.5879891149014416</v>
      </c>
    </row>
    <row r="623" spans="1:15" x14ac:dyDescent="0.35">
      <c r="A623">
        <v>10006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6619.4372342267616</v>
      </c>
      <c r="I623">
        <v>-855.60199747206036</v>
      </c>
      <c r="J623">
        <v>1846.926344062902</v>
      </c>
      <c r="K623">
        <v>-0.96007829778982789</v>
      </c>
      <c r="L623">
        <v>4.9057575788022314</v>
      </c>
      <c r="M623">
        <v>5.7077461313206994</v>
      </c>
      <c r="N623">
        <f>SQRT(ssa_urop_maneuver_10006[[#This Row],[x-pos]]^2+ssa_urop_maneuver_10006[[#This Row],[y-pos]]^2+ssa_urop_maneuver_10006[[#This Row],[z-pos]]^2)-6378</f>
        <v>547.32605704160142</v>
      </c>
      <c r="O623">
        <f>SQRT(ssa_urop_maneuver_10006[[#This Row],[x-vel]]^2+ssa_urop_maneuver_10006[[#This Row],[y-vel]]^2+ssa_urop_maneuver_10006[[#This Row],[z-vel]]^2)</f>
        <v>7.5872639112837614</v>
      </c>
    </row>
    <row r="624" spans="1:15" x14ac:dyDescent="0.35">
      <c r="A624">
        <v>10006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4704.3722078922347</v>
      </c>
      <c r="I624">
        <v>2058.745957906377</v>
      </c>
      <c r="J624">
        <v>4643.6424176017954</v>
      </c>
      <c r="K624">
        <v>-5.1906915560443858</v>
      </c>
      <c r="L624">
        <v>4.4565634257654132</v>
      </c>
      <c r="M624">
        <v>3.276347687153967</v>
      </c>
      <c r="N624">
        <f>SQRT(ssa_urop_maneuver_10006[[#This Row],[x-pos]]^2+ssa_urop_maneuver_10006[[#This Row],[y-pos]]^2+ssa_urop_maneuver_10006[[#This Row],[z-pos]]^2)-6378</f>
        <v>545.36390002254211</v>
      </c>
      <c r="O624">
        <f>SQRT(ssa_urop_maneuver_10006[[#This Row],[x-vel]]^2+ssa_urop_maneuver_10006[[#This Row],[y-vel]]^2+ssa_urop_maneuver_10006[[#This Row],[z-vel]]^2)</f>
        <v>7.5854261953419329</v>
      </c>
    </row>
    <row r="625" spans="1:15" x14ac:dyDescent="0.35">
      <c r="A625">
        <v>10006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830.11909643121453</v>
      </c>
      <c r="I625">
        <v>4116.0361928456086</v>
      </c>
      <c r="J625">
        <v>5501.7756654806644</v>
      </c>
      <c r="K625">
        <v>-7.2556214952346787</v>
      </c>
      <c r="L625">
        <v>2.1527842773781649</v>
      </c>
      <c r="M625">
        <v>-0.51962684446561358</v>
      </c>
      <c r="N625">
        <f>SQRT(ssa_urop_maneuver_10006[[#This Row],[x-pos]]^2+ssa_urop_maneuver_10006[[#This Row],[y-pos]]^2+ssa_urop_maneuver_10006[[#This Row],[z-pos]]^2)-6378</f>
        <v>543.01055687317694</v>
      </c>
      <c r="O625">
        <f>SQRT(ssa_urop_maneuver_10006[[#This Row],[x-vel]]^2+ssa_urop_maneuver_10006[[#This Row],[y-vel]]^2+ssa_urop_maneuver_10006[[#This Row],[z-vel]]^2)</f>
        <v>7.5860751040658325</v>
      </c>
    </row>
    <row r="626" spans="1:15" x14ac:dyDescent="0.35">
      <c r="A626">
        <v>10006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-3389.4115958949837</v>
      </c>
      <c r="I626">
        <v>4459.5001101127273</v>
      </c>
      <c r="J626">
        <v>4063.197027257012</v>
      </c>
      <c r="K626">
        <v>-6.2989698877525422</v>
      </c>
      <c r="L626">
        <v>-1.050781980801712</v>
      </c>
      <c r="M626">
        <v>-4.1027817528936312</v>
      </c>
      <c r="N626">
        <f>SQRT(ssa_urop_maneuver_10006[[#This Row],[x-pos]]^2+ssa_urop_maneuver_10006[[#This Row],[y-pos]]^2+ssa_urop_maneuver_10006[[#This Row],[z-pos]]^2)-6378</f>
        <v>541.8860020084885</v>
      </c>
      <c r="O626">
        <f>SQRT(ssa_urop_maneuver_10006[[#This Row],[x-vel]]^2+ssa_urop_maneuver_10006[[#This Row],[y-vel]]^2+ssa_urop_maneuver_10006[[#This Row],[z-vel]]^2)</f>
        <v>7.5903875085444605</v>
      </c>
    </row>
    <row r="627" spans="1:15" x14ac:dyDescent="0.35">
      <c r="A627">
        <v>10006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-6193.9666403294423</v>
      </c>
      <c r="I627">
        <v>2942.3634073752751</v>
      </c>
      <c r="J627">
        <v>925.19417893464743</v>
      </c>
      <c r="K627">
        <v>-2.7081130843163228</v>
      </c>
      <c r="L627">
        <v>-3.8235999280383308</v>
      </c>
      <c r="M627">
        <v>-5.976586992368822</v>
      </c>
      <c r="N627">
        <f>SQRT(ssa_urop_maneuver_10006[[#This Row],[x-pos]]^2+ssa_urop_maneuver_10006[[#This Row],[y-pos]]^2+ssa_urop_maneuver_10006[[#This Row],[z-pos]]^2)-6378</f>
        <v>541.44430075924447</v>
      </c>
      <c r="O627">
        <f>SQRT(ssa_urop_maneuver_10006[[#This Row],[x-vel]]^2+ssa_urop_maneuver_10006[[#This Row],[y-vel]]^2+ssa_urop_maneuver_10006[[#This Row],[z-vel]]^2)</f>
        <v>7.5942995045291832</v>
      </c>
    </row>
    <row r="628" spans="1:15" x14ac:dyDescent="0.35">
      <c r="A628">
        <v>10006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-6408.4915394422605</v>
      </c>
      <c r="I628">
        <v>195.12751566596759</v>
      </c>
      <c r="J628">
        <v>-2600.4376444367572</v>
      </c>
      <c r="K628">
        <v>2.018611106490626</v>
      </c>
      <c r="L628">
        <v>-5.0003964388372344</v>
      </c>
      <c r="M628">
        <v>-5.3465964718313099</v>
      </c>
      <c r="N628">
        <f>SQRT(ssa_urop_maneuver_10006[[#This Row],[x-pos]]^2+ssa_urop_maneuver_10006[[#This Row],[y-pos]]^2+ssa_urop_maneuver_10006[[#This Row],[z-pos]]^2)-6378</f>
        <v>540.75093503710377</v>
      </c>
      <c r="O628">
        <f>SQRT(ssa_urop_maneuver_10006[[#This Row],[x-vel]]^2+ssa_urop_maneuver_10006[[#This Row],[y-vel]]^2+ssa_urop_maneuver_10006[[#This Row],[z-vel]]^2)</f>
        <v>7.5937374972659164</v>
      </c>
    </row>
    <row r="629" spans="1:15" x14ac:dyDescent="0.35">
      <c r="A629">
        <v>10006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-3944.481414537106</v>
      </c>
      <c r="I629">
        <v>-2634.021093708061</v>
      </c>
      <c r="J629">
        <v>-5036.7538226594897</v>
      </c>
      <c r="K629">
        <v>5.8945948123300163</v>
      </c>
      <c r="L629">
        <v>-4.0878425137363781</v>
      </c>
      <c r="M629">
        <v>-2.4798110736657359</v>
      </c>
      <c r="N629">
        <f>SQRT(ssa_urop_maneuver_10006[[#This Row],[x-pos]]^2+ssa_urop_maneuver_10006[[#This Row],[y-pos]]^2+ssa_urop_maneuver_10006[[#This Row],[z-pos]]^2)-6378</f>
        <v>540.51789199122049</v>
      </c>
      <c r="O629">
        <f>SQRT(ssa_urop_maneuver_10006[[#This Row],[x-vel]]^2+ssa_urop_maneuver_10006[[#This Row],[y-vel]]^2+ssa_urop_maneuver_10006[[#This Row],[z-vel]]^2)</f>
        <v>7.5898726853441811</v>
      </c>
    </row>
    <row r="630" spans="1:15" x14ac:dyDescent="0.35">
      <c r="A630">
        <v>10006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164.98450039632419</v>
      </c>
      <c r="I630">
        <v>-4365.1099198694556</v>
      </c>
      <c r="J630">
        <v>-5367.2727333864823</v>
      </c>
      <c r="K630">
        <v>7.3066243255921606</v>
      </c>
      <c r="L630">
        <v>-1.4737376986698509</v>
      </c>
      <c r="M630">
        <v>1.417354345243341</v>
      </c>
      <c r="N630">
        <f>SQRT(ssa_urop_maneuver_10006[[#This Row],[x-pos]]^2+ssa_urop_maneuver_10006[[#This Row],[y-pos]]^2+ssa_urop_maneuver_10006[[#This Row],[z-pos]]^2)-6378</f>
        <v>542.18938270245326</v>
      </c>
      <c r="O630">
        <f>SQRT(ssa_urop_maneuver_10006[[#This Row],[x-vel]]^2+ssa_urop_maneuver_10006[[#This Row],[y-vel]]^2+ssa_urop_maneuver_10006[[#This Row],[z-vel]]^2)</f>
        <v>7.5873285931081167</v>
      </c>
    </row>
    <row r="631" spans="1:15" x14ac:dyDescent="0.35">
      <c r="A631">
        <v>10006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4205.7187319397244</v>
      </c>
      <c r="I631">
        <v>-4277.8487887917699</v>
      </c>
      <c r="J631">
        <v>-3456.01547591602</v>
      </c>
      <c r="K631">
        <v>5.6737541932852338</v>
      </c>
      <c r="L631">
        <v>1.7546597849456169</v>
      </c>
      <c r="M631">
        <v>4.7224461139635174</v>
      </c>
      <c r="N631">
        <f>SQRT(ssa_urop_maneuver_10006[[#This Row],[x-pos]]^2+ssa_urop_maneuver_10006[[#This Row],[y-pos]]^2+ssa_urop_maneuver_10006[[#This Row],[z-pos]]^2)-6378</f>
        <v>545.30147268822384</v>
      </c>
      <c r="O631">
        <f>SQRT(ssa_urop_maneuver_10006[[#This Row],[x-vel]]^2+ssa_urop_maneuver_10006[[#This Row],[y-vel]]^2+ssa_urop_maneuver_10006[[#This Row],[z-vel]]^2)</f>
        <v>7.5876093010918995</v>
      </c>
    </row>
    <row r="632" spans="1:15" x14ac:dyDescent="0.35">
      <c r="A632">
        <v>10006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6492.7559357010468</v>
      </c>
      <c r="I632">
        <v>-2407.2037584153341</v>
      </c>
      <c r="J632">
        <v>-100.33625760493589</v>
      </c>
      <c r="K632">
        <v>1.672374749138994</v>
      </c>
      <c r="L632">
        <v>4.2548234086828778</v>
      </c>
      <c r="M632">
        <v>6.0561515590743236</v>
      </c>
      <c r="N632">
        <f>SQRT(ssa_urop_maneuver_10006[[#This Row],[x-pos]]^2+ssa_urop_maneuver_10006[[#This Row],[y-pos]]^2+ssa_urop_maneuver_10006[[#This Row],[z-pos]]^2)-6378</f>
        <v>547.3575315430644</v>
      </c>
      <c r="O632">
        <f>SQRT(ssa_urop_maneuver_10006[[#This Row],[x-vel]]^2+ssa_urop_maneuver_10006[[#This Row],[y-vel]]^2+ssa_urop_maneuver_10006[[#This Row],[z-vel]]^2)</f>
        <v>7.5879728022121862</v>
      </c>
    </row>
    <row r="633" spans="1:15" x14ac:dyDescent="0.35">
      <c r="A633">
        <v>10006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6071.1780473077606</v>
      </c>
      <c r="I633">
        <v>467.72304466303308</v>
      </c>
      <c r="J633">
        <v>3297.360903697388</v>
      </c>
      <c r="K633">
        <v>-3.025624346362374</v>
      </c>
      <c r="L633">
        <v>4.9802795390779329</v>
      </c>
      <c r="M633">
        <v>4.8575510042200367</v>
      </c>
      <c r="N633">
        <f>SQRT(ssa_urop_maneuver_10006[[#This Row],[x-pos]]^2+ssa_urop_maneuver_10006[[#This Row],[y-pos]]^2+ssa_urop_maneuver_10006[[#This Row],[z-pos]]^2)-6378</f>
        <v>546.63404504906612</v>
      </c>
      <c r="O633">
        <f>SQRT(ssa_urop_maneuver_10006[[#This Row],[x-vel]]^2+ssa_urop_maneuver_10006[[#This Row],[y-vel]]^2+ssa_urop_maneuver_10006[[#This Row],[z-vel]]^2)</f>
        <v>7.586394975959144</v>
      </c>
    </row>
    <row r="634" spans="1:15" x14ac:dyDescent="0.35">
      <c r="A634">
        <v>10006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3119.26898106922</v>
      </c>
      <c r="I634">
        <v>3148.065596212597</v>
      </c>
      <c r="J634">
        <v>5317.594258864061</v>
      </c>
      <c r="K634">
        <v>-6.4566108736788577</v>
      </c>
      <c r="L634">
        <v>3.6307439654915949</v>
      </c>
      <c r="M634">
        <v>1.632639610453017</v>
      </c>
      <c r="N634">
        <f>SQRT(ssa_urop_maneuver_10006[[#This Row],[x-pos]]^2+ssa_urop_maneuver_10006[[#This Row],[y-pos]]^2+ssa_urop_maneuver_10006[[#This Row],[z-pos]]^2)-6378</f>
        <v>544.20807807898836</v>
      </c>
      <c r="O634">
        <f>SQRT(ssa_urop_maneuver_10006[[#This Row],[x-vel]]^2+ssa_urop_maneuver_10006[[#This Row],[y-vel]]^2+ssa_urop_maneuver_10006[[#This Row],[z-vel]]^2)</f>
        <v>7.5852249679677843</v>
      </c>
    </row>
    <row r="635" spans="1:15" x14ac:dyDescent="0.35">
      <c r="A635">
        <v>10006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-1131.1257549299601</v>
      </c>
      <c r="I635">
        <v>4518.0377530285296</v>
      </c>
      <c r="J635">
        <v>5118.5027424078771</v>
      </c>
      <c r="K635">
        <v>-7.1982158635410833</v>
      </c>
      <c r="L635">
        <v>0.76987007894817927</v>
      </c>
      <c r="M635">
        <v>-2.2728747415175712</v>
      </c>
      <c r="N635">
        <f>SQRT(ssa_urop_maneuver_10006[[#This Row],[x-pos]]^2+ssa_urop_maneuver_10006[[#This Row],[y-pos]]^2+ssa_urop_maneuver_10006[[#This Row],[z-pos]]^2)-6378</f>
        <v>542.34543467982621</v>
      </c>
      <c r="O635">
        <f>SQRT(ssa_urop_maneuver_10006[[#This Row],[x-vel]]^2+ssa_urop_maneuver_10006[[#This Row],[y-vel]]^2+ssa_urop_maneuver_10006[[#This Row],[z-vel]]^2)</f>
        <v>7.5876854934309677</v>
      </c>
    </row>
    <row r="636" spans="1:15" x14ac:dyDescent="0.35">
      <c r="A636">
        <v>10006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-4909.552949315761</v>
      </c>
      <c r="I636">
        <v>4005.3871349982192</v>
      </c>
      <c r="J636">
        <v>2781.2476682311558</v>
      </c>
      <c r="K636">
        <v>-4.9380757873819512</v>
      </c>
      <c r="L636">
        <v>-2.418274565461572</v>
      </c>
      <c r="M636">
        <v>-5.2358187554250364</v>
      </c>
      <c r="N636">
        <f>SQRT(ssa_urop_maneuver_10006[[#This Row],[x-pos]]^2+ssa_urop_maneuver_10006[[#This Row],[y-pos]]^2+ssa_urop_maneuver_10006[[#This Row],[z-pos]]^2)-6378</f>
        <v>541.69470825018198</v>
      </c>
      <c r="O636">
        <f>SQRT(ssa_urop_maneuver_10006[[#This Row],[x-vel]]^2+ssa_urop_maneuver_10006[[#This Row],[y-vel]]^2+ssa_urop_maneuver_10006[[#This Row],[z-vel]]^2)</f>
        <v>7.5925254293645148</v>
      </c>
    </row>
    <row r="637" spans="1:15" x14ac:dyDescent="0.35">
      <c r="A637">
        <v>10006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-6636.5845209635909</v>
      </c>
      <c r="I637">
        <v>1819.7616303355469</v>
      </c>
      <c r="J637">
        <v>-720.41489191662072</v>
      </c>
      <c r="K637">
        <v>-0.6082361839332705</v>
      </c>
      <c r="L637">
        <v>-4.6024606615629304</v>
      </c>
      <c r="M637">
        <v>-6.0105716458032994</v>
      </c>
      <c r="N637">
        <f>SQRT(ssa_urop_maneuver_10006[[#This Row],[x-pos]]^2+ssa_urop_maneuver_10006[[#This Row],[y-pos]]^2+ssa_urop_maneuver_10006[[#This Row],[z-pos]]^2)-6378</f>
        <v>541.16065080369845</v>
      </c>
      <c r="O637">
        <f>SQRT(ssa_urop_maneuver_10006[[#This Row],[x-vel]]^2+ssa_urop_maneuver_10006[[#This Row],[y-vel]]^2+ssa_urop_maneuver_10006[[#This Row],[z-vel]]^2)</f>
        <v>7.5947065055875971</v>
      </c>
    </row>
    <row r="638" spans="1:15" x14ac:dyDescent="0.35">
      <c r="A638">
        <v>10006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-5588.1708650567589</v>
      </c>
      <c r="I638">
        <v>-1126.956687764698</v>
      </c>
      <c r="J638">
        <v>-3920.078383257337</v>
      </c>
      <c r="K638">
        <v>3.9743514259725292</v>
      </c>
      <c r="L638">
        <v>-4.8624981460757626</v>
      </c>
      <c r="M638">
        <v>-4.2663941479751601</v>
      </c>
      <c r="N638">
        <f>SQRT(ssa_urop_maneuver_10006[[#This Row],[x-pos]]^2+ssa_urop_maneuver_10006[[#This Row],[y-pos]]^2+ssa_urop_maneuver_10006[[#This Row],[z-pos]]^2)-6378</f>
        <v>540.43186885931846</v>
      </c>
      <c r="O638">
        <f>SQRT(ssa_urop_maneuver_10006[[#This Row],[x-vel]]^2+ssa_urop_maneuver_10006[[#This Row],[y-vel]]^2+ssa_urop_maneuver_10006[[#This Row],[z-vel]]^2)</f>
        <v>7.5921983972757721</v>
      </c>
    </row>
    <row r="639" spans="1:15" x14ac:dyDescent="0.35">
      <c r="A639">
        <v>10006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-2206.007043185904</v>
      </c>
      <c r="I639">
        <v>-3603.6069852232549</v>
      </c>
      <c r="J639">
        <v>-5478.937082862557</v>
      </c>
      <c r="K639">
        <v>6.8891640729650314</v>
      </c>
      <c r="L639">
        <v>-3.094051900683366</v>
      </c>
      <c r="M639">
        <v>-0.74206862270717877</v>
      </c>
      <c r="N639">
        <f>SQRT(ssa_urop_maneuver_10006[[#This Row],[x-pos]]^2+ssa_urop_maneuver_10006[[#This Row],[y-pos]]^2+ssa_urop_maneuver_10006[[#This Row],[z-pos]]^2)-6378</f>
        <v>540.90178688078504</v>
      </c>
      <c r="O639">
        <f>SQRT(ssa_urop_maneuver_10006[[#This Row],[x-vel]]^2+ssa_urop_maneuver_10006[[#This Row],[y-vel]]^2+ssa_urop_maneuver_10006[[#This Row],[z-vel]]^2)</f>
        <v>7.588438879582613</v>
      </c>
    </row>
    <row r="640" spans="1:15" x14ac:dyDescent="0.35">
      <c r="A640">
        <v>10006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2095.8023436179919</v>
      </c>
      <c r="I640">
        <v>-4578.7546625090636</v>
      </c>
      <c r="J640">
        <v>-4748.5819566871878</v>
      </c>
      <c r="K640">
        <v>6.9303533753618396</v>
      </c>
      <c r="L640">
        <v>-3.8583694838868463E-2</v>
      </c>
      <c r="M640">
        <v>3.0880836850677702</v>
      </c>
      <c r="N640">
        <f>SQRT(ssa_urop_maneuver_10006[[#This Row],[x-pos]]^2+ssa_urop_maneuver_10006[[#This Row],[y-pos]]^2+ssa_urop_maneuver_10006[[#This Row],[z-pos]]^2)-6378</f>
        <v>543.44582600617287</v>
      </c>
      <c r="O640">
        <f>SQRT(ssa_urop_maneuver_10006[[#This Row],[x-vel]]^2+ssa_urop_maneuver_10006[[#This Row],[y-vel]]^2+ssa_urop_maneuver_10006[[#This Row],[z-vel]]^2)</f>
        <v>7.5873280840410748</v>
      </c>
    </row>
    <row r="641" spans="1:15" x14ac:dyDescent="0.35">
      <c r="A641">
        <v>10006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5524.0799873027281</v>
      </c>
      <c r="I641">
        <v>-3646.0297831298171</v>
      </c>
      <c r="J641">
        <v>-2034.445537862915</v>
      </c>
      <c r="K641">
        <v>4.0819188410235121</v>
      </c>
      <c r="L641">
        <v>3.0355608944298229</v>
      </c>
      <c r="M641">
        <v>5.6304509045133901</v>
      </c>
      <c r="N641">
        <f>SQRT(ssa_urop_maneuver_10006[[#This Row],[x-pos]]^2+ssa_urop_maneuver_10006[[#This Row],[y-pos]]^2+ssa_urop_maneuver_10006[[#This Row],[z-pos]]^2)-6378</f>
        <v>546.44665891206751</v>
      </c>
      <c r="O641">
        <f>SQRT(ssa_urop_maneuver_10006[[#This Row],[x-vel]]^2+ssa_urop_maneuver_10006[[#This Row],[y-vel]]^2+ssa_urop_maneuver_10006[[#This Row],[z-vel]]^2)</f>
        <v>7.5880609352211961</v>
      </c>
    </row>
    <row r="642" spans="1:15" x14ac:dyDescent="0.35">
      <c r="A642">
        <v>10006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6648.0166539148204</v>
      </c>
      <c r="I642">
        <v>-1192.5842767290851</v>
      </c>
      <c r="J642">
        <v>1530.34847590646</v>
      </c>
      <c r="K642">
        <v>-0.47138597084061201</v>
      </c>
      <c r="L642">
        <v>4.8456324998058724</v>
      </c>
      <c r="M642">
        <v>5.8195514789211336</v>
      </c>
      <c r="N642">
        <f>SQRT(ssa_urop_maneuver_10006[[#This Row],[x-pos]]^2+ssa_urop_maneuver_10006[[#This Row],[y-pos]]^2+ssa_urop_maneuver_10006[[#This Row],[z-pos]]^2)-6378</f>
        <v>547.34108514082254</v>
      </c>
      <c r="O642">
        <f>SQRT(ssa_urop_maneuver_10006[[#This Row],[x-vel]]^2+ssa_urop_maneuver_10006[[#This Row],[y-vel]]^2+ssa_urop_maneuver_10006[[#This Row],[z-vel]]^2)</f>
        <v>7.5874592896761826</v>
      </c>
    </row>
    <row r="643" spans="1:15" x14ac:dyDescent="0.35">
      <c r="A643">
        <v>10006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4999.3270396949429</v>
      </c>
      <c r="I643">
        <v>1758.495505113742</v>
      </c>
      <c r="J643">
        <v>4455.4706159119223</v>
      </c>
      <c r="K643">
        <v>-4.8236043258886987</v>
      </c>
      <c r="L643">
        <v>4.634552145625296</v>
      </c>
      <c r="M643">
        <v>3.576892949750456</v>
      </c>
      <c r="N643">
        <f>SQRT(ssa_urop_maneuver_10006[[#This Row],[x-pos]]^2+ssa_urop_maneuver_10006[[#This Row],[y-pos]]^2+ssa_urop_maneuver_10006[[#This Row],[z-pos]]^2)-6378</f>
        <v>545.64035032040101</v>
      </c>
      <c r="O643">
        <f>SQRT(ssa_urop_maneuver_10006[[#This Row],[x-vel]]^2+ssa_urop_maneuver_10006[[#This Row],[y-vel]]^2+ssa_urop_maneuver_10006[[#This Row],[z-vel]]^2)</f>
        <v>7.58553857397263</v>
      </c>
    </row>
    <row r="644" spans="1:15" x14ac:dyDescent="0.35">
      <c r="A644">
        <v>10006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1268.370197251307</v>
      </c>
      <c r="I644">
        <v>3977.5303836874518</v>
      </c>
      <c r="J644">
        <v>5520.3906466547342</v>
      </c>
      <c r="K644">
        <v>-7.1621939995823336</v>
      </c>
      <c r="L644">
        <v>2.4944884589919991</v>
      </c>
      <c r="M644">
        <v>-0.1557561981413049</v>
      </c>
      <c r="N644">
        <f>SQRT(ssa_urop_maneuver_10006[[#This Row],[x-pos]]^2+ssa_urop_maneuver_10006[[#This Row],[y-pos]]^2+ssa_urop_maneuver_10006[[#This Row],[z-pos]]^2)-6378</f>
        <v>543.2877271578036</v>
      </c>
      <c r="O644">
        <f>SQRT(ssa_urop_maneuver_10006[[#This Row],[x-vel]]^2+ssa_urop_maneuver_10006[[#This Row],[y-vel]]^2+ssa_urop_maneuver_10006[[#This Row],[z-vel]]^2)</f>
        <v>7.585760051106079</v>
      </c>
    </row>
    <row r="645" spans="1:15" x14ac:dyDescent="0.35">
      <c r="A645">
        <v>10006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-2990.307461648576</v>
      </c>
      <c r="I645">
        <v>4540.6289239623111</v>
      </c>
      <c r="J645">
        <v>4281.0931891619684</v>
      </c>
      <c r="K645">
        <v>-6.5184921501140316</v>
      </c>
      <c r="L645">
        <v>-0.68674928719750494</v>
      </c>
      <c r="M645">
        <v>-3.8264528960418702</v>
      </c>
      <c r="N645">
        <f>SQRT(ssa_urop_maneuver_10006[[#This Row],[x-pos]]^2+ssa_urop_maneuver_10006[[#This Row],[y-pos]]^2+ssa_urop_maneuver_10006[[#This Row],[z-pos]]^2)-6378</f>
        <v>542.04397634894212</v>
      </c>
      <c r="O645">
        <f>SQRT(ssa_urop_maneuver_10006[[#This Row],[x-vel]]^2+ssa_urop_maneuver_10006[[#This Row],[y-vel]]^2+ssa_urop_maneuver_10006[[#This Row],[z-vel]]^2)</f>
        <v>7.5897369032260764</v>
      </c>
    </row>
    <row r="646" spans="1:15" x14ac:dyDescent="0.35">
      <c r="A646">
        <v>10006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-6000.9073823071403</v>
      </c>
      <c r="I646">
        <v>3209.799776272012</v>
      </c>
      <c r="J646">
        <v>1251.7557667650369</v>
      </c>
      <c r="K646">
        <v>-3.150510693382742</v>
      </c>
      <c r="L646">
        <v>-3.5894117631353502</v>
      </c>
      <c r="M646">
        <v>-5.9041752596008834</v>
      </c>
      <c r="N646">
        <f>SQRT(ssa_urop_maneuver_10006[[#This Row],[x-pos]]^2+ssa_urop_maneuver_10006[[#This Row],[y-pos]]^2+ssa_urop_maneuver_10006[[#This Row],[z-pos]]^2)-6378</f>
        <v>541.58066030115151</v>
      </c>
      <c r="O646">
        <f>SQRT(ssa_urop_maneuver_10006[[#This Row],[x-vel]]^2+ssa_urop_maneuver_10006[[#This Row],[y-vel]]^2+ssa_urop_maneuver_10006[[#This Row],[z-vel]]^2)</f>
        <v>7.5940028924498435</v>
      </c>
    </row>
    <row r="647" spans="1:15" x14ac:dyDescent="0.35">
      <c r="A647">
        <v>10006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-6502.5084667131632</v>
      </c>
      <c r="I647">
        <v>537.19574354181907</v>
      </c>
      <c r="J647">
        <v>-2301.9606466032601</v>
      </c>
      <c r="K647">
        <v>1.539176364545058</v>
      </c>
      <c r="L647">
        <v>-4.994917872146277</v>
      </c>
      <c r="M647">
        <v>-5.5091305191303146</v>
      </c>
      <c r="N647">
        <f>SQRT(ssa_urop_maneuver_10006[[#This Row],[x-pos]]^2+ssa_urop_maneuver_10006[[#This Row],[y-pos]]^2+ssa_urop_maneuver_10006[[#This Row],[z-pos]]^2)-6378</f>
        <v>540.83071371643837</v>
      </c>
      <c r="O647">
        <f>SQRT(ssa_urop_maneuver_10006[[#This Row],[x-vel]]^2+ssa_urop_maneuver_10006[[#This Row],[y-vel]]^2+ssa_urop_maneuver_10006[[#This Row],[z-vel]]^2)</f>
        <v>7.5939968071808854</v>
      </c>
    </row>
    <row r="648" spans="1:15" x14ac:dyDescent="0.35">
      <c r="A648">
        <v>10006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-4285.917420519223</v>
      </c>
      <c r="I648">
        <v>-2360.336606662227</v>
      </c>
      <c r="J648">
        <v>-4891.1975486171059</v>
      </c>
      <c r="K648">
        <v>5.5791826717654871</v>
      </c>
      <c r="L648">
        <v>-4.3127681986717601</v>
      </c>
      <c r="M648">
        <v>-2.8082558695186899</v>
      </c>
      <c r="N648">
        <f>SQRT(ssa_urop_maneuver_10006[[#This Row],[x-pos]]^2+ssa_urop_maneuver_10006[[#This Row],[y-pos]]^2+ssa_urop_maneuver_10006[[#This Row],[z-pos]]^2)-6378</f>
        <v>540.3878535290205</v>
      </c>
      <c r="O648">
        <f>SQRT(ssa_urop_maneuver_10006[[#This Row],[x-vel]]^2+ssa_urop_maneuver_10006[[#This Row],[y-vel]]^2+ssa_urop_maneuver_10006[[#This Row],[z-vel]]^2)</f>
        <v>7.5903590066009992</v>
      </c>
    </row>
    <row r="649" spans="1:15" x14ac:dyDescent="0.35">
      <c r="A649">
        <v>10006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-281.10153974438708</v>
      </c>
      <c r="I649">
        <v>-4273.7758986270446</v>
      </c>
      <c r="J649">
        <v>-5435.0338782007266</v>
      </c>
      <c r="K649">
        <v>7.2856563633258613</v>
      </c>
      <c r="L649">
        <v>-1.834629310760397</v>
      </c>
      <c r="M649">
        <v>1.0604589993433899</v>
      </c>
      <c r="N649">
        <f>SQRT(ssa_urop_maneuver_10006[[#This Row],[x-pos]]^2+ssa_urop_maneuver_10006[[#This Row],[y-pos]]^2+ssa_urop_maneuver_10006[[#This Row],[z-pos]]^2)-6378</f>
        <v>541.8100959868616</v>
      </c>
      <c r="O649">
        <f>SQRT(ssa_urop_maneuver_10006[[#This Row],[x-vel]]^2+ssa_urop_maneuver_10006[[#This Row],[y-vel]]^2+ssa_urop_maneuver_10006[[#This Row],[z-vel]]^2)</f>
        <v>7.5875705361901034</v>
      </c>
    </row>
    <row r="650" spans="1:15" x14ac:dyDescent="0.35">
      <c r="A650">
        <v>10006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3840.870362962979</v>
      </c>
      <c r="I650">
        <v>-4406.8327243282893</v>
      </c>
      <c r="J650">
        <v>-3708.651033336957</v>
      </c>
      <c r="K650">
        <v>5.9558054673291592</v>
      </c>
      <c r="L650">
        <v>1.407729286172827</v>
      </c>
      <c r="M650">
        <v>4.4854608608803916</v>
      </c>
      <c r="N650">
        <f>SQRT(ssa_urop_maneuver_10006[[#This Row],[x-pos]]^2+ssa_urop_maneuver_10006[[#This Row],[y-pos]]^2+ssa_urop_maneuver_10006[[#This Row],[z-pos]]^2)-6378</f>
        <v>544.90056929675484</v>
      </c>
      <c r="O650">
        <f>SQRT(ssa_urop_maneuver_10006[[#This Row],[x-vel]]^2+ssa_urop_maneuver_10006[[#This Row],[y-vel]]^2+ssa_urop_maneuver_10006[[#This Row],[z-vel]]^2)</f>
        <v>7.5876662843265867</v>
      </c>
    </row>
    <row r="651" spans="1:15" x14ac:dyDescent="0.35">
      <c r="A651">
        <v>10006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6361.3414530174177</v>
      </c>
      <c r="I651">
        <v>-2702.8064465275888</v>
      </c>
      <c r="J651">
        <v>-432.31277857214383</v>
      </c>
      <c r="K651">
        <v>2.140125054842335</v>
      </c>
      <c r="L651">
        <v>4.0665998707999993</v>
      </c>
      <c r="M651">
        <v>6.0383532379466276</v>
      </c>
      <c r="N651">
        <f>SQRT(ssa_urop_maneuver_10006[[#This Row],[x-pos]]^2+ssa_urop_maneuver_10006[[#This Row],[y-pos]]^2+ssa_urop_maneuver_10006[[#This Row],[z-pos]]^2)-6378</f>
        <v>547.22361428030763</v>
      </c>
      <c r="O651">
        <f>SQRT(ssa_urop_maneuver_10006[[#This Row],[x-vel]]^2+ssa_urop_maneuver_10006[[#This Row],[y-vel]]^2+ssa_urop_maneuver_10006[[#This Row],[z-vel]]^2)</f>
        <v>7.5880880059323905</v>
      </c>
    </row>
    <row r="652" spans="1:15" x14ac:dyDescent="0.35">
      <c r="A652">
        <v>10006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6227.9252032535933</v>
      </c>
      <c r="I652">
        <v>128.81794966119179</v>
      </c>
      <c r="J652">
        <v>3024.8502312371402</v>
      </c>
      <c r="K652">
        <v>-2.5677705689294199</v>
      </c>
      <c r="L652">
        <v>5.0293782878379334</v>
      </c>
      <c r="M652">
        <v>5.0662749336416457</v>
      </c>
      <c r="N652">
        <f>SQRT(ssa_urop_maneuver_10006[[#This Row],[x-pos]]^2+ssa_urop_maneuver_10006[[#This Row],[y-pos]]^2+ssa_urop_maneuver_10006[[#This Row],[z-pos]]^2)-6378</f>
        <v>546.83684449616521</v>
      </c>
      <c r="O652">
        <f>SQRT(ssa_urop_maneuver_10006[[#This Row],[x-vel]]^2+ssa_urop_maneuver_10006[[#This Row],[y-vel]]^2+ssa_urop_maneuver_10006[[#This Row],[z-vel]]^2)</f>
        <v>7.5865165497797076</v>
      </c>
    </row>
    <row r="653" spans="1:15" x14ac:dyDescent="0.35">
      <c r="A653">
        <v>10006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3498.5766648644881</v>
      </c>
      <c r="I653">
        <v>2907.1290892739189</v>
      </c>
      <c r="J653">
        <v>5218.2797683603358</v>
      </c>
      <c r="K653">
        <v>-6.1993278588514684</v>
      </c>
      <c r="L653">
        <v>3.8962886796433231</v>
      </c>
      <c r="M653">
        <v>1.9802607995856141</v>
      </c>
      <c r="N653">
        <f>SQRT(ssa_urop_maneuver_10006[[#This Row],[x-pos]]^2+ssa_urop_maneuver_10006[[#This Row],[y-pos]]^2+ssa_urop_maneuver_10006[[#This Row],[z-pos]]^2)-6378</f>
        <v>544.56325088588346</v>
      </c>
      <c r="O653">
        <f>SQRT(ssa_urop_maneuver_10006[[#This Row],[x-vel]]^2+ssa_urop_maneuver_10006[[#This Row],[y-vel]]^2+ssa_urop_maneuver_10006[[#This Row],[z-vel]]^2)</f>
        <v>7.5851278308954093</v>
      </c>
    </row>
    <row r="654" spans="1:15" x14ac:dyDescent="0.35">
      <c r="A654">
        <v>10006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-687.2282697479427</v>
      </c>
      <c r="I654">
        <v>4475.4323093556213</v>
      </c>
      <c r="J654">
        <v>5233.8440330644007</v>
      </c>
      <c r="K654">
        <v>-7.2480401285925824</v>
      </c>
      <c r="L654">
        <v>1.1416511277379731</v>
      </c>
      <c r="M654">
        <v>-1.930788426390998</v>
      </c>
      <c r="N654">
        <f>SQRT(ssa_urop_maneuver_10006[[#This Row],[x-pos]]^2+ssa_urop_maneuver_10006[[#This Row],[y-pos]]^2+ssa_urop_maneuver_10006[[#This Row],[z-pos]]^2)-6378</f>
        <v>542.61416442274822</v>
      </c>
      <c r="O654">
        <f>SQRT(ssa_urop_maneuver_10006[[#This Row],[x-vel]]^2+ssa_urop_maneuver_10006[[#This Row],[y-vel]]^2+ssa_urop_maneuver_10006[[#This Row],[z-vel]]^2)</f>
        <v>7.5871863658828884</v>
      </c>
    </row>
    <row r="655" spans="1:15" x14ac:dyDescent="0.35">
      <c r="A655">
        <v>10006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-4586.0950666822582</v>
      </c>
      <c r="I655">
        <v>4179.3238996486334</v>
      </c>
      <c r="J655">
        <v>3063.5301803867351</v>
      </c>
      <c r="K655">
        <v>-5.2754848420177423</v>
      </c>
      <c r="L655">
        <v>-2.094466658171485</v>
      </c>
      <c r="M655">
        <v>-5.041797865722053</v>
      </c>
      <c r="N655">
        <f>SQRT(ssa_urop_maneuver_10006[[#This Row],[x-pos]]^2+ssa_urop_maneuver_10006[[#This Row],[y-pos]]^2+ssa_urop_maneuver_10006[[#This Row],[z-pos]]^2)-6378</f>
        <v>541.84345089988255</v>
      </c>
      <c r="O655">
        <f>SQRT(ssa_urop_maneuver_10006[[#This Row],[x-vel]]^2+ssa_urop_maneuver_10006[[#This Row],[y-vel]]^2+ssa_urop_maneuver_10006[[#This Row],[z-vel]]^2)</f>
        <v>7.5919204829443805</v>
      </c>
    </row>
    <row r="656" spans="1:15" x14ac:dyDescent="0.35">
      <c r="A656">
        <v>10006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-6569.167414984744</v>
      </c>
      <c r="I656">
        <v>2138.0621433690949</v>
      </c>
      <c r="J656">
        <v>-389.00021460854163</v>
      </c>
      <c r="K656">
        <v>-1.0930995034715449</v>
      </c>
      <c r="L656">
        <v>-4.4628242195418402</v>
      </c>
      <c r="M656">
        <v>-6.0470016138132046</v>
      </c>
      <c r="N656">
        <f>SQRT(ssa_urop_maneuver_10006[[#This Row],[x-pos]]^2+ssa_urop_maneuver_10006[[#This Row],[y-pos]]^2+ssa_urop_maneuver_10006[[#This Row],[z-pos]]^2)-6378</f>
        <v>541.29125141953227</v>
      </c>
      <c r="O656">
        <f>SQRT(ssa_urop_maneuver_10006[[#This Row],[x-vel]]^2+ssa_urop_maneuver_10006[[#This Row],[y-vel]]^2+ssa_urop_maneuver_10006[[#This Row],[z-vel]]^2)</f>
        <v>7.5945964380260831</v>
      </c>
    </row>
    <row r="657" spans="1:15" x14ac:dyDescent="0.35">
      <c r="A657">
        <v>10006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-5805.1118667087603</v>
      </c>
      <c r="I657">
        <v>-797.39023534897933</v>
      </c>
      <c r="J657">
        <v>-3678.396952087649</v>
      </c>
      <c r="K657">
        <v>3.5459967439872022</v>
      </c>
      <c r="L657">
        <v>-4.9658356998905919</v>
      </c>
      <c r="M657">
        <v>-4.5180140920794862</v>
      </c>
      <c r="N657">
        <f>SQRT(ssa_urop_maneuver_10006[[#This Row],[x-pos]]^2+ssa_urop_maneuver_10006[[#This Row],[y-pos]]^2+ssa_urop_maneuver_10006[[#This Row],[z-pos]]^2)-6378</f>
        <v>540.50844543536459</v>
      </c>
      <c r="O657">
        <f>SQRT(ssa_urop_maneuver_10006[[#This Row],[x-vel]]^2+ssa_urop_maneuver_10006[[#This Row],[y-vel]]^2+ssa_urop_maneuver_10006[[#This Row],[z-vel]]^2)</f>
        <v>7.5925008029571224</v>
      </c>
    </row>
    <row r="658" spans="1:15" x14ac:dyDescent="0.35">
      <c r="A658">
        <v>10006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-2616.3608797477968</v>
      </c>
      <c r="I658">
        <v>-3400.3680145720209</v>
      </c>
      <c r="J658">
        <v>-5427.9170813760966</v>
      </c>
      <c r="K658">
        <v>6.6959902446011252</v>
      </c>
      <c r="L658">
        <v>-3.3963936486809749</v>
      </c>
      <c r="M658">
        <v>-1.10281269247573</v>
      </c>
      <c r="N658">
        <f>SQRT(ssa_urop_maneuver_10006[[#This Row],[x-pos]]^2+ssa_urop_maneuver_10006[[#This Row],[y-pos]]^2+ssa_urop_maneuver_10006[[#This Row],[z-pos]]^2)-6378</f>
        <v>540.82437484096954</v>
      </c>
      <c r="O658">
        <f>SQRT(ssa_urop_maneuver_10006[[#This Row],[x-vel]]^2+ssa_urop_maneuver_10006[[#This Row],[y-vel]]^2+ssa_urop_maneuver_10006[[#This Row],[z-vel]]^2)</f>
        <v>7.5886738635468758</v>
      </c>
    </row>
    <row r="659" spans="1:15" x14ac:dyDescent="0.35">
      <c r="A659">
        <v>10006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1663.1780650264891</v>
      </c>
      <c r="I659">
        <v>-4586.4759412817684</v>
      </c>
      <c r="J659">
        <v>-4909.3482740437466</v>
      </c>
      <c r="K659">
        <v>7.0519866347133684</v>
      </c>
      <c r="L659">
        <v>-0.41407522242960249</v>
      </c>
      <c r="M659">
        <v>2.7683691994626738</v>
      </c>
      <c r="N659">
        <f>SQRT(ssa_urop_maneuver_10006[[#This Row],[x-pos]]^2+ssa_urop_maneuver_10006[[#This Row],[y-pos]]^2+ssa_urop_maneuver_10006[[#This Row],[z-pos]]^2)-6378</f>
        <v>543.24434706636021</v>
      </c>
      <c r="O659">
        <f>SQRT(ssa_urop_maneuver_10006[[#This Row],[x-vel]]^2+ssa_urop_maneuver_10006[[#This Row],[y-vel]]^2+ssa_urop_maneuver_10006[[#This Row],[z-vel]]^2)</f>
        <v>7.5872156823527632</v>
      </c>
    </row>
    <row r="660" spans="1:15" x14ac:dyDescent="0.35">
      <c r="A660">
        <v>10006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5249.56739423206</v>
      </c>
      <c r="I660">
        <v>-3861.7255511590151</v>
      </c>
      <c r="J660">
        <v>-2340.0447255631771</v>
      </c>
      <c r="K660">
        <v>4.4683609436843987</v>
      </c>
      <c r="L660">
        <v>2.7430067420701061</v>
      </c>
      <c r="M660">
        <v>5.4850495731385331</v>
      </c>
      <c r="N660">
        <f>SQRT(ssa_urop_maneuver_10006[[#This Row],[x-pos]]^2+ssa_urop_maneuver_10006[[#This Row],[y-pos]]^2+ssa_urop_maneuver_10006[[#This Row],[z-pos]]^2)-6378</f>
        <v>546.35494300334267</v>
      </c>
      <c r="O660">
        <f>SQRT(ssa_urop_maneuver_10006[[#This Row],[x-vel]]^2+ssa_urop_maneuver_10006[[#This Row],[y-vel]]^2+ssa_urop_maneuver_10006[[#This Row],[z-vel]]^2)</f>
        <v>7.5878919556009352</v>
      </c>
    </row>
    <row r="661" spans="1:15" x14ac:dyDescent="0.35">
      <c r="A661">
        <v>10006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6646.376778525213</v>
      </c>
      <c r="I661">
        <v>-1526.4868576043177</v>
      </c>
      <c r="J661">
        <v>1207.5791292759091</v>
      </c>
      <c r="K661">
        <v>1.8554286695084951E-2</v>
      </c>
      <c r="L661">
        <v>4.7585343611924227</v>
      </c>
      <c r="M661">
        <v>5.9098224078389858</v>
      </c>
      <c r="N661">
        <f>SQRT(ssa_urop_maneuver_10006[[#This Row],[x-pos]]^2+ssa_urop_maneuver_10006[[#This Row],[y-pos]]^2+ssa_urop_maneuver_10006[[#This Row],[z-pos]]^2)-6378</f>
        <v>547.51324899610972</v>
      </c>
      <c r="O661">
        <f>SQRT(ssa_urop_maneuver_10006[[#This Row],[x-vel]]^2+ssa_urop_maneuver_10006[[#This Row],[y-vel]]^2+ssa_urop_maneuver_10006[[#This Row],[z-vel]]^2)</f>
        <v>7.5874893357684217</v>
      </c>
    </row>
    <row r="662" spans="1:15" x14ac:dyDescent="0.35">
      <c r="A662">
        <v>10006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5271.1661503669184</v>
      </c>
      <c r="I662">
        <v>1445.604205543829</v>
      </c>
      <c r="J662">
        <v>4250.4325686620195</v>
      </c>
      <c r="K662">
        <v>-4.4349841416664004</v>
      </c>
      <c r="L662">
        <v>4.7890824135682273</v>
      </c>
      <c r="M662">
        <v>3.8647167556442019</v>
      </c>
      <c r="N662">
        <f>SQRT(ssa_urop_maneuver_10006[[#This Row],[x-pos]]^2+ssa_urop_maneuver_10006[[#This Row],[y-pos]]^2+ssa_urop_maneuver_10006[[#This Row],[z-pos]]^2)-6378</f>
        <v>545.95415384900025</v>
      </c>
      <c r="O662">
        <f>SQRT(ssa_urop_maneuver_10006[[#This Row],[x-vel]]^2+ssa_urop_maneuver_10006[[#This Row],[y-vel]]^2+ssa_urop_maneuver_10006[[#This Row],[z-vel]]^2)</f>
        <v>7.5855408707710481</v>
      </c>
    </row>
    <row r="663" spans="1:15" x14ac:dyDescent="0.35">
      <c r="A663">
        <v>10006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1700.3155977691349</v>
      </c>
      <c r="I663">
        <v>3815.9581114445891</v>
      </c>
      <c r="J663">
        <v>5518.6054305816142</v>
      </c>
      <c r="K663">
        <v>-7.0363528047259463</v>
      </c>
      <c r="L663">
        <v>2.826096237682544</v>
      </c>
      <c r="M663">
        <v>0.20940056127823181</v>
      </c>
      <c r="N663">
        <f>SQRT(ssa_urop_maneuver_10006[[#This Row],[x-pos]]^2+ssa_urop_maneuver_10006[[#This Row],[y-pos]]^2+ssa_urop_maneuver_10006[[#This Row],[z-pos]]^2)-6378</f>
        <v>543.53273045513015</v>
      </c>
      <c r="O663">
        <f>SQRT(ssa_urop_maneuver_10006[[#This Row],[x-vel]]^2+ssa_urop_maneuver_10006[[#This Row],[y-vel]]^2+ssa_urop_maneuver_10006[[#This Row],[z-vel]]^2)</f>
        <v>7.5855737642107046</v>
      </c>
    </row>
    <row r="664" spans="1:15" x14ac:dyDescent="0.35">
      <c r="A664">
        <v>10006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-2578.117501084771</v>
      </c>
      <c r="I664">
        <v>4597.7963403934946</v>
      </c>
      <c r="J664">
        <v>4483.4606223744668</v>
      </c>
      <c r="K664">
        <v>-6.7079925988282163</v>
      </c>
      <c r="L664">
        <v>-0.31554728359508999</v>
      </c>
      <c r="M664">
        <v>-3.5357894688607501</v>
      </c>
      <c r="N664">
        <f>SQRT(ssa_urop_maneuver_10006[[#This Row],[x-pos]]^2+ssa_urop_maneuver_10006[[#This Row],[y-pos]]^2+ssa_urop_maneuver_10006[[#This Row],[z-pos]]^2)-6378</f>
        <v>542.10405915386764</v>
      </c>
      <c r="O664">
        <f>SQRT(ssa_urop_maneuver_10006[[#This Row],[x-vel]]^2+ssa_urop_maneuver_10006[[#This Row],[y-vel]]^2+ssa_urop_maneuver_10006[[#This Row],[z-vel]]^2)</f>
        <v>7.5893703271236506</v>
      </c>
    </row>
    <row r="665" spans="1:15" x14ac:dyDescent="0.35">
      <c r="A665">
        <v>10006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-5780.5821160185315</v>
      </c>
      <c r="I665">
        <v>3462.2582498507741</v>
      </c>
      <c r="J665">
        <v>1574.0113089573611</v>
      </c>
      <c r="K665">
        <v>-3.5774553923432171</v>
      </c>
      <c r="L665">
        <v>-3.3334063177170932</v>
      </c>
      <c r="M665">
        <v>-5.8099513818427937</v>
      </c>
      <c r="N665">
        <f>SQRT(ssa_urop_maneuver_10006[[#This Row],[x-pos]]^2+ssa_urop_maneuver_10006[[#This Row],[y-pos]]^2+ssa_urop_maneuver_10006[[#This Row],[z-pos]]^2)-6378</f>
        <v>541.52840802165429</v>
      </c>
      <c r="O665">
        <f>SQRT(ssa_urop_maneuver_10006[[#This Row],[x-vel]]^2+ssa_urop_maneuver_10006[[#This Row],[y-vel]]^2+ssa_urop_maneuver_10006[[#This Row],[z-vel]]^2)</f>
        <v>7.5937684862378294</v>
      </c>
    </row>
    <row r="666" spans="1:15" x14ac:dyDescent="0.35">
      <c r="A666">
        <v>10006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-6566.3946715942857</v>
      </c>
      <c r="I666">
        <v>879.668320101311</v>
      </c>
      <c r="J666">
        <v>-1994.7409374844019</v>
      </c>
      <c r="K666">
        <v>1.053490668000409</v>
      </c>
      <c r="L666">
        <v>-4.9619070950760964</v>
      </c>
      <c r="M666">
        <v>-5.6516843332457558</v>
      </c>
      <c r="N666">
        <f>SQRT(ssa_urop_maneuver_10006[[#This Row],[x-pos]]^2+ssa_urop_maneuver_10006[[#This Row],[y-pos]]^2+ssa_urop_maneuver_10006[[#This Row],[z-pos]]^2)-6378</f>
        <v>540.83998544610313</v>
      </c>
      <c r="O666">
        <f>SQRT(ssa_urop_maneuver_10006[[#This Row],[x-vel]]^2+ssa_urop_maneuver_10006[[#This Row],[y-vel]]^2+ssa_urop_maneuver_10006[[#This Row],[z-vel]]^2)</f>
        <v>7.5942017625545066</v>
      </c>
    </row>
    <row r="667" spans="1:15" x14ac:dyDescent="0.35">
      <c r="A667">
        <v>10006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-4607.0314557020092</v>
      </c>
      <c r="I667">
        <v>-2070.9724137444809</v>
      </c>
      <c r="J667">
        <v>-4727.7114632569665</v>
      </c>
      <c r="K667">
        <v>5.2385295628694228</v>
      </c>
      <c r="L667">
        <v>-4.5162003931032144</v>
      </c>
      <c r="M667">
        <v>-3.127188023055159</v>
      </c>
      <c r="N667">
        <f>SQRT(ssa_urop_maneuver_10006[[#This Row],[x-pos]]^2+ssa_urop_maneuver_10006[[#This Row],[y-pos]]^2+ssa_urop_maneuver_10006[[#This Row],[z-pos]]^2)-6378</f>
        <v>540.44789328717525</v>
      </c>
      <c r="O667">
        <f>SQRT(ssa_urop_maneuver_10006[[#This Row],[x-vel]]^2+ssa_urop_maneuver_10006[[#This Row],[y-vel]]^2+ssa_urop_maneuver_10006[[#This Row],[z-vel]]^2)</f>
        <v>7.5906233540640242</v>
      </c>
    </row>
    <row r="668" spans="1:15" x14ac:dyDescent="0.35">
      <c r="A668">
        <v>10006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-725.17901935372572</v>
      </c>
      <c r="I668">
        <v>-4158.1076887708286</v>
      </c>
      <c r="J668">
        <v>-5483.4436467569158</v>
      </c>
      <c r="K668">
        <v>7.2310841281869109</v>
      </c>
      <c r="L668">
        <v>-2.1892563593460239</v>
      </c>
      <c r="M668">
        <v>0.69862493227512279</v>
      </c>
      <c r="N668">
        <f>SQRT(ssa_urop_maneuver_10006[[#This Row],[x-pos]]^2+ssa_urop_maneuver_10006[[#This Row],[y-pos]]^2+ssa_urop_maneuver_10006[[#This Row],[z-pos]]^2)-6378</f>
        <v>541.81924537662326</v>
      </c>
      <c r="O668">
        <f>SQRT(ssa_urop_maneuver_10006[[#This Row],[x-vel]]^2+ssa_urop_maneuver_10006[[#This Row],[y-vel]]^2+ssa_urop_maneuver_10006[[#This Row],[z-vel]]^2)</f>
        <v>7.587456614165915</v>
      </c>
    </row>
    <row r="669" spans="1:15" x14ac:dyDescent="0.35">
      <c r="A669">
        <v>10006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3458.8813106500938</v>
      </c>
      <c r="I669">
        <v>-4513.2215631742974</v>
      </c>
      <c r="J669">
        <v>-3948.8844531624909</v>
      </c>
      <c r="K669">
        <v>6.2100150489514814</v>
      </c>
      <c r="L669">
        <v>1.0489050622647309</v>
      </c>
      <c r="M669">
        <v>4.2310703361022108</v>
      </c>
      <c r="N669">
        <f>SQRT(ssa_urop_maneuver_10006[[#This Row],[x-pos]]^2+ssa_urop_maneuver_10006[[#This Row],[y-pos]]^2+ssa_urop_maneuver_10006[[#This Row],[z-pos]]^2)-6378</f>
        <v>544.91248131119937</v>
      </c>
      <c r="O669">
        <f>SQRT(ssa_urop_maneuver_10006[[#This Row],[x-vel]]^2+ssa_urop_maneuver_10006[[#This Row],[y-vel]]^2+ssa_urop_maneuver_10006[[#This Row],[z-vel]]^2)</f>
        <v>7.5872554278139681</v>
      </c>
    </row>
    <row r="670" spans="1:15" x14ac:dyDescent="0.35">
      <c r="A670">
        <v>10006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6201.0079073780253</v>
      </c>
      <c r="I670">
        <v>-2987.3511293245078</v>
      </c>
      <c r="J670">
        <v>-764.3156059490359</v>
      </c>
      <c r="K670">
        <v>2.5979858106016862</v>
      </c>
      <c r="L670">
        <v>3.853263717019717</v>
      </c>
      <c r="M670">
        <v>5.9981454045111224</v>
      </c>
      <c r="N670">
        <f>SQRT(ssa_urop_maneuver_10006[[#This Row],[x-pos]]^2+ssa_urop_maneuver_10006[[#This Row],[y-pos]]^2+ssa_urop_maneuver_10006[[#This Row],[z-pos]]^2)-6378</f>
        <v>547.38404586622528</v>
      </c>
      <c r="O670">
        <f>SQRT(ssa_urop_maneuver_10006[[#This Row],[x-vel]]^2+ssa_urop_maneuver_10006[[#This Row],[y-vel]]^2+ssa_urop_maneuver_10006[[#This Row],[z-vel]]^2)</f>
        <v>7.5878139037964161</v>
      </c>
    </row>
    <row r="671" spans="1:15" x14ac:dyDescent="0.35">
      <c r="A671">
        <v>10006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6356.4275729025421</v>
      </c>
      <c r="I671">
        <v>-215.3565082564549</v>
      </c>
      <c r="J671">
        <v>2739.861341983009</v>
      </c>
      <c r="K671">
        <v>-2.098013730503157</v>
      </c>
      <c r="L671">
        <v>5.0511440826401977</v>
      </c>
      <c r="M671">
        <v>5.2573907115031329</v>
      </c>
      <c r="N671">
        <f>SQRT(ssa_urop_maneuver_10006[[#This Row],[x-pos]]^2+ssa_urop_maneuver_10006[[#This Row],[y-pos]]^2+ssa_urop_maneuver_10006[[#This Row],[z-pos]]^2)-6378</f>
        <v>547.12744204011415</v>
      </c>
      <c r="O671">
        <f>SQRT(ssa_urop_maneuver_10006[[#This Row],[x-vel]]^2+ssa_urop_maneuver_10006[[#This Row],[y-vel]]^2+ssa_urop_maneuver_10006[[#This Row],[z-vel]]^2)</f>
        <v>7.586558854340371</v>
      </c>
    </row>
    <row r="672" spans="1:15" x14ac:dyDescent="0.35">
      <c r="A672">
        <v>10006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3862.205716245257</v>
      </c>
      <c r="I672">
        <v>2646.741320519578</v>
      </c>
      <c r="J672">
        <v>5099.2816272783693</v>
      </c>
      <c r="K672">
        <v>-5.9136416410978407</v>
      </c>
      <c r="L672">
        <v>4.1436433314715</v>
      </c>
      <c r="M672">
        <v>2.322320502688378</v>
      </c>
      <c r="N672">
        <f>SQRT(ssa_urop_maneuver_10006[[#This Row],[x-pos]]^2+ssa_urop_maneuver_10006[[#This Row],[y-pos]]^2+ssa_urop_maneuver_10006[[#This Row],[z-pos]]^2)-6378</f>
        <v>544.75564545232191</v>
      </c>
      <c r="O672">
        <f>SQRT(ssa_urop_maneuver_10006[[#This Row],[x-vel]]^2+ssa_urop_maneuver_10006[[#This Row],[y-vel]]^2+ssa_urop_maneuver_10006[[#This Row],[z-vel]]^2)</f>
        <v>7.5851242596928756</v>
      </c>
    </row>
    <row r="673" spans="1:15" x14ac:dyDescent="0.35">
      <c r="A673">
        <v>10006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-239.9703456925846</v>
      </c>
      <c r="I673">
        <v>4407.205990354505</v>
      </c>
      <c r="J673">
        <v>5330.4166773769148</v>
      </c>
      <c r="K673">
        <v>-7.265060120566341</v>
      </c>
      <c r="L673">
        <v>1.511700450800479</v>
      </c>
      <c r="M673">
        <v>-1.5802755263279431</v>
      </c>
      <c r="N673">
        <f>SQRT(ssa_urop_maneuver_10006[[#This Row],[x-pos]]^2+ssa_urop_maneuver_10006[[#This Row],[y-pos]]^2+ssa_urop_maneuver_10006[[#This Row],[z-pos]]^2)-6378</f>
        <v>542.57745875923229</v>
      </c>
      <c r="O673">
        <f>SQRT(ssa_urop_maneuver_10006[[#This Row],[x-vel]]^2+ssa_urop_maneuver_10006[[#This Row],[y-vel]]^2+ssa_urop_maneuver_10006[[#This Row],[z-vel]]^2)</f>
        <v>7.5870684422578423</v>
      </c>
    </row>
    <row r="674" spans="1:15" x14ac:dyDescent="0.35">
      <c r="A674">
        <v>10006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-4241.6111395119597</v>
      </c>
      <c r="I674">
        <v>4331.8176653360624</v>
      </c>
      <c r="J674">
        <v>3335.4957124576799</v>
      </c>
      <c r="K674">
        <v>-5.5888188939010579</v>
      </c>
      <c r="L674">
        <v>-1.755467957009923</v>
      </c>
      <c r="M674">
        <v>-4.8290287605155502</v>
      </c>
      <c r="N674">
        <f>SQRT(ssa_urop_maneuver_10006[[#This Row],[x-pos]]^2+ssa_urop_maneuver_10006[[#This Row],[y-pos]]^2+ssa_urop_maneuver_10006[[#This Row],[z-pos]]^2)-6378</f>
        <v>541.6416809234488</v>
      </c>
      <c r="O674">
        <f>SQRT(ssa_urop_maneuver_10006[[#This Row],[x-vel]]^2+ssa_urop_maneuver_10006[[#This Row],[y-vel]]^2+ssa_urop_maneuver_10006[[#This Row],[z-vel]]^2)</f>
        <v>7.5918431982490517</v>
      </c>
    </row>
    <row r="675" spans="1:15" x14ac:dyDescent="0.35">
      <c r="A675">
        <v>10006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-6471.4265394317044</v>
      </c>
      <c r="I675">
        <v>2447.7951383603299</v>
      </c>
      <c r="J675">
        <v>-55.371186812466199</v>
      </c>
      <c r="K675">
        <v>-1.572237392480992</v>
      </c>
      <c r="L675">
        <v>-4.2968641803052643</v>
      </c>
      <c r="M675">
        <v>-6.0618295076266806</v>
      </c>
      <c r="N675">
        <f>SQRT(ssa_urop_maneuver_10006[[#This Row],[x-pos]]^2+ssa_urop_maneuver_10006[[#This Row],[y-pos]]^2+ssa_urop_maneuver_10006[[#This Row],[z-pos]]^2)-6378</f>
        <v>541.11327143662947</v>
      </c>
      <c r="O675">
        <f>SQRT(ssa_urop_maneuver_10006[[#This Row],[x-vel]]^2+ssa_urop_maneuver_10006[[#This Row],[y-vel]]^2+ssa_urop_maneuver_10006[[#This Row],[z-vel]]^2)</f>
        <v>7.5947843407064157</v>
      </c>
    </row>
    <row r="676" spans="1:15" x14ac:dyDescent="0.35">
      <c r="A676">
        <v>10006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-5994.7065691992666</v>
      </c>
      <c r="I676">
        <v>-459.88423757427859</v>
      </c>
      <c r="J676">
        <v>-3422.9680257157161</v>
      </c>
      <c r="K676">
        <v>3.1023800272391662</v>
      </c>
      <c r="L676">
        <v>-5.0424916646708944</v>
      </c>
      <c r="M676">
        <v>-4.7541441121193193</v>
      </c>
      <c r="N676">
        <f>SQRT(ssa_urop_maneuver_10006[[#This Row],[x-pos]]^2+ssa_urop_maneuver_10006[[#This Row],[y-pos]]^2+ssa_urop_maneuver_10006[[#This Row],[z-pos]]^2)-6378</f>
        <v>540.43265977506417</v>
      </c>
      <c r="O676">
        <f>SQRT(ssa_urop_maneuver_10006[[#This Row],[x-vel]]^2+ssa_urop_maneuver_10006[[#This Row],[y-vel]]^2+ssa_urop_maneuver_10006[[#This Row],[z-vel]]^2)</f>
        <v>7.5929816449459917</v>
      </c>
    </row>
    <row r="677" spans="1:15" x14ac:dyDescent="0.35">
      <c r="A677">
        <v>10006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-3013.4614075673162</v>
      </c>
      <c r="I677">
        <v>-3175.9089606841621</v>
      </c>
      <c r="J677">
        <v>-5357.3557964775819</v>
      </c>
      <c r="K677">
        <v>6.472749746643168</v>
      </c>
      <c r="L677">
        <v>-3.6827569586740498</v>
      </c>
      <c r="M677">
        <v>-1.460447286799643</v>
      </c>
      <c r="N677">
        <f>SQRT(ssa_urop_maneuver_10006[[#This Row],[x-pos]]^2+ssa_urop_maneuver_10006[[#This Row],[y-pos]]^2+ssa_urop_maneuver_10006[[#This Row],[z-pos]]^2)-6378</f>
        <v>540.71436839991838</v>
      </c>
      <c r="O677">
        <f>SQRT(ssa_urop_maneuver_10006[[#This Row],[x-vel]]^2+ssa_urop_maneuver_10006[[#This Row],[y-vel]]^2+ssa_urop_maneuver_10006[[#This Row],[z-vel]]^2)</f>
        <v>7.5889455378762447</v>
      </c>
    </row>
    <row r="678" spans="1:15" x14ac:dyDescent="0.35">
      <c r="A678">
        <v>10006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1224.3148738545799</v>
      </c>
      <c r="I678">
        <v>-4568.4318534614786</v>
      </c>
      <c r="J678">
        <v>-5052.8938376260949</v>
      </c>
      <c r="K678">
        <v>7.1410091441846184</v>
      </c>
      <c r="L678">
        <v>-0.79098177833208583</v>
      </c>
      <c r="M678">
        <v>2.4380891745608868</v>
      </c>
      <c r="N678">
        <f>SQRT(ssa_urop_maneuver_10006[[#This Row],[x-pos]]^2+ssa_urop_maneuver_10006[[#This Row],[y-pos]]^2+ssa_urop_maneuver_10006[[#This Row],[z-pos]]^2)-6378</f>
        <v>543.07308474508227</v>
      </c>
      <c r="O678">
        <f>SQRT(ssa_urop_maneuver_10006[[#This Row],[x-vel]]^2+ssa_urop_maneuver_10006[[#This Row],[y-vel]]^2+ssa_urop_maneuver_10006[[#This Row],[z-vel]]^2)</f>
        <v>7.5870905223341518</v>
      </c>
    </row>
    <row r="679" spans="1:15" x14ac:dyDescent="0.35">
      <c r="A679">
        <v>10006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4951.8907467460922</v>
      </c>
      <c r="I679">
        <v>-4057.8233617610422</v>
      </c>
      <c r="J679">
        <v>-2637.9000538500968</v>
      </c>
      <c r="K679">
        <v>4.8330430573168313</v>
      </c>
      <c r="L679">
        <v>2.432000640256224</v>
      </c>
      <c r="M679">
        <v>5.3197216749539713</v>
      </c>
      <c r="N679">
        <f>SQRT(ssa_urop_maneuver_10006[[#This Row],[x-pos]]^2+ssa_urop_maneuver_10006[[#This Row],[y-pos]]^2+ssa_urop_maneuver_10006[[#This Row],[z-pos]]^2)-6378</f>
        <v>546.28112493027038</v>
      </c>
      <c r="O679">
        <f>SQRT(ssa_urop_maneuver_10006[[#This Row],[x-vel]]^2+ssa_urop_maneuver_10006[[#This Row],[y-vel]]^2+ssa_urop_maneuver_10006[[#This Row],[z-vel]]^2)</f>
        <v>7.5876459463433186</v>
      </c>
    </row>
    <row r="680" spans="1:15" x14ac:dyDescent="0.35">
      <c r="A680">
        <v>10006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6614.2944821384717</v>
      </c>
      <c r="I680">
        <v>-1855.2190109249109</v>
      </c>
      <c r="J680">
        <v>879.80362215826347</v>
      </c>
      <c r="K680">
        <v>0.50690970781601463</v>
      </c>
      <c r="L680">
        <v>4.6435716800852003</v>
      </c>
      <c r="M680">
        <v>5.9790970402663168</v>
      </c>
      <c r="N680">
        <f>SQRT(ssa_urop_maneuver_10006[[#This Row],[x-pos]]^2+ssa_urop_maneuver_10006[[#This Row],[y-pos]]^2+ssa_urop_maneuver_10006[[#This Row],[z-pos]]^2)-6378</f>
        <v>547.66123113940921</v>
      </c>
      <c r="O680">
        <f>SQRT(ssa_urop_maneuver_10006[[#This Row],[x-vel]]^2+ssa_urop_maneuver_10006[[#This Row],[y-vel]]^2+ssa_urop_maneuver_10006[[#This Row],[z-vel]]^2)</f>
        <v>7.5874446829541258</v>
      </c>
    </row>
    <row r="681" spans="1:15" x14ac:dyDescent="0.35">
      <c r="A681">
        <v>10006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5518.0113177581215</v>
      </c>
      <c r="I681">
        <v>1121.2974006137861</v>
      </c>
      <c r="J681">
        <v>4029.757806106024</v>
      </c>
      <c r="K681">
        <v>-4.0273783927473321</v>
      </c>
      <c r="L681">
        <v>4.9181537810113776</v>
      </c>
      <c r="M681">
        <v>4.1393006744254794</v>
      </c>
      <c r="N681">
        <f>SQRT(ssa_urop_maneuver_10006[[#This Row],[x-pos]]^2+ssa_urop_maneuver_10006[[#This Row],[y-pos]]^2+ssa_urop_maneuver_10006[[#This Row],[z-pos]]^2)-6378</f>
        <v>546.21148863914914</v>
      </c>
      <c r="O681">
        <f>SQRT(ssa_urop_maneuver_10006[[#This Row],[x-vel]]^2+ssa_urop_maneuver_10006[[#This Row],[y-vel]]^2+ssa_urop_maneuver_10006[[#This Row],[z-vel]]^2)</f>
        <v>7.5856326964429153</v>
      </c>
    </row>
    <row r="682" spans="1:15" x14ac:dyDescent="0.35">
      <c r="A682">
        <v>10006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2123.0574353541128</v>
      </c>
      <c r="I682">
        <v>3631.0856100647711</v>
      </c>
      <c r="J682">
        <v>5497.0129957420886</v>
      </c>
      <c r="K682">
        <v>-6.8787457212734608</v>
      </c>
      <c r="L682">
        <v>3.145036068639619</v>
      </c>
      <c r="M682">
        <v>0.57445038379798052</v>
      </c>
      <c r="N682">
        <f>SQRT(ssa_urop_maneuver_10006[[#This Row],[x-pos]]^2+ssa_urop_maneuver_10006[[#This Row],[y-pos]]^2+ssa_urop_maneuver_10006[[#This Row],[z-pos]]^2)-6378</f>
        <v>543.65496516470739</v>
      </c>
      <c r="O682">
        <f>SQRT(ssa_urop_maneuver_10006[[#This Row],[x-vel]]^2+ssa_urop_maneuver_10006[[#This Row],[y-vel]]^2+ssa_urop_maneuver_10006[[#This Row],[z-vel]]^2)</f>
        <v>7.5854062392483463</v>
      </c>
    </row>
    <row r="683" spans="1:15" x14ac:dyDescent="0.35">
      <c r="A683">
        <v>10006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-2155.5129532569258</v>
      </c>
      <c r="I683">
        <v>4629.3895073109552</v>
      </c>
      <c r="J683">
        <v>4670.0635097548184</v>
      </c>
      <c r="K683">
        <v>-6.8661942049401663</v>
      </c>
      <c r="L683">
        <v>6.1011686650504479E-2</v>
      </c>
      <c r="M683">
        <v>-3.2320133629229582</v>
      </c>
      <c r="N683">
        <f>SQRT(ssa_urop_maneuver_10006[[#This Row],[x-pos]]^2+ssa_urop_maneuver_10006[[#This Row],[y-pos]]^2+ssa_urop_maneuver_10006[[#This Row],[z-pos]]^2)-6378</f>
        <v>542.04165357425154</v>
      </c>
      <c r="O683">
        <f>SQRT(ssa_urop_maneuver_10006[[#This Row],[x-vel]]^2+ssa_urop_maneuver_10006[[#This Row],[y-vel]]^2+ssa_urop_maneuver_10006[[#This Row],[z-vel]]^2)</f>
        <v>7.5890879336040387</v>
      </c>
    </row>
    <row r="684" spans="1:15" x14ac:dyDescent="0.35">
      <c r="A684">
        <v>10006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-5534.5454737537648</v>
      </c>
      <c r="I684">
        <v>3697.4109194134021</v>
      </c>
      <c r="J684">
        <v>1891.081361628065</v>
      </c>
      <c r="K684">
        <v>-3.986525706465549</v>
      </c>
      <c r="L684">
        <v>-3.056232617144345</v>
      </c>
      <c r="M684">
        <v>-5.6948987487588978</v>
      </c>
      <c r="N684">
        <f>SQRT(ssa_urop_maneuver_10006[[#This Row],[x-pos]]^2+ssa_urop_maneuver_10006[[#This Row],[y-pos]]^2+ssa_urop_maneuver_10006[[#This Row],[z-pos]]^2)-6378</f>
        <v>541.40964420685214</v>
      </c>
      <c r="O684">
        <f>SQRT(ssa_urop_maneuver_10006[[#This Row],[x-vel]]^2+ssa_urop_maneuver_10006[[#This Row],[y-vel]]^2+ssa_urop_maneuver_10006[[#This Row],[z-vel]]^2)</f>
        <v>7.5937353639051235</v>
      </c>
    </row>
    <row r="685" spans="1:15" x14ac:dyDescent="0.35">
      <c r="A685">
        <v>10006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-6599.8289135733512</v>
      </c>
      <c r="I685">
        <v>1220.1738619815469</v>
      </c>
      <c r="J685">
        <v>-1680.000957430532</v>
      </c>
      <c r="K685">
        <v>0.5651345674997007</v>
      </c>
      <c r="L685">
        <v>-4.9007308285996256</v>
      </c>
      <c r="M685">
        <v>-5.7741843760768088</v>
      </c>
      <c r="N685">
        <f>SQRT(ssa_urop_maneuver_10006[[#This Row],[x-pos]]^2+ssa_urop_maneuver_10006[[#This Row],[y-pos]]^2+ssa_urop_maneuver_10006[[#This Row],[z-pos]]^2)-6378</f>
        <v>540.74043152865124</v>
      </c>
      <c r="O685">
        <f>SQRT(ssa_urop_maneuver_10006[[#This Row],[x-vel]]^2+ssa_urop_maneuver_10006[[#This Row],[y-vel]]^2+ssa_urop_maneuver_10006[[#This Row],[z-vel]]^2)</f>
        <v>7.5945865550864173</v>
      </c>
    </row>
    <row r="686" spans="1:15" x14ac:dyDescent="0.35">
      <c r="A686">
        <v>10006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-4905.401138692223</v>
      </c>
      <c r="I686">
        <v>-1767.4948266073891</v>
      </c>
      <c r="J686">
        <v>-4547.0280789308763</v>
      </c>
      <c r="K686">
        <v>4.8758496221726286</v>
      </c>
      <c r="L686">
        <v>-4.6960970656043184</v>
      </c>
      <c r="M686">
        <v>-3.4350140862054919</v>
      </c>
      <c r="N686">
        <f>SQRT(ssa_urop_maneuver_10006[[#This Row],[x-pos]]^2+ssa_urop_maneuver_10006[[#This Row],[y-pos]]^2+ssa_urop_maneuver_10006[[#This Row],[z-pos]]^2)-6378</f>
        <v>540.27020606687893</v>
      </c>
      <c r="O686">
        <f>SQRT(ssa_urop_maneuver_10006[[#This Row],[x-vel]]^2+ssa_urop_maneuver_10006[[#This Row],[y-vel]]^2+ssa_urop_maneuver_10006[[#This Row],[z-vel]]^2)</f>
        <v>7.5912159078798833</v>
      </c>
    </row>
    <row r="687" spans="1:15" x14ac:dyDescent="0.35">
      <c r="A687">
        <v>10006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-1163.4010148015161</v>
      </c>
      <c r="I687">
        <v>-4018.0370052848848</v>
      </c>
      <c r="J687">
        <v>-5511.8682136985599</v>
      </c>
      <c r="K687">
        <v>7.1442117714311344</v>
      </c>
      <c r="L687">
        <v>-2.534260413426058</v>
      </c>
      <c r="M687">
        <v>0.33465691696519501</v>
      </c>
      <c r="N687">
        <f>SQRT(ssa_urop_maneuver_10006[[#This Row],[x-pos]]^2+ssa_urop_maneuver_10006[[#This Row],[y-pos]]^2+ssa_urop_maneuver_10006[[#This Row],[z-pos]]^2)-6378</f>
        <v>541.45189319648944</v>
      </c>
      <c r="O687">
        <f>SQRT(ssa_urop_maneuver_10006[[#This Row],[x-vel]]^2+ssa_urop_maneuver_10006[[#This Row],[y-vel]]^2+ssa_urop_maneuver_10006[[#This Row],[z-vel]]^2)</f>
        <v>7.5877686397376571</v>
      </c>
    </row>
    <row r="688" spans="1:15" x14ac:dyDescent="0.35">
      <c r="A688">
        <v>10006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3063.4851073294831</v>
      </c>
      <c r="I688">
        <v>-4594.7054778888096</v>
      </c>
      <c r="J688">
        <v>-4174.3067382779882</v>
      </c>
      <c r="K688">
        <v>6.4345418518760136</v>
      </c>
      <c r="L688">
        <v>0.68203736328472797</v>
      </c>
      <c r="M688">
        <v>3.9621685535868219</v>
      </c>
      <c r="N688">
        <f>SQRT(ssa_urop_maneuver_10006[[#This Row],[x-pos]]^2+ssa_urop_maneuver_10006[[#This Row],[y-pos]]^2+ssa_urop_maneuver_10006[[#This Row],[z-pos]]^2)-6378</f>
        <v>544.50649523739958</v>
      </c>
      <c r="O688">
        <f>SQRT(ssa_urop_maneuver_10006[[#This Row],[x-vel]]^2+ssa_urop_maneuver_10006[[#This Row],[y-vel]]^2+ssa_urop_maneuver_10006[[#This Row],[z-vel]]^2)</f>
        <v>7.5873106866328248</v>
      </c>
    </row>
    <row r="689" spans="1:15" x14ac:dyDescent="0.35">
      <c r="A689">
        <v>10006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6013.3150051292932</v>
      </c>
      <c r="I689">
        <v>-3256.507630240018</v>
      </c>
      <c r="J689">
        <v>-1092.5789179420401</v>
      </c>
      <c r="K689">
        <v>3.0406726010271039</v>
      </c>
      <c r="L689">
        <v>3.6173177253215072</v>
      </c>
      <c r="M689">
        <v>5.936784937478448</v>
      </c>
      <c r="N689">
        <f>SQRT(ssa_urop_maneuver_10006[[#This Row],[x-pos]]^2+ssa_urop_maneuver_10006[[#This Row],[y-pos]]^2+ssa_urop_maneuver_10006[[#This Row],[z-pos]]^2)-6378</f>
        <v>547.20959889705955</v>
      </c>
      <c r="O689">
        <f>SQRT(ssa_urop_maneuver_10006[[#This Row],[x-vel]]^2+ssa_urop_maneuver_10006[[#This Row],[y-vel]]^2+ssa_urop_maneuver_10006[[#This Row],[z-vel]]^2)</f>
        <v>7.5878911949521965</v>
      </c>
    </row>
    <row r="690" spans="1:15" x14ac:dyDescent="0.35">
      <c r="A690">
        <v>10006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6454.6624552326439</v>
      </c>
      <c r="I690">
        <v>-559.93740031489983</v>
      </c>
      <c r="J690">
        <v>2446.0330308127632</v>
      </c>
      <c r="K690">
        <v>-1.6223383424624389</v>
      </c>
      <c r="L690">
        <v>5.0447639227907786</v>
      </c>
      <c r="M690">
        <v>5.4292615209038786</v>
      </c>
      <c r="N690">
        <f>SQRT(ssa_urop_maneuver_10006[[#This Row],[x-pos]]^2+ssa_urop_maneuver_10006[[#This Row],[y-pos]]^2+ssa_urop_maneuver_10006[[#This Row],[z-pos]]^2)-6378</f>
        <v>547.26352502837108</v>
      </c>
      <c r="O690">
        <f>SQRT(ssa_urop_maneuver_10006[[#This Row],[x-vel]]^2+ssa_urop_maneuver_10006[[#This Row],[y-vel]]^2+ssa_urop_maneuver_10006[[#This Row],[z-vel]]^2)</f>
        <v>7.5867321948571949</v>
      </c>
    </row>
    <row r="691" spans="1:15" x14ac:dyDescent="0.35">
      <c r="A691">
        <v>10006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4205.0807496871084</v>
      </c>
      <c r="I691">
        <v>2370.355323059649</v>
      </c>
      <c r="J691">
        <v>4962.5480966814748</v>
      </c>
      <c r="K691">
        <v>-5.6032687006880346</v>
      </c>
      <c r="L691">
        <v>4.3689962783386598</v>
      </c>
      <c r="M691">
        <v>2.655011232691455</v>
      </c>
      <c r="N691">
        <f>SQRT(ssa_urop_maneuver_10006[[#This Row],[x-pos]]^2+ssa_urop_maneuver_10006[[#This Row],[y-pos]]^2+ssa_urop_maneuver_10006[[#This Row],[z-pos]]^2)-6378</f>
        <v>545.01755601004061</v>
      </c>
      <c r="O691">
        <f>SQRT(ssa_urop_maneuver_10006[[#This Row],[x-vel]]^2+ssa_urop_maneuver_10006[[#This Row],[y-vel]]^2+ssa_urop_maneuver_10006[[#This Row],[z-vel]]^2)</f>
        <v>7.5851060149456728</v>
      </c>
    </row>
    <row r="692" spans="1:15" x14ac:dyDescent="0.35">
      <c r="A692">
        <v>10006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204.702694617985</v>
      </c>
      <c r="I692">
        <v>4314.041412536626</v>
      </c>
      <c r="J692">
        <v>5407.7699796580982</v>
      </c>
      <c r="K692">
        <v>-7.2484275778043621</v>
      </c>
      <c r="L692">
        <v>1.875156328447483</v>
      </c>
      <c r="M692">
        <v>-1.2250267042233081</v>
      </c>
      <c r="N692">
        <f>SQRT(ssa_urop_maneuver_10006[[#This Row],[x-pos]]^2+ssa_urop_maneuver_10006[[#This Row],[y-pos]]^2+ssa_urop_maneuver_10006[[#This Row],[z-pos]]^2)-6378</f>
        <v>542.75376351132945</v>
      </c>
      <c r="O692">
        <f>SQRT(ssa_urop_maneuver_10006[[#This Row],[x-vel]]^2+ssa_urop_maneuver_10006[[#This Row],[y-vel]]^2+ssa_urop_maneuver_10006[[#This Row],[z-vel]]^2)</f>
        <v>7.5866068853507675</v>
      </c>
    </row>
    <row r="693" spans="1:15" x14ac:dyDescent="0.35">
      <c r="A693">
        <v>10006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-3880.4423133549822</v>
      </c>
      <c r="I693">
        <v>4461.0010646726823</v>
      </c>
      <c r="J693">
        <v>3595.044753770102</v>
      </c>
      <c r="K693">
        <v>-5.8739646235342349</v>
      </c>
      <c r="L693">
        <v>-1.4046300708960091</v>
      </c>
      <c r="M693">
        <v>-4.5991488440062618</v>
      </c>
      <c r="N693">
        <f>SQRT(ssa_urop_maneuver_10006[[#This Row],[x-pos]]^2+ssa_urop_maneuver_10006[[#This Row],[y-pos]]^2+ssa_urop_maneuver_10006[[#This Row],[z-pos]]^2)-6378</f>
        <v>541.73336393075988</v>
      </c>
      <c r="O693">
        <f>SQRT(ssa_urop_maneuver_10006[[#This Row],[x-vel]]^2+ssa_urop_maneuver_10006[[#This Row],[y-vel]]^2+ssa_urop_maneuver_10006[[#This Row],[z-vel]]^2)</f>
        <v>7.5913514030059988</v>
      </c>
    </row>
    <row r="694" spans="1:15" x14ac:dyDescent="0.35">
      <c r="A694">
        <v>10006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-6344.9557243631134</v>
      </c>
      <c r="I694">
        <v>2745.7809300507261</v>
      </c>
      <c r="J694">
        <v>278.07118489859857</v>
      </c>
      <c r="K694">
        <v>-2.0408647803180608</v>
      </c>
      <c r="L694">
        <v>-4.1057163545169963</v>
      </c>
      <c r="M694">
        <v>-6.0545907735020066</v>
      </c>
      <c r="N694">
        <f>SQRT(ssa_urop_maneuver_10006[[#This Row],[x-pos]]^2+ssa_urop_maneuver_10006[[#This Row],[y-pos]]^2+ssa_urop_maneuver_10006[[#This Row],[z-pos]]^2)-6378</f>
        <v>541.18345210107782</v>
      </c>
      <c r="O694">
        <f>SQRT(ssa_urop_maneuver_10006[[#This Row],[x-vel]]^2+ssa_urop_maneuver_10006[[#This Row],[y-vel]]^2+ssa_urop_maneuver_10006[[#This Row],[z-vel]]^2)</f>
        <v>7.5947419488661136</v>
      </c>
    </row>
    <row r="695" spans="1:15" x14ac:dyDescent="0.35">
      <c r="A695">
        <v>10006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-6155.8513992125936</v>
      </c>
      <c r="I695">
        <v>-117.6721073005565</v>
      </c>
      <c r="J695">
        <v>-3155.355938376927</v>
      </c>
      <c r="K695">
        <v>2.6473946700117339</v>
      </c>
      <c r="L695">
        <v>-5.0915247589932946</v>
      </c>
      <c r="M695">
        <v>-4.9726526745776329</v>
      </c>
      <c r="N695">
        <f>SQRT(ssa_urop_maneuver_10006[[#This Row],[x-pos]]^2+ssa_urop_maneuver_10006[[#This Row],[y-pos]]^2+ssa_urop_maneuver_10006[[#This Row],[z-pos]]^2)-6378</f>
        <v>540.42643032899014</v>
      </c>
      <c r="O695">
        <f>SQRT(ssa_urop_maneuver_10006[[#This Row],[x-vel]]^2+ssa_urop_maneuver_10006[[#This Row],[y-vel]]^2+ssa_urop_maneuver_10006[[#This Row],[z-vel]]^2)</f>
        <v>7.5933917014883638</v>
      </c>
    </row>
    <row r="696" spans="1:15" x14ac:dyDescent="0.35">
      <c r="A696">
        <v>10006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-3394.3720948604778</v>
      </c>
      <c r="I696">
        <v>-2932.4080687664209</v>
      </c>
      <c r="J696">
        <v>-5267.3170952360424</v>
      </c>
      <c r="K696">
        <v>6.2216054168497337</v>
      </c>
      <c r="L696">
        <v>-3.9506145294576651</v>
      </c>
      <c r="M696">
        <v>-1.8121663598674369</v>
      </c>
      <c r="N696">
        <f>SQRT(ssa_urop_maneuver_10006[[#This Row],[x-pos]]^2+ssa_urop_maneuver_10006[[#This Row],[y-pos]]^2+ssa_urop_maneuver_10006[[#This Row],[z-pos]]^2)-6378</f>
        <v>540.48309833158237</v>
      </c>
      <c r="O696">
        <f>SQRT(ssa_urop_maneuver_10006[[#This Row],[x-vel]]^2+ssa_urop_maneuver_10006[[#This Row],[y-vel]]^2+ssa_urop_maneuver_10006[[#This Row],[z-vel]]^2)</f>
        <v>7.5894450415805208</v>
      </c>
    </row>
    <row r="697" spans="1:15" x14ac:dyDescent="0.35">
      <c r="A697">
        <v>10006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782.75032963105321</v>
      </c>
      <c r="I697">
        <v>-4524.8926703646866</v>
      </c>
      <c r="J697">
        <v>-5177.5764667711064</v>
      </c>
      <c r="K697">
        <v>7.1971501683606238</v>
      </c>
      <c r="L697">
        <v>-1.1655727655874322</v>
      </c>
      <c r="M697">
        <v>2.099895973094358</v>
      </c>
      <c r="N697">
        <f>SQRT(ssa_urop_maneuver_10006[[#This Row],[x-pos]]^2+ssa_urop_maneuver_10006[[#This Row],[y-pos]]^2+ssa_urop_maneuver_10006[[#This Row],[z-pos]]^2)-6378</f>
        <v>542.59606003121371</v>
      </c>
      <c r="O697">
        <f>SQRT(ssa_urop_maneuver_10006[[#This Row],[x-vel]]^2+ssa_urop_maneuver_10006[[#This Row],[y-vel]]^2+ssa_urop_maneuver_10006[[#This Row],[z-vel]]^2)</f>
        <v>7.5872981696800608</v>
      </c>
    </row>
    <row r="698" spans="1:15" x14ac:dyDescent="0.35">
      <c r="A698">
        <v>10006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4633.6640478602594</v>
      </c>
      <c r="I698">
        <v>-4232.2846715165106</v>
      </c>
      <c r="J698">
        <v>-2925.1566717640189</v>
      </c>
      <c r="K698">
        <v>5.1732166279358793</v>
      </c>
      <c r="L698">
        <v>2.1062692918049382</v>
      </c>
      <c r="M698">
        <v>5.1357784258424442</v>
      </c>
      <c r="N698">
        <f>SQRT(ssa_urop_maneuver_10006[[#This Row],[x-pos]]^2+ssa_urop_maneuver_10006[[#This Row],[y-pos]]^2+ssa_urop_maneuver_10006[[#This Row],[z-pos]]^2)-6378</f>
        <v>545.84413483953995</v>
      </c>
      <c r="O698">
        <f>SQRT(ssa_urop_maneuver_10006[[#This Row],[x-vel]]^2+ssa_urop_maneuver_10006[[#This Row],[y-vel]]^2+ssa_urop_maneuver_10006[[#This Row],[z-vel]]^2)</f>
        <v>7.5878034139335373</v>
      </c>
    </row>
    <row r="699" spans="1:15" x14ac:dyDescent="0.35">
      <c r="A699">
        <v>10006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6552.117722837872</v>
      </c>
      <c r="I699">
        <v>-2174.922152012628</v>
      </c>
      <c r="J699">
        <v>550.0691844668288</v>
      </c>
      <c r="K699">
        <v>0.98913295864446105</v>
      </c>
      <c r="L699">
        <v>4.5027904015823452</v>
      </c>
      <c r="M699">
        <v>6.0266010935770362</v>
      </c>
      <c r="N699">
        <f>SQRT(ssa_urop_maneuver_10006[[#This Row],[x-pos]]^2+ssa_urop_maneuver_10006[[#This Row],[y-pos]]^2+ssa_urop_maneuver_10006[[#This Row],[z-pos]]^2)-6378</f>
        <v>547.5403492392843</v>
      </c>
      <c r="O699">
        <f>SQRT(ssa_urop_maneuver_10006[[#This Row],[x-vel]]^2+ssa_urop_maneuver_10006[[#This Row],[y-vel]]^2+ssa_urop_maneuver_10006[[#This Row],[z-vel]]^2)</f>
        <v>7.5877154764502581</v>
      </c>
    </row>
    <row r="700" spans="1:15" x14ac:dyDescent="0.35">
      <c r="A700">
        <v>10006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5737.4875354397473</v>
      </c>
      <c r="I700">
        <v>789.7788158255413</v>
      </c>
      <c r="J700">
        <v>3795.364565564561</v>
      </c>
      <c r="K700">
        <v>-3.6048167010929442</v>
      </c>
      <c r="L700">
        <v>5.0208384984128838</v>
      </c>
      <c r="M700">
        <v>4.3978791095108143</v>
      </c>
      <c r="N700">
        <f>SQRT(ssa_urop_maneuver_10006[[#This Row],[x-pos]]^2+ssa_urop_maneuver_10006[[#This Row],[y-pos]]^2+ssa_urop_maneuver_10006[[#This Row],[z-pos]]^2)-6378</f>
        <v>546.39932288688306</v>
      </c>
      <c r="O700">
        <f>SQRT(ssa_urop_maneuver_10006[[#This Row],[x-vel]]^2+ssa_urop_maneuver_10006[[#This Row],[y-vel]]^2+ssa_urop_maneuver_10006[[#This Row],[z-vel]]^2)</f>
        <v>7.5858330681274024</v>
      </c>
    </row>
    <row r="701" spans="1:15" x14ac:dyDescent="0.35">
      <c r="A701">
        <v>10006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2532.408514391213</v>
      </c>
      <c r="I701">
        <v>3425.8008493793591</v>
      </c>
      <c r="J701">
        <v>5455.6259612256163</v>
      </c>
      <c r="K701">
        <v>-6.6911272648740763</v>
      </c>
      <c r="L701">
        <v>3.4478742709354839</v>
      </c>
      <c r="M701">
        <v>0.93595228102652106</v>
      </c>
      <c r="N701">
        <f>SQRT(ssa_urop_maneuver_10006[[#This Row],[x-pos]]^2+ssa_urop_maneuver_10006[[#This Row],[y-pos]]^2+ssa_urop_maneuver_10006[[#This Row],[z-pos]]^2)-6378</f>
        <v>543.92595829862785</v>
      </c>
      <c r="O701">
        <f>SQRT(ssa_urop_maneuver_10006[[#This Row],[x-vel]]^2+ssa_urop_maneuver_10006[[#This Row],[y-vel]]^2+ssa_urop_maneuver_10006[[#This Row],[z-vel]]^2)</f>
        <v>7.5851847528770771</v>
      </c>
    </row>
    <row r="702" spans="1:15" x14ac:dyDescent="0.35">
      <c r="A702">
        <v>10006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-1726.667875474353</v>
      </c>
      <c r="I702">
        <v>4635.902746621322</v>
      </c>
      <c r="J702">
        <v>4839.1060373803984</v>
      </c>
      <c r="K702">
        <v>-6.9914484110572488</v>
      </c>
      <c r="L702">
        <v>0.4387953714335921</v>
      </c>
      <c r="M702">
        <v>-2.917396675229222</v>
      </c>
      <c r="N702">
        <f>SQRT(ssa_urop_maneuver_10006[[#This Row],[x-pos]]^2+ssa_urop_maneuver_10006[[#This Row],[y-pos]]^2+ssa_urop_maneuver_10006[[#This Row],[z-pos]]^2)-6378</f>
        <v>542.25458125188197</v>
      </c>
      <c r="O702">
        <f>SQRT(ssa_urop_maneuver_10006[[#This Row],[x-vel]]^2+ssa_urop_maneuver_10006[[#This Row],[y-vel]]^2+ssa_urop_maneuver_10006[[#This Row],[z-vel]]^2)</f>
        <v>7.5884185192373907</v>
      </c>
    </row>
    <row r="703" spans="1:15" x14ac:dyDescent="0.35">
      <c r="A703">
        <v>10006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-5265.2895643531683</v>
      </c>
      <c r="I703">
        <v>3913.5513265964369</v>
      </c>
      <c r="J703">
        <v>2200.4822137633901</v>
      </c>
      <c r="K703">
        <v>-4.3741359428393878</v>
      </c>
      <c r="L703">
        <v>-2.7607709709666639</v>
      </c>
      <c r="M703">
        <v>-5.5589393898555084</v>
      </c>
      <c r="N703">
        <f>SQRT(ssa_urop_maneuver_10006[[#This Row],[x-pos]]^2+ssa_urop_maneuver_10006[[#This Row],[y-pos]]^2+ssa_urop_maneuver_10006[[#This Row],[z-pos]]^2)-6378</f>
        <v>541.63005914912628</v>
      </c>
      <c r="O703">
        <f>SQRT(ssa_urop_maneuver_10006[[#This Row],[x-vel]]^2+ssa_urop_maneuver_10006[[#This Row],[y-vel]]^2+ssa_urop_maneuver_10006[[#This Row],[z-vel]]^2)</f>
        <v>7.5932027985994663</v>
      </c>
    </row>
    <row r="704" spans="1:15" x14ac:dyDescent="0.35">
      <c r="A704">
        <v>10006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-6603.2115609018592</v>
      </c>
      <c r="I704">
        <v>1555.9490933643449</v>
      </c>
      <c r="J704">
        <v>-1359.6365998891431</v>
      </c>
      <c r="K704">
        <v>7.7273489949838209E-2</v>
      </c>
      <c r="L704">
        <v>-4.812087024524784</v>
      </c>
      <c r="M704">
        <v>-5.874998336342153</v>
      </c>
      <c r="N704">
        <f>SQRT(ssa_urop_maneuver_10006[[#This Row],[x-pos]]^2+ssa_urop_maneuver_10006[[#This Row],[y-pos]]^2+ssa_urop_maneuver_10006[[#This Row],[z-pos]]^2)-6378</f>
        <v>540.95889443833948</v>
      </c>
      <c r="O704">
        <f>SQRT(ssa_urop_maneuver_10006[[#This Row],[x-vel]]^2+ssa_urop_maneuver_10006[[#This Row],[y-vel]]^2+ssa_urop_maneuver_10006[[#This Row],[z-vel]]^2)</f>
        <v>7.5945874263103912</v>
      </c>
    </row>
    <row r="705" spans="1:15" x14ac:dyDescent="0.35">
      <c r="A705">
        <v>10006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-5179.9345402415256</v>
      </c>
      <c r="I705">
        <v>-1452.486463707357</v>
      </c>
      <c r="J705">
        <v>-4349.8965980980083</v>
      </c>
      <c r="K705">
        <v>4.4927974979984739</v>
      </c>
      <c r="L705">
        <v>-4.8512968058668644</v>
      </c>
      <c r="M705">
        <v>-3.7298081126412992</v>
      </c>
      <c r="N705">
        <f>SQRT(ssa_urop_maneuver_10006[[#This Row],[x-pos]]^2+ssa_urop_maneuver_10006[[#This Row],[y-pos]]^2+ssa_urop_maneuver_10006[[#This Row],[z-pos]]^2)-6378</f>
        <v>540.31187375828813</v>
      </c>
      <c r="O705">
        <f>SQRT(ssa_urop_maneuver_10006[[#This Row],[x-vel]]^2+ssa_urop_maneuver_10006[[#This Row],[y-vel]]^2+ssa_urop_maneuver_10006[[#This Row],[z-vel]]^2)</f>
        <v>7.5915596957252625</v>
      </c>
    </row>
    <row r="706" spans="1:15" x14ac:dyDescent="0.35">
      <c r="A706">
        <v>10006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-1594.1378856513529</v>
      </c>
      <c r="I706">
        <v>-3855.1764979028608</v>
      </c>
      <c r="J706">
        <v>-5520.0947764557659</v>
      </c>
      <c r="K706">
        <v>7.0252691185860972</v>
      </c>
      <c r="L706">
        <v>-2.8677285084590549</v>
      </c>
      <c r="M706">
        <v>-3.0182740406585699E-2</v>
      </c>
      <c r="N706">
        <f>SQRT(ssa_urop_maneuver_10006[[#This Row],[x-pos]]^2+ssa_urop_maneuver_10006[[#This Row],[y-pos]]^2+ssa_urop_maneuver_10006[[#This Row],[z-pos]]^2)-6378</f>
        <v>541.18403928568478</v>
      </c>
      <c r="O706">
        <f>SQRT(ssa_urop_maneuver_10006[[#This Row],[x-vel]]^2+ssa_urop_maneuver_10006[[#This Row],[y-vel]]^2+ssa_urop_maneuver_10006[[#This Row],[z-vel]]^2)</f>
        <v>7.5880948850555852</v>
      </c>
    </row>
    <row r="707" spans="1:15" x14ac:dyDescent="0.35">
      <c r="A707">
        <v>10006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2656.1057355969579</v>
      </c>
      <c r="I707">
        <v>-4651.6915431666775</v>
      </c>
      <c r="J707">
        <v>-4384.199352163294</v>
      </c>
      <c r="K707">
        <v>6.6285401456574444</v>
      </c>
      <c r="L707">
        <v>0.30914450657197767</v>
      </c>
      <c r="M707">
        <v>3.6790743424096348</v>
      </c>
      <c r="N707">
        <f>SQRT(ssa_urop_maneuver_10006[[#This Row],[x-pos]]^2+ssa_urop_maneuver_10006[[#This Row],[y-pos]]^2+ssa_urop_maneuver_10006[[#This Row],[z-pos]]^2)-6378</f>
        <v>544.01819204113963</v>
      </c>
      <c r="O707">
        <f>SQRT(ssa_urop_maneuver_10006[[#This Row],[x-vel]]^2+ssa_urop_maneuver_10006[[#This Row],[y-vel]]^2+ssa_urop_maneuver_10006[[#This Row],[z-vel]]^2)</f>
        <v>7.5874042205165884</v>
      </c>
    </row>
    <row r="708" spans="1:15" x14ac:dyDescent="0.35">
      <c r="A708">
        <v>10006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5799.1179613672357</v>
      </c>
      <c r="I708">
        <v>-3509.6247990675679</v>
      </c>
      <c r="J708">
        <v>-1416.4989216047329</v>
      </c>
      <c r="K708">
        <v>3.467248357868852</v>
      </c>
      <c r="L708">
        <v>3.36028427139536</v>
      </c>
      <c r="M708">
        <v>5.8537644852895454</v>
      </c>
      <c r="N708">
        <f>SQRT(ssa_urop_maneuver_10006[[#This Row],[x-pos]]^2+ssa_urop_maneuver_10006[[#This Row],[y-pos]]^2+ssa_urop_maneuver_10006[[#This Row],[z-pos]]^2)-6378</f>
        <v>546.86133832219912</v>
      </c>
      <c r="O708">
        <f>SQRT(ssa_urop_maneuver_10006[[#This Row],[x-vel]]^2+ssa_urop_maneuver_10006[[#This Row],[y-vel]]^2+ssa_urop_maneuver_10006[[#This Row],[z-vel]]^2)</f>
        <v>7.5881407610144187</v>
      </c>
    </row>
    <row r="709" spans="1:15" x14ac:dyDescent="0.35">
      <c r="A709">
        <v>10006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6522.8750778924204</v>
      </c>
      <c r="I709">
        <v>-903.52765836972435</v>
      </c>
      <c r="J709">
        <v>2143.5730689994002</v>
      </c>
      <c r="K709">
        <v>-1.1418596792619788</v>
      </c>
      <c r="L709">
        <v>5.011128122901817</v>
      </c>
      <c r="M709">
        <v>5.5810976127877598</v>
      </c>
      <c r="N709">
        <f>SQRT(ssa_urop_maneuver_10006[[#This Row],[x-pos]]^2+ssa_urop_maneuver_10006[[#This Row],[y-pos]]^2+ssa_urop_maneuver_10006[[#This Row],[z-pos]]^2)-6378</f>
        <v>547.25573631534826</v>
      </c>
      <c r="O709">
        <f>SQRT(ssa_urop_maneuver_10006[[#This Row],[x-vel]]^2+ssa_urop_maneuver_10006[[#This Row],[y-vel]]^2+ssa_urop_maneuver_10006[[#This Row],[z-vel]]^2)</f>
        <v>7.58708765961795</v>
      </c>
    </row>
    <row r="710" spans="1:15" x14ac:dyDescent="0.35">
      <c r="A710">
        <v>10006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4526.8002287107556</v>
      </c>
      <c r="I710">
        <v>2079.5870166897121</v>
      </c>
      <c r="J710">
        <v>4807.7902867907596</v>
      </c>
      <c r="K710">
        <v>-5.269203036467216</v>
      </c>
      <c r="L710">
        <v>4.5721881312862891</v>
      </c>
      <c r="M710">
        <v>2.977554480958049</v>
      </c>
      <c r="N710">
        <f>SQRT(ssa_urop_maneuver_10006[[#This Row],[x-pos]]^2+ssa_urop_maneuver_10006[[#This Row],[y-pos]]^2+ssa_urop_maneuver_10006[[#This Row],[z-pos]]^2)-6378</f>
        <v>545.25428627316433</v>
      </c>
      <c r="O710">
        <f>SQRT(ssa_urop_maneuver_10006[[#This Row],[x-vel]]^2+ssa_urop_maneuver_10006[[#This Row],[y-vel]]^2+ssa_urop_maneuver_10006[[#This Row],[z-vel]]^2)</f>
        <v>7.5851984571574587</v>
      </c>
    </row>
    <row r="711" spans="1:15" x14ac:dyDescent="0.35">
      <c r="A711">
        <v>10006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645.77752524941934</v>
      </c>
      <c r="I711">
        <v>4197.0947498340656</v>
      </c>
      <c r="J711">
        <v>5465.1574207839249</v>
      </c>
      <c r="K711">
        <v>-7.1989466659507322</v>
      </c>
      <c r="L711">
        <v>2.2305228122777492</v>
      </c>
      <c r="M711">
        <v>-0.86590549654288873</v>
      </c>
      <c r="N711">
        <f>SQRT(ssa_urop_maneuver_10006[[#This Row],[x-pos]]^2+ssa_urop_maneuver_10006[[#This Row],[y-pos]]^2+ssa_urop_maneuver_10006[[#This Row],[z-pos]]^2)-6378</f>
        <v>543.02438842340325</v>
      </c>
      <c r="O711">
        <f>SQRT(ssa_urop_maneuver_10006[[#This Row],[x-vel]]^2+ssa_urop_maneuver_10006[[#This Row],[y-vel]]^2+ssa_urop_maneuver_10006[[#This Row],[z-vel]]^2)</f>
        <v>7.5861622342418826</v>
      </c>
    </row>
    <row r="712" spans="1:15" x14ac:dyDescent="0.35">
      <c r="A712">
        <v>10006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-3503.6972362621982</v>
      </c>
      <c r="I712">
        <v>4566.9217936792638</v>
      </c>
      <c r="J712">
        <v>3841.0064953888382</v>
      </c>
      <c r="K712">
        <v>-6.1304834574590572</v>
      </c>
      <c r="L712">
        <v>-1.043936305691191</v>
      </c>
      <c r="M712">
        <v>-4.3525586858581367</v>
      </c>
      <c r="N712">
        <f>SQRT(ssa_urop_maneuver_10006[[#This Row],[x-pos]]^2+ssa_urop_maneuver_10006[[#This Row],[y-pos]]^2+ssa_urop_maneuver_10006[[#This Row],[z-pos]]^2)-6378</f>
        <v>541.97109030039519</v>
      </c>
      <c r="O712">
        <f>SQRT(ssa_urop_maneuver_10006[[#This Row],[x-vel]]^2+ssa_urop_maneuver_10006[[#This Row],[y-vel]]^2+ssa_urop_maneuver_10006[[#This Row],[z-vel]]^2)</f>
        <v>7.5906124618741035</v>
      </c>
    </row>
    <row r="713" spans="1:15" x14ac:dyDescent="0.35">
      <c r="A713">
        <v>10006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-6190.3056627712458</v>
      </c>
      <c r="I713">
        <v>3031.0108993680278</v>
      </c>
      <c r="J713">
        <v>610.19733526703385</v>
      </c>
      <c r="K713">
        <v>-2.497785090584749</v>
      </c>
      <c r="L713">
        <v>-3.890680068055032</v>
      </c>
      <c r="M713">
        <v>-6.0247140396092291</v>
      </c>
      <c r="N713">
        <f>SQRT(ssa_urop_maneuver_10006[[#This Row],[x-pos]]^2+ssa_urop_maneuver_10006[[#This Row],[y-pos]]^2+ssa_urop_maneuver_10006[[#This Row],[z-pos]]^2)-6378</f>
        <v>541.48351097049181</v>
      </c>
      <c r="O713">
        <f>SQRT(ssa_urop_maneuver_10006[[#This Row],[x-vel]]^2+ssa_urop_maneuver_10006[[#This Row],[y-vel]]^2+ssa_urop_maneuver_10006[[#This Row],[z-vel]]^2)</f>
        <v>7.5943071448139845</v>
      </c>
    </row>
    <row r="714" spans="1:15" x14ac:dyDescent="0.35">
      <c r="A714">
        <v>10006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-6288.4243970440593</v>
      </c>
      <c r="I714">
        <v>227.83187238147971</v>
      </c>
      <c r="J714">
        <v>-2876.2212423953242</v>
      </c>
      <c r="K714">
        <v>2.1819804249830548</v>
      </c>
      <c r="L714">
        <v>-5.1129883013947977</v>
      </c>
      <c r="M714">
        <v>-5.1726401140379803</v>
      </c>
      <c r="N714">
        <f>SQRT(ssa_urop_maneuver_10006[[#This Row],[x-pos]]^2+ssa_urop_maneuver_10006[[#This Row],[y-pos]]^2+ssa_urop_maneuver_10006[[#This Row],[z-pos]]^2)-6378</f>
        <v>540.73090925047381</v>
      </c>
      <c r="O714">
        <f>SQRT(ssa_urop_maneuver_10006[[#This Row],[x-vel]]^2+ssa_urop_maneuver_10006[[#This Row],[y-vel]]^2+ssa_urop_maneuver_10006[[#This Row],[z-vel]]^2)</f>
        <v>7.5934112027839076</v>
      </c>
    </row>
    <row r="715" spans="1:15" x14ac:dyDescent="0.35">
      <c r="A715">
        <v>10006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-3758.6563507009541</v>
      </c>
      <c r="I715">
        <v>-2670.9909724009108</v>
      </c>
      <c r="J715">
        <v>-5158.0033920231126</v>
      </c>
      <c r="K715">
        <v>5.9425954027338843</v>
      </c>
      <c r="L715">
        <v>-4.1991119837550066</v>
      </c>
      <c r="M715">
        <v>-2.1575300900729282</v>
      </c>
      <c r="N715">
        <f>SQRT(ssa_urop_maneuver_10006[[#This Row],[x-pos]]^2+ssa_urop_maneuver_10006[[#This Row],[y-pos]]^2+ssa_urop_maneuver_10006[[#This Row],[z-pos]]^2)-6378</f>
        <v>540.57567201759412</v>
      </c>
      <c r="O715">
        <f>SQRT(ssa_urop_maneuver_10006[[#This Row],[x-vel]]^2+ssa_urop_maneuver_10006[[#This Row],[y-vel]]^2+ssa_urop_maneuver_10006[[#This Row],[z-vel]]^2)</f>
        <v>7.5895927204481071</v>
      </c>
    </row>
    <row r="716" spans="1:15" x14ac:dyDescent="0.35">
      <c r="A716">
        <v>10006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338.7977362348845</v>
      </c>
      <c r="I716">
        <v>-4456.5029700917121</v>
      </c>
      <c r="J716">
        <v>-5283.6026037067586</v>
      </c>
      <c r="K716">
        <v>7.2201299586704728</v>
      </c>
      <c r="L716">
        <v>-1.5372023531046659</v>
      </c>
      <c r="M716">
        <v>1.7534683576035419</v>
      </c>
      <c r="N716">
        <f>SQRT(ssa_urop_maneuver_10006[[#This Row],[x-pos]]^2+ssa_urop_maneuver_10006[[#This Row],[y-pos]]^2+ssa_urop_maneuver_10006[[#This Row],[z-pos]]^2)-6378</f>
        <v>542.37998251620411</v>
      </c>
      <c r="O716">
        <f>SQRT(ssa_urop_maneuver_10006[[#This Row],[x-vel]]^2+ssa_urop_maneuver_10006[[#This Row],[y-vel]]^2+ssa_urop_maneuver_10006[[#This Row],[z-vel]]^2)</f>
        <v>7.5873525669760644</v>
      </c>
    </row>
    <row r="717" spans="1:15" x14ac:dyDescent="0.35">
      <c r="A717">
        <v>10006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4295.0204573367291</v>
      </c>
      <c r="I717">
        <v>-4385.47930132702</v>
      </c>
      <c r="J717">
        <v>-3202.294396475771</v>
      </c>
      <c r="K717">
        <v>5.488667468292129</v>
      </c>
      <c r="L717">
        <v>1.76602628327532</v>
      </c>
      <c r="M717">
        <v>4.9325533280875531</v>
      </c>
      <c r="N717">
        <f>SQRT(ssa_urop_maneuver_10006[[#This Row],[x-pos]]^2+ssa_urop_maneuver_10006[[#This Row],[y-pos]]^2+ssa_urop_maneuver_10006[[#This Row],[z-pos]]^2)-6378</f>
        <v>545.46147768649462</v>
      </c>
      <c r="O717">
        <f>SQRT(ssa_urop_maneuver_10006[[#This Row],[x-vel]]^2+ssa_urop_maneuver_10006[[#This Row],[y-vel]]^2+ssa_urop_maneuver_10006[[#This Row],[z-vel]]^2)</f>
        <v>7.5877797638792313</v>
      </c>
    </row>
    <row r="718" spans="1:15" x14ac:dyDescent="0.35">
      <c r="A718">
        <v>10006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6460.0807713666181</v>
      </c>
      <c r="I718">
        <v>-2485.927736164917</v>
      </c>
      <c r="J718">
        <v>217.5621822726973</v>
      </c>
      <c r="K718">
        <v>1.4656575551057029</v>
      </c>
      <c r="L718">
        <v>4.3362523413179161</v>
      </c>
      <c r="M718">
        <v>6.0520797418703793</v>
      </c>
      <c r="N718">
        <f>SQRT(ssa_urop_maneuver_10006[[#This Row],[x-pos]]^2+ssa_urop_maneuver_10006[[#This Row],[y-pos]]^2+ssa_urop_maneuver_10006[[#This Row],[z-pos]]^2)-6378</f>
        <v>547.30241831863987</v>
      </c>
      <c r="O718">
        <f>SQRT(ssa_urop_maneuver_10006[[#This Row],[x-vel]]^2+ssa_urop_maneuver_10006[[#This Row],[y-vel]]^2+ssa_urop_maneuver_10006[[#This Row],[z-vel]]^2)</f>
        <v>7.5880765440512903</v>
      </c>
    </row>
    <row r="719" spans="1:15" x14ac:dyDescent="0.35">
      <c r="A719">
        <v>10006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5930.0811863637364</v>
      </c>
      <c r="I719">
        <v>450.82805510581909</v>
      </c>
      <c r="J719">
        <v>3546.505884530935</v>
      </c>
      <c r="K719">
        <v>-3.1670710176691008</v>
      </c>
      <c r="L719">
        <v>5.0974491469915248</v>
      </c>
      <c r="M719">
        <v>4.640893172525125</v>
      </c>
      <c r="N719">
        <f>SQRT(ssa_urop_maneuver_10006[[#This Row],[x-pos]]^2+ssa_urop_maneuver_10006[[#This Row],[y-pos]]^2+ssa_urop_maneuver_10006[[#This Row],[z-pos]]^2)-6378</f>
        <v>546.36371092306126</v>
      </c>
      <c r="O719">
        <f>SQRT(ssa_urop_maneuver_10006[[#This Row],[x-vel]]^2+ssa_urop_maneuver_10006[[#This Row],[y-vel]]^2+ssa_urop_maneuver_10006[[#This Row],[z-vel]]^2)</f>
        <v>7.586317688833927</v>
      </c>
    </row>
    <row r="720" spans="1:15" x14ac:dyDescent="0.35">
      <c r="A720">
        <v>10006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2928.8077244581941</v>
      </c>
      <c r="I720">
        <v>3200.074589988667</v>
      </c>
      <c r="J720">
        <v>5394.0067529230218</v>
      </c>
      <c r="K720">
        <v>-6.4739055416912414</v>
      </c>
      <c r="L720">
        <v>3.7349558358735448</v>
      </c>
      <c r="M720">
        <v>1.294451088872276</v>
      </c>
      <c r="N720">
        <f>SQRT(ssa_urop_maneuver_10006[[#This Row],[x-pos]]^2+ssa_urop_maneuver_10006[[#This Row],[y-pos]]^2+ssa_urop_maneuver_10006[[#This Row],[z-pos]]^2)-6378</f>
        <v>543.97232867311322</v>
      </c>
      <c r="O720">
        <f>SQRT(ssa_urop_maneuver_10006[[#This Row],[x-vel]]^2+ssa_urop_maneuver_10006[[#This Row],[y-vel]]^2+ssa_urop_maneuver_10006[[#This Row],[z-vel]]^2)</f>
        <v>7.5853115743619286</v>
      </c>
    </row>
    <row r="721" spans="1:15" x14ac:dyDescent="0.35">
      <c r="A721">
        <v>10006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-1291.6220715726449</v>
      </c>
      <c r="I721">
        <v>4617.2902472958967</v>
      </c>
      <c r="J721">
        <v>4990.292192499297</v>
      </c>
      <c r="K721">
        <v>-7.084581073348172</v>
      </c>
      <c r="L721">
        <v>0.81728047176179319</v>
      </c>
      <c r="M721">
        <v>-2.5921273487901941</v>
      </c>
      <c r="N721">
        <f>SQRT(ssa_urop_maneuver_10006[[#This Row],[x-pos]]^2+ssa_urop_maneuver_10006[[#This Row],[y-pos]]^2+ssa_urop_maneuver_10006[[#This Row],[z-pos]]^2)-6378</f>
        <v>542.30873372473616</v>
      </c>
      <c r="O721">
        <f>SQRT(ssa_urop_maneuver_10006[[#This Row],[x-vel]]^2+ssa_urop_maneuver_10006[[#This Row],[y-vel]]^2+ssa_urop_maneuver_10006[[#This Row],[z-vel]]^2)</f>
        <v>7.5880406263219484</v>
      </c>
    </row>
    <row r="722" spans="1:15" x14ac:dyDescent="0.35">
      <c r="A722">
        <v>10006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-4973.0627143425554</v>
      </c>
      <c r="I722">
        <v>4110.177384905136</v>
      </c>
      <c r="J722">
        <v>2501.6295473533951</v>
      </c>
      <c r="K722">
        <v>-4.7400625390883722</v>
      </c>
      <c r="L722">
        <v>-2.4478755607292539</v>
      </c>
      <c r="M722">
        <v>-5.4027045254701367</v>
      </c>
      <c r="N722">
        <f>SQRT(ssa_urop_maneuver_10006[[#This Row],[x-pos]]^2+ssa_urop_maneuver_10006[[#This Row],[y-pos]]^2+ssa_urop_maneuver_10006[[#This Row],[z-pos]]^2)-6378</f>
        <v>541.75875940493461</v>
      </c>
      <c r="O722">
        <f>SQRT(ssa_urop_maneuver_10006[[#This Row],[x-vel]]^2+ssa_urop_maneuver_10006[[#This Row],[y-vel]]^2+ssa_urop_maneuver_10006[[#This Row],[z-vel]]^2)</f>
        <v>7.5927270347892764</v>
      </c>
    </row>
    <row r="723" spans="1:15" x14ac:dyDescent="0.35">
      <c r="A723">
        <v>10006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-6576.3176054146197</v>
      </c>
      <c r="I723">
        <v>1886.0913863573551</v>
      </c>
      <c r="J723">
        <v>-1034.4989387154351</v>
      </c>
      <c r="K723">
        <v>-0.40888895232017242</v>
      </c>
      <c r="L723">
        <v>-4.6962983074854234</v>
      </c>
      <c r="M723">
        <v>-5.9542926562990566</v>
      </c>
      <c r="N723">
        <f>SQRT(ssa_urop_maneuver_10006[[#This Row],[x-pos]]^2+ssa_urop_maneuver_10006[[#This Row],[y-pos]]^2+ssa_urop_maneuver_10006[[#This Row],[z-pos]]^2)-6378</f>
        <v>541.21108358323181</v>
      </c>
      <c r="O723">
        <f>SQRT(ssa_urop_maneuver_10006[[#This Row],[x-vel]]^2+ssa_urop_maneuver_10006[[#This Row],[y-vel]]^2+ssa_urop_maneuver_10006[[#This Row],[z-vel]]^2)</f>
        <v>7.594472266397239</v>
      </c>
    </row>
    <row r="724" spans="1:15" x14ac:dyDescent="0.35">
      <c r="A724">
        <v>10006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-5429.6328996161737</v>
      </c>
      <c r="I724">
        <v>-1126.7721672907689</v>
      </c>
      <c r="J724">
        <v>-4137.0710201801903</v>
      </c>
      <c r="K724">
        <v>4.0905744779366229</v>
      </c>
      <c r="L724">
        <v>-4.9812060385202468</v>
      </c>
      <c r="M724">
        <v>-4.0110644143868583</v>
      </c>
      <c r="N724">
        <f>SQRT(ssa_urop_maneuver_10006[[#This Row],[x-pos]]^2+ssa_urop_maneuver_10006[[#This Row],[y-pos]]^2+ssa_urop_maneuver_10006[[#This Row],[z-pos]]^2)-6378</f>
        <v>540.5175845400754</v>
      </c>
      <c r="O724">
        <f>SQRT(ssa_urop_maneuver_10006[[#This Row],[x-vel]]^2+ssa_urop_maneuver_10006[[#This Row],[y-vel]]^2+ssa_urop_maneuver_10006[[#This Row],[z-vel]]^2)</f>
        <v>7.5916961803076415</v>
      </c>
    </row>
    <row r="725" spans="1:15" x14ac:dyDescent="0.35">
      <c r="A725">
        <v>10006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-2015.957207564207</v>
      </c>
      <c r="I725">
        <v>-3669.7845143158502</v>
      </c>
      <c r="J725">
        <v>-5508.4604921600921</v>
      </c>
      <c r="K725">
        <v>6.8743880889402762</v>
      </c>
      <c r="L725">
        <v>-3.1885292301533439</v>
      </c>
      <c r="M725">
        <v>-0.39519855993429143</v>
      </c>
      <c r="N725">
        <f>SQRT(ssa_urop_maneuver_10006[[#This Row],[x-pos]]^2+ssa_urop_maneuver_10006[[#This Row],[y-pos]]^2+ssa_urop_maneuver_10006[[#This Row],[z-pos]]^2)-6378</f>
        <v>541.14292654307701</v>
      </c>
      <c r="O725">
        <f>SQRT(ssa_urop_maneuver_10006[[#This Row],[x-vel]]^2+ssa_urop_maneuver_10006[[#This Row],[y-vel]]^2+ssa_urop_maneuver_10006[[#This Row],[z-vel]]^2)</f>
        <v>7.5881560441704385</v>
      </c>
    </row>
    <row r="726" spans="1:15" x14ac:dyDescent="0.35">
      <c r="A726">
        <v>10006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2238.0103488264131</v>
      </c>
      <c r="I726">
        <v>-4683.869028069641</v>
      </c>
      <c r="J726">
        <v>-4578.5644519022653</v>
      </c>
      <c r="K726">
        <v>6.791413757603757</v>
      </c>
      <c r="L726">
        <v>-6.9057002802382306E-2</v>
      </c>
      <c r="M726">
        <v>3.38232687971735</v>
      </c>
      <c r="N726">
        <f>SQRT(ssa_urop_maneuver_10006[[#This Row],[x-pos]]^2+ssa_urop_maneuver_10006[[#This Row],[y-pos]]^2+ssa_urop_maneuver_10006[[#This Row],[z-pos]]^2)-6378</f>
        <v>543.74629943826039</v>
      </c>
      <c r="O726">
        <f>SQRT(ssa_urop_maneuver_10006[[#This Row],[x-vel]]^2+ssa_urop_maneuver_10006[[#This Row],[y-vel]]^2+ssa_urop_maneuver_10006[[#This Row],[z-vel]]^2)</f>
        <v>7.5873714037118374</v>
      </c>
    </row>
    <row r="727" spans="1:15" x14ac:dyDescent="0.35">
      <c r="A727">
        <v>10006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5559.0508530736761</v>
      </c>
      <c r="I727">
        <v>-3746.1118668139979</v>
      </c>
      <c r="J727">
        <v>-1735.8108564460861</v>
      </c>
      <c r="K727">
        <v>3.8763559880129339</v>
      </c>
      <c r="L727">
        <v>3.082204379509947</v>
      </c>
      <c r="M727">
        <v>5.7492376726594117</v>
      </c>
      <c r="N727">
        <f>SQRT(ssa_urop_maneuver_10006[[#This Row],[x-pos]]^2+ssa_urop_maneuver_10006[[#This Row],[y-pos]]^2+ssa_urop_maneuver_10006[[#This Row],[z-pos]]^2)-6378</f>
        <v>546.55340329612318</v>
      </c>
      <c r="O727">
        <f>SQRT(ssa_urop_maneuver_10006[[#This Row],[x-vel]]^2+ssa_urop_maneuver_10006[[#This Row],[y-vel]]^2+ssa_urop_maneuver_10006[[#This Row],[z-vel]]^2)</f>
        <v>7.5881389944834456</v>
      </c>
    </row>
    <row r="728" spans="1:15" x14ac:dyDescent="0.35">
      <c r="A728">
        <v>10006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6561.0033118149449</v>
      </c>
      <c r="I728">
        <v>-1245.706410652635</v>
      </c>
      <c r="J728">
        <v>1832.764123617827</v>
      </c>
      <c r="K728">
        <v>-0.65757518540457038</v>
      </c>
      <c r="L728">
        <v>4.9497696971257961</v>
      </c>
      <c r="M728">
        <v>5.7128789969832834</v>
      </c>
      <c r="N728">
        <f>SQRT(ssa_urop_maneuver_10006[[#This Row],[x-pos]]^2+ssa_urop_maneuver_10006[[#This Row],[y-pos]]^2+ssa_urop_maneuver_10006[[#This Row],[z-pos]]^2)-6378</f>
        <v>547.14066658637421</v>
      </c>
      <c r="O728">
        <f>SQRT(ssa_urop_maneuver_10006[[#This Row],[x-vel]]^2+ssa_urop_maneuver_10006[[#This Row],[y-vel]]^2+ssa_urop_maneuver_10006[[#This Row],[z-vel]]^2)</f>
        <v>7.5874641095175779</v>
      </c>
    </row>
    <row r="729" spans="1:15" x14ac:dyDescent="0.35">
      <c r="A729">
        <v>10006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4826.7413452401406</v>
      </c>
      <c r="I729">
        <v>1774.539111072912</v>
      </c>
      <c r="J729">
        <v>4635.2338993280591</v>
      </c>
      <c r="K729">
        <v>-4.9123444444063562</v>
      </c>
      <c r="L729">
        <v>4.7526299049901342</v>
      </c>
      <c r="M729">
        <v>3.2896977359315991</v>
      </c>
      <c r="N729">
        <f>SQRT(ssa_urop_maneuver_10006[[#This Row],[x-pos]]^2+ssa_urop_maneuver_10006[[#This Row],[y-pos]]^2+ssa_urop_maneuver_10006[[#This Row],[z-pos]]^2)-6378</f>
        <v>545.28060763523081</v>
      </c>
      <c r="O729">
        <f>SQRT(ssa_urop_maneuver_10006[[#This Row],[x-vel]]^2+ssa_urop_maneuver_10006[[#This Row],[y-vel]]^2+ssa_urop_maneuver_10006[[#This Row],[z-vel]]^2)</f>
        <v>7.5855606350546045</v>
      </c>
    </row>
    <row r="730" spans="1:15" x14ac:dyDescent="0.35">
      <c r="A730">
        <v>10006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1082.235457079561</v>
      </c>
      <c r="I730">
        <v>4056.104058498242</v>
      </c>
      <c r="J730">
        <v>5502.5145874513992</v>
      </c>
      <c r="K730">
        <v>-7.1170922527947269</v>
      </c>
      <c r="L730">
        <v>2.577215079534668</v>
      </c>
      <c r="M730">
        <v>-0.50355897601273281</v>
      </c>
      <c r="N730">
        <f>SQRT(ssa_urop_maneuver_10006[[#This Row],[x-pos]]^2+ssa_urop_maneuver_10006[[#This Row],[y-pos]]^2+ssa_urop_maneuver_10006[[#This Row],[z-pos]]^2)-6378</f>
        <v>543.04620003663604</v>
      </c>
      <c r="O730">
        <f>SQRT(ssa_urop_maneuver_10006[[#This Row],[x-vel]]^2+ssa_urop_maneuver_10006[[#This Row],[y-vel]]^2+ssa_urop_maneuver_10006[[#This Row],[z-vel]]^2)</f>
        <v>7.5860801039334262</v>
      </c>
    </row>
    <row r="731" spans="1:15" x14ac:dyDescent="0.35">
      <c r="A731">
        <v>10006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-3112.5188274985999</v>
      </c>
      <c r="I731">
        <v>4648.7847942372082</v>
      </c>
      <c r="J731">
        <v>4072.7812394683838</v>
      </c>
      <c r="K731">
        <v>-6.3580490439241863</v>
      </c>
      <c r="L731">
        <v>-0.67457301179089013</v>
      </c>
      <c r="M731">
        <v>-4.0903605368597216</v>
      </c>
      <c r="N731">
        <f>SQRT(ssa_urop_maneuver_10006[[#This Row],[x-pos]]^2+ssa_urop_maneuver_10006[[#This Row],[y-pos]]^2+ssa_urop_maneuver_10006[[#This Row],[z-pos]]^2)-6378</f>
        <v>542.00870947645308</v>
      </c>
      <c r="O731">
        <f>SQRT(ssa_urop_maneuver_10006[[#This Row],[x-vel]]^2+ssa_urop_maneuver_10006[[#This Row],[y-vel]]^2+ssa_urop_maneuver_10006[[#This Row],[z-vel]]^2)</f>
        <v>7.5901835099476509</v>
      </c>
    </row>
    <row r="732" spans="1:15" x14ac:dyDescent="0.35">
      <c r="A732">
        <v>10006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-6007.9337910411623</v>
      </c>
      <c r="I732">
        <v>3301.956705988056</v>
      </c>
      <c r="J732">
        <v>939.77365917865097</v>
      </c>
      <c r="K732">
        <v>-2.9409935720583258</v>
      </c>
      <c r="L732">
        <v>-3.652855668741636</v>
      </c>
      <c r="M732">
        <v>-5.9730091543414643</v>
      </c>
      <c r="N732">
        <f>SQRT(ssa_urop_maneuver_10006[[#This Row],[x-pos]]^2+ssa_urop_maneuver_10006[[#This Row],[y-pos]]^2+ssa_urop_maneuver_10006[[#This Row],[z-pos]]^2)-6378</f>
        <v>541.63590488977661</v>
      </c>
      <c r="O732">
        <f>SQRT(ssa_urop_maneuver_10006[[#This Row],[x-vel]]^2+ssa_urop_maneuver_10006[[#This Row],[y-vel]]^2+ssa_urop_maneuver_10006[[#This Row],[z-vel]]^2)</f>
        <v>7.5940526786027256</v>
      </c>
    </row>
    <row r="733" spans="1:15" x14ac:dyDescent="0.35">
      <c r="A733">
        <v>10006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-6391.3447310816118</v>
      </c>
      <c r="I733">
        <v>574.73895982316401</v>
      </c>
      <c r="J733">
        <v>-2586.9142682520192</v>
      </c>
      <c r="K733">
        <v>1.7090444072483419</v>
      </c>
      <c r="L733">
        <v>-5.1068623998382714</v>
      </c>
      <c r="M733">
        <v>-5.3536110404277046</v>
      </c>
      <c r="N733">
        <f>SQRT(ssa_urop_maneuver_10006[[#This Row],[x-pos]]^2+ssa_urop_maneuver_10006[[#This Row],[y-pos]]^2+ssa_urop_maneuver_10006[[#This Row],[z-pos]]^2)-6378</f>
        <v>540.94050955413059</v>
      </c>
      <c r="O733">
        <f>SQRT(ssa_urop_maneuver_10006[[#This Row],[x-vel]]^2+ssa_urop_maneuver_10006[[#This Row],[y-vel]]^2+ssa_urop_maneuver_10006[[#This Row],[z-vel]]^2)</f>
        <v>7.5935517071406151</v>
      </c>
    </row>
    <row r="734" spans="1:15" x14ac:dyDescent="0.35">
      <c r="A734">
        <v>10006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-4103.6061501831309</v>
      </c>
      <c r="I734">
        <v>-2393.0796393188571</v>
      </c>
      <c r="J734">
        <v>-5030.0134941527158</v>
      </c>
      <c r="K734">
        <v>5.6379507318411362</v>
      </c>
      <c r="L734">
        <v>-4.4266971557818522</v>
      </c>
      <c r="M734">
        <v>-2.494589050662519</v>
      </c>
      <c r="N734">
        <f>SQRT(ssa_urop_maneuver_10006[[#This Row],[x-pos]]^2+ssa_urop_maneuver_10006[[#This Row],[y-pos]]^2+ssa_urop_maneuver_10006[[#This Row],[z-pos]]^2)-6378</f>
        <v>540.63059769068059</v>
      </c>
      <c r="O734">
        <f>SQRT(ssa_urop_maneuver_10006[[#This Row],[x-vel]]^2+ssa_urop_maneuver_10006[[#This Row],[y-vel]]^2+ssa_urop_maneuver_10006[[#This Row],[z-vel]]^2)</f>
        <v>7.5898030735560242</v>
      </c>
    </row>
    <row r="735" spans="1:15" x14ac:dyDescent="0.35">
      <c r="A735">
        <v>10006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-104.1299385775078</v>
      </c>
      <c r="I735">
        <v>-4363.3686236195626</v>
      </c>
      <c r="J735">
        <v>-5370.2087850095713</v>
      </c>
      <c r="K735">
        <v>7.2099032088228201</v>
      </c>
      <c r="L735">
        <v>-1.9032697038767259</v>
      </c>
      <c r="M735">
        <v>1.4010874108709519</v>
      </c>
      <c r="N735">
        <f>SQRT(ssa_urop_maneuver_10006[[#This Row],[x-pos]]^2+ssa_urop_maneuver_10006[[#This Row],[y-pos]]^2+ssa_urop_maneuver_10006[[#This Row],[z-pos]]^2)-6378</f>
        <v>542.18577671797902</v>
      </c>
      <c r="O735">
        <f>SQRT(ssa_urop_maneuver_10006[[#This Row],[x-vel]]^2+ssa_urop_maneuver_10006[[#This Row],[y-vel]]^2+ssa_urop_maneuver_10006[[#This Row],[z-vel]]^2)</f>
        <v>7.5873701490825969</v>
      </c>
    </row>
    <row r="736" spans="1:15" x14ac:dyDescent="0.35">
      <c r="A736">
        <v>10006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3938.7082538347609</v>
      </c>
      <c r="I736">
        <v>-4516.0011355569877</v>
      </c>
      <c r="J736">
        <v>-3467.394460902286</v>
      </c>
      <c r="K736">
        <v>5.7772364721206291</v>
      </c>
      <c r="L736">
        <v>1.413601035858209</v>
      </c>
      <c r="M736">
        <v>4.7116104595970842</v>
      </c>
      <c r="N736">
        <f>SQRT(ssa_urop_maneuver_10006[[#This Row],[x-pos]]^2+ssa_urop_maneuver_10006[[#This Row],[y-pos]]^2+ssa_urop_maneuver_10006[[#This Row],[z-pos]]^2)-6378</f>
        <v>545.18664436211202</v>
      </c>
      <c r="O736">
        <f>SQRT(ssa_urop_maneuver_10006[[#This Row],[x-vel]]^2+ssa_urop_maneuver_10006[[#This Row],[y-vel]]^2+ssa_urop_maneuver_10006[[#This Row],[z-vel]]^2)</f>
        <v>7.5877534400087656</v>
      </c>
    </row>
    <row r="737" spans="1:15" x14ac:dyDescent="0.35">
      <c r="A737">
        <v>10006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6339.0636711503676</v>
      </c>
      <c r="I737">
        <v>-2785.8494479856936</v>
      </c>
      <c r="J737">
        <v>-115.372620679637</v>
      </c>
      <c r="K737">
        <v>1.9329351919309132</v>
      </c>
      <c r="L737">
        <v>4.1445628741007683</v>
      </c>
      <c r="M737">
        <v>6.0552053966345376</v>
      </c>
      <c r="N737">
        <f>SQRT(ssa_urop_maneuver_10006[[#This Row],[x-pos]]^2+ssa_urop_maneuver_10006[[#This Row],[y-pos]]^2+ssa_urop_maneuver_10006[[#This Row],[z-pos]]^2)-6378</f>
        <v>547.17120476765194</v>
      </c>
      <c r="O737">
        <f>SQRT(ssa_urop_maneuver_10006[[#This Row],[x-vel]]^2+ssa_urop_maneuver_10006[[#This Row],[y-vel]]^2+ssa_urop_maneuver_10006[[#This Row],[z-vel]]^2)</f>
        <v>7.5880927952293415</v>
      </c>
    </row>
    <row r="738" spans="1:15" x14ac:dyDescent="0.35">
      <c r="A738">
        <v>10006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6094.8192745945307</v>
      </c>
      <c r="I738">
        <v>106.57916855697439</v>
      </c>
      <c r="J738">
        <v>3284.932763962905</v>
      </c>
      <c r="K738">
        <v>-2.7165559182271268</v>
      </c>
      <c r="L738">
        <v>5.1467165453432724</v>
      </c>
      <c r="M738">
        <v>4.8668663118233662</v>
      </c>
      <c r="N738">
        <f>SQRT(ssa_urop_maneuver_10006[[#This Row],[x-pos]]^2+ssa_urop_maneuver_10006[[#This Row],[y-pos]]^2+ssa_urop_maneuver_10006[[#This Row],[z-pos]]^2)-6378</f>
        <v>546.51907159596612</v>
      </c>
      <c r="O738">
        <f>SQRT(ssa_urop_maneuver_10006[[#This Row],[x-vel]]^2+ssa_urop_maneuver_10006[[#This Row],[y-vel]]^2+ssa_urop_maneuver_10006[[#This Row],[z-vel]]^2)</f>
        <v>7.5864850195677702</v>
      </c>
    </row>
    <row r="739" spans="1:15" x14ac:dyDescent="0.35">
      <c r="A739">
        <v>10006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3310.3528955876809</v>
      </c>
      <c r="I739">
        <v>2954.9956496822219</v>
      </c>
      <c r="J739">
        <v>5312.9367009030066</v>
      </c>
      <c r="K739">
        <v>-6.2277396282625377</v>
      </c>
      <c r="L739">
        <v>4.0042138175408946</v>
      </c>
      <c r="M739">
        <v>1.648306590172911</v>
      </c>
      <c r="N739">
        <f>SQRT(ssa_urop_maneuver_10006[[#This Row],[x-pos]]^2+ssa_urop_maneuver_10006[[#This Row],[y-pos]]^2+ssa_urop_maneuver_10006[[#This Row],[z-pos]]^2)-6378</f>
        <v>544.26350052991802</v>
      </c>
      <c r="O739">
        <f>SQRT(ssa_urop_maneuver_10006[[#This Row],[x-vel]]^2+ssa_urop_maneuver_10006[[#This Row],[y-vel]]^2+ssa_urop_maneuver_10006[[#This Row],[z-vel]]^2)</f>
        <v>7.5852082231949627</v>
      </c>
    </row>
    <row r="740" spans="1:15" x14ac:dyDescent="0.35">
      <c r="A740">
        <v>10006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-852.1505208533099</v>
      </c>
      <c r="I740">
        <v>4573.4964072566963</v>
      </c>
      <c r="J740">
        <v>5123.5793106808678</v>
      </c>
      <c r="K740">
        <v>-7.1447591730331714</v>
      </c>
      <c r="L740">
        <v>1.1948481261368351</v>
      </c>
      <c r="M740">
        <v>-2.2572222642903199</v>
      </c>
      <c r="N740">
        <f>SQRT(ssa_urop_maneuver_10006[[#This Row],[x-pos]]^2+ssa_urop_maneuver_10006[[#This Row],[y-pos]]^2+ssa_urop_maneuver_10006[[#This Row],[z-pos]]^2)-6378</f>
        <v>542.55596395387238</v>
      </c>
      <c r="O740">
        <f>SQRT(ssa_urop_maneuver_10006[[#This Row],[x-vel]]^2+ssa_urop_maneuver_10006[[#This Row],[y-vel]]^2+ssa_urop_maneuver_10006[[#This Row],[z-vel]]^2)</f>
        <v>7.5875093433604599</v>
      </c>
    </row>
    <row r="741" spans="1:15" x14ac:dyDescent="0.35">
      <c r="A741">
        <v>10006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-4658.9532349053852</v>
      </c>
      <c r="I741">
        <v>4286.4007682550882</v>
      </c>
      <c r="J741">
        <v>2794.096863078445</v>
      </c>
      <c r="K741">
        <v>-5.0828801550800637</v>
      </c>
      <c r="L741">
        <v>-2.118701028475531</v>
      </c>
      <c r="M741">
        <v>-5.226492576948413</v>
      </c>
      <c r="N741">
        <f>SQRT(ssa_urop_maneuver_10006[[#This Row],[x-pos]]^2+ssa_urop_maneuver_10006[[#This Row],[y-pos]]^2+ssa_urop_maneuver_10006[[#This Row],[z-pos]]^2)-6378</f>
        <v>541.97500511367252</v>
      </c>
      <c r="O741">
        <f>SQRT(ssa_urop_maneuver_10006[[#This Row],[x-vel]]^2+ssa_urop_maneuver_10006[[#This Row],[y-vel]]^2+ssa_urop_maneuver_10006[[#This Row],[z-vel]]^2)</f>
        <v>7.5921531449165904</v>
      </c>
    </row>
    <row r="742" spans="1:15" x14ac:dyDescent="0.35">
      <c r="A742">
        <v>10006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-6519.2998408884023</v>
      </c>
      <c r="I742">
        <v>2209.2046179369681</v>
      </c>
      <c r="J742">
        <v>-704.9955845299055</v>
      </c>
      <c r="K742">
        <v>-0.89171872396088936</v>
      </c>
      <c r="L742">
        <v>-4.5538780004314248</v>
      </c>
      <c r="M742">
        <v>-6.0117262743457189</v>
      </c>
      <c r="N742">
        <f>SQRT(ssa_urop_maneuver_10006[[#This Row],[x-pos]]^2+ssa_urop_maneuver_10006[[#This Row],[y-pos]]^2+ssa_urop_maneuver_10006[[#This Row],[z-pos]]^2)-6378</f>
        <v>541.45620938005777</v>
      </c>
      <c r="O742">
        <f>SQRT(ssa_urop_maneuver_10006[[#This Row],[x-vel]]^2+ssa_urop_maneuver_10006[[#This Row],[y-vel]]^2+ssa_urop_maneuver_10006[[#This Row],[z-vel]]^2)</f>
        <v>7.5943281416550867</v>
      </c>
    </row>
    <row r="743" spans="1:15" x14ac:dyDescent="0.35">
      <c r="A743">
        <v>10006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-5653.665400308545</v>
      </c>
      <c r="I743">
        <v>-791.81597660505702</v>
      </c>
      <c r="J743">
        <v>-3908.60217961435</v>
      </c>
      <c r="K743">
        <v>3.6707999160072875</v>
      </c>
      <c r="L743">
        <v>-5.0854719452205801</v>
      </c>
      <c r="M743">
        <v>-4.2779479024283287</v>
      </c>
      <c r="N743">
        <f>SQRT(ssa_urop_maneuver_10006[[#This Row],[x-pos]]^2+ssa_urop_maneuver_10006[[#This Row],[y-pos]]^2+ssa_urop_maneuver_10006[[#This Row],[z-pos]]^2)-6378</f>
        <v>540.67588472960961</v>
      </c>
      <c r="O743">
        <f>SQRT(ssa_urop_maneuver_10006[[#This Row],[x-vel]]^2+ssa_urop_maneuver_10006[[#This Row],[y-vel]]^2+ssa_urop_maneuver_10006[[#This Row],[z-vel]]^2)</f>
        <v>7.5919454150353083</v>
      </c>
    </row>
    <row r="744" spans="1:15" x14ac:dyDescent="0.35">
      <c r="A744">
        <v>10006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-2427.1883024005879</v>
      </c>
      <c r="I744">
        <v>-3462.763524434939</v>
      </c>
      <c r="J744">
        <v>-5476.3917788398576</v>
      </c>
      <c r="K744">
        <v>6.6926088716548318</v>
      </c>
      <c r="L744">
        <v>-3.495135008711248</v>
      </c>
      <c r="M744">
        <v>-0.75916804322745923</v>
      </c>
      <c r="N744">
        <f>SQRT(ssa_urop_maneuver_10006[[#This Row],[x-pos]]^2+ssa_urop_maneuver_10006[[#This Row],[y-pos]]^2+ssa_urop_maneuver_10006[[#This Row],[z-pos]]^2)-6378</f>
        <v>541.02024833083669</v>
      </c>
      <c r="O744">
        <f>SQRT(ssa_urop_maneuver_10006[[#This Row],[x-vel]]^2+ssa_urop_maneuver_10006[[#This Row],[y-vel]]^2+ssa_urop_maneuver_10006[[#This Row],[z-vel]]^2)</f>
        <v>7.5883673050221905</v>
      </c>
    </row>
    <row r="745" spans="1:15" x14ac:dyDescent="0.35">
      <c r="A745">
        <v>10006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1811.057414572198</v>
      </c>
      <c r="I745">
        <v>-4690.9508190511197</v>
      </c>
      <c r="J745">
        <v>-4756.1305662876466</v>
      </c>
      <c r="K745">
        <v>6.9227070695890669</v>
      </c>
      <c r="L745">
        <v>-0.45036801047554559</v>
      </c>
      <c r="M745">
        <v>3.0728028085329111</v>
      </c>
      <c r="N745">
        <f>SQRT(ssa_urop_maneuver_10006[[#This Row],[x-pos]]^2+ssa_urop_maneuver_10006[[#This Row],[y-pos]]^2+ssa_urop_maneuver_10006[[#This Row],[z-pos]]^2)-6378</f>
        <v>543.39628320824795</v>
      </c>
      <c r="O745">
        <f>SQRT(ssa_urop_maneuver_10006[[#This Row],[x-vel]]^2+ssa_urop_maneuver_10006[[#This Row],[y-vel]]^2+ssa_urop_maneuver_10006[[#This Row],[z-vel]]^2)</f>
        <v>7.5874120499895019</v>
      </c>
    </row>
    <row r="746" spans="1:15" x14ac:dyDescent="0.35">
      <c r="A746">
        <v>10006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5294.3841835529074</v>
      </c>
      <c r="I746">
        <v>-3964.463241081166</v>
      </c>
      <c r="J746">
        <v>-2048.9192952533922</v>
      </c>
      <c r="K746">
        <v>4.2664213039955499</v>
      </c>
      <c r="L746">
        <v>2.7848964435226291</v>
      </c>
      <c r="M746">
        <v>5.6234839287074569</v>
      </c>
      <c r="N746">
        <f>SQRT(ssa_urop_maneuver_10006[[#This Row],[x-pos]]^2+ssa_urop_maneuver_10006[[#This Row],[y-pos]]^2+ssa_urop_maneuver_10006[[#This Row],[z-pos]]^2)-6378</f>
        <v>546.27201598844113</v>
      </c>
      <c r="O746">
        <f>SQRT(ssa_urop_maneuver_10006[[#This Row],[x-vel]]^2+ssa_urop_maneuver_10006[[#This Row],[y-vel]]^2+ssa_urop_maneuver_10006[[#This Row],[z-vel]]^2)</f>
        <v>7.5882521334470123</v>
      </c>
    </row>
    <row r="747" spans="1:15" x14ac:dyDescent="0.35">
      <c r="A747">
        <v>10006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6569.0352351754482</v>
      </c>
      <c r="I747">
        <v>-1584.33750680188</v>
      </c>
      <c r="J747">
        <v>1515.0253437319479</v>
      </c>
      <c r="K747">
        <v>-0.17177701174895971</v>
      </c>
      <c r="L747">
        <v>4.8607112615491186</v>
      </c>
      <c r="M747">
        <v>5.8237713481415838</v>
      </c>
      <c r="N747">
        <f>SQRT(ssa_urop_maneuver_10006[[#This Row],[x-pos]]^2+ssa_urop_maneuver_10006[[#This Row],[y-pos]]^2+ssa_urop_maneuver_10006[[#This Row],[z-pos]]^2)-6378</f>
        <v>547.14628355140667</v>
      </c>
      <c r="O747">
        <f>SQRT(ssa_urop_maneuver_10006[[#This Row],[x-vel]]^2+ssa_urop_maneuver_10006[[#This Row],[y-vel]]^2+ssa_urop_maneuver_10006[[#This Row],[z-vel]]^2)</f>
        <v>7.5876435093743479</v>
      </c>
    </row>
    <row r="748" spans="1:15" x14ac:dyDescent="0.35">
      <c r="A748">
        <v>10006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5103.8241797355613</v>
      </c>
      <c r="I748">
        <v>1456.7904350547001</v>
      </c>
      <c r="J748">
        <v>4445.6800453557253</v>
      </c>
      <c r="K748">
        <v>-4.5337406647343963</v>
      </c>
      <c r="L748">
        <v>4.9086840698242993</v>
      </c>
      <c r="M748">
        <v>3.590426145260786</v>
      </c>
      <c r="N748">
        <f>SQRT(ssa_urop_maneuver_10006[[#This Row],[x-pos]]^2+ssa_urop_maneuver_10006[[#This Row],[y-pos]]^2+ssa_urop_maneuver_10006[[#This Row],[z-pos]]^2)-6378</f>
        <v>545.53455216295697</v>
      </c>
      <c r="O748">
        <f>SQRT(ssa_urop_maneuver_10006[[#This Row],[x-vel]]^2+ssa_urop_maneuver_10006[[#This Row],[y-vel]]^2+ssa_urop_maneuver_10006[[#This Row],[z-vel]]^2)</f>
        <v>7.585587888686371</v>
      </c>
    </row>
    <row r="749" spans="1:15" x14ac:dyDescent="0.35">
      <c r="A749">
        <v>10006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1512.78738675714</v>
      </c>
      <c r="I749">
        <v>3891.5445592996211</v>
      </c>
      <c r="J749">
        <v>5520.2056778853976</v>
      </c>
      <c r="K749">
        <v>-7.0025615220761814</v>
      </c>
      <c r="L749">
        <v>2.913383527338762</v>
      </c>
      <c r="M749">
        <v>-0.13842708912808591</v>
      </c>
      <c r="N749">
        <f>SQRT(ssa_urop_maneuver_10006[[#This Row],[x-pos]]^2+ssa_urop_maneuver_10006[[#This Row],[y-pos]]^2+ssa_urop_maneuver_10006[[#This Row],[z-pos]]^2)-6378</f>
        <v>543.36658909959533</v>
      </c>
      <c r="O749">
        <f>SQRT(ssa_urop_maneuver_10006[[#This Row],[x-vel]]^2+ssa_urop_maneuver_10006[[#This Row],[y-vel]]^2+ssa_urop_maneuver_10006[[#This Row],[z-vel]]^2)</f>
        <v>7.5856992760611863</v>
      </c>
    </row>
    <row r="750" spans="1:15" x14ac:dyDescent="0.35">
      <c r="A750">
        <v>10006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-2707.7636080322268</v>
      </c>
      <c r="I750">
        <v>4706.231755986797</v>
      </c>
      <c r="J750">
        <v>4290.6558634115318</v>
      </c>
      <c r="K750">
        <v>-6.5557372275984953</v>
      </c>
      <c r="L750">
        <v>-0.2974033446973286</v>
      </c>
      <c r="M750">
        <v>-3.812422966382135</v>
      </c>
      <c r="N750">
        <f>SQRT(ssa_urop_maneuver_10006[[#This Row],[x-pos]]^2+ssa_urop_maneuver_10006[[#This Row],[y-pos]]^2+ssa_urop_maneuver_10006[[#This Row],[z-pos]]^2)-6378</f>
        <v>542.28386963064077</v>
      </c>
      <c r="O750">
        <f>SQRT(ssa_urop_maneuver_10006[[#This Row],[x-vel]]^2+ssa_urop_maneuver_10006[[#This Row],[y-vel]]^2+ssa_urop_maneuver_10006[[#This Row],[z-vel]]^2)</f>
        <v>7.5895130424392789</v>
      </c>
    </row>
    <row r="751" spans="1:15" x14ac:dyDescent="0.35">
      <c r="A751">
        <v>10006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-5798.1940944455691</v>
      </c>
      <c r="I751">
        <v>3558.0655735583391</v>
      </c>
      <c r="J751">
        <v>1267.2217149180419</v>
      </c>
      <c r="K751">
        <v>-3.3698380026567252</v>
      </c>
      <c r="L751">
        <v>-3.3920661232902058</v>
      </c>
      <c r="M751">
        <v>-5.8992707371162796</v>
      </c>
      <c r="N751">
        <f>SQRT(ssa_urop_maneuver_10006[[#This Row],[x-pos]]^2+ssa_urop_maneuver_10006[[#This Row],[y-pos]]^2+ssa_urop_maneuver_10006[[#This Row],[z-pos]]^2)-6378</f>
        <v>541.87978633764487</v>
      </c>
      <c r="O751">
        <f>SQRT(ssa_urop_maneuver_10006[[#This Row],[x-vel]]^2+ssa_urop_maneuver_10006[[#This Row],[y-vel]]^2+ssa_urop_maneuver_10006[[#This Row],[z-vel]]^2)</f>
        <v>7.5936365450763423</v>
      </c>
    </row>
    <row r="752" spans="1:15" x14ac:dyDescent="0.35">
      <c r="A752">
        <v>10006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-6464.6708500851591</v>
      </c>
      <c r="I752">
        <v>922.77811789241628</v>
      </c>
      <c r="J752">
        <v>-2287.0102472003182</v>
      </c>
      <c r="K752">
        <v>1.2289386416741721</v>
      </c>
      <c r="L752">
        <v>-5.0724601204274569</v>
      </c>
      <c r="M752">
        <v>-5.5157711376409937</v>
      </c>
      <c r="N752">
        <f>SQRT(ssa_urop_maneuver_10006[[#This Row],[x-pos]]^2+ssa_urop_maneuver_10006[[#This Row],[y-pos]]^2+ssa_urop_maneuver_10006[[#This Row],[z-pos]]^2)-6378</f>
        <v>541.09708889831199</v>
      </c>
      <c r="O752">
        <f>SQRT(ssa_urop_maneuver_10006[[#This Row],[x-vel]]^2+ssa_urop_maneuver_10006[[#This Row],[y-vel]]^2+ssa_urop_maneuver_10006[[#This Row],[z-vel]]^2)</f>
        <v>7.59367322849491</v>
      </c>
    </row>
    <row r="753" spans="1:15" x14ac:dyDescent="0.35">
      <c r="A753">
        <v>10006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-4429.1007428100502</v>
      </c>
      <c r="I753">
        <v>-2098.5263931495201</v>
      </c>
      <c r="J753">
        <v>-4883.1738826110868</v>
      </c>
      <c r="K753">
        <v>5.3080082372422233</v>
      </c>
      <c r="L753">
        <v>-4.6327344794875351</v>
      </c>
      <c r="M753">
        <v>-2.8238508377498408</v>
      </c>
      <c r="N753">
        <f>SQRT(ssa_urop_maneuver_10006[[#This Row],[x-pos]]^2+ssa_urop_maneuver_10006[[#This Row],[y-pos]]^2+ssa_urop_maneuver_10006[[#This Row],[z-pos]]^2)-6378</f>
        <v>540.53550836596605</v>
      </c>
      <c r="O753">
        <f>SQRT(ssa_urop_maneuver_10006[[#This Row],[x-vel]]^2+ssa_urop_maneuver_10006[[#This Row],[y-vel]]^2+ssa_urop_maneuver_10006[[#This Row],[z-vel]]^2)</f>
        <v>7.5902117070556345</v>
      </c>
    </row>
    <row r="754" spans="1:15" x14ac:dyDescent="0.35">
      <c r="A754">
        <v>10006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-545.68575849005981</v>
      </c>
      <c r="I754">
        <v>-4244.9862969322676</v>
      </c>
      <c r="J754">
        <v>-5437.4213218216046</v>
      </c>
      <c r="K754">
        <v>7.1668144454268674</v>
      </c>
      <c r="L754">
        <v>-2.2631621120335672</v>
      </c>
      <c r="M754">
        <v>1.042664867128192</v>
      </c>
      <c r="N754">
        <f>SQRT(ssa_urop_maneuver_10006[[#This Row],[x-pos]]^2+ssa_urop_maneuver_10006[[#This Row],[y-pos]]^2+ssa_urop_maneuver_10006[[#This Row],[z-pos]]^2)-6378</f>
        <v>541.77111176098151</v>
      </c>
      <c r="O754">
        <f>SQRT(ssa_urop_maneuver_10006[[#This Row],[x-vel]]^2+ssa_urop_maneuver_10006[[#This Row],[y-vel]]^2+ssa_urop_maneuver_10006[[#This Row],[z-vel]]^2)</f>
        <v>7.5876400854064565</v>
      </c>
    </row>
    <row r="755" spans="1:15" x14ac:dyDescent="0.35">
      <c r="A755">
        <v>10006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3565.1048589512011</v>
      </c>
      <c r="I755">
        <v>-4622.9941261079948</v>
      </c>
      <c r="J755">
        <v>-3720.4220632288402</v>
      </c>
      <c r="K755">
        <v>6.0387134228393844</v>
      </c>
      <c r="L755">
        <v>1.0494092714131831</v>
      </c>
      <c r="M755">
        <v>4.4731478358856878</v>
      </c>
      <c r="N755">
        <f>SQRT(ssa_urop_maneuver_10006[[#This Row],[x-pos]]^2+ssa_urop_maneuver_10006[[#This Row],[y-pos]]^2+ssa_urop_maneuver_10006[[#This Row],[z-pos]]^2)-6378</f>
        <v>544.68644919776943</v>
      </c>
      <c r="O755">
        <f>SQRT(ssa_urop_maneuver_10006[[#This Row],[x-vel]]^2+ssa_urop_maneuver_10006[[#This Row],[y-vel]]^2+ssa_urop_maneuver_10006[[#This Row],[z-vel]]^2)</f>
        <v>7.5879095397742669</v>
      </c>
    </row>
    <row r="756" spans="1:15" x14ac:dyDescent="0.35">
      <c r="A756">
        <v>10006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6189.209598591433</v>
      </c>
      <c r="I756">
        <v>-3073.6347602697401</v>
      </c>
      <c r="J756">
        <v>-448.43484988926389</v>
      </c>
      <c r="K756">
        <v>2.390113604714899</v>
      </c>
      <c r="L756">
        <v>3.9280913432849061</v>
      </c>
      <c r="M756">
        <v>6.0366545740245652</v>
      </c>
      <c r="N756">
        <f>SQRT(ssa_urop_maneuver_10006[[#This Row],[x-pos]]^2+ssa_urop_maneuver_10006[[#This Row],[y-pos]]^2+ssa_urop_maneuver_10006[[#This Row],[z-pos]]^2)-6378</f>
        <v>546.92887396180868</v>
      </c>
      <c r="O756">
        <f>SQRT(ssa_urop_maneuver_10006[[#This Row],[x-vel]]^2+ssa_urop_maneuver_10006[[#This Row],[y-vel]]^2+ssa_urop_maneuver_10006[[#This Row],[z-vel]]^2)</f>
        <v>7.5883952908849421</v>
      </c>
    </row>
    <row r="757" spans="1:15" x14ac:dyDescent="0.35">
      <c r="A757">
        <v>10006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6230.9339341417917</v>
      </c>
      <c r="I757">
        <v>-241.84473034942559</v>
      </c>
      <c r="J757">
        <v>3011.150198970879</v>
      </c>
      <c r="K757">
        <v>-2.2551942287061708</v>
      </c>
      <c r="L757">
        <v>5.1682791606742278</v>
      </c>
      <c r="M757">
        <v>5.0756740615056772</v>
      </c>
      <c r="N757">
        <f>SQRT(ssa_urop_maneuver_10006[[#This Row],[x-pos]]^2+ssa_urop_maneuver_10006[[#This Row],[y-pos]]^2+ssa_urop_maneuver_10006[[#This Row],[z-pos]]^2)-6378</f>
        <v>546.59761184719355</v>
      </c>
      <c r="O757">
        <f>SQRT(ssa_urop_maneuver_10006[[#This Row],[x-vel]]^2+ssa_urop_maneuver_10006[[#This Row],[y-vel]]^2+ssa_urop_maneuver_10006[[#This Row],[z-vel]]^2)</f>
        <v>7.586796271845623</v>
      </c>
    </row>
    <row r="758" spans="1:15" x14ac:dyDescent="0.35">
      <c r="A758">
        <v>10006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3675.215741833802</v>
      </c>
      <c r="I758">
        <v>2691.0907647326098</v>
      </c>
      <c r="J758">
        <v>5212.6160185329509</v>
      </c>
      <c r="K758">
        <v>-5.9540013191310148</v>
      </c>
      <c r="L758">
        <v>4.2540971161803496</v>
      </c>
      <c r="M758">
        <v>1.996730315804859</v>
      </c>
      <c r="N758">
        <f>SQRT(ssa_urop_maneuver_10006[[#This Row],[x-pos]]^2+ssa_urop_maneuver_10006[[#This Row],[y-pos]]^2+ssa_urop_maneuver_10006[[#This Row],[z-pos]]^2)-6378</f>
        <v>544.46675757409776</v>
      </c>
      <c r="O758">
        <f>SQRT(ssa_urop_maneuver_10006[[#This Row],[x-vel]]^2+ssa_urop_maneuver_10006[[#This Row],[y-vel]]^2+ssa_urop_maneuver_10006[[#This Row],[z-vel]]^2)</f>
        <v>7.585143765029243</v>
      </c>
    </row>
    <row r="759" spans="1:15" x14ac:dyDescent="0.35">
      <c r="A759">
        <v>10006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-410.52858756500109</v>
      </c>
      <c r="I759">
        <v>4503.9445698916797</v>
      </c>
      <c r="J759">
        <v>5238.5777933185982</v>
      </c>
      <c r="K759">
        <v>-7.1719609495025392</v>
      </c>
      <c r="L759">
        <v>1.569523852558014</v>
      </c>
      <c r="M759">
        <v>-1.9138395079276029</v>
      </c>
      <c r="N759">
        <f>SQRT(ssa_urop_maneuver_10006[[#This Row],[x-pos]]^2+ssa_urop_maneuver_10006[[#This Row],[y-pos]]^2+ssa_urop_maneuver_10006[[#This Row],[z-pos]]^2)-6378</f>
        <v>542.74762626954998</v>
      </c>
      <c r="O759">
        <f>SQRT(ssa_urop_maneuver_10006[[#This Row],[x-vel]]^2+ssa_urop_maneuver_10006[[#This Row],[y-vel]]^2+ssa_urop_maneuver_10006[[#This Row],[z-vel]]^2)</f>
        <v>7.5870422858346114</v>
      </c>
    </row>
    <row r="760" spans="1:15" x14ac:dyDescent="0.35">
      <c r="A760">
        <v>10006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-4324.6861783583472</v>
      </c>
      <c r="I760">
        <v>4440.5928514822872</v>
      </c>
      <c r="J760">
        <v>3076.7980119787289</v>
      </c>
      <c r="K760">
        <v>-5.4008457641927681</v>
      </c>
      <c r="L760">
        <v>-1.7746310824819529</v>
      </c>
      <c r="M760">
        <v>-5.0313266118511413</v>
      </c>
      <c r="N760">
        <f>SQRT(ssa_urop_maneuver_10006[[#This Row],[x-pos]]^2+ssa_urop_maneuver_10006[[#This Row],[y-pos]]^2+ssa_urop_maneuver_10006[[#This Row],[z-pos]]^2)-6378</f>
        <v>542.14894496033048</v>
      </c>
      <c r="O760">
        <f>SQRT(ssa_urop_maneuver_10006[[#This Row],[x-vel]]^2+ssa_urop_maneuver_10006[[#This Row],[y-vel]]^2+ssa_urop_maneuver_10006[[#This Row],[z-vel]]^2)</f>
        <v>7.5916202435732725</v>
      </c>
    </row>
    <row r="761" spans="1:15" x14ac:dyDescent="0.35">
      <c r="A761">
        <v>10006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-6432.4229748493071</v>
      </c>
      <c r="I761">
        <v>2523.196962367148</v>
      </c>
      <c r="J761">
        <v>-372.63862234419901</v>
      </c>
      <c r="K761">
        <v>-1.368254997551885</v>
      </c>
      <c r="L761">
        <v>-4.3848578507399099</v>
      </c>
      <c r="M761">
        <v>-6.0475714374498484</v>
      </c>
      <c r="N761">
        <f>SQRT(ssa_urop_maneuver_10006[[#This Row],[x-pos]]^2+ssa_urop_maneuver_10006[[#This Row],[y-pos]]^2+ssa_urop_maneuver_10006[[#This Row],[z-pos]]^2)-6378</f>
        <v>541.64217146599276</v>
      </c>
      <c r="O761">
        <f>SQRT(ssa_urop_maneuver_10006[[#This Row],[x-vel]]^2+ssa_urop_maneuver_10006[[#This Row],[y-vel]]^2+ssa_urop_maneuver_10006[[#This Row],[z-vel]]^2)</f>
        <v>7.5942228305851254</v>
      </c>
    </row>
    <row r="762" spans="1:15" x14ac:dyDescent="0.35">
      <c r="A762">
        <v>10006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-5850.5494055606396</v>
      </c>
      <c r="I762">
        <v>-449.22600721588287</v>
      </c>
      <c r="J762">
        <v>-3665.845297700957</v>
      </c>
      <c r="K762">
        <v>3.236044597854399</v>
      </c>
      <c r="L762">
        <v>-5.1625440553799828</v>
      </c>
      <c r="M762">
        <v>-4.5297060821820452</v>
      </c>
      <c r="N762">
        <f>SQRT(ssa_urop_maneuver_10006[[#This Row],[x-pos]]^2+ssa_urop_maneuver_10006[[#This Row],[y-pos]]^2+ssa_urop_maneuver_10006[[#This Row],[z-pos]]^2)-6378</f>
        <v>540.75379668486949</v>
      </c>
      <c r="O762">
        <f>SQRT(ssa_urop_maneuver_10006[[#This Row],[x-vel]]^2+ssa_urop_maneuver_10006[[#This Row],[y-vel]]^2+ssa_urop_maneuver_10006[[#This Row],[z-vel]]^2)</f>
        <v>7.5922383362219898</v>
      </c>
    </row>
    <row r="763" spans="1:15" x14ac:dyDescent="0.35">
      <c r="A763">
        <v>10006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-2825.224725636052</v>
      </c>
      <c r="I763">
        <v>-3234.5430913560358</v>
      </c>
      <c r="J763">
        <v>-5424.5689634175706</v>
      </c>
      <c r="K763">
        <v>6.4809946124686117</v>
      </c>
      <c r="L763">
        <v>-3.7853426502448619</v>
      </c>
      <c r="M763">
        <v>-1.1206378379738979</v>
      </c>
      <c r="N763">
        <f>SQRT(ssa_urop_maneuver_10006[[#This Row],[x-pos]]^2+ssa_urop_maneuver_10006[[#This Row],[y-pos]]^2+ssa_urop_maneuver_10006[[#This Row],[z-pos]]^2)-6378</f>
        <v>540.82303568009593</v>
      </c>
      <c r="O763">
        <f>SQRT(ssa_urop_maneuver_10006[[#This Row],[x-vel]]^2+ssa_urop_maneuver_10006[[#This Row],[y-vel]]^2+ssa_urop_maneuver_10006[[#This Row],[z-vel]]^2)</f>
        <v>7.5886717751203845</v>
      </c>
    </row>
    <row r="764" spans="1:15" x14ac:dyDescent="0.35">
      <c r="A764">
        <v>10006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1377.9281669648119</v>
      </c>
      <c r="I764">
        <v>-4672.0635166728343</v>
      </c>
      <c r="J764">
        <v>-4916.5894274728007</v>
      </c>
      <c r="K764">
        <v>7.021539881685924</v>
      </c>
      <c r="L764">
        <v>-0.83272538580342848</v>
      </c>
      <c r="M764">
        <v>2.7522385383285441</v>
      </c>
      <c r="N764">
        <f>SQRT(ssa_urop_maneuver_10006[[#This Row],[x-pos]]^2+ssa_urop_maneuver_10006[[#This Row],[y-pos]]^2+ssa_urop_maneuver_10006[[#This Row],[z-pos]]^2)-6378</f>
        <v>542.96200939418941</v>
      </c>
      <c r="O764">
        <f>SQRT(ssa_urop_maneuver_10006[[#This Row],[x-vel]]^2+ssa_urop_maneuver_10006[[#This Row],[y-vel]]^2+ssa_urop_maneuver_10006[[#This Row],[z-vel]]^2)</f>
        <v>7.5875075518992592</v>
      </c>
    </row>
    <row r="765" spans="1:15" x14ac:dyDescent="0.35">
      <c r="A765">
        <v>10006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5006.6938642130754</v>
      </c>
      <c r="I765">
        <v>-4162.8148462718391</v>
      </c>
      <c r="J765">
        <v>-2354.650669400929</v>
      </c>
      <c r="K765">
        <v>4.6348827061713589</v>
      </c>
      <c r="L765">
        <v>2.4694433634014006</v>
      </c>
      <c r="M765">
        <v>5.4775150340666769</v>
      </c>
      <c r="N765">
        <f>SQRT(ssa_urop_maneuver_10006[[#This Row],[x-pos]]^2+ssa_urop_maneuver_10006[[#This Row],[y-pos]]^2+ssa_urop_maneuver_10006[[#This Row],[z-pos]]^2)-6378</f>
        <v>545.89996094688922</v>
      </c>
      <c r="O765">
        <f>SQRT(ssa_urop_maneuver_10006[[#This Row],[x-vel]]^2+ssa_urop_maneuver_10006[[#This Row],[y-vel]]^2+ssa_urop_maneuver_10006[[#This Row],[z-vel]]^2)</f>
        <v>7.5883765835282606</v>
      </c>
    </row>
    <row r="766" spans="1:15" x14ac:dyDescent="0.35">
      <c r="A766">
        <v>10006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6546.7845885207307</v>
      </c>
      <c r="I766">
        <v>-1917.181684797602</v>
      </c>
      <c r="J766">
        <v>1191.8824902871529</v>
      </c>
      <c r="K766">
        <v>0.31224907248487771</v>
      </c>
      <c r="L766">
        <v>4.7441945962067269</v>
      </c>
      <c r="M766">
        <v>5.9137712996243819</v>
      </c>
      <c r="N766">
        <f>SQRT(ssa_urop_maneuver_10006[[#This Row],[x-pos]]^2+ssa_urop_maneuver_10006[[#This Row],[y-pos]]^2+ssa_urop_maneuver_10006[[#This Row],[z-pos]]^2)-6378</f>
        <v>547.067359359693</v>
      </c>
      <c r="O766">
        <f>SQRT(ssa_urop_maneuver_10006[[#This Row],[x-vel]]^2+ssa_urop_maneuver_10006[[#This Row],[y-vel]]^2+ssa_urop_maneuver_10006[[#This Row],[z-vel]]^2)</f>
        <v>7.5879887212756074</v>
      </c>
    </row>
    <row r="767" spans="1:15" x14ac:dyDescent="0.35">
      <c r="A767">
        <v>10006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5355.8622686575436</v>
      </c>
      <c r="I767">
        <v>1128.395180291159</v>
      </c>
      <c r="J767">
        <v>4240.1429524487394</v>
      </c>
      <c r="K767">
        <v>-4.1366089205286416</v>
      </c>
      <c r="L767">
        <v>5.0393181773307134</v>
      </c>
      <c r="M767">
        <v>3.8780500100856292</v>
      </c>
      <c r="N767">
        <f>SQRT(ssa_urop_maneuver_10006[[#This Row],[x-pos]]^2+ssa_urop_maneuver_10006[[#This Row],[y-pos]]^2+ssa_urop_maneuver_10006[[#This Row],[z-pos]]^2)-6378</f>
        <v>545.68027720334339</v>
      </c>
      <c r="O767">
        <f>SQRT(ssa_urop_maneuver_10006[[#This Row],[x-vel]]^2+ssa_urop_maneuver_10006[[#This Row],[y-vel]]^2+ssa_urop_maneuver_10006[[#This Row],[z-vel]]^2)</f>
        <v>7.585877202703589</v>
      </c>
    </row>
    <row r="768" spans="1:15" x14ac:dyDescent="0.35">
      <c r="A768">
        <v>10006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1933.752675539989</v>
      </c>
      <c r="I768">
        <v>3704.2721442729671</v>
      </c>
      <c r="J768">
        <v>5517.8088727670056</v>
      </c>
      <c r="K768">
        <v>-6.8567778934119694</v>
      </c>
      <c r="L768">
        <v>3.2361719389608208</v>
      </c>
      <c r="M768">
        <v>0.22669565919722179</v>
      </c>
      <c r="N768">
        <f>SQRT(ssa_urop_maneuver_10006[[#This Row],[x-pos]]^2+ssa_urop_maneuver_10006[[#This Row],[y-pos]]^2+ssa_urop_maneuver_10006[[#This Row],[z-pos]]^2)-6378</f>
        <v>543.50607060204766</v>
      </c>
      <c r="O768">
        <f>SQRT(ssa_urop_maneuver_10006[[#This Row],[x-vel]]^2+ssa_urop_maneuver_10006[[#This Row],[y-vel]]^2+ssa_urop_maneuver_10006[[#This Row],[z-vel]]^2)</f>
        <v>7.5854863271908535</v>
      </c>
    </row>
    <row r="769" spans="1:15" x14ac:dyDescent="0.35">
      <c r="A769">
        <v>10006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-2293.1472670399871</v>
      </c>
      <c r="I769">
        <v>4738.1328597327656</v>
      </c>
      <c r="J769">
        <v>4492.5591116687119</v>
      </c>
      <c r="K769">
        <v>-6.7221478502637968</v>
      </c>
      <c r="L769">
        <v>8.4045509756077233E-2</v>
      </c>
      <c r="M769">
        <v>-3.5212692494239621</v>
      </c>
      <c r="N769">
        <f>SQRT(ssa_urop_maneuver_10006[[#This Row],[x-pos]]^2+ssa_urop_maneuver_10006[[#This Row],[y-pos]]^2+ssa_urop_maneuver_10006[[#This Row],[z-pos]]^2)-6378</f>
        <v>542.36955347399999</v>
      </c>
      <c r="O769">
        <f>SQRT(ssa_urop_maneuver_10006[[#This Row],[x-vel]]^2+ssa_urop_maneuver_10006[[#This Row],[y-vel]]^2+ssa_urop_maneuver_10006[[#This Row],[z-vel]]^2)</f>
        <v>7.5890495119912833</v>
      </c>
    </row>
    <row r="770" spans="1:15" x14ac:dyDescent="0.35">
      <c r="A770">
        <v>10006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-5563.1106457668557</v>
      </c>
      <c r="I770">
        <v>3796.2735201155783</v>
      </c>
      <c r="J770">
        <v>1589.3923842424081</v>
      </c>
      <c r="K770">
        <v>-3.7802727472402529</v>
      </c>
      <c r="L770">
        <v>-3.110946316908564</v>
      </c>
      <c r="M770">
        <v>-5.8043567862115726</v>
      </c>
      <c r="N770">
        <f>SQRT(ssa_urop_maneuver_10006[[#This Row],[x-pos]]^2+ssa_urop_maneuver_10006[[#This Row],[y-pos]]^2+ssa_urop_maneuver_10006[[#This Row],[z-pos]]^2)-6378</f>
        <v>541.97549472994979</v>
      </c>
      <c r="O770">
        <f>SQRT(ssa_urop_maneuver_10006[[#This Row],[x-vel]]^2+ssa_urop_maneuver_10006[[#This Row],[y-vel]]^2+ssa_urop_maneuver_10006[[#This Row],[z-vel]]^2)</f>
        <v>7.593352799116782</v>
      </c>
    </row>
    <row r="771" spans="1:15" x14ac:dyDescent="0.35">
      <c r="A771">
        <v>10006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-6507.6595428948322</v>
      </c>
      <c r="I771">
        <v>1267.968631492716</v>
      </c>
      <c r="J771">
        <v>-1979.4649811478071</v>
      </c>
      <c r="K771">
        <v>0.74646546487304632</v>
      </c>
      <c r="L771">
        <v>-5.0100397978889433</v>
      </c>
      <c r="M771">
        <v>-5.6576504073570186</v>
      </c>
      <c r="N771">
        <f>SQRT(ssa_urop_maneuver_10006[[#This Row],[x-pos]]^2+ssa_urop_maneuver_10006[[#This Row],[y-pos]]^2+ssa_urop_maneuver_10006[[#This Row],[z-pos]]^2)-6378</f>
        <v>541.22385736075012</v>
      </c>
      <c r="O771">
        <f>SQRT(ssa_urop_maneuver_10006[[#This Row],[x-vel]]^2+ssa_urop_maneuver_10006[[#This Row],[y-vel]]^2+ssa_urop_maneuver_10006[[#This Row],[z-vel]]^2)</f>
        <v>7.5938605200876754</v>
      </c>
    </row>
    <row r="772" spans="1:15" x14ac:dyDescent="0.35">
      <c r="A772">
        <v>10006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-4731.8821130365004</v>
      </c>
      <c r="I772">
        <v>-1790.6116651917951</v>
      </c>
      <c r="J772">
        <v>-4718.9950822261108</v>
      </c>
      <c r="K772">
        <v>4.9559167241629556</v>
      </c>
      <c r="L772">
        <v>-4.8147181527104541</v>
      </c>
      <c r="M772">
        <v>-3.1422633700783256</v>
      </c>
      <c r="N772">
        <f>SQRT(ssa_urop_maneuver_10006[[#This Row],[x-pos]]^2+ssa_urop_maneuver_10006[[#This Row],[y-pos]]^2+ssa_urop_maneuver_10006[[#This Row],[z-pos]]^2)-6378</f>
        <v>540.51957092483281</v>
      </c>
      <c r="O772">
        <f>SQRT(ssa_urop_maneuver_10006[[#This Row],[x-vel]]^2+ssa_urop_maneuver_10006[[#This Row],[y-vel]]^2+ssa_urop_maneuver_10006[[#This Row],[z-vel]]^2)</f>
        <v>7.5905494237119386</v>
      </c>
    </row>
    <row r="773" spans="1:15" x14ac:dyDescent="0.35">
      <c r="A773">
        <v>10006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-981.60467329544008</v>
      </c>
      <c r="I773">
        <v>-4102.6393599796493</v>
      </c>
      <c r="J773">
        <v>-5484.9056760011454</v>
      </c>
      <c r="K773">
        <v>7.0910211717998273</v>
      </c>
      <c r="L773">
        <v>-2.6130709716596461</v>
      </c>
      <c r="M773">
        <v>0.68109656473733182</v>
      </c>
      <c r="N773">
        <f>SQRT(ssa_urop_maneuver_10006[[#This Row],[x-pos]]^2+ssa_urop_maneuver_10006[[#This Row],[y-pos]]^2+ssa_urop_maneuver_10006[[#This Row],[z-pos]]^2)-6378</f>
        <v>541.49331434890973</v>
      </c>
      <c r="O773">
        <f>SQRT(ssa_urop_maneuver_10006[[#This Row],[x-vel]]^2+ssa_urop_maneuver_10006[[#This Row],[y-vel]]^2+ssa_urop_maneuver_10006[[#This Row],[z-vel]]^2)</f>
        <v>7.5877937302183351</v>
      </c>
    </row>
    <row r="774" spans="1:15" x14ac:dyDescent="0.35">
      <c r="A774">
        <v>10006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3177.7229834307218</v>
      </c>
      <c r="I774">
        <v>-4705.4854008276316</v>
      </c>
      <c r="J774">
        <v>-3959.6199184510938</v>
      </c>
      <c r="K774">
        <v>6.2705135880469518</v>
      </c>
      <c r="L774">
        <v>0.67694956305357157</v>
      </c>
      <c r="M774">
        <v>4.2188470118909418</v>
      </c>
      <c r="N774">
        <f>SQRT(ssa_urop_maneuver_10006[[#This Row],[x-pos]]^2+ssa_urop_maneuver_10006[[#This Row],[y-pos]]^2+ssa_urop_maneuver_10006[[#This Row],[z-pos]]^2)-6378</f>
        <v>544.29052521060203</v>
      </c>
      <c r="O774">
        <f>SQRT(ssa_urop_maneuver_10006[[#This Row],[x-vel]]^2+ssa_urop_maneuver_10006[[#This Row],[y-vel]]^2+ssa_urop_maneuver_10006[[#This Row],[z-vel]]^2)</f>
        <v>7.5879029697631877</v>
      </c>
    </row>
    <row r="775" spans="1:15" x14ac:dyDescent="0.35">
      <c r="A775">
        <v>10006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6011.9559323583662</v>
      </c>
      <c r="I775">
        <v>-3346.713418120687</v>
      </c>
      <c r="J775">
        <v>-779.45547085081409</v>
      </c>
      <c r="K775">
        <v>2.8332954738790321</v>
      </c>
      <c r="L775">
        <v>3.6884528535526808</v>
      </c>
      <c r="M775">
        <v>5.9961345336608316</v>
      </c>
      <c r="N775">
        <f>SQRT(ssa_urop_maneuver_10006[[#This Row],[x-pos]]^2+ssa_urop_maneuver_10006[[#This Row],[y-pos]]^2+ssa_urop_maneuver_10006[[#This Row],[z-pos]]^2)-6378</f>
        <v>546.71339960631576</v>
      </c>
      <c r="O775">
        <f>SQRT(ssa_urop_maneuver_10006[[#This Row],[x-vel]]^2+ssa_urop_maneuver_10006[[#This Row],[y-vel]]^2+ssa_urop_maneuver_10006[[#This Row],[z-vel]]^2)</f>
        <v>7.5885358957406481</v>
      </c>
    </row>
    <row r="776" spans="1:15" x14ac:dyDescent="0.35">
      <c r="A776">
        <v>10006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6337.6608841665566</v>
      </c>
      <c r="I776">
        <v>-591.52236652965792</v>
      </c>
      <c r="J776">
        <v>2726.7599115674961</v>
      </c>
      <c r="K776">
        <v>-1.7862832575933889</v>
      </c>
      <c r="L776">
        <v>5.1618122982358852</v>
      </c>
      <c r="M776">
        <v>5.2658370704462341</v>
      </c>
      <c r="N776">
        <f>SQRT(ssa_urop_maneuver_10006[[#This Row],[x-pos]]^2+ssa_urop_maneuver_10006[[#This Row],[y-pos]]^2+ssa_urop_maneuver_10006[[#This Row],[z-pos]]^2)-6378</f>
        <v>546.67066423604319</v>
      </c>
      <c r="O776">
        <f>SQRT(ssa_urop_maneuver_10006[[#This Row],[x-vel]]^2+ssa_urop_maneuver_10006[[#This Row],[y-vel]]^2+ssa_urop_maneuver_10006[[#This Row],[z-vel]]^2)</f>
        <v>7.5871044629070088</v>
      </c>
    </row>
    <row r="777" spans="1:15" x14ac:dyDescent="0.35">
      <c r="A777">
        <v>10006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4020.9844277451248</v>
      </c>
      <c r="I777">
        <v>2410.636690136083</v>
      </c>
      <c r="J777">
        <v>5093.501613832932</v>
      </c>
      <c r="K777">
        <v>-5.6548327298952312</v>
      </c>
      <c r="L777">
        <v>4.4828007822948628</v>
      </c>
      <c r="M777">
        <v>2.33739500052403</v>
      </c>
      <c r="N777">
        <f>SQRT(ssa_urop_maneuver_10006[[#This Row],[x-pos]]^2+ssa_urop_maneuver_10006[[#This Row],[y-pos]]^2+ssa_urop_maneuver_10006[[#This Row],[z-pos]]^2)-6378</f>
        <v>544.66160592280539</v>
      </c>
      <c r="O777">
        <f>SQRT(ssa_urop_maneuver_10006[[#This Row],[x-vel]]^2+ssa_urop_maneuver_10006[[#This Row],[y-vel]]^2+ssa_urop_maneuver_10006[[#This Row],[z-vel]]^2)</f>
        <v>7.5852522334667629</v>
      </c>
    </row>
    <row r="778" spans="1:15" x14ac:dyDescent="0.35">
      <c r="A778">
        <v>10006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30.16683881231809</v>
      </c>
      <c r="I778">
        <v>4409.3943266233528</v>
      </c>
      <c r="J778">
        <v>5334.2756079904593</v>
      </c>
      <c r="K778">
        <v>-7.1661372388172513</v>
      </c>
      <c r="L778">
        <v>1.938229307118482</v>
      </c>
      <c r="M778">
        <v>-1.5642108173219289</v>
      </c>
      <c r="N778">
        <f>SQRT(ssa_urop_maneuver_10006[[#This Row],[x-pos]]^2+ssa_urop_maneuver_10006[[#This Row],[y-pos]]^2+ssa_urop_maneuver_10006[[#This Row],[z-pos]]^2)-6378</f>
        <v>542.84999316009817</v>
      </c>
      <c r="O778">
        <f>SQRT(ssa_urop_maneuver_10006[[#This Row],[x-vel]]^2+ssa_urop_maneuver_10006[[#This Row],[y-vel]]^2+ssa_urop_maneuver_10006[[#This Row],[z-vel]]^2)</f>
        <v>7.5866337234351358</v>
      </c>
    </row>
    <row r="779" spans="1:15" x14ac:dyDescent="0.35">
      <c r="A779">
        <v>10006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-3972.6938053375511</v>
      </c>
      <c r="I779">
        <v>4571.6166183320329</v>
      </c>
      <c r="J779">
        <v>3347.721545066318</v>
      </c>
      <c r="K779">
        <v>-5.6919050235682516</v>
      </c>
      <c r="L779">
        <v>-1.4187110078468841</v>
      </c>
      <c r="M779">
        <v>-4.8182559300179042</v>
      </c>
      <c r="N779">
        <f>SQRT(ssa_urop_maneuver_10006[[#This Row],[x-pos]]^2+ssa_urop_maneuver_10006[[#This Row],[y-pos]]^2+ssa_urop_maneuver_10006[[#This Row],[z-pos]]^2)-6378</f>
        <v>542.20332933058944</v>
      </c>
      <c r="O779">
        <f>SQRT(ssa_urop_maneuver_10006[[#This Row],[x-vel]]^2+ssa_urop_maneuver_10006[[#This Row],[y-vel]]^2+ssa_urop_maneuver_10006[[#This Row],[z-vel]]^2)</f>
        <v>7.591186595536966</v>
      </c>
    </row>
    <row r="780" spans="1:15" x14ac:dyDescent="0.35">
      <c r="A780">
        <v>10006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-6316.468524965494</v>
      </c>
      <c r="I780">
        <v>2825.45567421638</v>
      </c>
      <c r="J780">
        <v>-39.602938000387383</v>
      </c>
      <c r="K780">
        <v>-1.835260802664173</v>
      </c>
      <c r="L780">
        <v>-4.1909464831363188</v>
      </c>
      <c r="M780">
        <v>-6.0613362613752306</v>
      </c>
      <c r="N780">
        <f>SQRT(ssa_urop_maneuver_10006[[#This Row],[x-pos]]^2+ssa_urop_maneuver_10006[[#This Row],[y-pos]]^2+ssa_urop_maneuver_10006[[#This Row],[z-pos]]^2)-6378</f>
        <v>541.72129399295773</v>
      </c>
      <c r="O780">
        <f>SQRT(ssa_urop_maneuver_10006[[#This Row],[x-vel]]^2+ssa_urop_maneuver_10006[[#This Row],[y-vel]]^2+ssa_urop_maneuver_10006[[#This Row],[z-vel]]^2)</f>
        <v>7.5942091037691659</v>
      </c>
    </row>
    <row r="781" spans="1:15" x14ac:dyDescent="0.35">
      <c r="A781">
        <v>10006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-6019.0646302370506</v>
      </c>
      <c r="I781">
        <v>-102.0804945052404</v>
      </c>
      <c r="J781">
        <v>-3410.2494144604461</v>
      </c>
      <c r="K781">
        <v>2.7895048894890269</v>
      </c>
      <c r="L781">
        <v>-5.2122082909193477</v>
      </c>
      <c r="M781">
        <v>-4.7644548144531136</v>
      </c>
      <c r="N781">
        <f>SQRT(ssa_urop_maneuver_10006[[#This Row],[x-pos]]^2+ssa_urop_maneuver_10006[[#This Row],[y-pos]]^2+ssa_urop_maneuver_10006[[#This Row],[z-pos]]^2)-6378</f>
        <v>540.76871409623982</v>
      </c>
      <c r="O781">
        <f>SQRT(ssa_urop_maneuver_10006[[#This Row],[x-vel]]^2+ssa_urop_maneuver_10006[[#This Row],[y-vel]]^2+ssa_urop_maneuver_10006[[#This Row],[z-vel]]^2)</f>
        <v>7.5926597760848615</v>
      </c>
    </row>
    <row r="782" spans="1:15" x14ac:dyDescent="0.35">
      <c r="A782">
        <v>10006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-3207.309164568775</v>
      </c>
      <c r="I782">
        <v>-2987.4555129256469</v>
      </c>
      <c r="J782">
        <v>-5353.061983899438</v>
      </c>
      <c r="K782">
        <v>6.2412576187959949</v>
      </c>
      <c r="L782">
        <v>-4.0569335151979597</v>
      </c>
      <c r="M782">
        <v>-1.4771267391722529</v>
      </c>
      <c r="N782">
        <f>SQRT(ssa_urop_maneuver_10006[[#This Row],[x-pos]]^2+ssa_urop_maneuver_10006[[#This Row],[y-pos]]^2+ssa_urop_maneuver_10006[[#This Row],[z-pos]]^2)-6378</f>
        <v>540.59777139169182</v>
      </c>
      <c r="O782">
        <f>SQRT(ssa_urop_maneuver_10006[[#This Row],[x-vel]]^2+ssa_urop_maneuver_10006[[#This Row],[y-vel]]^2+ssa_urop_maneuver_10006[[#This Row],[z-vel]]^2)</f>
        <v>7.5890651344215758</v>
      </c>
    </row>
    <row r="783" spans="1:15" x14ac:dyDescent="0.35">
      <c r="A783">
        <v>10006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941.7696670797078</v>
      </c>
      <c r="I783">
        <v>-4627.8284297910641</v>
      </c>
      <c r="J783">
        <v>-5058.6572191742553</v>
      </c>
      <c r="K783">
        <v>7.0874974798831563</v>
      </c>
      <c r="L783">
        <v>-1.2128884652452081</v>
      </c>
      <c r="M783">
        <v>2.4225491863845212</v>
      </c>
      <c r="N783">
        <f>SQRT(ssa_urop_maneuver_10006[[#This Row],[x-pos]]^2+ssa_urop_maneuver_10006[[#This Row],[y-pos]]^2+ssa_urop_maneuver_10006[[#This Row],[z-pos]]^2)-6378</f>
        <v>542.53025009772318</v>
      </c>
      <c r="O783">
        <f>SQRT(ssa_urop_maneuver_10006[[#This Row],[x-vel]]^2+ssa_urop_maneuver_10006[[#This Row],[y-vel]]^2+ssa_urop_maneuver_10006[[#This Row],[z-vel]]^2)</f>
        <v>7.5876520424257254</v>
      </c>
    </row>
    <row r="784" spans="1:15" x14ac:dyDescent="0.35">
      <c r="A784">
        <v>10006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4698.2436030784056</v>
      </c>
      <c r="I784">
        <v>-4339.8688595091398</v>
      </c>
      <c r="J784">
        <v>-2650.8988702273509</v>
      </c>
      <c r="K784">
        <v>4.9792570804268346</v>
      </c>
      <c r="L784">
        <v>2.1387348423707762</v>
      </c>
      <c r="M784">
        <v>5.3120136923483274</v>
      </c>
      <c r="N784">
        <f>SQRT(ssa_urop_maneuver_10006[[#This Row],[x-pos]]^2+ssa_urop_maneuver_10006[[#This Row],[y-pos]]^2+ssa_urop_maneuver_10006[[#This Row],[z-pos]]^2)-6378</f>
        <v>545.52652134567688</v>
      </c>
      <c r="O784">
        <f>SQRT(ssa_urop_maneuver_10006[[#This Row],[x-vel]]^2+ssa_urop_maneuver_10006[[#This Row],[y-vel]]^2+ssa_urop_maneuver_10006[[#This Row],[z-vel]]^2)</f>
        <v>7.5884568435649431</v>
      </c>
    </row>
    <row r="785" spans="1:15" x14ac:dyDescent="0.35">
      <c r="A785">
        <v>10006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6494.7216711088968</v>
      </c>
      <c r="I785">
        <v>-2241.731731609987</v>
      </c>
      <c r="J785">
        <v>865.31611013147563</v>
      </c>
      <c r="K785">
        <v>0.79137770091211967</v>
      </c>
      <c r="L785">
        <v>4.6011933628866846</v>
      </c>
      <c r="M785">
        <v>5.981898546281923</v>
      </c>
      <c r="N785">
        <f>SQRT(ssa_urop_maneuver_10006[[#This Row],[x-pos]]^2+ssa_urop_maneuver_10006[[#This Row],[y-pos]]^2+ssa_urop_maneuver_10006[[#This Row],[z-pos]]^2)-6378</f>
        <v>546.99405863512129</v>
      </c>
      <c r="O785">
        <f>SQRT(ssa_urop_maneuver_10006[[#This Row],[x-vel]]^2+ssa_urop_maneuver_10006[[#This Row],[y-vel]]^2+ssa_urop_maneuver_10006[[#This Row],[z-vel]]^2)</f>
        <v>7.5881729847298036</v>
      </c>
    </row>
    <row r="786" spans="1:15" x14ac:dyDescent="0.35">
      <c r="A786">
        <v>10006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5581.6591700921963</v>
      </c>
      <c r="I786">
        <v>791.83290144108946</v>
      </c>
      <c r="J786">
        <v>4019.7649224288648</v>
      </c>
      <c r="K786">
        <v>-3.7231635761359851</v>
      </c>
      <c r="L786">
        <v>5.1435910537292946</v>
      </c>
      <c r="M786">
        <v>4.1508676951550516</v>
      </c>
      <c r="N786">
        <f>SQRT(ssa_urop_maneuver_10006[[#This Row],[x-pos]]^2+ssa_urop_maneuver_10006[[#This Row],[y-pos]]^2+ssa_urop_maneuver_10006[[#This Row],[z-pos]]^2)-6378</f>
        <v>545.9026904245593</v>
      </c>
      <c r="O786">
        <f>SQRT(ssa_urop_maneuver_10006[[#This Row],[x-vel]]^2+ssa_urop_maneuver_10006[[#This Row],[y-vel]]^2+ssa_urop_maneuver_10006[[#This Row],[z-vel]]^2)</f>
        <v>7.5860515794022616</v>
      </c>
    </row>
    <row r="787" spans="1:15" x14ac:dyDescent="0.35">
      <c r="A787">
        <v>10006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2343.0282611138809</v>
      </c>
      <c r="I787">
        <v>3495.9086312695231</v>
      </c>
      <c r="J787">
        <v>5495.4529922223082</v>
      </c>
      <c r="K787">
        <v>-6.6805867318148149</v>
      </c>
      <c r="L787">
        <v>3.543745756433109</v>
      </c>
      <c r="M787">
        <v>0.59006372712226118</v>
      </c>
      <c r="N787">
        <f>SQRT(ssa_urop_maneuver_10006[[#This Row],[x-pos]]^2+ssa_urop_maneuver_10006[[#This Row],[y-pos]]^2+ssa_urop_maneuver_10006[[#This Row],[z-pos]]^2)-6378</f>
        <v>543.78894363936888</v>
      </c>
      <c r="O787">
        <f>SQRT(ssa_urop_maneuver_10006[[#This Row],[x-vel]]^2+ssa_urop_maneuver_10006[[#This Row],[y-vel]]^2+ssa_urop_maneuver_10006[[#This Row],[z-vel]]^2)</f>
        <v>7.5852849827546507</v>
      </c>
    </row>
    <row r="788" spans="1:15" x14ac:dyDescent="0.35">
      <c r="A788">
        <v>10006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-1870.7447629349861</v>
      </c>
      <c r="I788">
        <v>4744.8395885566388</v>
      </c>
      <c r="J788">
        <v>4677.6889201075428</v>
      </c>
      <c r="K788">
        <v>-6.8563729387454284</v>
      </c>
      <c r="L788">
        <v>0.4676127497412122</v>
      </c>
      <c r="M788">
        <v>-3.217978584390909</v>
      </c>
      <c r="N788">
        <f>SQRT(ssa_urop_maneuver_10006[[#This Row],[x-pos]]^2+ssa_urop_maneuver_10006[[#This Row],[y-pos]]^2+ssa_urop_maneuver_10006[[#This Row],[z-pos]]^2)-6378</f>
        <v>542.54638901292856</v>
      </c>
      <c r="O788">
        <f>SQRT(ssa_urop_maneuver_10006[[#This Row],[x-vel]]^2+ssa_urop_maneuver_10006[[#This Row],[y-vel]]^2+ssa_urop_maneuver_10006[[#This Row],[z-vel]]^2)</f>
        <v>7.5884054799726988</v>
      </c>
    </row>
    <row r="789" spans="1:15" x14ac:dyDescent="0.35">
      <c r="A789">
        <v>10006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-5303.9416973960924</v>
      </c>
      <c r="I789">
        <v>4015.8029439069051</v>
      </c>
      <c r="J789">
        <v>1905.1717960047633</v>
      </c>
      <c r="K789">
        <v>-4.1706031474335461</v>
      </c>
      <c r="L789">
        <v>-2.8110525129058241</v>
      </c>
      <c r="M789">
        <v>-5.6882692325100512</v>
      </c>
      <c r="N789">
        <f>SQRT(ssa_urop_maneuver_10006[[#This Row],[x-pos]]^2+ssa_urop_maneuver_10006[[#This Row],[y-pos]]^2+ssa_urop_maneuver_10006[[#This Row],[z-pos]]^2)-6378</f>
        <v>542.1264718182947</v>
      </c>
      <c r="O789">
        <f>SQRT(ssa_urop_maneuver_10006[[#This Row],[x-vel]]^2+ssa_urop_maneuver_10006[[#This Row],[y-vel]]^2+ssa_urop_maneuver_10006[[#This Row],[z-vel]]^2)</f>
        <v>7.5929147041974101</v>
      </c>
    </row>
    <row r="790" spans="1:15" x14ac:dyDescent="0.35">
      <c r="A790">
        <v>10006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-6520.4573177339807</v>
      </c>
      <c r="I790">
        <v>1608.851020207926</v>
      </c>
      <c r="J790">
        <v>-1665.138972621364</v>
      </c>
      <c r="K790">
        <v>0.26348567768503139</v>
      </c>
      <c r="L790">
        <v>-4.9202773750029722</v>
      </c>
      <c r="M790">
        <v>-5.778406464864478</v>
      </c>
      <c r="N790">
        <f>SQRT(ssa_urop_maneuver_10006[[#This Row],[x-pos]]^2+ssa_urop_maneuver_10006[[#This Row],[y-pos]]^2+ssa_urop_maneuver_10006[[#This Row],[z-pos]]^2)-6378</f>
        <v>541.35351284765875</v>
      </c>
      <c r="O790">
        <f>SQRT(ssa_urop_maneuver_10006[[#This Row],[x-vel]]^2+ssa_urop_maneuver_10006[[#This Row],[y-vel]]^2+ssa_urop_maneuver_10006[[#This Row],[z-vel]]^2)</f>
        <v>7.593980209514565</v>
      </c>
    </row>
    <row r="791" spans="1:15" x14ac:dyDescent="0.35">
      <c r="A791">
        <v>10006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-5011.0914775264991</v>
      </c>
      <c r="I791">
        <v>-1470.9433562803799</v>
      </c>
      <c r="J791">
        <v>-4537.6927395286712</v>
      </c>
      <c r="K791">
        <v>4.5831746465826697</v>
      </c>
      <c r="L791">
        <v>-4.9724304746166741</v>
      </c>
      <c r="M791">
        <v>-3.4485587079138762</v>
      </c>
      <c r="N791">
        <f>SQRT(ssa_urop_maneuver_10006[[#This Row],[x-pos]]^2+ssa_urop_maneuver_10006[[#This Row],[y-pos]]^2+ssa_urop_maneuver_10006[[#This Row],[z-pos]]^2)-6378</f>
        <v>540.48014753929328</v>
      </c>
      <c r="O791">
        <f>SQRT(ssa_urop_maneuver_10006[[#This Row],[x-vel]]^2+ssa_urop_maneuver_10006[[#This Row],[y-vel]]^2+ssa_urop_maneuver_10006[[#This Row],[z-vel]]^2)</f>
        <v>7.5909888570530386</v>
      </c>
    </row>
    <row r="792" spans="1:15" x14ac:dyDescent="0.35">
      <c r="A792">
        <v>10006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-1410.328568887955</v>
      </c>
      <c r="I792">
        <v>-3937.464039883218</v>
      </c>
      <c r="J792">
        <v>-5512.0396489186014</v>
      </c>
      <c r="K792">
        <v>6.9832329040771679</v>
      </c>
      <c r="L792">
        <v>-2.9516144689410382</v>
      </c>
      <c r="M792">
        <v>0.31778360508699799</v>
      </c>
      <c r="N792">
        <f>SQRT(ssa_urop_maneuver_10006[[#This Row],[x-pos]]^2+ssa_urop_maneuver_10006[[#This Row],[y-pos]]^2+ssa_urop_maneuver_10006[[#This Row],[z-pos]]^2)-6378</f>
        <v>541.19293189933524</v>
      </c>
      <c r="O792">
        <f>SQRT(ssa_urop_maneuver_10006[[#This Row],[x-vel]]^2+ssa_urop_maneuver_10006[[#This Row],[y-vel]]^2+ssa_urop_maneuver_10006[[#This Row],[z-vel]]^2)</f>
        <v>7.5880535175702484</v>
      </c>
    </row>
    <row r="793" spans="1:15" x14ac:dyDescent="0.35">
      <c r="A793">
        <v>10006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2778.1884403131971</v>
      </c>
      <c r="I793">
        <v>-4763.5310872102364</v>
      </c>
      <c r="J793">
        <v>-4183.6702714575367</v>
      </c>
      <c r="K793">
        <v>6.4721643596152578</v>
      </c>
      <c r="L793">
        <v>0.29830940124251382</v>
      </c>
      <c r="M793">
        <v>3.9495450470314966</v>
      </c>
      <c r="N793">
        <f>SQRT(ssa_urop_maneuver_10006[[#This Row],[x-pos]]^2+ssa_urop_maneuver_10006[[#This Row],[y-pos]]^2+ssa_urop_maneuver_10006[[#This Row],[z-pos]]^2)-6378</f>
        <v>543.89687650616361</v>
      </c>
      <c r="O793">
        <f>SQRT(ssa_urop_maneuver_10006[[#This Row],[x-vel]]^2+ssa_urop_maneuver_10006[[#This Row],[y-vel]]^2+ssa_urop_maneuver_10006[[#This Row],[z-vel]]^2)</f>
        <v>7.5879381965903407</v>
      </c>
    </row>
    <row r="794" spans="1:15" x14ac:dyDescent="0.35">
      <c r="A794">
        <v>10006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5808.265640119027</v>
      </c>
      <c r="I794">
        <v>-3603.8820067713759</v>
      </c>
      <c r="J794">
        <v>-1106.865029981228</v>
      </c>
      <c r="K794">
        <v>3.260760503885296</v>
      </c>
      <c r="L794">
        <v>3.427531804825914</v>
      </c>
      <c r="M794">
        <v>5.933535643185329</v>
      </c>
      <c r="N794">
        <f>SQRT(ssa_urop_maneuver_10006[[#This Row],[x-pos]]^2+ssa_urop_maneuver_10006[[#This Row],[y-pos]]^2+ssa_urop_maneuver_10006[[#This Row],[z-pos]]^2)-6378</f>
        <v>546.52637077173131</v>
      </c>
      <c r="O794">
        <f>SQRT(ssa_urop_maneuver_10006[[#This Row],[x-vel]]^2+ssa_urop_maneuver_10006[[#This Row],[y-vel]]^2+ssa_urop_maneuver_10006[[#This Row],[z-vel]]^2)</f>
        <v>7.588634828857046</v>
      </c>
    </row>
    <row r="795" spans="1:15" x14ac:dyDescent="0.35">
      <c r="A795">
        <v>10006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6414.7693946688723</v>
      </c>
      <c r="I795">
        <v>-940.5277186364998</v>
      </c>
      <c r="J795">
        <v>2432.9122843482241</v>
      </c>
      <c r="K795">
        <v>-1.3118178616035889</v>
      </c>
      <c r="L795">
        <v>5.1277068784809376</v>
      </c>
      <c r="M795">
        <v>5.4361653176693006</v>
      </c>
      <c r="N795">
        <f>SQRT(ssa_urop_maneuver_10006[[#This Row],[x-pos]]^2+ssa_urop_maneuver_10006[[#This Row],[y-pos]]^2+ssa_urop_maneuver_10006[[#This Row],[z-pos]]^2)-6378</f>
        <v>546.80475967637085</v>
      </c>
      <c r="O795">
        <f>SQRT(ssa_urop_maneuver_10006[[#This Row],[x-vel]]^2+ssa_urop_maneuver_10006[[#This Row],[y-vel]]^2+ssa_urop_maneuver_10006[[#This Row],[z-vel]]^2)</f>
        <v>7.5872351548290302</v>
      </c>
    </row>
    <row r="796" spans="1:15" x14ac:dyDescent="0.35">
      <c r="A796">
        <v>10006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4346.4796649739919</v>
      </c>
      <c r="I796">
        <v>2115.354856859924</v>
      </c>
      <c r="J796">
        <v>4955.9203920350456</v>
      </c>
      <c r="K796">
        <v>-5.3312634120260594</v>
      </c>
      <c r="L796">
        <v>4.689372460758765</v>
      </c>
      <c r="M796">
        <v>2.6689601263494631</v>
      </c>
      <c r="N796">
        <f>SQRT(ssa_urop_maneuver_10006[[#This Row],[x-pos]]^2+ssa_urop_maneuver_10006[[#This Row],[y-pos]]^2+ssa_urop_maneuver_10006[[#This Row],[z-pos]]^2)-6378</f>
        <v>544.98769178900693</v>
      </c>
      <c r="O796">
        <f>SQRT(ssa_urop_maneuver_10006[[#This Row],[x-vel]]^2+ssa_urop_maneuver_10006[[#This Row],[y-vel]]^2+ssa_urop_maneuver_10006[[#This Row],[z-vel]]^2)</f>
        <v>7.585244346767861</v>
      </c>
    </row>
    <row r="797" spans="1:15" x14ac:dyDescent="0.35">
      <c r="A797">
        <v>10006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468.39899672646197</v>
      </c>
      <c r="I797">
        <v>4290.8090406220299</v>
      </c>
      <c r="J797">
        <v>5410.3178212107468</v>
      </c>
      <c r="K797">
        <v>-7.1274694432902033</v>
      </c>
      <c r="L797">
        <v>2.2994541871090211</v>
      </c>
      <c r="M797">
        <v>-1.209385822134678</v>
      </c>
      <c r="N797">
        <f>SQRT(ssa_urop_maneuver_10006[[#This Row],[x-pos]]^2+ssa_urop_maneuver_10006[[#This Row],[y-pos]]^2+ssa_urop_maneuver_10006[[#This Row],[z-pos]]^2)-6378</f>
        <v>543.1255421158703</v>
      </c>
      <c r="O797">
        <f>SQRT(ssa_urop_maneuver_10006[[#This Row],[x-vel]]^2+ssa_urop_maneuver_10006[[#This Row],[y-vel]]^2+ssa_urop_maneuver_10006[[#This Row],[z-vel]]^2)</f>
        <v>7.5862325491925926</v>
      </c>
    </row>
    <row r="798" spans="1:15" x14ac:dyDescent="0.35">
      <c r="A798">
        <v>10006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-3604.2305749560373</v>
      </c>
      <c r="I798">
        <v>4679.4817696984883</v>
      </c>
      <c r="J798">
        <v>3606.008732675959</v>
      </c>
      <c r="K798">
        <v>-5.9550087237787039</v>
      </c>
      <c r="L798">
        <v>-1.0523829976140191</v>
      </c>
      <c r="M798">
        <v>-4.5877226895432708</v>
      </c>
      <c r="N798">
        <f>SQRT(ssa_urop_maneuver_10006[[#This Row],[x-pos]]^2+ssa_urop_maneuver_10006[[#This Row],[y-pos]]^2+ssa_urop_maneuver_10006[[#This Row],[z-pos]]^2)-6378</f>
        <v>542.3559627033419</v>
      </c>
      <c r="O798">
        <f>SQRT(ssa_urop_maneuver_10006[[#This Row],[x-vel]]^2+ssa_urop_maneuver_10006[[#This Row],[y-vel]]^2+ssa_urop_maneuver_10006[[#This Row],[z-vel]]^2)</f>
        <v>7.5905756270587066</v>
      </c>
    </row>
    <row r="799" spans="1:15" x14ac:dyDescent="0.35">
      <c r="A799">
        <v>10006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-6171.9671728351441</v>
      </c>
      <c r="I799">
        <v>3115.3127327538809</v>
      </c>
      <c r="J799">
        <v>293.29327842076259</v>
      </c>
      <c r="K799">
        <v>-2.2915693493504872</v>
      </c>
      <c r="L799">
        <v>-3.972951431141063</v>
      </c>
      <c r="M799">
        <v>-6.0524920851447011</v>
      </c>
      <c r="N799">
        <f>SQRT(ssa_urop_maneuver_10006[[#This Row],[x-pos]]^2+ssa_urop_maneuver_10006[[#This Row],[y-pos]]^2+ssa_urop_maneuver_10006[[#This Row],[z-pos]]^2)-6378</f>
        <v>541.85354993730289</v>
      </c>
      <c r="O799">
        <f>SQRT(ssa_urop_maneuver_10006[[#This Row],[x-vel]]^2+ssa_urop_maneuver_10006[[#This Row],[y-vel]]^2+ssa_urop_maneuver_10006[[#This Row],[z-vel]]^2)</f>
        <v>7.5939642873684683</v>
      </c>
    </row>
    <row r="800" spans="1:15" x14ac:dyDescent="0.35">
      <c r="A800">
        <v>10006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-6159.2116557700683</v>
      </c>
      <c r="I800">
        <v>248.68664195217639</v>
      </c>
      <c r="J800">
        <v>-3142.188813038646</v>
      </c>
      <c r="K800">
        <v>2.3317385530096559</v>
      </c>
      <c r="L800">
        <v>-5.2345230938962226</v>
      </c>
      <c r="M800">
        <v>-4.9814234536379933</v>
      </c>
      <c r="N800">
        <f>SQRT(ssa_urop_maneuver_10006[[#This Row],[x-pos]]^2+ssa_urop_maneuver_10006[[#This Row],[y-pos]]^2+ssa_urop_maneuver_10006[[#This Row],[z-pos]]^2)-6378</f>
        <v>540.89324988068711</v>
      </c>
      <c r="O800">
        <f>SQRT(ssa_urop_maneuver_10006[[#This Row],[x-vel]]^2+ssa_urop_maneuver_10006[[#This Row],[y-vel]]^2+ssa_urop_maneuver_10006[[#This Row],[z-vel]]^2)</f>
        <v>7.5928793171351749</v>
      </c>
    </row>
    <row r="801" spans="1:15" x14ac:dyDescent="0.35">
      <c r="A801">
        <v>10006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-3573.2732599821861</v>
      </c>
      <c r="I801">
        <v>-2722.3220980761248</v>
      </c>
      <c r="J801">
        <v>-5261.9172870039347</v>
      </c>
      <c r="K801">
        <v>5.9734924452931786</v>
      </c>
      <c r="L801">
        <v>-4.3095391809178532</v>
      </c>
      <c r="M801">
        <v>-1.82831340419474</v>
      </c>
      <c r="N801">
        <f>SQRT(ssa_urop_maneuver_10006[[#This Row],[x-pos]]^2+ssa_urop_maneuver_10006[[#This Row],[y-pos]]^2+ssa_urop_maneuver_10006[[#This Row],[z-pos]]^2)-6378</f>
        <v>540.60483995495724</v>
      </c>
      <c r="O801">
        <f>SQRT(ssa_urop_maneuver_10006[[#This Row],[x-vel]]^2+ssa_urop_maneuver_10006[[#This Row],[y-vel]]^2+ssa_urop_maneuver_10006[[#This Row],[z-vel]]^2)</f>
        <v>7.5892996942932065</v>
      </c>
    </row>
    <row r="802" spans="1:15" x14ac:dyDescent="0.35">
      <c r="A802">
        <v>10006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502.72130162061279</v>
      </c>
      <c r="I802">
        <v>-4558.7965733596629</v>
      </c>
      <c r="J802">
        <v>-5182.3188590728778</v>
      </c>
      <c r="K802">
        <v>7.1204122212978147</v>
      </c>
      <c r="L802">
        <v>-1.590368786103453</v>
      </c>
      <c r="M802">
        <v>2.083571993257253</v>
      </c>
      <c r="N802">
        <f>SQRT(ssa_urop_maneuver_10006[[#This Row],[x-pos]]^2+ssa_urop_maneuver_10006[[#This Row],[y-pos]]^2+ssa_urop_maneuver_10006[[#This Row],[z-pos]]^2)-6378</f>
        <v>542.38898194901594</v>
      </c>
      <c r="O802">
        <f>SQRT(ssa_urop_maneuver_10006[[#This Row],[x-vel]]^2+ssa_urop_maneuver_10006[[#This Row],[y-vel]]^2+ssa_urop_maneuver_10006[[#This Row],[z-vel]]^2)</f>
        <v>7.5875434317113104</v>
      </c>
    </row>
    <row r="803" spans="1:15" x14ac:dyDescent="0.35">
      <c r="A803">
        <v>10006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4369.1131475410357</v>
      </c>
      <c r="I803">
        <v>-4495.9281885221644</v>
      </c>
      <c r="J803">
        <v>-2937.9007286177371</v>
      </c>
      <c r="K803">
        <v>5.2996392475383338</v>
      </c>
      <c r="L803">
        <v>1.793106170313737</v>
      </c>
      <c r="M803">
        <v>5.1263728568105771</v>
      </c>
      <c r="N803">
        <f>SQRT(ssa_urop_maneuver_10006[[#This Row],[x-pos]]^2+ssa_urop_maneuver_10006[[#This Row],[y-pos]]^2+ssa_urop_maneuver_10006[[#This Row],[z-pos]]^2)-6378</f>
        <v>545.42261194394814</v>
      </c>
      <c r="O803">
        <f>SQRT(ssa_urop_maneuver_10006[[#This Row],[x-vel]]^2+ssa_urop_maneuver_10006[[#This Row],[y-vel]]^2+ssa_urop_maneuver_10006[[#This Row],[z-vel]]^2)</f>
        <v>7.5882214358247424</v>
      </c>
    </row>
    <row r="804" spans="1:15" x14ac:dyDescent="0.35">
      <c r="A804">
        <v>10006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6413.0723930707863</v>
      </c>
      <c r="I804">
        <v>-2558.0760277673935</v>
      </c>
      <c r="J804">
        <v>534.79884835603423</v>
      </c>
      <c r="K804">
        <v>1.2658323029223439</v>
      </c>
      <c r="L804">
        <v>4.4320555783517781</v>
      </c>
      <c r="M804">
        <v>6.027851376491852</v>
      </c>
      <c r="N804">
        <f>SQRT(ssa_urop_maneuver_10006[[#This Row],[x-pos]]^2+ssa_urop_maneuver_10006[[#This Row],[y-pos]]^2+ssa_urop_maneuver_10006[[#This Row],[z-pos]]^2)-6378</f>
        <v>547.11807053192479</v>
      </c>
      <c r="O804">
        <f>SQRT(ssa_urop_maneuver_10006[[#This Row],[x-vel]]^2+ssa_urop_maneuver_10006[[#This Row],[y-vel]]^2+ssa_urop_maneuver_10006[[#This Row],[z-vel]]^2)</f>
        <v>7.5881776656714832</v>
      </c>
    </row>
    <row r="805" spans="1:15" x14ac:dyDescent="0.35">
      <c r="A805">
        <v>10006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5781.5285594067846</v>
      </c>
      <c r="I805">
        <v>447.13414334118852</v>
      </c>
      <c r="J805">
        <v>3783.9275031484631</v>
      </c>
      <c r="K805">
        <v>-3.2932932363375849</v>
      </c>
      <c r="L805">
        <v>5.221553212429292</v>
      </c>
      <c r="M805">
        <v>4.4089193243541489</v>
      </c>
      <c r="N805">
        <f>SQRT(ssa_urop_maneuver_10006[[#This Row],[x-pos]]^2+ssa_urop_maneuver_10006[[#This Row],[y-pos]]^2+ssa_urop_maneuver_10006[[#This Row],[z-pos]]^2)-6378</f>
        <v>546.16845364561505</v>
      </c>
      <c r="O805">
        <f>SQRT(ssa_urop_maneuver_10006[[#This Row],[x-vel]]^2+ssa_urop_maneuver_10006[[#This Row],[y-vel]]^2+ssa_urop_maneuver_10006[[#This Row],[z-vel]]^2)</f>
        <v>7.5861036045786374</v>
      </c>
    </row>
    <row r="806" spans="1:15" x14ac:dyDescent="0.35">
      <c r="A806">
        <v>10006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2740.946533525645</v>
      </c>
      <c r="I806">
        <v>3266.453539495054</v>
      </c>
      <c r="J806">
        <v>5452.6723918991202</v>
      </c>
      <c r="K806">
        <v>-6.4741096672729412</v>
      </c>
      <c r="L806">
        <v>3.835973662451976</v>
      </c>
      <c r="M806">
        <v>0.95218312376701297</v>
      </c>
      <c r="N806">
        <f>SQRT(ssa_urop_maneuver_10006[[#This Row],[x-pos]]^2+ssa_urop_maneuver_10006[[#This Row],[y-pos]]^2+ssa_urop_maneuver_10006[[#This Row],[z-pos]]^2)-6378</f>
        <v>544.00425012184496</v>
      </c>
      <c r="O806">
        <f>SQRT(ssa_urop_maneuver_10006[[#This Row],[x-vel]]^2+ssa_urop_maneuver_10006[[#This Row],[y-vel]]^2+ssa_urop_maneuver_10006[[#This Row],[z-vel]]^2)</f>
        <v>7.5852121014569454</v>
      </c>
    </row>
    <row r="807" spans="1:15" x14ac:dyDescent="0.35">
      <c r="A807">
        <v>10006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-1440.480176268863</v>
      </c>
      <c r="I807">
        <v>4726.2184326961751</v>
      </c>
      <c r="J807">
        <v>4845.8624109775592</v>
      </c>
      <c r="K807">
        <v>-6.959050109655748</v>
      </c>
      <c r="L807">
        <v>0.85284519098818057</v>
      </c>
      <c r="M807">
        <v>-2.9023688694337029</v>
      </c>
      <c r="N807">
        <f>SQRT(ssa_urop_maneuver_10006[[#This Row],[x-pos]]^2+ssa_urop_maneuver_10006[[#This Row],[y-pos]]^2+ssa_urop_maneuver_10006[[#This Row],[z-pos]]^2)-6378</f>
        <v>542.58569182593874</v>
      </c>
      <c r="O807">
        <f>SQRT(ssa_urop_maneuver_10006[[#This Row],[x-vel]]^2+ssa_urop_maneuver_10006[[#This Row],[y-vel]]^2+ssa_urop_maneuver_10006[[#This Row],[z-vel]]^2)</f>
        <v>7.5881136261095365</v>
      </c>
    </row>
    <row r="808" spans="1:15" x14ac:dyDescent="0.35">
      <c r="A808">
        <v>10006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-5020.7901089472016</v>
      </c>
      <c r="I808">
        <v>4216.1135777655527</v>
      </c>
      <c r="J808">
        <v>2214.3297089784769</v>
      </c>
      <c r="K808">
        <v>-4.5406717099146174</v>
      </c>
      <c r="L808">
        <v>-2.4930646492345141</v>
      </c>
      <c r="M808">
        <v>-5.5511939412526186</v>
      </c>
      <c r="N808">
        <f>SQRT(ssa_urop_maneuver_10006[[#This Row],[x-pos]]^2+ssa_urop_maneuver_10006[[#This Row],[y-pos]]^2+ssa_urop_maneuver_10006[[#This Row],[z-pos]]^2)-6378</f>
        <v>542.05802568055151</v>
      </c>
      <c r="O808">
        <f>SQRT(ssa_urop_maneuver_10006[[#This Row],[x-vel]]^2+ssa_urop_maneuver_10006[[#This Row],[y-vel]]^2+ssa_urop_maneuver_10006[[#This Row],[z-vel]]^2)</f>
        <v>7.5926823386654023</v>
      </c>
    </row>
    <row r="809" spans="1:15" x14ac:dyDescent="0.35">
      <c r="A809">
        <v>10006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-6502.9466630589186</v>
      </c>
      <c r="I809">
        <v>1944.7119777534349</v>
      </c>
      <c r="J809">
        <v>-1344.3281744167391</v>
      </c>
      <c r="K809">
        <v>-0.21953816810848839</v>
      </c>
      <c r="L809">
        <v>-4.8030364222308686</v>
      </c>
      <c r="M809">
        <v>-5.8781809183566311</v>
      </c>
      <c r="N809">
        <f>SQRT(ssa_urop_maneuver_10006[[#This Row],[x-pos]]^2+ssa_urop_maneuver_10006[[#This Row],[y-pos]]^2+ssa_urop_maneuver_10006[[#This Row],[z-pos]]^2)-6378</f>
        <v>541.35244221144148</v>
      </c>
      <c r="O809">
        <f>SQRT(ssa_urop_maneuver_10006[[#This Row],[x-vel]]^2+ssa_urop_maneuver_10006[[#This Row],[y-vel]]^2+ssa_urop_maneuver_10006[[#This Row],[z-vel]]^2)</f>
        <v>7.5941007887349468</v>
      </c>
    </row>
    <row r="810" spans="1:15" x14ac:dyDescent="0.35">
      <c r="A810">
        <v>10006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-5266.3524821087167</v>
      </c>
      <c r="I810">
        <v>-1139.892661828279</v>
      </c>
      <c r="J810">
        <v>-4339.6764531912622</v>
      </c>
      <c r="K810">
        <v>4.1900413766885629</v>
      </c>
      <c r="L810">
        <v>-5.104968515031687</v>
      </c>
      <c r="M810">
        <v>-3.7429880321604019</v>
      </c>
      <c r="N810">
        <f>SQRT(ssa_urop_maneuver_10006[[#This Row],[x-pos]]^2+ssa_urop_maneuver_10006[[#This Row],[y-pos]]^2+ssa_urop_maneuver_10006[[#This Row],[z-pos]]^2)-6378</f>
        <v>540.5703338684998</v>
      </c>
      <c r="O810">
        <f>SQRT(ssa_urop_maneuver_10006[[#This Row],[x-vel]]^2+ssa_urop_maneuver_10006[[#This Row],[y-vel]]^2+ssa_urop_maneuver_10006[[#This Row],[z-vel]]^2)</f>
        <v>7.5912521817367535</v>
      </c>
    </row>
    <row r="811" spans="1:15" x14ac:dyDescent="0.35">
      <c r="A811">
        <v>10006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-1831.4780834244721</v>
      </c>
      <c r="I811">
        <v>-3749.2798648910621</v>
      </c>
      <c r="J811">
        <v>-5519.4698909740919</v>
      </c>
      <c r="K811">
        <v>6.8432355507954368</v>
      </c>
      <c r="L811">
        <v>-3.278019252387137</v>
      </c>
      <c r="M811">
        <v>-4.7781272804299169E-2</v>
      </c>
      <c r="N811">
        <f>SQRT(ssa_urop_maneuver_10006[[#This Row],[x-pos]]^2+ssa_urop_maneuver_10006[[#This Row],[y-pos]]^2+ssa_urop_maneuver_10006[[#This Row],[z-pos]]^2)-6378</f>
        <v>541.24557684660249</v>
      </c>
      <c r="O811">
        <f>SQRT(ssa_urop_maneuver_10006[[#This Row],[x-vel]]^2+ssa_urop_maneuver_10006[[#This Row],[y-vel]]^2+ssa_urop_maneuver_10006[[#This Row],[z-vel]]^2)</f>
        <v>7.5879882757369916</v>
      </c>
    </row>
    <row r="812" spans="1:15" x14ac:dyDescent="0.35">
      <c r="A812">
        <v>10006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2366.673279797802</v>
      </c>
      <c r="I812">
        <v>-4796.7296290401937</v>
      </c>
      <c r="J812">
        <v>-4393.5289053477436</v>
      </c>
      <c r="K812">
        <v>6.6432412952585205</v>
      </c>
      <c r="L812">
        <v>-8.6619824397180495E-2</v>
      </c>
      <c r="M812">
        <v>3.66477540214479</v>
      </c>
      <c r="N812">
        <f>SQRT(ssa_urop_maneuver_10006[[#This Row],[x-pos]]^2+ssa_urop_maneuver_10006[[#This Row],[y-pos]]^2+ssa_urop_maneuver_10006[[#This Row],[z-pos]]^2)-6378</f>
        <v>543.91113707385739</v>
      </c>
      <c r="O812">
        <f>SQRT(ssa_urop_maneuver_10006[[#This Row],[x-vel]]^2+ssa_urop_maneuver_10006[[#This Row],[y-vel]]^2+ssa_urop_maneuver_10006[[#This Row],[z-vel]]^2)</f>
        <v>7.5875382469660222</v>
      </c>
    </row>
    <row r="813" spans="1:15" x14ac:dyDescent="0.35">
      <c r="A813">
        <v>10006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5578.1513480233634</v>
      </c>
      <c r="I813">
        <v>-3845.092100723662</v>
      </c>
      <c r="J813">
        <v>-1431.8177131333371</v>
      </c>
      <c r="K813">
        <v>3.6725052247922161</v>
      </c>
      <c r="L813">
        <v>3.1443501539960228</v>
      </c>
      <c r="M813">
        <v>5.8487847077707151</v>
      </c>
      <c r="N813">
        <f>SQRT(ssa_urop_maneuver_10006[[#This Row],[x-pos]]^2+ssa_urop_maneuver_10006[[#This Row],[y-pos]]^2+ssa_urop_maneuver_10006[[#This Row],[z-pos]]^2)-6378</f>
        <v>546.63772974043422</v>
      </c>
      <c r="O813">
        <f>SQRT(ssa_urop_maneuver_10006[[#This Row],[x-vel]]^2+ssa_urop_maneuver_10006[[#This Row],[y-vel]]^2+ssa_urop_maneuver_10006[[#This Row],[z-vel]]^2)</f>
        <v>7.5883143763891008</v>
      </c>
    </row>
    <row r="814" spans="1:15" x14ac:dyDescent="0.35">
      <c r="A814">
        <v>10006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6462.3933987507489</v>
      </c>
      <c r="I814">
        <v>-1289.386010151567</v>
      </c>
      <c r="J814">
        <v>2128.6772784495802</v>
      </c>
      <c r="K814">
        <v>-0.83162583434984449</v>
      </c>
      <c r="L814">
        <v>5.0651801605006783</v>
      </c>
      <c r="M814">
        <v>5.5874243820416929</v>
      </c>
      <c r="N814">
        <f>SQRT(ssa_urop_maneuver_10006[[#This Row],[x-pos]]^2+ssa_urop_maneuver_10006[[#This Row],[y-pos]]^2+ssa_urop_maneuver_10006[[#This Row],[z-pos]]^2)-6378</f>
        <v>547.0495795466577</v>
      </c>
      <c r="O814">
        <f>SQRT(ssa_urop_maneuver_10006[[#This Row],[x-vel]]^2+ssa_urop_maneuver_10006[[#This Row],[y-vel]]^2+ssa_urop_maneuver_10006[[#This Row],[z-vel]]^2)</f>
        <v>7.5872895563383995</v>
      </c>
    </row>
    <row r="815" spans="1:15" x14ac:dyDescent="0.35">
      <c r="A815">
        <v>10006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4651.8393765665669</v>
      </c>
      <c r="I815">
        <v>1804.2970756313589</v>
      </c>
      <c r="J815">
        <v>4799.4857969341729</v>
      </c>
      <c r="K815">
        <v>-4.9833924999708517</v>
      </c>
      <c r="L815">
        <v>4.8732182286268513</v>
      </c>
      <c r="M815">
        <v>2.9923875770257631</v>
      </c>
      <c r="N815">
        <f>SQRT(ssa_urop_maneuver_10006[[#This Row],[x-pos]]^2+ssa_urop_maneuver_10006[[#This Row],[y-pos]]^2+ssa_urop_maneuver_10006[[#This Row],[z-pos]]^2)-6378</f>
        <v>545.16123150977637</v>
      </c>
      <c r="O815">
        <f>SQRT(ssa_urop_maneuver_10006[[#This Row],[x-vel]]^2+ssa_urop_maneuver_10006[[#This Row],[y-vel]]^2+ssa_urop_maneuver_10006[[#This Row],[z-vel]]^2)</f>
        <v>7.5853042209080108</v>
      </c>
    </row>
    <row r="816" spans="1:15" x14ac:dyDescent="0.35">
      <c r="A816">
        <v>10006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904.17972289229033</v>
      </c>
      <c r="I816">
        <v>4147.0146200953741</v>
      </c>
      <c r="J816">
        <v>5466.8298604340116</v>
      </c>
      <c r="K816">
        <v>-7.0563090933942281</v>
      </c>
      <c r="L816">
        <v>2.6529911294174151</v>
      </c>
      <c r="M816">
        <v>-0.84868328040581575</v>
      </c>
      <c r="N816">
        <f>SQRT(ssa_urop_maneuver_10006[[#This Row],[x-pos]]^2+ssa_urop_maneuver_10006[[#This Row],[y-pos]]^2+ssa_urop_maneuver_10006[[#This Row],[z-pos]]^2)-6378</f>
        <v>543.0909511078753</v>
      </c>
      <c r="O816">
        <f>SQRT(ssa_urop_maneuver_10006[[#This Row],[x-vel]]^2+ssa_urop_maneuver_10006[[#This Row],[y-vel]]^2+ssa_urop_maneuver_10006[[#This Row],[z-vel]]^2)</f>
        <v>7.5861797543115168</v>
      </c>
    </row>
    <row r="817" spans="1:15" x14ac:dyDescent="0.35">
      <c r="A817">
        <v>10006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-3219.5701135593858</v>
      </c>
      <c r="I817">
        <v>4762.9078154630652</v>
      </c>
      <c r="J817">
        <v>3851.9580029590575</v>
      </c>
      <c r="K817">
        <v>-6.1905816764271426</v>
      </c>
      <c r="L817">
        <v>-0.67591775096767082</v>
      </c>
      <c r="M817">
        <v>-4.3399502714033673</v>
      </c>
      <c r="N817">
        <f>SQRT(ssa_urop_maneuver_10006[[#This Row],[x-pos]]^2+ssa_urop_maneuver_10006[[#This Row],[y-pos]]^2+ssa_urop_maneuver_10006[[#This Row],[z-pos]]^2)-6378</f>
        <v>542.15195145917824</v>
      </c>
      <c r="O817">
        <f>SQRT(ssa_urop_maneuver_10006[[#This Row],[x-vel]]^2+ssa_urop_maneuver_10006[[#This Row],[y-vel]]^2+ssa_urop_maneuver_10006[[#This Row],[z-vel]]^2)</f>
        <v>7.5904765763977462</v>
      </c>
    </row>
    <row r="818" spans="1:15" x14ac:dyDescent="0.35">
      <c r="A818">
        <v>10006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-5999.0700018364332</v>
      </c>
      <c r="I818">
        <v>3391.3426332227082</v>
      </c>
      <c r="J818">
        <v>625.92515107879944</v>
      </c>
      <c r="K818">
        <v>-2.7361576439100772</v>
      </c>
      <c r="L818">
        <v>-3.7308755162686529</v>
      </c>
      <c r="M818">
        <v>-6.0219923357710989</v>
      </c>
      <c r="N818">
        <f>SQRT(ssa_urop_maneuver_10006[[#This Row],[x-pos]]^2+ssa_urop_maneuver_10006[[#This Row],[y-pos]]^2+ssa_urop_maneuver_10006[[#This Row],[z-pos]]^2)-6378</f>
        <v>541.66964801071481</v>
      </c>
      <c r="O818">
        <f>SQRT(ssa_urop_maneuver_10006[[#This Row],[x-vel]]^2+ssa_urop_maneuver_10006[[#This Row],[y-vel]]^2+ssa_urop_maneuver_10006[[#This Row],[z-vel]]^2)</f>
        <v>7.5941018206438535</v>
      </c>
    </row>
    <row r="819" spans="1:15" x14ac:dyDescent="0.35">
      <c r="A819">
        <v>10006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-6270.1730477787314</v>
      </c>
      <c r="I819">
        <v>601.9726250712655</v>
      </c>
      <c r="J819">
        <v>-2862.2881183274349</v>
      </c>
      <c r="K819">
        <v>1.8647888500288821</v>
      </c>
      <c r="L819">
        <v>-5.2284453217456894</v>
      </c>
      <c r="M819">
        <v>-5.1811621308838589</v>
      </c>
      <c r="N819">
        <f>SQRT(ssa_urop_maneuver_10006[[#This Row],[x-pos]]^2+ssa_urop_maneuver_10006[[#This Row],[y-pos]]^2+ssa_urop_maneuver_10006[[#This Row],[z-pos]]^2)-6378</f>
        <v>540.82463737479156</v>
      </c>
      <c r="O819">
        <f>SQRT(ssa_urop_maneuver_10006[[#This Row],[x-vel]]^2+ssa_urop_maneuver_10006[[#This Row],[y-vel]]^2+ssa_urop_maneuver_10006[[#This Row],[z-vel]]^2)</f>
        <v>7.5933206809788691</v>
      </c>
    </row>
    <row r="820" spans="1:15" x14ac:dyDescent="0.35">
      <c r="A820">
        <v>10006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-3921.098878057921</v>
      </c>
      <c r="I820">
        <v>-2439.3283635966332</v>
      </c>
      <c r="J820">
        <v>-5151.7545514650355</v>
      </c>
      <c r="K820">
        <v>5.6793524361076209</v>
      </c>
      <c r="L820">
        <v>-4.5412227842423301</v>
      </c>
      <c r="M820">
        <v>-2.173656628092949</v>
      </c>
      <c r="N820">
        <f>SQRT(ssa_urop_maneuver_10006[[#This Row],[x-pos]]^2+ssa_urop_maneuver_10006[[#This Row],[y-pos]]^2+ssa_urop_maneuver_10006[[#This Row],[z-pos]]^2)-6378</f>
        <v>540.51965636398381</v>
      </c>
      <c r="O820">
        <f>SQRT(ssa_urop_maneuver_10006[[#This Row],[x-vel]]^2+ssa_urop_maneuver_10006[[#This Row],[y-vel]]^2+ssa_urop_maneuver_10006[[#This Row],[z-vel]]^2)</f>
        <v>7.5896331667937442</v>
      </c>
    </row>
    <row r="821" spans="1:15" x14ac:dyDescent="0.35">
      <c r="A821">
        <v>10006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63.386189598091107</v>
      </c>
      <c r="I821">
        <v>-4463.8841664592246</v>
      </c>
      <c r="J821">
        <v>-5287.6282712902512</v>
      </c>
      <c r="K821">
        <v>7.1204437913441962</v>
      </c>
      <c r="L821">
        <v>-1.963011394618885</v>
      </c>
      <c r="M821">
        <v>1.736616543893408</v>
      </c>
      <c r="N821">
        <f>SQRT(ssa_urop_maneuver_10006[[#This Row],[x-pos]]^2+ssa_urop_maneuver_10006[[#This Row],[y-pos]]^2+ssa_urop_maneuver_10006[[#This Row],[z-pos]]^2)-6378</f>
        <v>542.2089849906306</v>
      </c>
      <c r="O821">
        <f>SQRT(ssa_urop_maneuver_10006[[#This Row],[x-vel]]^2+ssa_urop_maneuver_10006[[#This Row],[y-vel]]^2+ssa_urop_maneuver_10006[[#This Row],[z-vel]]^2)</f>
        <v>7.5874877622056154</v>
      </c>
    </row>
    <row r="822" spans="1:15" x14ac:dyDescent="0.35">
      <c r="A822">
        <v>10006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4021.3823724248209</v>
      </c>
      <c r="I822">
        <v>-4628.7677437228422</v>
      </c>
      <c r="J822">
        <v>-3214.7901737157799</v>
      </c>
      <c r="K822">
        <v>5.5940244898905362</v>
      </c>
      <c r="L822">
        <v>1.4340575572081891</v>
      </c>
      <c r="M822">
        <v>4.9222110225861</v>
      </c>
      <c r="N822">
        <f>SQRT(ssa_urop_maneuver_10006[[#This Row],[x-pos]]^2+ssa_urop_maneuver_10006[[#This Row],[y-pos]]^2+ssa_urop_maneuver_10006[[#This Row],[z-pos]]^2)-6378</f>
        <v>545.28555467688875</v>
      </c>
      <c r="O822">
        <f>SQRT(ssa_urop_maneuver_10006[[#This Row],[x-vel]]^2+ssa_urop_maneuver_10006[[#This Row],[y-vel]]^2+ssa_urop_maneuver_10006[[#This Row],[z-vel]]^2)</f>
        <v>7.5880031906786316</v>
      </c>
    </row>
    <row r="823" spans="1:15" x14ac:dyDescent="0.35">
      <c r="A823">
        <v>10006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6302.1767640492126</v>
      </c>
      <c r="I823">
        <v>-2863.5641517797958</v>
      </c>
      <c r="J823">
        <v>201.93477356498869</v>
      </c>
      <c r="K823">
        <v>1.7321378000316081</v>
      </c>
      <c r="L823">
        <v>4.2366315727860666</v>
      </c>
      <c r="M823">
        <v>6.0523172954965574</v>
      </c>
      <c r="N823">
        <f>SQRT(ssa_urop_maneuver_10006[[#This Row],[x-pos]]^2+ssa_urop_maneuver_10006[[#This Row],[y-pos]]^2+ssa_urop_maneuver_10006[[#This Row],[z-pos]]^2)-6378</f>
        <v>547.18658733863231</v>
      </c>
      <c r="O823">
        <f>SQRT(ssa_urop_maneuver_10006[[#This Row],[x-vel]]^2+ssa_urop_maneuver_10006[[#This Row],[y-vel]]^2+ssa_urop_maneuver_10006[[#This Row],[z-vel]]^2)</f>
        <v>7.5881416095901137</v>
      </c>
    </row>
    <row r="824" spans="1:15" x14ac:dyDescent="0.35">
      <c r="A824">
        <v>10006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5953.7147178538653</v>
      </c>
      <c r="I824">
        <v>96.38208027609349</v>
      </c>
      <c r="J824">
        <v>3534.2840165105508</v>
      </c>
      <c r="K824">
        <v>-2.8503607581173922</v>
      </c>
      <c r="L824">
        <v>5.2715205013529287</v>
      </c>
      <c r="M824">
        <v>4.651621282831119</v>
      </c>
      <c r="N824">
        <f>SQRT(ssa_urop_maneuver_10006[[#This Row],[x-pos]]^2+ssa_urop_maneuver_10006[[#This Row],[y-pos]]^2+ssa_urop_maneuver_10006[[#This Row],[z-pos]]^2)-6378</f>
        <v>546.38964504092837</v>
      </c>
      <c r="O824">
        <f>SQRT(ssa_urop_maneuver_10006[[#This Row],[x-vel]]^2+ssa_urop_maneuver_10006[[#This Row],[y-vel]]^2+ssa_urop_maneuver_10006[[#This Row],[z-vel]]^2)</f>
        <v>7.5862418499865409</v>
      </c>
    </row>
    <row r="825" spans="1:15" x14ac:dyDescent="0.35">
      <c r="A825">
        <v>10006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3124.1903897572111</v>
      </c>
      <c r="I825">
        <v>3016.546956246053</v>
      </c>
      <c r="J825">
        <v>5390.3523700743553</v>
      </c>
      <c r="K825">
        <v>-6.2388022399809682</v>
      </c>
      <c r="L825">
        <v>4.1099401895240932</v>
      </c>
      <c r="M825">
        <v>1.3112816829967111</v>
      </c>
      <c r="N825">
        <f>SQRT(ssa_urop_maneuver_10006[[#This Row],[x-pos]]^2+ssa_urop_maneuver_10006[[#This Row],[y-pos]]^2+ssa_urop_maneuver_10006[[#This Row],[z-pos]]^2)-6378</f>
        <v>544.13982842407313</v>
      </c>
      <c r="O825">
        <f>SQRT(ssa_urop_maneuver_10006[[#This Row],[x-vel]]^2+ssa_urop_maneuver_10006[[#This Row],[y-vel]]^2+ssa_urop_maneuver_10006[[#This Row],[z-vel]]^2)</f>
        <v>7.5850986416275159</v>
      </c>
    </row>
    <row r="826" spans="1:15" x14ac:dyDescent="0.35">
      <c r="A826">
        <v>10006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-1005.7663318288421</v>
      </c>
      <c r="I826">
        <v>4681.1981195533872</v>
      </c>
      <c r="J826">
        <v>4996.8888027912371</v>
      </c>
      <c r="K826">
        <v>-7.0291159481027332</v>
      </c>
      <c r="L826">
        <v>1.237194592244212</v>
      </c>
      <c r="M826">
        <v>-2.5760584946926248</v>
      </c>
      <c r="N826">
        <f>SQRT(ssa_urop_maneuver_10006[[#This Row],[x-pos]]^2+ssa_urop_maneuver_10006[[#This Row],[y-pos]]^2+ssa_urop_maneuver_10006[[#This Row],[z-pos]]^2)-6378</f>
        <v>542.55485175943522</v>
      </c>
      <c r="O826">
        <f>SQRT(ssa_urop_maneuver_10006[[#This Row],[x-vel]]^2+ssa_urop_maneuver_10006[[#This Row],[y-vel]]^2+ssa_urop_maneuver_10006[[#This Row],[z-vel]]^2)</f>
        <v>7.5878322885412102</v>
      </c>
    </row>
    <row r="827" spans="1:15" x14ac:dyDescent="0.35">
      <c r="A827">
        <v>10006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-4715.9297203336982</v>
      </c>
      <c r="I827">
        <v>4395.0122202195353</v>
      </c>
      <c r="J827">
        <v>2515.8925285871919</v>
      </c>
      <c r="K827">
        <v>-4.8879224533880006</v>
      </c>
      <c r="L827">
        <v>-2.1581854407282499</v>
      </c>
      <c r="M827">
        <v>-5.3941711599679367</v>
      </c>
      <c r="N827">
        <f>SQRT(ssa_urop_maneuver_10006[[#This Row],[x-pos]]^2+ssa_urop_maneuver_10006[[#This Row],[y-pos]]^2+ssa_urop_maneuver_10006[[#This Row],[z-pos]]^2)-6378</f>
        <v>541.95959225244133</v>
      </c>
      <c r="O827">
        <f>SQRT(ssa_urop_maneuver_10006[[#This Row],[x-vel]]^2+ssa_urop_maneuver_10006[[#This Row],[y-vel]]^2+ssa_urop_maneuver_10006[[#This Row],[z-vel]]^2)</f>
        <v>7.5925379689492365</v>
      </c>
    </row>
    <row r="828" spans="1:15" x14ac:dyDescent="0.35">
      <c r="A828">
        <v>10006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-6455.4659971226147</v>
      </c>
      <c r="I828">
        <v>2272.9561577975242</v>
      </c>
      <c r="J828">
        <v>-1018.4155688879169</v>
      </c>
      <c r="K828">
        <v>-0.698789441996855</v>
      </c>
      <c r="L828">
        <v>-4.658343415497793</v>
      </c>
      <c r="M828">
        <v>-5.9570264656476031</v>
      </c>
      <c r="N828">
        <f>SQRT(ssa_urop_maneuver_10006[[#This Row],[x-pos]]^2+ssa_urop_maneuver_10006[[#This Row],[y-pos]]^2+ssa_urop_maneuver_10006[[#This Row],[z-pos]]^2)-6378</f>
        <v>541.28762274190012</v>
      </c>
      <c r="O828">
        <f>SQRT(ssa_urop_maneuver_10006[[#This Row],[x-vel]]^2+ssa_urop_maneuver_10006[[#This Row],[y-vel]]^2+ssa_urop_maneuver_10006[[#This Row],[z-vel]]^2)</f>
        <v>7.5943817637371831</v>
      </c>
    </row>
    <row r="829" spans="1:15" x14ac:dyDescent="0.35">
      <c r="A829">
        <v>10006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-5495.7009112003998</v>
      </c>
      <c r="I829">
        <v>-799.6128170253877</v>
      </c>
      <c r="J829">
        <v>-4125.8894893288061</v>
      </c>
      <c r="K829">
        <v>3.7801744566434961</v>
      </c>
      <c r="L829">
        <v>-5.2108412246326727</v>
      </c>
      <c r="M829">
        <v>-4.0240439485406387</v>
      </c>
      <c r="N829">
        <f>SQRT(ssa_urop_maneuver_10006[[#This Row],[x-pos]]^2+ssa_urop_maneuver_10006[[#This Row],[y-pos]]^2+ssa_urop_maneuver_10006[[#This Row],[z-pos]]^2)-6378</f>
        <v>540.45887757339278</v>
      </c>
      <c r="O829">
        <f>SQRT(ssa_urop_maneuver_10006[[#This Row],[x-vel]]^2+ssa_urop_maneuver_10006[[#This Row],[y-vel]]^2+ssa_urop_maneuver_10006[[#This Row],[z-vel]]^2)</f>
        <v>7.5918057727248138</v>
      </c>
    </row>
    <row r="830" spans="1:15" x14ac:dyDescent="0.35">
      <c r="A830">
        <v>10006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-2241.292650785676</v>
      </c>
      <c r="I830">
        <v>-3538.8702982492132</v>
      </c>
      <c r="J830">
        <v>-5506.7903531694319</v>
      </c>
      <c r="K830">
        <v>6.6730900450145736</v>
      </c>
      <c r="L830">
        <v>-3.5892177224164308</v>
      </c>
      <c r="M830">
        <v>-0.41274146885297169</v>
      </c>
      <c r="N830">
        <f>SQRT(ssa_urop_maneuver_10006[[#This Row],[x-pos]]^2+ssa_urop_maneuver_10006[[#This Row],[y-pos]]^2+ssa_urop_maneuver_10006[[#This Row],[z-pos]]^2)-6378</f>
        <v>540.94036164904901</v>
      </c>
      <c r="O830">
        <f>SQRT(ssa_urop_maneuver_10006[[#This Row],[x-vel]]^2+ssa_urop_maneuver_10006[[#This Row],[y-vel]]^2+ssa_urop_maneuver_10006[[#This Row],[z-vel]]^2)</f>
        <v>7.5883443601283478</v>
      </c>
    </row>
    <row r="831" spans="1:15" x14ac:dyDescent="0.35">
      <c r="A831">
        <v>10006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1947.3381527074971</v>
      </c>
      <c r="I831">
        <v>-4803.6329014120183</v>
      </c>
      <c r="J831">
        <v>-4586.9461668264184</v>
      </c>
      <c r="K831">
        <v>6.7828222298254168</v>
      </c>
      <c r="L831">
        <v>-0.47368242607032551</v>
      </c>
      <c r="M831">
        <v>3.3675913522400709</v>
      </c>
      <c r="N831">
        <f>SQRT(ssa_urop_maneuver_10006[[#This Row],[x-pos]]^2+ssa_urop_maneuver_10006[[#This Row],[y-pos]]^2+ssa_urop_maneuver_10006[[#This Row],[z-pos]]^2)-6378</f>
        <v>543.49478580182586</v>
      </c>
      <c r="O831">
        <f>SQRT(ssa_urop_maneuver_10006[[#This Row],[x-vel]]^2+ssa_urop_maneuver_10006[[#This Row],[y-vel]]^2+ssa_urop_maneuver_10006[[#This Row],[z-vel]]^2)</f>
        <v>7.5876033078874006</v>
      </c>
    </row>
    <row r="832" spans="1:15" x14ac:dyDescent="0.35">
      <c r="A832">
        <v>10006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5324.1343660209577</v>
      </c>
      <c r="I832">
        <v>-4066.4882627886982</v>
      </c>
      <c r="J832">
        <v>-1750.548806949399</v>
      </c>
      <c r="K832">
        <v>4.0640067857664137</v>
      </c>
      <c r="L832">
        <v>2.8424399141823691</v>
      </c>
      <c r="M832">
        <v>5.743532453650749</v>
      </c>
      <c r="N832">
        <f>SQRT(ssa_urop_maneuver_10006[[#This Row],[x-pos]]^2+ssa_urop_maneuver_10006[[#This Row],[y-pos]]^2+ssa_urop_maneuver_10006[[#This Row],[z-pos]]^2)-6378</f>
        <v>546.38839641131017</v>
      </c>
      <c r="O832">
        <f>SQRT(ssa_urop_maneuver_10006[[#This Row],[x-vel]]^2+ssa_urop_maneuver_10006[[#This Row],[y-vel]]^2+ssa_urop_maneuver_10006[[#This Row],[z-vel]]^2)</f>
        <v>7.5883977799422144</v>
      </c>
    </row>
    <row r="833" spans="1:15" x14ac:dyDescent="0.35">
      <c r="A833">
        <v>10006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6479.6338173144086</v>
      </c>
      <c r="I833">
        <v>-1632.9394786875539</v>
      </c>
      <c r="J833">
        <v>1817.9358915809009</v>
      </c>
      <c r="K833">
        <v>-0.35193219124995229</v>
      </c>
      <c r="L833">
        <v>4.9747027779963693</v>
      </c>
      <c r="M833">
        <v>5.7182827395415323</v>
      </c>
      <c r="N833">
        <f>SQRT(ssa_urop_maneuver_10006[[#This Row],[x-pos]]^2+ssa_urop_maneuver_10006[[#This Row],[y-pos]]^2+ssa_urop_maneuver_10006[[#This Row],[z-pos]]^2)-6378</f>
        <v>547.10192368595563</v>
      </c>
      <c r="O833">
        <f>SQRT(ssa_urop_maneuver_10006[[#This Row],[x-vel]]^2+ssa_urop_maneuver_10006[[#This Row],[y-vel]]^2+ssa_urop_maneuver_10006[[#This Row],[z-vel]]^2)</f>
        <v>7.5875082527784707</v>
      </c>
    </row>
    <row r="834" spans="1:15" x14ac:dyDescent="0.35">
      <c r="A834">
        <v>10006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4932.790883986544</v>
      </c>
      <c r="I834">
        <v>1481.8819221431561</v>
      </c>
      <c r="J834">
        <v>4626.5329471407667</v>
      </c>
      <c r="K834">
        <v>-4.6158394365244746</v>
      </c>
      <c r="L834">
        <v>5.0314725950213388</v>
      </c>
      <c r="M834">
        <v>3.3040244367530209</v>
      </c>
      <c r="N834">
        <f>SQRT(ssa_urop_maneuver_10006[[#This Row],[x-pos]]^2+ssa_urop_maneuver_10006[[#This Row],[y-pos]]^2+ssa_urop_maneuver_10006[[#This Row],[z-pos]]^2)-6378</f>
        <v>545.38118604591</v>
      </c>
      <c r="O834">
        <f>SQRT(ssa_urop_maneuver_10006[[#This Row],[x-vel]]^2+ssa_urop_maneuver_10006[[#This Row],[y-vel]]^2+ssa_urop_maneuver_10006[[#This Row],[z-vel]]^2)</f>
        <v>7.5853983189339811</v>
      </c>
    </row>
    <row r="835" spans="1:15" x14ac:dyDescent="0.35">
      <c r="A835">
        <v>10006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1331.646438323588</v>
      </c>
      <c r="I835">
        <v>3979.9301233026772</v>
      </c>
      <c r="J835">
        <v>5503.6975588825017</v>
      </c>
      <c r="K835">
        <v>-6.9530317043502627</v>
      </c>
      <c r="L835">
        <v>2.9938866987826258</v>
      </c>
      <c r="M835">
        <v>-0.48609271467779758</v>
      </c>
      <c r="N835">
        <f>SQRT(ssa_urop_maneuver_10006[[#This Row],[x-pos]]^2+ssa_urop_maneuver_10006[[#This Row],[y-pos]]^2+ssa_urop_maneuver_10006[[#This Row],[z-pos]]^2)-6378</f>
        <v>543.2580390216026</v>
      </c>
      <c r="O835">
        <f>SQRT(ssa_urop_maneuver_10006[[#This Row],[x-vel]]^2+ssa_urop_maneuver_10006[[#This Row],[y-vel]]^2+ssa_urop_maneuver_10006[[#This Row],[z-vel]]^2)</f>
        <v>7.5857955135971258</v>
      </c>
    </row>
    <row r="836" spans="1:15" x14ac:dyDescent="0.35">
      <c r="A836">
        <v>10006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-2823.584987894495</v>
      </c>
      <c r="I836">
        <v>4820.9627741587838</v>
      </c>
      <c r="J836">
        <v>4083.5739669504428</v>
      </c>
      <c r="K836">
        <v>-6.3952573915329314</v>
      </c>
      <c r="L836">
        <v>-0.29347836687475087</v>
      </c>
      <c r="M836">
        <v>-4.0770134636547626</v>
      </c>
      <c r="N836">
        <f>SQRT(ssa_urop_maneuver_10006[[#This Row],[x-pos]]^2+ssa_urop_maneuver_10006[[#This Row],[y-pos]]^2+ssa_urop_maneuver_10006[[#This Row],[z-pos]]^2)-6378</f>
        <v>542.25220618752337</v>
      </c>
      <c r="O836">
        <f>SQRT(ssa_urop_maneuver_10006[[#This Row],[x-vel]]^2+ssa_urop_maneuver_10006[[#This Row],[y-vel]]^2+ssa_urop_maneuver_10006[[#This Row],[z-vel]]^2)</f>
        <v>7.589959514951464</v>
      </c>
    </row>
    <row r="837" spans="1:15" x14ac:dyDescent="0.35">
      <c r="A837">
        <v>10006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-5800.1351925451199</v>
      </c>
      <c r="I837">
        <v>3650.7603645472059</v>
      </c>
      <c r="J837">
        <v>955.80551284220883</v>
      </c>
      <c r="K837">
        <v>-3.1644823102823629</v>
      </c>
      <c r="L837">
        <v>-3.466697915092591</v>
      </c>
      <c r="M837">
        <v>-5.9695686797140199</v>
      </c>
      <c r="N837">
        <f>SQRT(ssa_urop_maneuver_10006[[#This Row],[x-pos]]^2+ssa_urop_maneuver_10006[[#This Row],[y-pos]]^2+ssa_urop_maneuver_10006[[#This Row],[z-pos]]^2)-6378</f>
        <v>541.7676022774649</v>
      </c>
      <c r="O837">
        <f>SQRT(ssa_urop_maneuver_10006[[#This Row],[x-vel]]^2+ssa_urop_maneuver_10006[[#This Row],[y-vel]]^2+ssa_urop_maneuver_10006[[#This Row],[z-vel]]^2)</f>
        <v>7.5939247394492861</v>
      </c>
    </row>
    <row r="838" spans="1:15" x14ac:dyDescent="0.35">
      <c r="A838">
        <v>10006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-6351.632405685692</v>
      </c>
      <c r="I838">
        <v>954.42626054621815</v>
      </c>
      <c r="J838">
        <v>-2572.3215843878029</v>
      </c>
      <c r="K838">
        <v>1.392716659648102</v>
      </c>
      <c r="L838">
        <v>-5.1938218002123744</v>
      </c>
      <c r="M838">
        <v>-5.3616775287249023</v>
      </c>
      <c r="N838">
        <f>SQRT(ssa_urop_maneuver_10006[[#This Row],[x-pos]]^2+ssa_urop_maneuver_10006[[#This Row],[y-pos]]^2+ssa_urop_maneuver_10006[[#This Row],[z-pos]]^2)-6378</f>
        <v>540.88734098801615</v>
      </c>
      <c r="O838">
        <f>SQRT(ssa_urop_maneuver_10006[[#This Row],[x-vel]]^2+ssa_urop_maneuver_10006[[#This Row],[y-vel]]^2+ssa_urop_maneuver_10006[[#This Row],[z-vel]]^2)</f>
        <v>7.5936177483763467</v>
      </c>
    </row>
    <row r="839" spans="1:15" x14ac:dyDescent="0.35">
      <c r="A839">
        <v>10006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-4248.4936321040577</v>
      </c>
      <c r="I839">
        <v>-2141.1610386633051</v>
      </c>
      <c r="J839">
        <v>-5022.9309129923286</v>
      </c>
      <c r="K839">
        <v>5.3613384493865821</v>
      </c>
      <c r="L839">
        <v>-4.7500302814931752</v>
      </c>
      <c r="M839">
        <v>-2.5105509977019791</v>
      </c>
      <c r="N839">
        <f>SQRT(ssa_urop_maneuver_10006[[#This Row],[x-pos]]^2+ssa_urop_maneuver_10006[[#This Row],[y-pos]]^2+ssa_urop_maneuver_10006[[#This Row],[z-pos]]^2)-6378</f>
        <v>540.38880753404919</v>
      </c>
      <c r="O839">
        <f>SQRT(ssa_urop_maneuver_10006[[#This Row],[x-vel]]^2+ssa_urop_maneuver_10006[[#This Row],[y-vel]]^2+ssa_urop_maneuver_10006[[#This Row],[z-vel]]^2)</f>
        <v>7.5900990741910253</v>
      </c>
    </row>
    <row r="840" spans="1:15" x14ac:dyDescent="0.35">
      <c r="A840">
        <v>10006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-373.02654365400298</v>
      </c>
      <c r="I840">
        <v>-4344.1663771299854</v>
      </c>
      <c r="J840">
        <v>-5373.3378519991711</v>
      </c>
      <c r="K840">
        <v>7.0880335375925814</v>
      </c>
      <c r="L840">
        <v>-2.3274673183549148</v>
      </c>
      <c r="M840">
        <v>1.384247892265265</v>
      </c>
      <c r="N840">
        <f>SQRT(ssa_urop_maneuver_10006[[#This Row],[x-pos]]^2+ssa_urop_maneuver_10006[[#This Row],[y-pos]]^2+ssa_urop_maneuver_10006[[#This Row],[z-pos]]^2)-6378</f>
        <v>541.80418698276299</v>
      </c>
      <c r="O840">
        <f>SQRT(ssa_urop_maneuver_10006[[#This Row],[x-vel]]^2+ssa_urop_maneuver_10006[[#This Row],[y-vel]]^2+ssa_urop_maneuver_10006[[#This Row],[z-vel]]^2)</f>
        <v>7.5877180874943058</v>
      </c>
    </row>
    <row r="841" spans="1:15" x14ac:dyDescent="0.35">
      <c r="A841">
        <v>10006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3657.821366851671</v>
      </c>
      <c r="I841">
        <v>-4737.2567965490116</v>
      </c>
      <c r="J841">
        <v>-3479.119218149267</v>
      </c>
      <c r="K841">
        <v>5.8606046519264057</v>
      </c>
      <c r="L841">
        <v>1.065346044056297</v>
      </c>
      <c r="M841">
        <v>4.7008420184535034</v>
      </c>
      <c r="N841">
        <f>SQRT(ssa_urop_maneuver_10006[[#This Row],[x-pos]]^2+ssa_urop_maneuver_10006[[#This Row],[y-pos]]^2+ssa_urop_maneuver_10006[[#This Row],[z-pos]]^2)-6378</f>
        <v>544.82670896376021</v>
      </c>
      <c r="O841">
        <f>SQRT(ssa_urop_maneuver_10006[[#This Row],[x-vel]]^2+ssa_urop_maneuver_10006[[#This Row],[y-vel]]^2+ssa_urop_maneuver_10006[[#This Row],[z-vel]]^2)</f>
        <v>7.5881199754765234</v>
      </c>
    </row>
    <row r="842" spans="1:15" x14ac:dyDescent="0.35">
      <c r="A842">
        <v>10006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6163.1231773935606</v>
      </c>
      <c r="I842">
        <v>-3155.0395761552149</v>
      </c>
      <c r="J842">
        <v>-130.53186891125611</v>
      </c>
      <c r="K842">
        <v>2.1866434131144667</v>
      </c>
      <c r="L842">
        <v>4.0176133863084758</v>
      </c>
      <c r="M842">
        <v>6.0548551498127399</v>
      </c>
      <c r="N842">
        <f>SQRT(ssa_urop_maneuver_10006[[#This Row],[x-pos]]^2+ssa_urop_maneuver_10006[[#This Row],[y-pos]]^2+ssa_urop_maneuver_10006[[#This Row],[z-pos]]^2)-6378</f>
        <v>546.9837974996617</v>
      </c>
      <c r="O842">
        <f>SQRT(ssa_urop_maneuver_10006[[#This Row],[x-vel]]^2+ssa_urop_maneuver_10006[[#This Row],[y-vel]]^2+ssa_urop_maneuver_10006[[#This Row],[z-vel]]^2)</f>
        <v>7.5884054730342267</v>
      </c>
    </row>
    <row r="843" spans="1:15" x14ac:dyDescent="0.35">
      <c r="A843">
        <v>10006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6096.9169936292947</v>
      </c>
      <c r="I843">
        <v>-256.36808264234782</v>
      </c>
      <c r="J843">
        <v>3272.7138126560831</v>
      </c>
      <c r="K843">
        <v>-2.3982553784225158</v>
      </c>
      <c r="L843">
        <v>5.2936052825726341</v>
      </c>
      <c r="M843">
        <v>4.8766357107268323</v>
      </c>
      <c r="N843">
        <f>SQRT(ssa_urop_maneuver_10006[[#This Row],[x-pos]]^2+ssa_urop_maneuver_10006[[#This Row],[y-pos]]^2+ssa_urop_maneuver_10006[[#This Row],[z-pos]]^2)-6378</f>
        <v>546.5055506189974</v>
      </c>
      <c r="O843">
        <f>SQRT(ssa_urop_maneuver_10006[[#This Row],[x-vel]]^2+ssa_urop_maneuver_10006[[#This Row],[y-vel]]^2+ssa_urop_maneuver_10006[[#This Row],[z-vel]]^2)</f>
        <v>7.5865315924307346</v>
      </c>
    </row>
    <row r="844" spans="1:15" x14ac:dyDescent="0.35">
      <c r="A844">
        <v>10006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3489.5468747958739</v>
      </c>
      <c r="I844">
        <v>2749.5347728680222</v>
      </c>
      <c r="J844">
        <v>5308.7211939242252</v>
      </c>
      <c r="K844">
        <v>-5.9770433791105182</v>
      </c>
      <c r="L844">
        <v>4.363209037704852</v>
      </c>
      <c r="M844">
        <v>1.6643233322342981</v>
      </c>
      <c r="N844">
        <f>SQRT(ssa_urop_maneuver_10006[[#This Row],[x-pos]]^2+ssa_urop_maneuver_10006[[#This Row],[y-pos]]^2+ssa_urop_maneuver_10006[[#This Row],[z-pos]]^2)-6378</f>
        <v>544.38395160426717</v>
      </c>
      <c r="O844">
        <f>SQRT(ssa_urop_maneuver_10006[[#This Row],[x-vel]]^2+ssa_urop_maneuver_10006[[#This Row],[y-vel]]^2+ssa_urop_maneuver_10006[[#This Row],[z-vel]]^2)</f>
        <v>7.5850255646700138</v>
      </c>
    </row>
    <row r="845" spans="1:15" x14ac:dyDescent="0.35">
      <c r="A845">
        <v>10006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-570.38105391799377</v>
      </c>
      <c r="I845">
        <v>4611.0848046797837</v>
      </c>
      <c r="J845">
        <v>5129.2713885265639</v>
      </c>
      <c r="K845">
        <v>-7.0659903542823361</v>
      </c>
      <c r="L845">
        <v>1.6167403728666021</v>
      </c>
      <c r="M845">
        <v>-2.241391099181008</v>
      </c>
      <c r="N845">
        <f>SQRT(ssa_urop_maneuver_10006[[#This Row],[x-pos]]^2+ssa_urop_maneuver_10006[[#This Row],[y-pos]]^2+ssa_urop_maneuver_10006[[#This Row],[z-pos]]^2)-6378</f>
        <v>542.75592690383928</v>
      </c>
      <c r="O845">
        <f>SQRT(ssa_urop_maneuver_10006[[#This Row],[x-vel]]^2+ssa_urop_maneuver_10006[[#This Row],[y-vel]]^2+ssa_urop_maneuver_10006[[#This Row],[z-vel]]^2)</f>
        <v>7.587219726589951</v>
      </c>
    </row>
    <row r="846" spans="1:15" x14ac:dyDescent="0.35">
      <c r="A846">
        <v>10006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-4392.0667707586445</v>
      </c>
      <c r="I846">
        <v>4551.5217251339936</v>
      </c>
      <c r="J846">
        <v>2807.5333354426648</v>
      </c>
      <c r="K846">
        <v>-5.209596766843986</v>
      </c>
      <c r="L846">
        <v>-1.8097898986259759</v>
      </c>
      <c r="M846">
        <v>-5.2174803920581567</v>
      </c>
      <c r="N846">
        <f>SQRT(ssa_urop_maneuver_10006[[#This Row],[x-pos]]^2+ssa_urop_maneuver_10006[[#This Row],[y-pos]]^2+ssa_urop_maneuver_10006[[#This Row],[z-pos]]^2)-6378</f>
        <v>542.17658465380555</v>
      </c>
      <c r="O846">
        <f>SQRT(ssa_urop_maneuver_10006[[#This Row],[x-vel]]^2+ssa_urop_maneuver_10006[[#This Row],[y-vel]]^2+ssa_urop_maneuver_10006[[#This Row],[z-vel]]^2)</f>
        <v>7.5919259474649303</v>
      </c>
    </row>
    <row r="847" spans="1:15" x14ac:dyDescent="0.35">
      <c r="A847">
        <v>10006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-6378.9318217221808</v>
      </c>
      <c r="I847">
        <v>2591.185102674247</v>
      </c>
      <c r="J847">
        <v>-689.30696963348043</v>
      </c>
      <c r="K847">
        <v>-1.1713826961972069</v>
      </c>
      <c r="L847">
        <v>-4.4875037725288784</v>
      </c>
      <c r="M847">
        <v>-6.0135385482945134</v>
      </c>
      <c r="N847">
        <f>SQRT(ssa_urop_maneuver_10006[[#This Row],[x-pos]]^2+ssa_urop_maneuver_10006[[#This Row],[y-pos]]^2+ssa_urop_maneuver_10006[[#This Row],[z-pos]]^2)-6378</f>
        <v>541.54879460258599</v>
      </c>
      <c r="O847">
        <f>SQRT(ssa_urop_maneuver_10006[[#This Row],[x-vel]]^2+ssa_urop_maneuver_10006[[#This Row],[y-vel]]^2+ssa_urop_maneuver_10006[[#This Row],[z-vel]]^2)</f>
        <v>7.5942394880090029</v>
      </c>
    </row>
    <row r="848" spans="1:15" x14ac:dyDescent="0.35">
      <c r="A848">
        <v>10006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-5698.58816781734</v>
      </c>
      <c r="I848">
        <v>-452.67958527133447</v>
      </c>
      <c r="J848">
        <v>-3897.2034111564471</v>
      </c>
      <c r="K848">
        <v>3.355377584698596</v>
      </c>
      <c r="L848">
        <v>-5.2893817632661504</v>
      </c>
      <c r="M848">
        <v>-4.2898936992870578</v>
      </c>
      <c r="N848">
        <f>SQRT(ssa_urop_maneuver_10006[[#This Row],[x-pos]]^2+ssa_urop_maneuver_10006[[#This Row],[y-pos]]^2+ssa_urop_maneuver_10006[[#This Row],[z-pos]]^2)-6378</f>
        <v>540.5995939379718</v>
      </c>
      <c r="O848">
        <f>SQRT(ssa_urop_maneuver_10006[[#This Row],[x-vel]]^2+ssa_urop_maneuver_10006[[#This Row],[y-vel]]^2+ssa_urop_maneuver_10006[[#This Row],[z-vel]]^2)</f>
        <v>7.5920554611154625</v>
      </c>
    </row>
    <row r="849" spans="1:15" x14ac:dyDescent="0.35">
      <c r="A849">
        <v>10006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-2638.571708734089</v>
      </c>
      <c r="I849">
        <v>-3308.058785012232</v>
      </c>
      <c r="J849">
        <v>-5473.9643145877226</v>
      </c>
      <c r="K849">
        <v>6.4732685608851481</v>
      </c>
      <c r="L849">
        <v>-3.883575280249485</v>
      </c>
      <c r="M849">
        <v>-0.77596516523874515</v>
      </c>
      <c r="N849">
        <f>SQRT(ssa_urop_maneuver_10006[[#This Row],[x-pos]]^2+ssa_urop_maneuver_10006[[#This Row],[y-pos]]^2+ssa_urop_maneuver_10006[[#This Row],[z-pos]]^2)-6378</f>
        <v>540.78594152242658</v>
      </c>
      <c r="O849">
        <f>SQRT(ssa_urop_maneuver_10006[[#This Row],[x-vel]]^2+ssa_urop_maneuver_10006[[#This Row],[y-vel]]^2+ssa_urop_maneuver_10006[[#This Row],[z-vel]]^2)</f>
        <v>7.5886418255424957</v>
      </c>
    </row>
    <row r="850" spans="1:15" x14ac:dyDescent="0.35">
      <c r="A850">
        <v>10006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1521.3772219944069</v>
      </c>
      <c r="I850">
        <v>-4785.0074900841373</v>
      </c>
      <c r="J850">
        <v>-4763.4283487527764</v>
      </c>
      <c r="K850">
        <v>6.8904522984036118</v>
      </c>
      <c r="L850">
        <v>-0.86104805169858034</v>
      </c>
      <c r="M850">
        <v>3.0583334337791328</v>
      </c>
      <c r="N850">
        <f>SQRT(ssa_urop_maneuver_10006[[#This Row],[x-pos]]^2+ssa_urop_maneuver_10006[[#This Row],[y-pos]]^2+ssa_urop_maneuver_10006[[#This Row],[z-pos]]^2)-6378</f>
        <v>543.0645832463033</v>
      </c>
      <c r="O850">
        <f>SQRT(ssa_urop_maneuver_10006[[#This Row],[x-vel]]^2+ssa_urop_maneuver_10006[[#This Row],[y-vel]]^2+ssa_urop_maneuver_10006[[#This Row],[z-vel]]^2)</f>
        <v>7.5876966212468453</v>
      </c>
    </row>
    <row r="851" spans="1:15" x14ac:dyDescent="0.35">
      <c r="A851">
        <v>10006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5047.0326155692273</v>
      </c>
      <c r="I851">
        <v>-4267.8464020414094</v>
      </c>
      <c r="J851">
        <v>-2062.664137298782</v>
      </c>
      <c r="K851">
        <v>4.4346772736467042</v>
      </c>
      <c r="L851">
        <v>2.5231925937735351</v>
      </c>
      <c r="M851">
        <v>5.6172670294649993</v>
      </c>
      <c r="N851">
        <f>SQRT(ssa_urop_maneuver_10006[[#This Row],[x-pos]]^2+ssa_urop_maneuver_10006[[#This Row],[y-pos]]^2+ssa_urop_maneuver_10006[[#This Row],[z-pos]]^2)-6378</f>
        <v>545.98978027378962</v>
      </c>
      <c r="O851">
        <f>SQRT(ssa_urop_maneuver_10006[[#This Row],[x-vel]]^2+ssa_urop_maneuver_10006[[#This Row],[y-vel]]^2+ssa_urop_maneuver_10006[[#This Row],[z-vel]]^2)</f>
        <v>7.5885803854862548</v>
      </c>
    </row>
    <row r="852" spans="1:15" x14ac:dyDescent="0.35">
      <c r="A852">
        <v>10006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6466.9568744809994</v>
      </c>
      <c r="I852">
        <v>-1970.243481922191</v>
      </c>
      <c r="J852">
        <v>1500.739467913801</v>
      </c>
      <c r="K852">
        <v>0.1266166585002623</v>
      </c>
      <c r="L852">
        <v>4.8572657318230847</v>
      </c>
      <c r="M852">
        <v>5.82813726182171</v>
      </c>
      <c r="N852">
        <f>SQRT(ssa_urop_maneuver_10006[[#This Row],[x-pos]]^2+ssa_urop_maneuver_10006[[#This Row],[y-pos]]^2+ssa_urop_maneuver_10006[[#This Row],[z-pos]]^2)-6378</f>
        <v>546.99888411602024</v>
      </c>
      <c r="O852">
        <f>SQRT(ssa_urop_maneuver_10006[[#This Row],[x-vel]]^2+ssa_urop_maneuver_10006[[#This Row],[y-vel]]^2+ssa_urop_maneuver_10006[[#This Row],[z-vel]]^2)</f>
        <v>7.5879012981447831</v>
      </c>
    </row>
    <row r="853" spans="1:15" x14ac:dyDescent="0.35">
      <c r="A853">
        <v>10006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5189.3558904092106</v>
      </c>
      <c r="I853">
        <v>1149.431088732526</v>
      </c>
      <c r="J853">
        <v>4436.7485805621181</v>
      </c>
      <c r="K853">
        <v>-4.2293836244458252</v>
      </c>
      <c r="L853">
        <v>5.1643393026452076</v>
      </c>
      <c r="M853">
        <v>3.6032986641011289</v>
      </c>
      <c r="N853">
        <f>SQRT(ssa_urop_maneuver_10006[[#This Row],[x-pos]]^2+ssa_urop_maneuver_10006[[#This Row],[y-pos]]^2+ssa_urop_maneuver_10006[[#This Row],[z-pos]]^2)-6378</f>
        <v>545.53553845068291</v>
      </c>
      <c r="O853">
        <f>SQRT(ssa_urop_maneuver_10006[[#This Row],[x-vel]]^2+ssa_urop_maneuver_10006[[#This Row],[y-vel]]^2+ssa_urop_maneuver_10006[[#This Row],[z-vel]]^2)</f>
        <v>7.585634287143658</v>
      </c>
    </row>
    <row r="854" spans="1:15" x14ac:dyDescent="0.35">
      <c r="A854">
        <v>10006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1750.2751207174349</v>
      </c>
      <c r="I854">
        <v>3790.7315071836679</v>
      </c>
      <c r="J854">
        <v>5520.3132297043639</v>
      </c>
      <c r="K854">
        <v>-6.8186801903686733</v>
      </c>
      <c r="L854">
        <v>3.3212766167641301</v>
      </c>
      <c r="M854">
        <v>-0.1221849450810963</v>
      </c>
      <c r="N854">
        <f>SQRT(ssa_urop_maneuver_10006[[#This Row],[x-pos]]^2+ssa_urop_maneuver_10006[[#This Row],[y-pos]]^2+ssa_urop_maneuver_10006[[#This Row],[z-pos]]^2)-6378</f>
        <v>543.48586011749467</v>
      </c>
      <c r="O854">
        <f>SQRT(ssa_urop_maneuver_10006[[#This Row],[x-vel]]^2+ssa_urop_maneuver_10006[[#This Row],[y-vel]]^2+ssa_urop_maneuver_10006[[#This Row],[z-vel]]^2)</f>
        <v>7.5855261560682008</v>
      </c>
    </row>
    <row r="855" spans="1:15" x14ac:dyDescent="0.35">
      <c r="A855">
        <v>10006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-2417.157379253505</v>
      </c>
      <c r="I855">
        <v>4853.9747871092177</v>
      </c>
      <c r="J855">
        <v>4299.8851620586538</v>
      </c>
      <c r="K855">
        <v>-6.569094391614855</v>
      </c>
      <c r="L855">
        <v>9.3215446467730043E-2</v>
      </c>
      <c r="M855">
        <v>-3.799372403694484</v>
      </c>
      <c r="N855">
        <f>SQRT(ssa_urop_maneuver_10006[[#This Row],[x-pos]]^2+ssa_urop_maneuver_10006[[#This Row],[y-pos]]^2+ssa_urop_maneuver_10006[[#This Row],[z-pos]]^2)-6378</f>
        <v>542.45760314040399</v>
      </c>
      <c r="O855">
        <f>SQRT(ssa_urop_maneuver_10006[[#This Row],[x-vel]]^2+ssa_urop_maneuver_10006[[#This Row],[y-vel]]^2+ssa_urop_maneuver_10006[[#This Row],[z-vel]]^2)</f>
        <v>7.5892635286542216</v>
      </c>
    </row>
    <row r="856" spans="1:15" x14ac:dyDescent="0.35">
      <c r="A856">
        <v>10006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-5575.7787901064421</v>
      </c>
      <c r="I856">
        <v>3892.886527850555</v>
      </c>
      <c r="J856">
        <v>1281.881263485262</v>
      </c>
      <c r="K856">
        <v>-3.575666812410875</v>
      </c>
      <c r="L856">
        <v>-3.1818505376749542</v>
      </c>
      <c r="M856">
        <v>-5.8949228380003671</v>
      </c>
      <c r="N856">
        <f>SQRT(ssa_urop_maneuver_10006[[#This Row],[x-pos]]^2+ssa_urop_maneuver_10006[[#This Row],[y-pos]]^2+ssa_urop_maneuver_10006[[#This Row],[z-pos]]^2)-6378</f>
        <v>542.05015939883106</v>
      </c>
      <c r="O856">
        <f>SQRT(ssa_urop_maneuver_10006[[#This Row],[x-vel]]^2+ssa_urop_maneuver_10006[[#This Row],[y-vel]]^2+ssa_urop_maneuver_10006[[#This Row],[z-vel]]^2)</f>
        <v>7.5933972149135753</v>
      </c>
    </row>
    <row r="857" spans="1:15" x14ac:dyDescent="0.35">
      <c r="A857">
        <v>10006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-6403.6485129370121</v>
      </c>
      <c r="I857">
        <v>1304.842032162338</v>
      </c>
      <c r="J857">
        <v>-2272.9995490566562</v>
      </c>
      <c r="K857">
        <v>0.91641629557271864</v>
      </c>
      <c r="L857">
        <v>-5.1309598806776906</v>
      </c>
      <c r="M857">
        <v>-5.5222368912979389</v>
      </c>
      <c r="N857">
        <f>SQRT(ssa_urop_maneuver_10006[[#This Row],[x-pos]]^2+ssa_urop_maneuver_10006[[#This Row],[y-pos]]^2+ssa_urop_maneuver_10006[[#This Row],[z-pos]]^2)-6378</f>
        <v>541.2379606535942</v>
      </c>
      <c r="O857">
        <f>SQRT(ssa_urop_maneuver_10006[[#This Row],[x-vel]]^2+ssa_urop_maneuver_10006[[#This Row],[y-vel]]^2+ssa_urop_maneuver_10006[[#This Row],[z-vel]]^2)</f>
        <v>7.5935280606268369</v>
      </c>
    </row>
    <row r="858" spans="1:15" x14ac:dyDescent="0.35">
      <c r="A858">
        <v>10006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-4555.138115915759</v>
      </c>
      <c r="I858">
        <v>-1828.8847177286291</v>
      </c>
      <c r="J858">
        <v>-4875.7325489804962</v>
      </c>
      <c r="K858">
        <v>5.0196953134511464</v>
      </c>
      <c r="L858">
        <v>-4.9352555309740449</v>
      </c>
      <c r="M858">
        <v>-2.8384615072002339</v>
      </c>
      <c r="N858">
        <f>SQRT(ssa_urop_maneuver_10006[[#This Row],[x-pos]]^2+ssa_urop_maneuver_10006[[#This Row],[y-pos]]^2+ssa_urop_maneuver_10006[[#This Row],[z-pos]]^2)-6378</f>
        <v>540.58876180668449</v>
      </c>
      <c r="O858">
        <f>SQRT(ssa_urop_maneuver_10006[[#This Row],[x-vel]]^2+ssa_urop_maneuver_10006[[#This Row],[y-vel]]^2+ssa_urop_maneuver_10006[[#This Row],[z-vel]]^2)</f>
        <v>7.5901878714397268</v>
      </c>
    </row>
    <row r="859" spans="1:15" x14ac:dyDescent="0.35">
      <c r="A859">
        <v>10006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-806.25014067780967</v>
      </c>
      <c r="I859">
        <v>-4200.2490795583108</v>
      </c>
      <c r="J859">
        <v>-5439.6703794306104</v>
      </c>
      <c r="K859">
        <v>7.0229395610467495</v>
      </c>
      <c r="L859">
        <v>-2.683095543684697</v>
      </c>
      <c r="M859">
        <v>1.0261989246145351</v>
      </c>
      <c r="N859">
        <f>SQRT(ssa_urop_maneuver_10006[[#This Row],[x-pos]]^2+ssa_urop_maneuver_10006[[#This Row],[y-pos]]^2+ssa_urop_maneuver_10006[[#This Row],[z-pos]]^2)-6378</f>
        <v>541.69258396124042</v>
      </c>
      <c r="O859">
        <f>SQRT(ssa_urop_maneuver_10006[[#This Row],[x-vel]]^2+ssa_urop_maneuver_10006[[#This Row],[y-vel]]^2+ssa_urop_maneuver_10006[[#This Row],[z-vel]]^2)</f>
        <v>7.5877378715619992</v>
      </c>
    </row>
    <row r="860" spans="1:15" x14ac:dyDescent="0.35">
      <c r="A860">
        <v>10006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3278.5430947339928</v>
      </c>
      <c r="I860">
        <v>-4821.7305681744701</v>
      </c>
      <c r="J860">
        <v>-3731.323807464224</v>
      </c>
      <c r="K860">
        <v>6.0990753773308786</v>
      </c>
      <c r="L860">
        <v>0.68721656621145277</v>
      </c>
      <c r="M860">
        <v>4.4617977757651763</v>
      </c>
      <c r="N860">
        <f>SQRT(ssa_urop_maneuver_10006[[#This Row],[x-pos]]^2+ssa_urop_maneuver_10006[[#This Row],[y-pos]]^2+ssa_urop_maneuver_10006[[#This Row],[z-pos]]^2)-6378</f>
        <v>544.47844722144055</v>
      </c>
      <c r="O860">
        <f>SQRT(ssa_urop_maneuver_10006[[#This Row],[x-vel]]^2+ssa_urop_maneuver_10006[[#This Row],[y-vel]]^2+ssa_urop_maneuver_10006[[#This Row],[z-vel]]^2)</f>
        <v>7.5880581481076126</v>
      </c>
    </row>
    <row r="861" spans="1:15" x14ac:dyDescent="0.35">
      <c r="A861">
        <v>10006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5996.019207100021</v>
      </c>
      <c r="I861">
        <v>-3432.840599852479</v>
      </c>
      <c r="J861">
        <v>-463.3413907883097</v>
      </c>
      <c r="K861">
        <v>2.629662661640995</v>
      </c>
      <c r="L861">
        <v>3.774901126748015</v>
      </c>
      <c r="M861">
        <v>6.0351708810969962</v>
      </c>
      <c r="N861">
        <f>SQRT(ssa_urop_maneuver_10006[[#This Row],[x-pos]]^2+ssa_urop_maneuver_10006[[#This Row],[y-pos]]^2+ssa_urop_maneuver_10006[[#This Row],[z-pos]]^2)-6378</f>
        <v>546.6896075077284</v>
      </c>
      <c r="O861">
        <f>SQRT(ssa_urop_maneuver_10006[[#This Row],[x-vel]]^2+ssa_urop_maneuver_10006[[#This Row],[y-vel]]^2+ssa_urop_maneuver_10006[[#This Row],[z-vel]]^2)</f>
        <v>7.588694999457636</v>
      </c>
    </row>
    <row r="862" spans="1:15" x14ac:dyDescent="0.35">
      <c r="A862">
        <v>10006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6211.4629157802347</v>
      </c>
      <c r="I862">
        <v>-611.44721334346195</v>
      </c>
      <c r="J862">
        <v>2998.5031460025871</v>
      </c>
      <c r="K862">
        <v>-1.93668826988318</v>
      </c>
      <c r="L862">
        <v>5.2879679999730476</v>
      </c>
      <c r="M862">
        <v>5.0843412364618707</v>
      </c>
      <c r="N862">
        <f>SQRT(ssa_urop_maneuver_10006[[#This Row],[x-pos]]^2+ssa_urop_maneuver_10006[[#This Row],[y-pos]]^2+ssa_urop_maneuver_10006[[#This Row],[z-pos]]^2)-6378</f>
        <v>546.38880807584246</v>
      </c>
      <c r="O862">
        <f>SQRT(ssa_urop_maneuver_10006[[#This Row],[x-vel]]^2+ssa_urop_maneuver_10006[[#This Row],[y-vel]]^2+ssa_urop_maneuver_10006[[#This Row],[z-vel]]^2)</f>
        <v>7.5870872429561977</v>
      </c>
    </row>
    <row r="863" spans="1:15" x14ac:dyDescent="0.35">
      <c r="A863">
        <v>10006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3837.3296425748881</v>
      </c>
      <c r="I863">
        <v>2465.2306487936912</v>
      </c>
      <c r="J863">
        <v>5207.3484131591422</v>
      </c>
      <c r="K863">
        <v>-5.6891052860374351</v>
      </c>
      <c r="L863">
        <v>4.5960776681183448</v>
      </c>
      <c r="M863">
        <v>2.0117763643773241</v>
      </c>
      <c r="N863">
        <f>SQRT(ssa_urop_maneuver_10006[[#This Row],[x-pos]]^2+ssa_urop_maneuver_10006[[#This Row],[y-pos]]^2+ssa_urop_maneuver_10006[[#This Row],[z-pos]]^2)-6378</f>
        <v>544.35064364459322</v>
      </c>
      <c r="O863">
        <f>SQRT(ssa_urop_maneuver_10006[[#This Row],[x-vel]]^2+ssa_urop_maneuver_10006[[#This Row],[y-vel]]^2+ssa_urop_maneuver_10006[[#This Row],[z-vel]]^2)</f>
        <v>7.5853208915155657</v>
      </c>
    </row>
    <row r="864" spans="1:15" x14ac:dyDescent="0.35">
      <c r="A864">
        <v>10006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-134.41647752884239</v>
      </c>
      <c r="I864">
        <v>4515.7853013920094</v>
      </c>
      <c r="J864">
        <v>5242.7378507874646</v>
      </c>
      <c r="K864">
        <v>-7.0705908737827077</v>
      </c>
      <c r="L864">
        <v>1.9912071745769671</v>
      </c>
      <c r="M864">
        <v>-1.898511330349951</v>
      </c>
      <c r="N864">
        <f>SQRT(ssa_urop_maneuver_10006[[#This Row],[x-pos]]^2+ssa_urop_maneuver_10006[[#This Row],[y-pos]]^2+ssa_urop_maneuver_10006[[#This Row],[z-pos]]^2)-6378</f>
        <v>542.74308508695867</v>
      </c>
      <c r="O864">
        <f>SQRT(ssa_urop_maneuver_10006[[#This Row],[x-vel]]^2+ssa_urop_maneuver_10006[[#This Row],[y-vel]]^2+ssa_urop_maneuver_10006[[#This Row],[z-vel]]^2)</f>
        <v>7.5869958869089444</v>
      </c>
    </row>
    <row r="865" spans="1:15" x14ac:dyDescent="0.35">
      <c r="A865">
        <v>10006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-4049.6037534190659</v>
      </c>
      <c r="I865">
        <v>4685.1559183491909</v>
      </c>
      <c r="J865">
        <v>3088.6713698426438</v>
      </c>
      <c r="K865">
        <v>-5.5056446127039802</v>
      </c>
      <c r="L865">
        <v>-1.4487499707264939</v>
      </c>
      <c r="M865">
        <v>-5.0218811927183049</v>
      </c>
      <c r="N865">
        <f>SQRT(ssa_urop_maneuver_10006[[#This Row],[x-pos]]^2+ssa_urop_maneuver_10006[[#This Row],[y-pos]]^2+ssa_urop_maneuver_10006[[#This Row],[z-pos]]^2)-6378</f>
        <v>542.25052796745695</v>
      </c>
      <c r="O865">
        <f>SQRT(ssa_urop_maneuver_10006[[#This Row],[x-vel]]^2+ssa_urop_maneuver_10006[[#This Row],[y-vel]]^2+ssa_urop_maneuver_10006[[#This Row],[z-vel]]^2)</f>
        <v>7.5914616374486279</v>
      </c>
    </row>
    <row r="866" spans="1:15" x14ac:dyDescent="0.35">
      <c r="A866">
        <v>10006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-6273.3158649343104</v>
      </c>
      <c r="I866">
        <v>2898.41890763008</v>
      </c>
      <c r="J866">
        <v>-357.97182286347288</v>
      </c>
      <c r="K866">
        <v>-1.6360251516144859</v>
      </c>
      <c r="L866">
        <v>-4.2911277220570359</v>
      </c>
      <c r="M866">
        <v>-6.0480803179846019</v>
      </c>
      <c r="N866">
        <f>SQRT(ssa_urop_maneuver_10006[[#This Row],[x-pos]]^2+ssa_urop_maneuver_10006[[#This Row],[y-pos]]^2+ssa_urop_maneuver_10006[[#This Row],[z-pos]]^2)-6378</f>
        <v>541.78814208269432</v>
      </c>
      <c r="O866">
        <f>SQRT(ssa_urop_maneuver_10006[[#This Row],[x-vel]]^2+ssa_urop_maneuver_10006[[#This Row],[y-vel]]^2+ssa_urop_maneuver_10006[[#This Row],[z-vel]]^2)</f>
        <v>7.5940523409122171</v>
      </c>
    </row>
    <row r="867" spans="1:15" x14ac:dyDescent="0.35">
      <c r="A867">
        <v>10006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-5874.062932075567</v>
      </c>
      <c r="I867">
        <v>-100.1597504041777</v>
      </c>
      <c r="J867">
        <v>-3654.5655738173841</v>
      </c>
      <c r="K867">
        <v>2.917257182925876</v>
      </c>
      <c r="L867">
        <v>-5.3402361837859953</v>
      </c>
      <c r="M867">
        <v>-4.5400730265395568</v>
      </c>
      <c r="N867">
        <f>SQRT(ssa_urop_maneuver_10006[[#This Row],[x-pos]]^2+ssa_urop_maneuver_10006[[#This Row],[y-pos]]^2+ssa_urop_maneuver_10006[[#This Row],[z-pos]]^2)-6378</f>
        <v>540.85083224927075</v>
      </c>
      <c r="O867">
        <f>SQRT(ssa_urop_maneuver_10006[[#This Row],[x-vel]]^2+ssa_urop_maneuver_10006[[#This Row],[y-vel]]^2+ssa_urop_maneuver_10006[[#This Row],[z-vel]]^2)</f>
        <v>7.5921522018635716</v>
      </c>
    </row>
    <row r="868" spans="1:15" x14ac:dyDescent="0.35">
      <c r="A868">
        <v>10006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-3021.6270021255941</v>
      </c>
      <c r="I868">
        <v>-3057.4071132613399</v>
      </c>
      <c r="J868">
        <v>-5421.4461305084587</v>
      </c>
      <c r="K868">
        <v>6.2444095578725554</v>
      </c>
      <c r="L868">
        <v>-4.1598552459681386</v>
      </c>
      <c r="M868">
        <v>-1.1364330888398739</v>
      </c>
      <c r="N868">
        <f>SQRT(ssa_urop_maneuver_10006[[#This Row],[x-pos]]^2+ssa_urop_maneuver_10006[[#This Row],[y-pos]]^2+ssa_urop_maneuver_10006[[#This Row],[z-pos]]^2)-6378</f>
        <v>540.81826197224837</v>
      </c>
      <c r="O868">
        <f>SQRT(ssa_urop_maneuver_10006[[#This Row],[x-vel]]^2+ssa_urop_maneuver_10006[[#This Row],[y-vel]]^2+ssa_urop_maneuver_10006[[#This Row],[z-vel]]^2)</f>
        <v>7.5887104674818699</v>
      </c>
    </row>
    <row r="869" spans="1:15" x14ac:dyDescent="0.35">
      <c r="A869">
        <v>10006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1090.4888861079851</v>
      </c>
      <c r="I869">
        <v>-4740.6741705297409</v>
      </c>
      <c r="J869">
        <v>-4922.8909092755312</v>
      </c>
      <c r="K869">
        <v>6.9656563204919824</v>
      </c>
      <c r="L869">
        <v>-1.2476400206605289</v>
      </c>
      <c r="M869">
        <v>2.737801358224321</v>
      </c>
      <c r="N869">
        <f>SQRT(ssa_urop_maneuver_10006[[#This Row],[x-pos]]^2+ssa_urop_maneuver_10006[[#This Row],[y-pos]]^2+ssa_urop_maneuver_10006[[#This Row],[z-pos]]^2)-6378</f>
        <v>542.83900307473868</v>
      </c>
      <c r="O869">
        <f>SQRT(ssa_urop_maneuver_10006[[#This Row],[x-vel]]^2+ssa_urop_maneuver_10006[[#This Row],[y-vel]]^2+ssa_urop_maneuver_10006[[#This Row],[z-vel]]^2)</f>
        <v>7.5876564150901453</v>
      </c>
    </row>
    <row r="870" spans="1:15" x14ac:dyDescent="0.35">
      <c r="A870">
        <v>10006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4747.9306529634232</v>
      </c>
      <c r="I870">
        <v>-4448.4551872827706</v>
      </c>
      <c r="J870">
        <v>-2367.6276310087769</v>
      </c>
      <c r="K870">
        <v>4.7829005951928556</v>
      </c>
      <c r="L870">
        <v>2.1871964312490961</v>
      </c>
      <c r="M870">
        <v>5.4704718753843427</v>
      </c>
      <c r="N870">
        <f>SQRT(ssa_urop_maneuver_10006[[#This Row],[x-pos]]^2+ssa_urop_maneuver_10006[[#This Row],[y-pos]]^2+ssa_urop_maneuver_10006[[#This Row],[z-pos]]^2)-6378</f>
        <v>545.67385408418158</v>
      </c>
      <c r="O870">
        <f>SQRT(ssa_urop_maneuver_10006[[#This Row],[x-vel]]^2+ssa_urop_maneuver_10006[[#This Row],[y-vel]]^2+ssa_urop_maneuver_10006[[#This Row],[z-vel]]^2)</f>
        <v>7.5885458996922486</v>
      </c>
    </row>
    <row r="871" spans="1:15" x14ac:dyDescent="0.35">
      <c r="A871">
        <v>10006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6424.4772461014263</v>
      </c>
      <c r="I871">
        <v>-2300.5476513819199</v>
      </c>
      <c r="J871">
        <v>1177.695033234826</v>
      </c>
      <c r="K871">
        <v>0.60254266541644697</v>
      </c>
      <c r="L871">
        <v>4.7125563449982586</v>
      </c>
      <c r="M871">
        <v>5.9168986476347616</v>
      </c>
      <c r="N871">
        <f>SQRT(ssa_urop_maneuver_10006[[#This Row],[x-pos]]^2+ssa_urop_maneuver_10006[[#This Row],[y-pos]]^2+ssa_urop_maneuver_10006[[#This Row],[z-pos]]^2)-6378</f>
        <v>546.83884095939175</v>
      </c>
      <c r="O871">
        <f>SQRT(ssa_urop_maneuver_10006[[#This Row],[x-vel]]^2+ssa_urop_maneuver_10006[[#This Row],[y-vel]]^2+ssa_urop_maneuver_10006[[#This Row],[z-vel]]^2)</f>
        <v>7.5882102352802914</v>
      </c>
    </row>
    <row r="872" spans="1:15" x14ac:dyDescent="0.35">
      <c r="A872">
        <v>10006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5420.8575211617426</v>
      </c>
      <c r="I872">
        <v>807.38820312456983</v>
      </c>
      <c r="J872">
        <v>4230.6011346756086</v>
      </c>
      <c r="K872">
        <v>-3.8252024837258709</v>
      </c>
      <c r="L872">
        <v>5.2711592651998274</v>
      </c>
      <c r="M872">
        <v>3.889825253986682</v>
      </c>
      <c r="N872">
        <f>SQRT(ssa_urop_maneuver_10006[[#This Row],[x-pos]]^2+ssa_urop_maneuver_10006[[#This Row],[y-pos]]^2+ssa_urop_maneuver_10006[[#This Row],[z-pos]]^2)-6378</f>
        <v>545.55096290906931</v>
      </c>
      <c r="O872">
        <f>SQRT(ssa_urop_maneuver_10006[[#This Row],[x-vel]]^2+ssa_urop_maneuver_10006[[#This Row],[y-vel]]^2+ssa_urop_maneuver_10006[[#This Row],[z-vel]]^2)</f>
        <v>7.5860420870937109</v>
      </c>
    </row>
    <row r="873" spans="1:15" x14ac:dyDescent="0.35">
      <c r="A873">
        <v>10006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2158.8541349547272</v>
      </c>
      <c r="I873">
        <v>3579.402169020128</v>
      </c>
      <c r="J873">
        <v>5516.7634532543007</v>
      </c>
      <c r="K873">
        <v>-6.6537686377863121</v>
      </c>
      <c r="L873">
        <v>3.6343903316085808</v>
      </c>
      <c r="M873">
        <v>0.24223744118118457</v>
      </c>
      <c r="N873">
        <f>SQRT(ssa_urop_maneuver_10006[[#This Row],[x-pos]]^2+ssa_urop_maneuver_10006[[#This Row],[y-pos]]^2+ssa_urop_maneuver_10006[[#This Row],[z-pos]]^2)-6378</f>
        <v>543.52079118161964</v>
      </c>
      <c r="O873">
        <f>SQRT(ssa_urop_maneuver_10006[[#This Row],[x-vel]]^2+ssa_urop_maneuver_10006[[#This Row],[y-vel]]^2+ssa_urop_maneuver_10006[[#This Row],[z-vel]]^2)</f>
        <v>7.5855197017467857</v>
      </c>
    </row>
    <row r="874" spans="1:15" x14ac:dyDescent="0.35">
      <c r="A874">
        <v>10006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-2001.661292966008</v>
      </c>
      <c r="I874">
        <v>4861.3702797372316</v>
      </c>
      <c r="J874">
        <v>4500.4130637205571</v>
      </c>
      <c r="K874">
        <v>-6.7119564941077741</v>
      </c>
      <c r="L874">
        <v>0.48294060480630308</v>
      </c>
      <c r="M874">
        <v>-3.5081318019147245</v>
      </c>
      <c r="N874">
        <f>SQRT(ssa_urop_maneuver_10006[[#This Row],[x-pos]]^2+ssa_urop_maneuver_10006[[#This Row],[y-pos]]^2+ssa_urop_maneuver_10006[[#This Row],[z-pos]]^2)-6378</f>
        <v>542.49757406051413</v>
      </c>
      <c r="O874">
        <f>SQRT(ssa_urop_maneuver_10006[[#This Row],[x-vel]]^2+ssa_urop_maneuver_10006[[#This Row],[y-vel]]^2+ssa_urop_maneuver_10006[[#This Row],[z-vel]]^2)</f>
        <v>7.5888457848457858</v>
      </c>
    </row>
    <row r="875" spans="1:15" x14ac:dyDescent="0.35">
      <c r="A875">
        <v>10006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-5326.8507498702438</v>
      </c>
      <c r="I875">
        <v>4116.324338359912</v>
      </c>
      <c r="J875">
        <v>1603.02868703182</v>
      </c>
      <c r="K875">
        <v>-3.9680201460313982</v>
      </c>
      <c r="L875">
        <v>-2.877725512225521</v>
      </c>
      <c r="M875">
        <v>-5.7989631430033217</v>
      </c>
      <c r="N875">
        <f>SQRT(ssa_urop_maneuver_10006[[#This Row],[x-pos]]^2+ssa_urop_maneuver_10006[[#This Row],[y-pos]]^2+ssa_urop_maneuver_10006[[#This Row],[z-pos]]^2)-6378</f>
        <v>542.19984837246648</v>
      </c>
      <c r="O875">
        <f>SQRT(ssa_urop_maneuver_10006[[#This Row],[x-vel]]^2+ssa_urop_maneuver_10006[[#This Row],[y-vel]]^2+ssa_urop_maneuver_10006[[#This Row],[z-vel]]^2)</f>
        <v>7.5930535054703538</v>
      </c>
    </row>
    <row r="876" spans="1:15" x14ac:dyDescent="0.35">
      <c r="A876">
        <v>10006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-6425.6400777900608</v>
      </c>
      <c r="I876">
        <v>1651.1971080730441</v>
      </c>
      <c r="J876">
        <v>-1965.6592280012751</v>
      </c>
      <c r="K876">
        <v>0.43876643187215802</v>
      </c>
      <c r="L876">
        <v>-5.0403734981020207</v>
      </c>
      <c r="M876">
        <v>-5.6625542215679676</v>
      </c>
      <c r="N876">
        <f>SQRT(ssa_urop_maneuver_10006[[#This Row],[x-pos]]^2+ssa_urop_maneuver_10006[[#This Row],[y-pos]]^2+ssa_urop_maneuver_10006[[#This Row],[z-pos]]^2)-6378</f>
        <v>541.4738600299097</v>
      </c>
      <c r="O876">
        <f>SQRT(ssa_urop_maneuver_10006[[#This Row],[x-vel]]^2+ssa_urop_maneuver_10006[[#This Row],[y-vel]]^2+ssa_urop_maneuver_10006[[#This Row],[z-vel]]^2)</f>
        <v>7.5935763178033726</v>
      </c>
    </row>
    <row r="877" spans="1:15" x14ac:dyDescent="0.35">
      <c r="A877">
        <v>10006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-4838.7035040091923</v>
      </c>
      <c r="I877">
        <v>-1504.3746613094511</v>
      </c>
      <c r="J877">
        <v>-4710.8771308737614</v>
      </c>
      <c r="K877">
        <v>4.6570897376554523</v>
      </c>
      <c r="L877">
        <v>-5.0958399739147806</v>
      </c>
      <c r="M877">
        <v>-3.1556307856752319</v>
      </c>
      <c r="N877">
        <f>SQRT(ssa_urop_maneuver_10006[[#This Row],[x-pos]]^2+ssa_urop_maneuver_10006[[#This Row],[y-pos]]^2+ssa_urop_maneuver_10006[[#This Row],[z-pos]]^2)-6378</f>
        <v>540.71072263396218</v>
      </c>
      <c r="O877">
        <f>SQRT(ssa_urop_maneuver_10006[[#This Row],[x-vel]]^2+ssa_urop_maneuver_10006[[#This Row],[y-vel]]^2+ssa_urop_maneuver_10006[[#This Row],[z-vel]]^2)</f>
        <v>7.590393634049871</v>
      </c>
    </row>
    <row r="878" spans="1:15" x14ac:dyDescent="0.35">
      <c r="A878">
        <v>10006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-1232.8570758596229</v>
      </c>
      <c r="I878">
        <v>-4032.8705953864746</v>
      </c>
      <c r="J878">
        <v>-5486.0033077083381</v>
      </c>
      <c r="K878">
        <v>6.9258747933838416</v>
      </c>
      <c r="L878">
        <v>-3.027296657716529</v>
      </c>
      <c r="M878">
        <v>0.66490587169071702</v>
      </c>
      <c r="N878">
        <f>SQRT(ssa_urop_maneuver_10006[[#This Row],[x-pos]]^2+ssa_urop_maneuver_10006[[#This Row],[y-pos]]^2+ssa_urop_maneuver_10006[[#This Row],[z-pos]]^2)-6378</f>
        <v>541.55302753124579</v>
      </c>
      <c r="O878">
        <f>SQRT(ssa_urop_maneuver_10006[[#This Row],[x-vel]]^2+ssa_urop_maneuver_10006[[#This Row],[y-vel]]^2+ssa_urop_maneuver_10006[[#This Row],[z-vel]]^2)</f>
        <v>7.5877774430764724</v>
      </c>
    </row>
    <row r="879" spans="1:15" x14ac:dyDescent="0.35">
      <c r="A879">
        <v>10006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2886.693435566382</v>
      </c>
      <c r="I879">
        <v>-4881.2678701316963</v>
      </c>
      <c r="J879">
        <v>-3969.5227441811348</v>
      </c>
      <c r="K879">
        <v>6.3079076959837046</v>
      </c>
      <c r="L879">
        <v>0.30240465323628313</v>
      </c>
      <c r="M879">
        <v>4.2067794357015407</v>
      </c>
      <c r="N879">
        <f>SQRT(ssa_urop_maneuver_10006[[#This Row],[x-pos]]^2+ssa_urop_maneuver_10006[[#This Row],[y-pos]]^2+ssa_urop_maneuver_10006[[#This Row],[z-pos]]^2)-6378</f>
        <v>544.20238273148152</v>
      </c>
      <c r="O879">
        <f>SQRT(ssa_urop_maneuver_10006[[#This Row],[x-vel]]^2+ssa_urop_maneuver_10006[[#This Row],[y-vel]]^2+ssa_urop_maneuver_10006[[#This Row],[z-vel]]^2)</f>
        <v>7.5880261791845962</v>
      </c>
    </row>
    <row r="880" spans="1:15" x14ac:dyDescent="0.35">
      <c r="A880">
        <v>10006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5802.4112325845817</v>
      </c>
      <c r="I880">
        <v>-3694.6522340401762</v>
      </c>
      <c r="J880">
        <v>-794.00165704558401</v>
      </c>
      <c r="K880">
        <v>3.0576502361087599</v>
      </c>
      <c r="L880">
        <v>3.50998962944769</v>
      </c>
      <c r="M880">
        <v>5.993261201950296</v>
      </c>
      <c r="N880">
        <f>SQRT(ssa_urop_maneuver_10006[[#This Row],[x-pos]]^2+ssa_urop_maneuver_10006[[#This Row],[y-pos]]^2+ssa_urop_maneuver_10006[[#This Row],[z-pos]]^2)-6378</f>
        <v>546.51224808743609</v>
      </c>
      <c r="O880">
        <f>SQRT(ssa_urop_maneuver_10006[[#This Row],[x-vel]]^2+ssa_urop_maneuver_10006[[#This Row],[y-vel]]^2+ssa_urop_maneuver_10006[[#This Row],[z-vel]]^2)</f>
        <v>7.5887042372205409</v>
      </c>
    </row>
    <row r="881" spans="1:15" x14ac:dyDescent="0.35">
      <c r="A881">
        <v>10006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6296.8878729250573</v>
      </c>
      <c r="I881">
        <v>-966.37870928825294</v>
      </c>
      <c r="J881">
        <v>2713.639313285958</v>
      </c>
      <c r="K881">
        <v>-1.468504258547608</v>
      </c>
      <c r="L881">
        <v>5.2537832263361306</v>
      </c>
      <c r="M881">
        <v>5.2732965122842597</v>
      </c>
      <c r="N881">
        <f>SQRT(ssa_urop_maneuver_10006[[#This Row],[x-pos]]^2+ssa_urop_maneuver_10006[[#This Row],[y-pos]]^2+ssa_urop_maneuver_10006[[#This Row],[z-pos]]^2)-6378</f>
        <v>546.48720242642776</v>
      </c>
      <c r="O881">
        <f>SQRT(ssa_urop_maneuver_10006[[#This Row],[x-vel]]^2+ssa_urop_maneuver_10006[[#This Row],[y-vel]]^2+ssa_urop_maneuver_10006[[#This Row],[z-vel]]^2)</f>
        <v>7.5872524047360308</v>
      </c>
    </row>
    <row r="882" spans="1:15" x14ac:dyDescent="0.35">
      <c r="A882">
        <v>10006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4165.8935780711981</v>
      </c>
      <c r="I882">
        <v>2165.199843818401</v>
      </c>
      <c r="J882">
        <v>5087.2456784261358</v>
      </c>
      <c r="K882">
        <v>-5.3760607110176428</v>
      </c>
      <c r="L882">
        <v>4.8065354968669576</v>
      </c>
      <c r="M882">
        <v>2.352002537141431</v>
      </c>
      <c r="N882">
        <f>SQRT(ssa_urop_maneuver_10006[[#This Row],[x-pos]]^2+ssa_urop_maneuver_10006[[#This Row],[y-pos]]^2+ssa_urop_maneuver_10006[[#This Row],[z-pos]]^2)-6378</f>
        <v>544.63159933789029</v>
      </c>
      <c r="O882">
        <f>SQRT(ssa_urop_maneuver_10006[[#This Row],[x-vel]]^2+ssa_urop_maneuver_10006[[#This Row],[y-vel]]^2+ssa_urop_maneuver_10006[[#This Row],[z-vel]]^2)</f>
        <v>7.5852968423067892</v>
      </c>
    </row>
    <row r="883" spans="1:15" x14ac:dyDescent="0.35">
      <c r="A883">
        <v>10006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300.39742856713792</v>
      </c>
      <c r="I883">
        <v>4395.6314883557279</v>
      </c>
      <c r="J883">
        <v>5337.4654961511251</v>
      </c>
      <c r="K883">
        <v>-7.0422860292987064</v>
      </c>
      <c r="L883">
        <v>2.3587826664172882</v>
      </c>
      <c r="M883">
        <v>-1.548427240301723</v>
      </c>
      <c r="N883">
        <f>SQRT(ssa_urop_maneuver_10006[[#This Row],[x-pos]]^2+ssa_urop_maneuver_10006[[#This Row],[y-pos]]^2+ssa_urop_maneuver_10006[[#This Row],[z-pos]]^2)-6378</f>
        <v>543.00807101956161</v>
      </c>
      <c r="O883">
        <f>SQRT(ssa_urop_maneuver_10006[[#This Row],[x-vel]]^2+ssa_urop_maneuver_10006[[#This Row],[y-vel]]^2+ssa_urop_maneuver_10006[[#This Row],[z-vel]]^2)</f>
        <v>7.5865193009940208</v>
      </c>
    </row>
    <row r="884" spans="1:15" x14ac:dyDescent="0.35">
      <c r="A884">
        <v>10006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-3689.6985879099111</v>
      </c>
      <c r="I884">
        <v>4795.351136157853</v>
      </c>
      <c r="J884">
        <v>3359.1261344435929</v>
      </c>
      <c r="K884">
        <v>-5.7748949263357261</v>
      </c>
      <c r="L884">
        <v>-1.07628199848374</v>
      </c>
      <c r="M884">
        <v>-4.8076141656704294</v>
      </c>
      <c r="N884">
        <f>SQRT(ssa_urop_maneuver_10006[[#This Row],[x-pos]]^2+ssa_urop_maneuver_10006[[#This Row],[y-pos]]^2+ssa_urop_maneuver_10006[[#This Row],[z-pos]]^2)-6378</f>
        <v>542.47661478432838</v>
      </c>
      <c r="O884">
        <f>SQRT(ssa_urop_maneuver_10006[[#This Row],[x-vel]]^2+ssa_urop_maneuver_10006[[#This Row],[y-vel]]^2+ssa_urop_maneuver_10006[[#This Row],[z-vel]]^2)</f>
        <v>7.5908463504693096</v>
      </c>
    </row>
    <row r="885" spans="1:15" x14ac:dyDescent="0.35">
      <c r="A885">
        <v>10006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-6139.0203098847269</v>
      </c>
      <c r="I885">
        <v>3193.5528266164729</v>
      </c>
      <c r="J885">
        <v>-24.569914804240781</v>
      </c>
      <c r="K885">
        <v>-2.091439529430529</v>
      </c>
      <c r="L885">
        <v>-4.0697769715857834</v>
      </c>
      <c r="M885">
        <v>-6.0603978998852037</v>
      </c>
      <c r="N885">
        <f>SQRT(ssa_urop_maneuver_10006[[#This Row],[x-pos]]^2+ssa_urop_maneuver_10006[[#This Row],[y-pos]]^2+ssa_urop_maneuver_10006[[#This Row],[z-pos]]^2)-6378</f>
        <v>542.04000727457696</v>
      </c>
      <c r="O885">
        <f>SQRT(ssa_urop_maneuver_10006[[#This Row],[x-vel]]^2+ssa_urop_maneuver_10006[[#This Row],[y-vel]]^2+ssa_urop_maneuver_10006[[#This Row],[z-vel]]^2)</f>
        <v>7.5937886860675503</v>
      </c>
    </row>
    <row r="886" spans="1:15" x14ac:dyDescent="0.35">
      <c r="A886">
        <v>10006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-6021.7778349104756</v>
      </c>
      <c r="I886">
        <v>256.68808734436789</v>
      </c>
      <c r="J886">
        <v>-3397.897249090423</v>
      </c>
      <c r="K886">
        <v>2.467059631435804</v>
      </c>
      <c r="L886">
        <v>-5.3633430568929983</v>
      </c>
      <c r="M886">
        <v>-4.7740645854122574</v>
      </c>
      <c r="N886">
        <f>SQRT(ssa_urop_maneuver_10006[[#This Row],[x-pos]]^2+ssa_urop_maneuver_10006[[#This Row],[y-pos]]^2+ssa_urop_maneuver_10006[[#This Row],[z-pos]]^2)-6378</f>
        <v>541.06083096397288</v>
      </c>
      <c r="O886">
        <f>SQRT(ssa_urop_maneuver_10006[[#This Row],[x-vel]]^2+ssa_urop_maneuver_10006[[#This Row],[y-vel]]^2+ssa_urop_maneuver_10006[[#This Row],[z-vel]]^2)</f>
        <v>7.5923332801366152</v>
      </c>
    </row>
    <row r="887" spans="1:15" x14ac:dyDescent="0.35">
      <c r="A887">
        <v>10006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-3389.3834964598482</v>
      </c>
      <c r="I887">
        <v>-2787.867883489861</v>
      </c>
      <c r="J887">
        <v>-5348.7658998706756</v>
      </c>
      <c r="K887">
        <v>5.9875992523243058</v>
      </c>
      <c r="L887">
        <v>-4.4170588251728828</v>
      </c>
      <c r="M887">
        <v>-1.493355859043743</v>
      </c>
      <c r="N887">
        <f>SQRT(ssa_urop_maneuver_10006[[#This Row],[x-pos]]^2+ssa_urop_maneuver_10006[[#This Row],[y-pos]]^2+ssa_urop_maneuver_10006[[#This Row],[z-pos]]^2)-6378</f>
        <v>540.7733358947371</v>
      </c>
      <c r="O887">
        <f>SQRT(ssa_urop_maneuver_10006[[#This Row],[x-vel]]^2+ssa_urop_maneuver_10006[[#This Row],[y-vel]]^2+ssa_urop_maneuver_10006[[#This Row],[z-vel]]^2)</f>
        <v>7.5889304380269884</v>
      </c>
    </row>
    <row r="888" spans="1:15" x14ac:dyDescent="0.35">
      <c r="A888">
        <v>10006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656.13732090794952</v>
      </c>
      <c r="I888">
        <v>-4670.6868730356418</v>
      </c>
      <c r="J888">
        <v>-5064.3621775387419</v>
      </c>
      <c r="K888">
        <v>7.0084829225729619</v>
      </c>
      <c r="L888">
        <v>-1.6315935246679969</v>
      </c>
      <c r="M888">
        <v>2.4067091325049459</v>
      </c>
      <c r="N888">
        <f>SQRT(ssa_urop_maneuver_10006[[#This Row],[x-pos]]^2+ssa_urop_maneuver_10006[[#This Row],[y-pos]]^2+ssa_urop_maneuver_10006[[#This Row],[z-pos]]^2)-6378</f>
        <v>542.51994543189448</v>
      </c>
      <c r="O888">
        <f>SQRT(ssa_urop_maneuver_10006[[#This Row],[x-vel]]^2+ssa_urop_maneuver_10006[[#This Row],[y-vel]]^2+ssa_urop_maneuver_10006[[#This Row],[z-vel]]^2)</f>
        <v>7.5876992002990002</v>
      </c>
    </row>
    <row r="889" spans="1:15" x14ac:dyDescent="0.35">
      <c r="A889">
        <v>10006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4428.0464777136058</v>
      </c>
      <c r="I889">
        <v>-4607.2834045109767</v>
      </c>
      <c r="J889">
        <v>-2664.2268076885462</v>
      </c>
      <c r="K889">
        <v>5.1078738648329489</v>
      </c>
      <c r="L889">
        <v>1.8361376678223451</v>
      </c>
      <c r="M889">
        <v>5.3033741299286774</v>
      </c>
      <c r="N889">
        <f>SQRT(ssa_urop_maneuver_10006[[#This Row],[x-pos]]^2+ssa_urop_maneuver_10006[[#This Row],[y-pos]]^2+ssa_urop_maneuver_10006[[#This Row],[z-pos]]^2)-6378</f>
        <v>545.34893393944276</v>
      </c>
      <c r="O889">
        <f>SQRT(ssa_urop_maneuver_10006[[#This Row],[x-vel]]^2+ssa_urop_maneuver_10006[[#This Row],[y-vel]]^2+ssa_urop_maneuver_10006[[#This Row],[z-vel]]^2)</f>
        <v>7.5886463955198442</v>
      </c>
    </row>
    <row r="890" spans="1:15" x14ac:dyDescent="0.35">
      <c r="A890">
        <v>10006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6352.5374615033334</v>
      </c>
      <c r="I890">
        <v>-2622.0372462469081</v>
      </c>
      <c r="J890">
        <v>849.97557457319988</v>
      </c>
      <c r="K890">
        <v>1.073918988446027</v>
      </c>
      <c r="L890">
        <v>4.5411323414382778</v>
      </c>
      <c r="M890">
        <v>5.9840609027637761</v>
      </c>
      <c r="N890">
        <f>SQRT(ssa_urop_maneuver_10006[[#This Row],[x-pos]]^2+ssa_urop_maneuver_10006[[#This Row],[y-pos]]^2+ssa_urop_maneuver_10006[[#This Row],[z-pos]]^2)-6378</f>
        <v>546.75775734287527</v>
      </c>
      <c r="O890">
        <f>SQRT(ssa_urop_maneuver_10006[[#This Row],[x-vel]]^2+ssa_urop_maneuver_10006[[#This Row],[y-vel]]^2+ssa_urop_maneuver_10006[[#This Row],[z-vel]]^2)</f>
        <v>7.5884234083363884</v>
      </c>
    </row>
    <row r="891" spans="1:15" x14ac:dyDescent="0.35">
      <c r="A891">
        <v>10006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5626.5681700494033</v>
      </c>
      <c r="I891">
        <v>457.33165350709879</v>
      </c>
      <c r="J891">
        <v>4008.8095536954002</v>
      </c>
      <c r="K891">
        <v>-3.4046521344427561</v>
      </c>
      <c r="L891">
        <v>5.3507031188137733</v>
      </c>
      <c r="M891">
        <v>4.1627597009999109</v>
      </c>
      <c r="N891">
        <f>SQRT(ssa_urop_maneuver_10006[[#This Row],[x-pos]]^2+ssa_urop_maneuver_10006[[#This Row],[y-pos]]^2+ssa_urop_maneuver_10006[[#This Row],[z-pos]]^2)-6378</f>
        <v>545.72556152481684</v>
      </c>
      <c r="O891">
        <f>SQRT(ssa_urop_maneuver_10006[[#This Row],[x-vel]]^2+ssa_urop_maneuver_10006[[#This Row],[y-vel]]^2+ssa_urop_maneuver_10006[[#This Row],[z-vel]]^2)</f>
        <v>7.5861879986273681</v>
      </c>
    </row>
    <row r="892" spans="1:15" x14ac:dyDescent="0.35">
      <c r="A892">
        <v>10006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2556.215398338255</v>
      </c>
      <c r="I892">
        <v>3346.562914609422</v>
      </c>
      <c r="J892">
        <v>5493.3951054455083</v>
      </c>
      <c r="K892">
        <v>-6.4584750101436494</v>
      </c>
      <c r="L892">
        <v>3.9314590729897092</v>
      </c>
      <c r="M892">
        <v>0.60679324314027161</v>
      </c>
      <c r="N892">
        <f>SQRT(ssa_urop_maneuver_10006[[#This Row],[x-pos]]^2+ssa_urop_maneuver_10006[[#This Row],[y-pos]]^2+ssa_urop_maneuver_10006[[#This Row],[z-pos]]^2)-6378</f>
        <v>543.78519521325325</v>
      </c>
      <c r="O892">
        <f>SQRT(ssa_urop_maneuver_10006[[#This Row],[x-vel]]^2+ssa_urop_maneuver_10006[[#This Row],[y-vel]]^2+ssa_urop_maneuver_10006[[#This Row],[z-vel]]^2)</f>
        <v>7.5852796876030757</v>
      </c>
    </row>
    <row r="893" spans="1:15" x14ac:dyDescent="0.35">
      <c r="A893">
        <v>10006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-1578.065208343801</v>
      </c>
      <c r="I893">
        <v>4842.8627459041927</v>
      </c>
      <c r="J893">
        <v>4685.4052197881902</v>
      </c>
      <c r="K893">
        <v>-6.8231579507057774</v>
      </c>
      <c r="L893">
        <v>0.87461133814386594</v>
      </c>
      <c r="M893">
        <v>-3.2032582710415491</v>
      </c>
      <c r="N893">
        <f>SQRT(ssa_urop_maneuver_10006[[#This Row],[x-pos]]^2+ssa_urop_maneuver_10006[[#This Row],[y-pos]]^2+ssa_urop_maneuver_10006[[#This Row],[z-pos]]^2)-6378</f>
        <v>542.7392272119514</v>
      </c>
      <c r="O893">
        <f>SQRT(ssa_urop_maneuver_10006[[#This Row],[x-vel]]^2+ssa_urop_maneuver_10006[[#This Row],[y-vel]]^2+ssa_urop_maneuver_10006[[#This Row],[z-vel]]^2)</f>
        <v>7.5882338501185744</v>
      </c>
    </row>
    <row r="894" spans="1:15" x14ac:dyDescent="0.35">
      <c r="A894">
        <v>10006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-5053.8497744254564</v>
      </c>
      <c r="I894">
        <v>4320.4460987494176</v>
      </c>
      <c r="J894">
        <v>1919.562812138058</v>
      </c>
      <c r="K894">
        <v>-4.3407602520634692</v>
      </c>
      <c r="L894">
        <v>-2.5543598974064419</v>
      </c>
      <c r="M894">
        <v>-5.6815715035152001</v>
      </c>
      <c r="N894">
        <f>SQRT(ssa_urop_maneuver_10006[[#This Row],[x-pos]]^2+ssa_urop_maneuver_10006[[#This Row],[y-pos]]^2+ssa_urop_maneuver_10006[[#This Row],[z-pos]]^2)-6378</f>
        <v>542.43159235048461</v>
      </c>
      <c r="O894">
        <f>SQRT(ssa_urop_maneuver_10006[[#This Row],[x-vel]]^2+ssa_urop_maneuver_10006[[#This Row],[y-vel]]^2+ssa_urop_maneuver_10006[[#This Row],[z-vel]]^2)</f>
        <v>7.5925759002415205</v>
      </c>
    </row>
    <row r="895" spans="1:15" x14ac:dyDescent="0.35">
      <c r="A895">
        <v>10006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-6417.6953818153788</v>
      </c>
      <c r="I895">
        <v>1993.081054404005</v>
      </c>
      <c r="J895">
        <v>-1650.007088295089</v>
      </c>
      <c r="K895">
        <v>-3.9634488207869231E-2</v>
      </c>
      <c r="L895">
        <v>-4.9214115381705223</v>
      </c>
      <c r="M895">
        <v>-5.7828159407048272</v>
      </c>
      <c r="N895">
        <f>SQRT(ssa_urop_maneuver_10006[[#This Row],[x-pos]]^2+ssa_urop_maneuver_10006[[#This Row],[y-pos]]^2+ssa_urop_maneuver_10006[[#This Row],[z-pos]]^2)-6378</f>
        <v>541.66108235241973</v>
      </c>
      <c r="O895">
        <f>SQRT(ssa_urop_maneuver_10006[[#This Row],[x-vel]]^2+ssa_urop_maneuver_10006[[#This Row],[y-vel]]^2+ssa_urop_maneuver_10006[[#This Row],[z-vel]]^2)</f>
        <v>7.5936040603104464</v>
      </c>
    </row>
    <row r="896" spans="1:15" x14ac:dyDescent="0.35">
      <c r="A896">
        <v>10006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-5098.9811450247689</v>
      </c>
      <c r="I896">
        <v>-1167.585710265362</v>
      </c>
      <c r="J896">
        <v>-4528.2864716676468</v>
      </c>
      <c r="K896">
        <v>4.2739682321100059</v>
      </c>
      <c r="L896">
        <v>-5.2310302984837893</v>
      </c>
      <c r="M896">
        <v>-3.4625446011541059</v>
      </c>
      <c r="N896">
        <f>SQRT(ssa_urop_maneuver_10006[[#This Row],[x-pos]]^2+ssa_urop_maneuver_10006[[#This Row],[y-pos]]^2+ssa_urop_maneuver_10006[[#This Row],[z-pos]]^2)-6378</f>
        <v>540.68798816814706</v>
      </c>
      <c r="O896">
        <f>SQRT(ssa_urop_maneuver_10006[[#This Row],[x-vel]]^2+ssa_urop_maneuver_10006[[#This Row],[y-vel]]^2+ssa_urop_maneuver_10006[[#This Row],[z-vel]]^2)</f>
        <v>7.5907639633782829</v>
      </c>
    </row>
    <row r="897" spans="1:15" x14ac:dyDescent="0.35">
      <c r="A897">
        <v>10006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-1652.371336378053</v>
      </c>
      <c r="I897">
        <v>-3841.5883107739919</v>
      </c>
      <c r="J897">
        <v>-5512.4676678749602</v>
      </c>
      <c r="K897">
        <v>6.7972512449354152</v>
      </c>
      <c r="L897">
        <v>-3.3594635560183779</v>
      </c>
      <c r="M897">
        <v>0.30024512160654898</v>
      </c>
      <c r="N897">
        <f>SQRT(ssa_urop_maneuver_10006[[#This Row],[x-pos]]^2+ssa_urop_maneuver_10006[[#This Row],[y-pos]]^2+ssa_urop_maneuver_10006[[#This Row],[z-pos]]^2)-6378</f>
        <v>541.20743814824255</v>
      </c>
      <c r="O897">
        <f>SQRT(ssa_urop_maneuver_10006[[#This Row],[x-vel]]^2+ssa_urop_maneuver_10006[[#This Row],[y-vel]]^2+ssa_urop_maneuver_10006[[#This Row],[z-vel]]^2)</f>
        <v>7.5880674090337541</v>
      </c>
    </row>
    <row r="898" spans="1:15" x14ac:dyDescent="0.35">
      <c r="A898">
        <v>10006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2482.8354554936282</v>
      </c>
      <c r="I898">
        <v>-4915.0555744466319</v>
      </c>
      <c r="J898">
        <v>-4193.767902130885</v>
      </c>
      <c r="K898">
        <v>6.4868833984632737</v>
      </c>
      <c r="L898">
        <v>-8.8561619329886473E-2</v>
      </c>
      <c r="M898">
        <v>3.93607684368527</v>
      </c>
      <c r="N898">
        <f>SQRT(ssa_urop_maneuver_10006[[#This Row],[x-pos]]^2+ssa_urop_maneuver_10006[[#This Row],[y-pos]]^2+ssa_urop_maneuver_10006[[#This Row],[z-pos]]^2)-6378</f>
        <v>543.70011022569815</v>
      </c>
      <c r="O898">
        <f>SQRT(ssa_urop_maneuver_10006[[#This Row],[x-vel]]^2+ssa_urop_maneuver_10006[[#This Row],[y-vel]]^2+ssa_urop_maneuver_10006[[#This Row],[z-vel]]^2)</f>
        <v>7.5881618528515959</v>
      </c>
    </row>
    <row r="899" spans="1:15" x14ac:dyDescent="0.35">
      <c r="A899">
        <v>10006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5582.6203552174502</v>
      </c>
      <c r="I899">
        <v>-3939.4585108185051</v>
      </c>
      <c r="J899">
        <v>-1122.2949057296071</v>
      </c>
      <c r="K899">
        <v>3.46992690277765</v>
      </c>
      <c r="L899">
        <v>3.2232068322657002</v>
      </c>
      <c r="M899">
        <v>5.9298520059188089</v>
      </c>
      <c r="N899">
        <f>SQRT(ssa_urop_maneuver_10006[[#This Row],[x-pos]]^2+ssa_urop_maneuver_10006[[#This Row],[y-pos]]^2+ssa_urop_maneuver_10006[[#This Row],[z-pos]]^2)-6378</f>
        <v>546.198816063501</v>
      </c>
      <c r="O899">
        <f>SQRT(ssa_urop_maneuver_10006[[#This Row],[x-vel]]^2+ssa_urop_maneuver_10006[[#This Row],[y-vel]]^2+ssa_urop_maneuver_10006[[#This Row],[z-vel]]^2)</f>
        <v>7.5889788381760361</v>
      </c>
    </row>
    <row r="900" spans="1:15" x14ac:dyDescent="0.35">
      <c r="A900">
        <v>10006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6352.6751434433554</v>
      </c>
      <c r="I900">
        <v>-1319.946859129185</v>
      </c>
      <c r="J900">
        <v>2418.6652426187802</v>
      </c>
      <c r="K900">
        <v>-0.99570148460111274</v>
      </c>
      <c r="L900">
        <v>5.1911327215024325</v>
      </c>
      <c r="M900">
        <v>5.4435883100646656</v>
      </c>
      <c r="N900">
        <f>SQRT(ssa_urop_maneuver_10006[[#This Row],[x-pos]]^2+ssa_urop_maneuver_10006[[#This Row],[y-pos]]^2+ssa_urop_maneuver_10006[[#This Row],[z-pos]]^2)-6378</f>
        <v>546.49873600249975</v>
      </c>
      <c r="O900">
        <f>SQRT(ssa_urop_maneuver_10006[[#This Row],[x-vel]]^2+ssa_urop_maneuver_10006[[#This Row],[y-vel]]^2+ssa_urop_maneuver_10006[[#This Row],[z-vel]]^2)</f>
        <v>7.587617153504965</v>
      </c>
    </row>
    <row r="901" spans="1:15" x14ac:dyDescent="0.35">
      <c r="A901">
        <v>10006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4473.4674571764572</v>
      </c>
      <c r="I901">
        <v>1850.3319006670049</v>
      </c>
      <c r="J901">
        <v>4948.6937138736812</v>
      </c>
      <c r="K901">
        <v>-5.0398097325390614</v>
      </c>
      <c r="L901">
        <v>4.9933446829365984</v>
      </c>
      <c r="M901">
        <v>2.6841181497743181</v>
      </c>
      <c r="N901">
        <f>SQRT(ssa_urop_maneuver_10006[[#This Row],[x-pos]]^2+ssa_urop_maneuver_10006[[#This Row],[y-pos]]^2+ssa_urop_maneuver_10006[[#This Row],[z-pos]]^2)-6378</f>
        <v>544.80352940740704</v>
      </c>
      <c r="O901">
        <f>SQRT(ssa_urop_maneuver_10006[[#This Row],[x-vel]]^2+ssa_urop_maneuver_10006[[#This Row],[y-vel]]^2+ssa_urop_maneuver_10006[[#This Row],[z-vel]]^2)</f>
        <v>7.5853584954670765</v>
      </c>
    </row>
    <row r="902" spans="1:15" x14ac:dyDescent="0.35">
      <c r="A902">
        <v>10006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731.50583017607528</v>
      </c>
      <c r="I902">
        <v>4250.4760735192358</v>
      </c>
      <c r="J902">
        <v>5413.0493987206382</v>
      </c>
      <c r="K902">
        <v>-6.9816419764143021</v>
      </c>
      <c r="L902">
        <v>2.71736634350466</v>
      </c>
      <c r="M902">
        <v>-1.1925089325428693</v>
      </c>
      <c r="N902">
        <f>SQRT(ssa_urop_maneuver_10006[[#This Row],[x-pos]]^2+ssa_urop_maneuver_10006[[#This Row],[y-pos]]^2+ssa_urop_maneuver_10006[[#This Row],[z-pos]]^2)-6378</f>
        <v>543.18136044208495</v>
      </c>
      <c r="O902">
        <f>SQRT(ssa_urop_maneuver_10006[[#This Row],[x-vel]]^2+ssa_urop_maneuver_10006[[#This Row],[y-vel]]^2+ssa_urop_maneuver_10006[[#This Row],[z-vel]]^2)</f>
        <v>7.5861374945249054</v>
      </c>
    </row>
    <row r="903" spans="1:15" x14ac:dyDescent="0.35">
      <c r="A903">
        <v>10006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-3314.636757324693</v>
      </c>
      <c r="I903">
        <v>4880.6830028246623</v>
      </c>
      <c r="J903">
        <v>3617.6326039405212</v>
      </c>
      <c r="K903">
        <v>-6.0158679363539278</v>
      </c>
      <c r="L903">
        <v>-0.69434570585153066</v>
      </c>
      <c r="M903">
        <v>-4.5759959762043216</v>
      </c>
      <c r="N903">
        <f>SQRT(ssa_urop_maneuver_10006[[#This Row],[x-pos]]^2+ssa_urop_maneuver_10006[[#This Row],[y-pos]]^2+ssa_urop_maneuver_10006[[#This Row],[z-pos]]^2)-6378</f>
        <v>542.63212894335265</v>
      </c>
      <c r="O903">
        <f>SQRT(ssa_urop_maneuver_10006[[#This Row],[x-vel]]^2+ssa_urop_maneuver_10006[[#This Row],[y-vel]]^2+ssa_urop_maneuver_10006[[#This Row],[z-vel]]^2)</f>
        <v>7.5902913093717208</v>
      </c>
    </row>
    <row r="904" spans="1:15" x14ac:dyDescent="0.35">
      <c r="A904">
        <v>10006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-5976.9102991165246</v>
      </c>
      <c r="I904">
        <v>3474.2767854502431</v>
      </c>
      <c r="J904">
        <v>309.06536160707378</v>
      </c>
      <c r="K904">
        <v>-2.534468541645464</v>
      </c>
      <c r="L904">
        <v>-3.824303517570975</v>
      </c>
      <c r="M904">
        <v>-6.0509279564771958</v>
      </c>
      <c r="N904">
        <f>SQRT(ssa_urop_maneuver_10006[[#This Row],[x-pos]]^2+ssa_urop_maneuver_10006[[#This Row],[y-pos]]^2+ssa_urop_maneuver_10006[[#This Row],[z-pos]]^2)-6378</f>
        <v>542.22957013341875</v>
      </c>
      <c r="O904">
        <f>SQRT(ssa_urop_maneuver_10006[[#This Row],[x-vel]]^2+ssa_urop_maneuver_10006[[#This Row],[y-vel]]^2+ssa_urop_maneuver_10006[[#This Row],[z-vel]]^2)</f>
        <v>7.5935865911684655</v>
      </c>
    </row>
    <row r="905" spans="1:15" x14ac:dyDescent="0.35">
      <c r="A905">
        <v>10006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-6140.5487127795823</v>
      </c>
      <c r="I905">
        <v>615.60245691624664</v>
      </c>
      <c r="J905">
        <v>-3128.89248664773</v>
      </c>
      <c r="K905">
        <v>2.0080965066078189</v>
      </c>
      <c r="L905">
        <v>-5.357654527660582</v>
      </c>
      <c r="M905">
        <v>-4.9909900289018507</v>
      </c>
      <c r="N905">
        <f>SQRT(ssa_urop_maneuver_10006[[#This Row],[x-pos]]^2+ssa_urop_maneuver_10006[[#This Row],[y-pos]]^2+ssa_urop_maneuver_10006[[#This Row],[z-pos]]^2)-6378</f>
        <v>541.19598450433568</v>
      </c>
      <c r="O905">
        <f>SQRT(ssa_urop_maneuver_10006[[#This Row],[x-vel]]^2+ssa_urop_maneuver_10006[[#This Row],[y-vel]]^2+ssa_urop_maneuver_10006[[#This Row],[z-vel]]^2)</f>
        <v>7.5925552409060648</v>
      </c>
    </row>
    <row r="906" spans="1:15" x14ac:dyDescent="0.35">
      <c r="A906">
        <v>10006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-3739.0738445734828</v>
      </c>
      <c r="I906">
        <v>-2500.6434239912096</v>
      </c>
      <c r="J906">
        <v>-5256.8103273040624</v>
      </c>
      <c r="K906">
        <v>5.7046371655697392</v>
      </c>
      <c r="L906">
        <v>-4.6528829578418778</v>
      </c>
      <c r="M906">
        <v>-1.8450125607893231</v>
      </c>
      <c r="N906">
        <f>SQRT(ssa_urop_maneuver_10006[[#This Row],[x-pos]]^2+ssa_urop_maneuver_10006[[#This Row],[y-pos]]^2+ssa_urop_maneuver_10006[[#This Row],[z-pos]]^2)-6378</f>
        <v>540.66645867356783</v>
      </c>
      <c r="O906">
        <f>SQRT(ssa_urop_maneuver_10006[[#This Row],[x-vel]]^2+ssa_urop_maneuver_10006[[#This Row],[y-vel]]^2+ssa_urop_maneuver_10006[[#This Row],[z-vel]]^2)</f>
        <v>7.5892210640911832</v>
      </c>
    </row>
    <row r="907" spans="1:15" x14ac:dyDescent="0.35">
      <c r="A907">
        <v>10006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221.53535767077139</v>
      </c>
      <c r="I907">
        <v>-4574.7587779587984</v>
      </c>
      <c r="J907">
        <v>-5187.5680640112496</v>
      </c>
      <c r="K907">
        <v>7.018570411781039</v>
      </c>
      <c r="L907">
        <v>-2.0103578925237331</v>
      </c>
      <c r="M907">
        <v>2.0670903705586312</v>
      </c>
      <c r="N907">
        <f>SQRT(ssa_urop_maneuver_10006[[#This Row],[x-pos]]^2+ssa_urop_maneuver_10006[[#This Row],[y-pos]]^2+ssa_urop_maneuver_10006[[#This Row],[z-pos]]^2)-6378</f>
        <v>542.14148771243163</v>
      </c>
      <c r="O907">
        <f>SQRT(ssa_urop_maneuver_10006[[#This Row],[x-vel]]^2+ssa_urop_maneuver_10006[[#This Row],[y-vel]]^2+ssa_urop_maneuver_10006[[#This Row],[z-vel]]^2)</f>
        <v>7.5878015314857139</v>
      </c>
    </row>
    <row r="908" spans="1:15" x14ac:dyDescent="0.35">
      <c r="A908">
        <v>10006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4089.6662978744062</v>
      </c>
      <c r="I908">
        <v>-4742.6519001427732</v>
      </c>
      <c r="J908">
        <v>-2951.1241021354131</v>
      </c>
      <c r="K908">
        <v>5.4070226337080642</v>
      </c>
      <c r="L908">
        <v>1.4718754132486001</v>
      </c>
      <c r="M908">
        <v>5.1172519693775866</v>
      </c>
      <c r="N908">
        <f>SQRT(ssa_urop_maneuver_10006[[#This Row],[x-pos]]^2+ssa_urop_maneuver_10006[[#This Row],[y-pos]]^2+ssa_urop_maneuver_10006[[#This Row],[z-pos]]^2)-6378</f>
        <v>544.9510282900419</v>
      </c>
      <c r="O908">
        <f>SQRT(ssa_urop_maneuver_10006[[#This Row],[x-vel]]^2+ssa_urop_maneuver_10006[[#This Row],[y-vel]]^2+ssa_urop_maneuver_10006[[#This Row],[z-vel]]^2)</f>
        <v>7.588713903663507</v>
      </c>
    </row>
    <row r="909" spans="1:15" x14ac:dyDescent="0.35">
      <c r="A909">
        <v>10006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6251.5844680141536</v>
      </c>
      <c r="I909">
        <v>-2932.276674741297</v>
      </c>
      <c r="J909">
        <v>519.33791407629201</v>
      </c>
      <c r="K909">
        <v>1.5372880028783149</v>
      </c>
      <c r="L909">
        <v>4.3437688918037862</v>
      </c>
      <c r="M909">
        <v>6.0297072022918687</v>
      </c>
      <c r="N909">
        <f>SQRT(ssa_urop_maneuver_10006[[#This Row],[x-pos]]^2+ssa_urop_maneuver_10006[[#This Row],[y-pos]]^2+ssa_urop_maneuver_10006[[#This Row],[z-pos]]^2)-6378</f>
        <v>546.61311027156171</v>
      </c>
      <c r="O909">
        <f>SQRT(ssa_urop_maneuver_10006[[#This Row],[x-vel]]^2+ssa_urop_maneuver_10006[[#This Row],[y-vel]]^2+ssa_urop_maneuver_10006[[#This Row],[z-vel]]^2)</f>
        <v>7.5887384679251086</v>
      </c>
    </row>
    <row r="910" spans="1:15" x14ac:dyDescent="0.35">
      <c r="A910">
        <v>10006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5804.8138862987626</v>
      </c>
      <c r="I910">
        <v>101.8227645220869</v>
      </c>
      <c r="J910">
        <v>3772.6750197234692</v>
      </c>
      <c r="K910">
        <v>-2.971180287266773</v>
      </c>
      <c r="L910">
        <v>5.4024882071145814</v>
      </c>
      <c r="M910">
        <v>4.4204910802569719</v>
      </c>
      <c r="N910">
        <f>SQRT(ssa_urop_maneuver_10006[[#This Row],[x-pos]]^2+ssa_urop_maneuver_10006[[#This Row],[y-pos]]^2+ssa_urop_maneuver_10006[[#This Row],[z-pos]]^2)-6378</f>
        <v>545.82184450086334</v>
      </c>
      <c r="O910">
        <f>SQRT(ssa_urop_maneuver_10006[[#This Row],[x-vel]]^2+ssa_urop_maneuver_10006[[#This Row],[y-vel]]^2+ssa_urop_maneuver_10006[[#This Row],[z-vel]]^2)</f>
        <v>7.5865362661814411</v>
      </c>
    </row>
    <row r="911" spans="1:15" x14ac:dyDescent="0.35">
      <c r="A911">
        <v>10006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2938.9148218091841</v>
      </c>
      <c r="I911">
        <v>3093.8877750960742</v>
      </c>
      <c r="J911">
        <v>5450.0886500448232</v>
      </c>
      <c r="K911">
        <v>-6.2348605704916844</v>
      </c>
      <c r="L911">
        <v>4.2099574042394892</v>
      </c>
      <c r="M911">
        <v>0.96857118452084279</v>
      </c>
      <c r="N911">
        <f>SQRT(ssa_urop_maneuver_10006[[#This Row],[x-pos]]^2+ssa_urop_maneuver_10006[[#This Row],[y-pos]]^2+ssa_urop_maneuver_10006[[#This Row],[z-pos]]^2)-6378</f>
        <v>543.90928776779401</v>
      </c>
      <c r="O911">
        <f>SQRT(ssa_urop_maneuver_10006[[#This Row],[x-vel]]^2+ssa_urop_maneuver_10006[[#This Row],[y-vel]]^2+ssa_urop_maneuver_10006[[#This Row],[z-vel]]^2)</f>
        <v>7.5852065112603819</v>
      </c>
    </row>
    <row r="912" spans="1:15" x14ac:dyDescent="0.35">
      <c r="A912">
        <v>10006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-1150.271851476831</v>
      </c>
      <c r="I912">
        <v>4798.1906170606071</v>
      </c>
      <c r="J912">
        <v>4853.0196230427382</v>
      </c>
      <c r="K912">
        <v>-6.9020779133443941</v>
      </c>
      <c r="L912">
        <v>1.264537734849938</v>
      </c>
      <c r="M912">
        <v>-2.8874026633590271</v>
      </c>
      <c r="N912">
        <f>SQRT(ssa_urop_maneuver_10006[[#This Row],[x-pos]]^2+ssa_urop_maneuver_10006[[#This Row],[y-pos]]^2+ssa_urop_maneuver_10006[[#This Row],[z-pos]]^2)-6378</f>
        <v>542.80616630651366</v>
      </c>
      <c r="O912">
        <f>SQRT(ssa_urop_maneuver_10006[[#This Row],[x-vel]]^2+ssa_urop_maneuver_10006[[#This Row],[y-vel]]^2+ssa_urop_maneuver_10006[[#This Row],[z-vel]]^2)</f>
        <v>7.5878079407104613</v>
      </c>
    </row>
    <row r="913" spans="1:15" x14ac:dyDescent="0.35">
      <c r="A913">
        <v>10006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-4759.4421104697967</v>
      </c>
      <c r="I913">
        <v>4502.7992751038737</v>
      </c>
      <c r="J913">
        <v>2228.4397094777851</v>
      </c>
      <c r="K913">
        <v>-4.6905185075412579</v>
      </c>
      <c r="L913">
        <v>-2.2150622792579382</v>
      </c>
      <c r="M913">
        <v>-5.5438728776053274</v>
      </c>
      <c r="N913">
        <f>SQRT(ssa_urop_maneuver_10006[[#This Row],[x-pos]]^2+ssa_urop_maneuver_10006[[#This Row],[y-pos]]^2+ssa_urop_maneuver_10006[[#This Row],[z-pos]]^2)-6378</f>
        <v>542.50822220208011</v>
      </c>
      <c r="O913">
        <f>SQRT(ssa_urop_maneuver_10006[[#This Row],[x-vel]]^2+ssa_urop_maneuver_10006[[#This Row],[y-vel]]^2+ssa_urop_maneuver_10006[[#This Row],[z-vel]]^2)</f>
        <v>7.5922322971328011</v>
      </c>
    </row>
    <row r="914" spans="1:15" x14ac:dyDescent="0.35">
      <c r="A914">
        <v>10006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-6379.9717660724209</v>
      </c>
      <c r="I914">
        <v>2326.603426174227</v>
      </c>
      <c r="J914">
        <v>-1329.0773918433081</v>
      </c>
      <c r="K914">
        <v>-0.51415384250998353</v>
      </c>
      <c r="L914">
        <v>-4.7753105896430714</v>
      </c>
      <c r="M914">
        <v>-5.8818767078776588</v>
      </c>
      <c r="N914">
        <f>SQRT(ssa_urop_maneuver_10006[[#This Row],[x-pos]]^2+ssa_urop_maneuver_10006[[#This Row],[y-pos]]^2+ssa_urop_maneuver_10006[[#This Row],[z-pos]]^2)-6378</f>
        <v>541.79551374720177</v>
      </c>
      <c r="O914">
        <f>SQRT(ssa_urop_maneuver_10006[[#This Row],[x-vel]]^2+ssa_urop_maneuver_10006[[#This Row],[y-vel]]^2+ssa_urop_maneuver_10006[[#This Row],[z-vel]]^2)</f>
        <v>7.5937091732564239</v>
      </c>
    </row>
    <row r="915" spans="1:15" x14ac:dyDescent="0.35">
      <c r="A915">
        <v>10006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-5333.496572785697</v>
      </c>
      <c r="I915">
        <v>-822.30163043479899</v>
      </c>
      <c r="J915">
        <v>-4329.71369799886</v>
      </c>
      <c r="K915">
        <v>3.8740442900669851</v>
      </c>
      <c r="L915">
        <v>-5.3391926772663094</v>
      </c>
      <c r="M915">
        <v>-3.756269689532834</v>
      </c>
      <c r="N915">
        <f>SQRT(ssa_urop_maneuver_10006[[#This Row],[x-pos]]^2+ssa_urop_maneuver_10006[[#This Row],[y-pos]]^2+ssa_urop_maneuver_10006[[#This Row],[z-pos]]^2)-6378</f>
        <v>540.72722182132748</v>
      </c>
      <c r="O915">
        <f>SQRT(ssa_urop_maneuver_10006[[#This Row],[x-vel]]^2+ssa_urop_maneuver_10006[[#This Row],[y-vel]]^2+ssa_urop_maneuver_10006[[#This Row],[z-vel]]^2)</f>
        <v>7.5910973901589411</v>
      </c>
    </row>
    <row r="916" spans="1:15" x14ac:dyDescent="0.35">
      <c r="A916">
        <v>10006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-2060.8588707777149</v>
      </c>
      <c r="I916">
        <v>-3628.5259105496521</v>
      </c>
      <c r="J916">
        <v>-5518.9710943322107</v>
      </c>
      <c r="K916">
        <v>6.6380992559785916</v>
      </c>
      <c r="L916">
        <v>-3.675999477417113</v>
      </c>
      <c r="M916">
        <v>-6.481316923575392E-2</v>
      </c>
      <c r="N916">
        <f>SQRT(ssa_urop_maneuver_10006[[#This Row],[x-pos]]^2+ssa_urop_maneuver_10006[[#This Row],[y-pos]]^2+ssa_urop_maneuver_10006[[#This Row],[z-pos]]^2)-6378</f>
        <v>540.98702910099837</v>
      </c>
      <c r="O916">
        <f>SQRT(ssa_urop_maneuver_10006[[#This Row],[x-vel]]^2+ssa_urop_maneuver_10006[[#This Row],[y-vel]]^2+ssa_urop_maneuver_10006[[#This Row],[z-vel]]^2)</f>
        <v>7.5882497742958357</v>
      </c>
    </row>
    <row r="917" spans="1:15" x14ac:dyDescent="0.35">
      <c r="A917">
        <v>10006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2070.681506858326</v>
      </c>
      <c r="I917">
        <v>-4922.9242533818388</v>
      </c>
      <c r="J917">
        <v>-4402.4551968230644</v>
      </c>
      <c r="K917">
        <v>6.6343011865414123</v>
      </c>
      <c r="L917">
        <v>-0.481856723053946</v>
      </c>
      <c r="M917">
        <v>3.6515993658345209</v>
      </c>
      <c r="N917">
        <f>SQRT(ssa_urop_maneuver_10006[[#This Row],[x-pos]]^2+ssa_urop_maneuver_10006[[#This Row],[y-pos]]^2+ssa_urop_maneuver_10006[[#This Row],[z-pos]]^2)-6378</f>
        <v>543.30889842482065</v>
      </c>
      <c r="O917">
        <f>SQRT(ssa_urop_maneuver_10006[[#This Row],[x-vel]]^2+ssa_urop_maneuver_10006[[#This Row],[y-vel]]^2+ssa_urop_maneuver_10006[[#This Row],[z-vel]]^2)</f>
        <v>7.5881694804386228</v>
      </c>
    </row>
    <row r="918" spans="1:15" x14ac:dyDescent="0.35">
      <c r="A918">
        <v>10006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5338.6786235947184</v>
      </c>
      <c r="I918">
        <v>-4165.1169488052756</v>
      </c>
      <c r="J918">
        <v>-1446.0235096818969</v>
      </c>
      <c r="K918">
        <v>3.8629230834578241</v>
      </c>
      <c r="L918">
        <v>2.916976359194154</v>
      </c>
      <c r="M918">
        <v>5.8449176263719638</v>
      </c>
      <c r="N918">
        <f>SQRT(ssa_urop_maneuver_10006[[#This Row],[x-pos]]^2+ssa_urop_maneuver_10006[[#This Row],[y-pos]]^2+ssa_urop_maneuver_10006[[#This Row],[z-pos]]^2)-6378</f>
        <v>545.92032260661654</v>
      </c>
      <c r="O918">
        <f>SQRT(ssa_urop_maneuver_10006[[#This Row],[x-vel]]^2+ssa_urop_maneuver_10006[[#This Row],[y-vel]]^2+ssa_urop_maneuver_10006[[#This Row],[z-vel]]^2)</f>
        <v>7.5890702914047754</v>
      </c>
    </row>
    <row r="919" spans="1:15" x14ac:dyDescent="0.35">
      <c r="A919">
        <v>10006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6378.7040218094926</v>
      </c>
      <c r="I919">
        <v>-1669.2172818051999</v>
      </c>
      <c r="J919">
        <v>2115.3177582655549</v>
      </c>
      <c r="K919">
        <v>-0.52166121193073589</v>
      </c>
      <c r="L919">
        <v>5.1003028585018884</v>
      </c>
      <c r="M919">
        <v>5.5938816163996137</v>
      </c>
      <c r="N919">
        <f>SQRT(ssa_urop_maneuver_10006[[#This Row],[x-pos]]^2+ssa_urop_maneuver_10006[[#This Row],[y-pos]]^2+ssa_urop_maneuver_10006[[#This Row],[z-pos]]^2)-6378</f>
        <v>546.50146582115667</v>
      </c>
      <c r="O919">
        <f>SQRT(ssa_urop_maneuver_10006[[#This Row],[x-vel]]^2+ssa_urop_maneuver_10006[[#This Row],[y-vel]]^2+ssa_urop_maneuver_10006[[#This Row],[z-vel]]^2)</f>
        <v>7.5879332631994814</v>
      </c>
    </row>
    <row r="920" spans="1:15" x14ac:dyDescent="0.35">
      <c r="A920">
        <v>10006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4758.1761026086624</v>
      </c>
      <c r="I920">
        <v>1523.2334560119771</v>
      </c>
      <c r="J920">
        <v>4792.3906139177916</v>
      </c>
      <c r="K920">
        <v>-4.6827710096794561</v>
      </c>
      <c r="L920">
        <v>5.1552249753758117</v>
      </c>
      <c r="M920">
        <v>3.0060311142787861</v>
      </c>
      <c r="N920">
        <f>SQRT(ssa_urop_maneuver_10006[[#This Row],[x-pos]]^2+ssa_urop_maneuver_10006[[#This Row],[y-pos]]^2+ssa_urop_maneuver_10006[[#This Row],[z-pos]]^2)-6378</f>
        <v>544.96813377887065</v>
      </c>
      <c r="O920">
        <f>SQRT(ssa_urop_maneuver_10006[[#This Row],[x-vel]]^2+ssa_urop_maneuver_10006[[#This Row],[y-vel]]^2+ssa_urop_maneuver_10006[[#This Row],[z-vel]]^2)</f>
        <v>7.5855726175315903</v>
      </c>
    </row>
    <row r="921" spans="1:15" x14ac:dyDescent="0.35">
      <c r="A921">
        <v>10006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1156.057614484723</v>
      </c>
      <c r="I921">
        <v>4081.688458306684</v>
      </c>
      <c r="J921">
        <v>5468.7741700195256</v>
      </c>
      <c r="K921">
        <v>-6.8892593365818886</v>
      </c>
      <c r="L921">
        <v>3.0641637606540328</v>
      </c>
      <c r="M921">
        <v>-0.83309704419116892</v>
      </c>
      <c r="N921">
        <f>SQRT(ssa_urop_maneuver_10006[[#This Row],[x-pos]]^2+ssa_urop_maneuver_10006[[#This Row],[y-pos]]^2+ssa_urop_maneuver_10006[[#This Row],[z-pos]]^2)-6378</f>
        <v>543.28173110695298</v>
      </c>
      <c r="O921">
        <f>SQRT(ssa_urop_maneuver_10006[[#This Row],[x-vel]]^2+ssa_urop_maneuver_10006[[#This Row],[y-vel]]^2+ssa_urop_maneuver_10006[[#This Row],[z-vel]]^2)</f>
        <v>7.5858450052598787</v>
      </c>
    </row>
    <row r="922" spans="1:15" x14ac:dyDescent="0.35">
      <c r="A922">
        <v>10006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-2927.0130547922258</v>
      </c>
      <c r="I922">
        <v>4940.6766140783138</v>
      </c>
      <c r="J922">
        <v>3862.3919530224061</v>
      </c>
      <c r="K922">
        <v>-6.2271934595770837</v>
      </c>
      <c r="L922">
        <v>-0.3060901070381789</v>
      </c>
      <c r="M922">
        <v>-4.3282504558520154</v>
      </c>
      <c r="N922">
        <f>SQRT(ssa_urop_maneuver_10006[[#This Row],[x-pos]]^2+ssa_urop_maneuver_10006[[#This Row],[y-pos]]^2+ssa_urop_maneuver_10006[[#This Row],[z-pos]]^2)-6378</f>
        <v>542.6764428483948</v>
      </c>
      <c r="O922">
        <f>SQRT(ssa_urop_maneuver_10006[[#This Row],[x-vel]]^2+ssa_urop_maneuver_10006[[#This Row],[y-vel]]^2+ssa_urop_maneuver_10006[[#This Row],[z-vel]]^2)</f>
        <v>7.5898209165440411</v>
      </c>
    </row>
    <row r="923" spans="1:15" x14ac:dyDescent="0.35">
      <c r="A923">
        <v>10006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-5788.2790724710967</v>
      </c>
      <c r="I923">
        <v>3738.4431185374219</v>
      </c>
      <c r="J923">
        <v>640.83190556205977</v>
      </c>
      <c r="K923">
        <v>-2.962327120862843</v>
      </c>
      <c r="L923">
        <v>-3.5569037248746351</v>
      </c>
      <c r="M923">
        <v>-6.0194427582271723</v>
      </c>
      <c r="N923">
        <f>SQRT(ssa_urop_maneuver_10006[[#This Row],[x-pos]]^2+ssa_urop_maneuver_10006[[#This Row],[y-pos]]^2+ssa_urop_maneuver_10006[[#This Row],[z-pos]]^2)-6378</f>
        <v>542.31770242761013</v>
      </c>
      <c r="O923">
        <f>SQRT(ssa_urop_maneuver_10006[[#This Row],[x-vel]]^2+ssa_urop_maneuver_10006[[#This Row],[y-vel]]^2+ssa_urop_maneuver_10006[[#This Row],[z-vel]]^2)</f>
        <v>7.59346015980858</v>
      </c>
    </row>
    <row r="924" spans="1:15" x14ac:dyDescent="0.35">
      <c r="A924">
        <v>10006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-6229.84405139919</v>
      </c>
      <c r="I924">
        <v>973.60927180267095</v>
      </c>
      <c r="J924">
        <v>-2849.0977347983771</v>
      </c>
      <c r="K924">
        <v>1.5434699957531139</v>
      </c>
      <c r="L924">
        <v>-5.3236554611485998</v>
      </c>
      <c r="M924">
        <v>-5.1892559164710539</v>
      </c>
      <c r="N924">
        <f>SQRT(ssa_urop_maneuver_10006[[#This Row],[x-pos]]^2+ssa_urop_maneuver_10006[[#This Row],[y-pos]]^2+ssa_urop_maneuver_10006[[#This Row],[z-pos]]^2)-6378</f>
        <v>541.26512147982703</v>
      </c>
      <c r="O924">
        <f>SQRT(ssa_urop_maneuver_10006[[#This Row],[x-vel]]^2+ssa_urop_maneuver_10006[[#This Row],[y-vel]]^2+ssa_urop_maneuver_10006[[#This Row],[z-vel]]^2)</f>
        <v>7.5928903629274975</v>
      </c>
    </row>
    <row r="925" spans="1:15" x14ac:dyDescent="0.35">
      <c r="A925">
        <v>10006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-4068.5329227525458</v>
      </c>
      <c r="I925">
        <v>-2198.3969270197872</v>
      </c>
      <c r="J925">
        <v>-5145.8811285806842</v>
      </c>
      <c r="K925">
        <v>5.3976437296603503</v>
      </c>
      <c r="L925">
        <v>-4.8657932564719202</v>
      </c>
      <c r="M925">
        <v>-2.189015720977991</v>
      </c>
      <c r="N925">
        <f>SQRT(ssa_urop_maneuver_10006[[#This Row],[x-pos]]^2+ssa_urop_maneuver_10006[[#This Row],[y-pos]]^2+ssa_urop_maneuver_10006[[#This Row],[z-pos]]^2)-6378</f>
        <v>540.52598330990077</v>
      </c>
      <c r="O925">
        <f>SQRT(ssa_urop_maneuver_10006[[#This Row],[x-vel]]^2+ssa_urop_maneuver_10006[[#This Row],[y-vel]]^2+ssa_urop_maneuver_10006[[#This Row],[z-vel]]^2)</f>
        <v>7.5896173601676455</v>
      </c>
    </row>
    <row r="926" spans="1:15" x14ac:dyDescent="0.35">
      <c r="A926">
        <v>10006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-210.41826489399</v>
      </c>
      <c r="I926">
        <v>-4454.133361731876</v>
      </c>
      <c r="J926">
        <v>-5291.4553492491796</v>
      </c>
      <c r="K926">
        <v>6.9961785800999099</v>
      </c>
      <c r="L926">
        <v>-2.380955483456344</v>
      </c>
      <c r="M926">
        <v>1.720924481689871</v>
      </c>
      <c r="N926">
        <f>SQRT(ssa_urop_maneuver_10006[[#This Row],[x-pos]]^2+ssa_urop_maneuver_10006[[#This Row],[y-pos]]^2+ssa_urop_maneuver_10006[[#This Row],[z-pos]]^2)-6378</f>
        <v>541.76007990101152</v>
      </c>
      <c r="O926">
        <f>SQRT(ssa_urop_maneuver_10006[[#This Row],[x-vel]]^2+ssa_urop_maneuver_10006[[#This Row],[y-vel]]^2+ssa_urop_maneuver_10006[[#This Row],[z-vel]]^2)</f>
        <v>7.5879539278074946</v>
      </c>
    </row>
    <row r="927" spans="1:15" x14ac:dyDescent="0.35">
      <c r="A927">
        <v>10006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3735.2569265329762</v>
      </c>
      <c r="I927">
        <v>-4853.892478965533</v>
      </c>
      <c r="J927">
        <v>-3226.3554534841019</v>
      </c>
      <c r="K927">
        <v>5.6786224033402863</v>
      </c>
      <c r="L927">
        <v>1.097583058661435</v>
      </c>
      <c r="M927">
        <v>4.9130587472623679</v>
      </c>
      <c r="N927">
        <f>SQRT(ssa_urop_maneuver_10006[[#This Row],[x-pos]]^2+ssa_urop_maneuver_10006[[#This Row],[y-pos]]^2+ssa_urop_maneuver_10006[[#This Row],[z-pos]]^2)-6378</f>
        <v>544.55632095524015</v>
      </c>
      <c r="O927">
        <f>SQRT(ssa_urop_maneuver_10006[[#This Row],[x-vel]]^2+ssa_urop_maneuver_10006[[#This Row],[y-vel]]^2+ssa_urop_maneuver_10006[[#This Row],[z-vel]]^2)</f>
        <v>7.5887803515736358</v>
      </c>
    </row>
    <row r="928" spans="1:15" x14ac:dyDescent="0.35">
      <c r="A928">
        <v>10006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6122.5849230903104</v>
      </c>
      <c r="I928">
        <v>-3229.0636204615512</v>
      </c>
      <c r="J928">
        <v>187.82520579765131</v>
      </c>
      <c r="K928">
        <v>1.9897119219051871</v>
      </c>
      <c r="L928">
        <v>4.1221206502921426</v>
      </c>
      <c r="M928">
        <v>6.053150679030546</v>
      </c>
      <c r="N928">
        <f>SQRT(ssa_urop_maneuver_10006[[#This Row],[x-pos]]^2+ssa_urop_maneuver_10006[[#This Row],[y-pos]]^2+ssa_urop_maneuver_10006[[#This Row],[z-pos]]^2)-6378</f>
        <v>546.46216780581199</v>
      </c>
      <c r="O928">
        <f>SQRT(ssa_urop_maneuver_10006[[#This Row],[x-vel]]^2+ssa_urop_maneuver_10006[[#This Row],[y-vel]]^2+ssa_urop_maneuver_10006[[#This Row],[z-vel]]^2)</f>
        <v>7.5889040928703606</v>
      </c>
    </row>
    <row r="929" spans="1:15" x14ac:dyDescent="0.35">
      <c r="A929">
        <v>10006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5954.8630964244203</v>
      </c>
      <c r="I929">
        <v>-256.57889256924489</v>
      </c>
      <c r="J929">
        <v>3523.5217156821832</v>
      </c>
      <c r="K929">
        <v>-2.52731102139726</v>
      </c>
      <c r="L929">
        <v>5.4261206569092533</v>
      </c>
      <c r="M929">
        <v>4.6614453008023027</v>
      </c>
      <c r="N929">
        <f>SQRT(ssa_urop_maneuver_10006[[#This Row],[x-pos]]^2+ssa_urop_maneuver_10006[[#This Row],[y-pos]]^2+ssa_urop_maneuver_10006[[#This Row],[z-pos]]^2)-6378</f>
        <v>545.97519537392691</v>
      </c>
      <c r="O929">
        <f>SQRT(ssa_urop_maneuver_10006[[#This Row],[x-vel]]^2+ssa_urop_maneuver_10006[[#This Row],[y-vel]]^2+ssa_urop_maneuver_10006[[#This Row],[z-vel]]^2)</f>
        <v>7.5867752487196585</v>
      </c>
    </row>
    <row r="930" spans="1:15" x14ac:dyDescent="0.35">
      <c r="A930">
        <v>10006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3305.107116154596</v>
      </c>
      <c r="I930">
        <v>2823.2912416429881</v>
      </c>
      <c r="J930">
        <v>5387.1830253523394</v>
      </c>
      <c r="K930">
        <v>-5.9841653201232869</v>
      </c>
      <c r="L930">
        <v>4.468328474273128</v>
      </c>
      <c r="M930">
        <v>1.3259138922472931</v>
      </c>
      <c r="N930">
        <f>SQRT(ssa_urop_maneuver_10006[[#This Row],[x-pos]]^2+ssa_urop_maneuver_10006[[#This Row],[y-pos]]^2+ssa_urop_maneuver_10006[[#This Row],[z-pos]]^2)-6378</f>
        <v>544.1707168371795</v>
      </c>
      <c r="O930">
        <f>SQRT(ssa_urop_maneuver_10006[[#This Row],[x-vel]]^2+ssa_urop_maneuver_10006[[#This Row],[y-vel]]^2+ssa_urop_maneuver_10006[[#This Row],[z-vel]]^2)</f>
        <v>7.5851329310843738</v>
      </c>
    </row>
    <row r="931" spans="1:15" x14ac:dyDescent="0.35">
      <c r="A931">
        <v>10006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-720.40613506122486</v>
      </c>
      <c r="I931">
        <v>4728.0983322692136</v>
      </c>
      <c r="J931">
        <v>5002.6136233760972</v>
      </c>
      <c r="K931">
        <v>-6.9482794915212569</v>
      </c>
      <c r="L931">
        <v>1.650508775489</v>
      </c>
      <c r="M931">
        <v>-2.561924994653721</v>
      </c>
      <c r="N931">
        <f>SQRT(ssa_urop_maneuver_10006[[#This Row],[x-pos]]^2+ssa_urop_maneuver_10006[[#This Row],[y-pos]]^2+ssa_urop_maneuver_10006[[#This Row],[z-pos]]^2)-6378</f>
        <v>542.98561650209558</v>
      </c>
      <c r="O931">
        <f>SQRT(ssa_urop_maneuver_10006[[#This Row],[x-vel]]^2+ssa_urop_maneuver_10006[[#This Row],[y-vel]]^2+ssa_urop_maneuver_10006[[#This Row],[z-vel]]^2)</f>
        <v>7.5872410524836074</v>
      </c>
    </row>
    <row r="932" spans="1:15" x14ac:dyDescent="0.35">
      <c r="A932">
        <v>10006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-4445.1223486560721</v>
      </c>
      <c r="I932">
        <v>4662.9199180421483</v>
      </c>
      <c r="J932">
        <v>2528.5485036468031</v>
      </c>
      <c r="K932">
        <v>-5.0157979799367798</v>
      </c>
      <c r="L932">
        <v>-1.8615874969444191</v>
      </c>
      <c r="M932">
        <v>-5.3860978111763016</v>
      </c>
      <c r="N932">
        <f>SQRT(ssa_urop_maneuver_10006[[#This Row],[x-pos]]^2+ssa_urop_maneuver_10006[[#This Row],[y-pos]]^2+ssa_urop_maneuver_10006[[#This Row],[z-pos]]^2)-6378</f>
        <v>542.65693354975883</v>
      </c>
      <c r="O932">
        <f>SQRT(ssa_urop_maneuver_10006[[#This Row],[x-vel]]^2+ssa_urop_maneuver_10006[[#This Row],[y-vel]]^2+ssa_urop_maneuver_10006[[#This Row],[z-vel]]^2)</f>
        <v>7.59169197319516</v>
      </c>
    </row>
    <row r="933" spans="1:15" x14ac:dyDescent="0.35">
      <c r="A933">
        <v>10006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-6312.9381004618499</v>
      </c>
      <c r="I933">
        <v>2650.4728131617512</v>
      </c>
      <c r="J933">
        <v>-1003.839605050531</v>
      </c>
      <c r="K933">
        <v>-0.98295963954602494</v>
      </c>
      <c r="L933">
        <v>-4.6030301320003968</v>
      </c>
      <c r="M933">
        <v>-5.9590369269563892</v>
      </c>
      <c r="N933">
        <f>SQRT(ssa_urop_maneuver_10006[[#This Row],[x-pos]]^2+ssa_urop_maneuver_10006[[#This Row],[y-pos]]^2+ssa_urop_maneuver_10006[[#This Row],[z-pos]]^2)-6378</f>
        <v>541.96297289519043</v>
      </c>
      <c r="O933">
        <f>SQRT(ssa_urop_maneuver_10006[[#This Row],[x-vel]]^2+ssa_urop_maneuver_10006[[#This Row],[y-vel]]^2+ssa_urop_maneuver_10006[[#This Row],[z-vel]]^2)</f>
        <v>7.5936958818423781</v>
      </c>
    </row>
    <row r="934" spans="1:15" x14ac:dyDescent="0.35">
      <c r="A934">
        <v>10006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-5541.7331325899177</v>
      </c>
      <c r="I934">
        <v>-470.11378598188071</v>
      </c>
      <c r="J934">
        <v>-4115.542991703237</v>
      </c>
      <c r="K934">
        <v>3.4587796845571122</v>
      </c>
      <c r="L934">
        <v>-5.4203918121679431</v>
      </c>
      <c r="M934">
        <v>-4.0356520928422919</v>
      </c>
      <c r="N934">
        <f>SQRT(ssa_urop_maneuver_10006[[#This Row],[x-pos]]^2+ssa_urop_maneuver_10006[[#This Row],[y-pos]]^2+ssa_urop_maneuver_10006[[#This Row],[z-pos]]^2)-6378</f>
        <v>540.77931438579071</v>
      </c>
      <c r="O934">
        <f>SQRT(ssa_urop_maneuver_10006[[#This Row],[x-vel]]^2+ssa_urop_maneuver_10006[[#This Row],[y-vel]]^2+ssa_urop_maneuver_10006[[#This Row],[z-vel]]^2)</f>
        <v>7.5914617906029562</v>
      </c>
    </row>
    <row r="935" spans="1:15" x14ac:dyDescent="0.35">
      <c r="A935">
        <v>10006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-2457.0656460277119</v>
      </c>
      <c r="I935">
        <v>-3395.0043480816739</v>
      </c>
      <c r="J935">
        <v>-5505.1275061712431</v>
      </c>
      <c r="K935">
        <v>6.4493111308643627</v>
      </c>
      <c r="L935">
        <v>-3.975898101587751</v>
      </c>
      <c r="M935">
        <v>-0.42892523720899428</v>
      </c>
      <c r="N935">
        <f>SQRT(ssa_urop_maneuver_10006[[#This Row],[x-pos]]^2+ssa_urop_maneuver_10006[[#This Row],[y-pos]]^2+ssa_urop_maneuver_10006[[#This Row],[z-pos]]^2)-6378</f>
        <v>540.78999331431169</v>
      </c>
      <c r="O935">
        <f>SQRT(ssa_urop_maneuver_10006[[#This Row],[x-vel]]^2+ssa_urop_maneuver_10006[[#This Row],[y-vel]]^2+ssa_urop_maneuver_10006[[#This Row],[z-vel]]^2)</f>
        <v>7.5885016067742148</v>
      </c>
    </row>
    <row r="936" spans="1:15" x14ac:dyDescent="0.35">
      <c r="A936">
        <v>10006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1651.718726810868</v>
      </c>
      <c r="I936">
        <v>-4905.2987271300517</v>
      </c>
      <c r="J936">
        <v>-4594.5098228491725</v>
      </c>
      <c r="K936">
        <v>6.7500279098126548</v>
      </c>
      <c r="L936">
        <v>-0.8756315146801058</v>
      </c>
      <c r="M936">
        <v>3.354205322593018</v>
      </c>
      <c r="N936">
        <f>SQRT(ssa_urop_maneuver_10006[[#This Row],[x-pos]]^2+ssa_urop_maneuver_10006[[#This Row],[y-pos]]^2+ssa_urop_maneuver_10006[[#This Row],[z-pos]]^2)-6378</f>
        <v>542.95736637200753</v>
      </c>
      <c r="O936">
        <f>SQRT(ssa_urop_maneuver_10006[[#This Row],[x-vel]]^2+ssa_urop_maneuver_10006[[#This Row],[y-vel]]^2+ssa_urop_maneuver_10006[[#This Row],[z-vel]]^2)</f>
        <v>7.5881684666895808</v>
      </c>
    </row>
    <row r="937" spans="1:15" x14ac:dyDescent="0.35">
      <c r="A937">
        <v>10006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5071.6941581145984</v>
      </c>
      <c r="I937">
        <v>-4370.8678696826628</v>
      </c>
      <c r="J937">
        <v>-1763.8251829903329</v>
      </c>
      <c r="K937">
        <v>4.2354591088771469</v>
      </c>
      <c r="L937">
        <v>2.5932514660090842</v>
      </c>
      <c r="M937">
        <v>5.7385167347623121</v>
      </c>
      <c r="N937">
        <f>SQRT(ssa_urop_maneuver_10006[[#This Row],[x-pos]]^2+ssa_urop_maneuver_10006[[#This Row],[y-pos]]^2+ssa_urop_maneuver_10006[[#This Row],[z-pos]]^2)-6378</f>
        <v>545.70181650169616</v>
      </c>
      <c r="O937">
        <f>SQRT(ssa_urop_maneuver_10006[[#This Row],[x-vel]]^2+ssa_urop_maneuver_10006[[#This Row],[y-vel]]^2+ssa_urop_maneuver_10006[[#This Row],[z-vel]]^2)</f>
        <v>7.589113343736261</v>
      </c>
    </row>
    <row r="938" spans="1:15" x14ac:dyDescent="0.35">
      <c r="A938">
        <v>10006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6375.1498174259796</v>
      </c>
      <c r="I938">
        <v>-2012.546470255335</v>
      </c>
      <c r="J938">
        <v>1804.6744222448219</v>
      </c>
      <c r="K938">
        <v>-4.8118844015995921E-2</v>
      </c>
      <c r="L938">
        <v>4.9820930598729047</v>
      </c>
      <c r="M938">
        <v>5.723216134703847</v>
      </c>
      <c r="N938">
        <f>SQRT(ssa_urop_maneuver_10006[[#This Row],[x-pos]]^2+ssa_urop_maneuver_10006[[#This Row],[y-pos]]^2+ssa_urop_maneuver_10006[[#This Row],[z-pos]]^2)-6378</f>
        <v>546.5742295009295</v>
      </c>
      <c r="O938">
        <f>SQRT(ssa_urop_maneuver_10006[[#This Row],[x-vel]]^2+ssa_urop_maneuver_10006[[#This Row],[y-vel]]^2+ssa_urop_maneuver_10006[[#This Row],[z-vel]]^2)</f>
        <v>7.5880675804131874</v>
      </c>
    </row>
    <row r="939" spans="1:15" x14ac:dyDescent="0.35">
      <c r="A939">
        <v>10006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5019.3013914541953</v>
      </c>
      <c r="I939">
        <v>1185.588092287401</v>
      </c>
      <c r="J939">
        <v>4618.7029159404356</v>
      </c>
      <c r="K939">
        <v>-4.306021402807926</v>
      </c>
      <c r="L939">
        <v>5.2915859850094353</v>
      </c>
      <c r="M939">
        <v>3.3165117527222039</v>
      </c>
      <c r="N939">
        <f>SQRT(ssa_urop_maneuver_10006[[#This Row],[x-pos]]^2+ssa_urop_maneuver_10006[[#This Row],[y-pos]]^2+ssa_urop_maneuver_10006[[#This Row],[z-pos]]^2)-6378</f>
        <v>545.25228549013536</v>
      </c>
      <c r="O939">
        <f>SQRT(ssa_urop_maneuver_10006[[#This Row],[x-vel]]^2+ssa_urop_maneuver_10006[[#This Row],[y-vel]]^2+ssa_urop_maneuver_10006[[#This Row],[z-vel]]^2)</f>
        <v>7.5856412230036767</v>
      </c>
    </row>
    <row r="940" spans="1:15" x14ac:dyDescent="0.35">
      <c r="A940">
        <v>10006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1572.9234680612881</v>
      </c>
      <c r="I940">
        <v>3890.3749788100158</v>
      </c>
      <c r="J940">
        <v>5504.4297154341684</v>
      </c>
      <c r="K940">
        <v>-6.7655403952730548</v>
      </c>
      <c r="L940">
        <v>3.3979780799949659</v>
      </c>
      <c r="M940">
        <v>-0.4709585465297943</v>
      </c>
      <c r="N940">
        <f>SQRT(ssa_urop_maneuver_10006[[#This Row],[x-pos]]^2+ssa_urop_maneuver_10006[[#This Row],[y-pos]]^2+ssa_urop_maneuver_10006[[#This Row],[z-pos]]^2)-6378</f>
        <v>543.54984120490644</v>
      </c>
      <c r="O940">
        <f>SQRT(ssa_urop_maneuver_10006[[#This Row],[x-vel]]^2+ssa_urop_maneuver_10006[[#This Row],[y-vel]]^2+ssa_urop_maneuver_10006[[#This Row],[z-vel]]^2)</f>
        <v>7.5855516493362041</v>
      </c>
    </row>
    <row r="941" spans="1:15" x14ac:dyDescent="0.35">
      <c r="A941">
        <v>10006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-2527.929677550208</v>
      </c>
      <c r="I941">
        <v>4975.6046825609437</v>
      </c>
      <c r="J941">
        <v>4092.7680232404932</v>
      </c>
      <c r="K941">
        <v>-6.4082696168473561</v>
      </c>
      <c r="L941">
        <v>8.7061009372088077E-2</v>
      </c>
      <c r="M941">
        <v>-4.0648746726146268</v>
      </c>
      <c r="N941">
        <f>SQRT(ssa_urop_maneuver_10006[[#This Row],[x-pos]]^2+ssa_urop_maneuver_10006[[#This Row],[y-pos]]^2+ssa_urop_maneuver_10006[[#This Row],[z-pos]]^2)-6378</f>
        <v>542.82513171813753</v>
      </c>
      <c r="O941">
        <f>SQRT(ssa_urop_maneuver_10006[[#This Row],[x-vel]]^2+ssa_urop_maneuver_10006[[#This Row],[y-vel]]^2+ssa_urop_maneuver_10006[[#This Row],[z-vel]]^2)</f>
        <v>7.5892493176615119</v>
      </c>
    </row>
    <row r="942" spans="1:15" x14ac:dyDescent="0.35">
      <c r="A942">
        <v>10006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-5573.6998349491923</v>
      </c>
      <c r="I942">
        <v>3985.63168029999</v>
      </c>
      <c r="J942">
        <v>970.04826811091914</v>
      </c>
      <c r="K942">
        <v>-3.374075323265024</v>
      </c>
      <c r="L942">
        <v>-3.268429149786364</v>
      </c>
      <c r="M942">
        <v>-5.9655887563058414</v>
      </c>
      <c r="N942">
        <f>SQRT(ssa_urop_maneuver_10006[[#This Row],[x-pos]]^2+ssa_urop_maneuver_10006[[#This Row],[y-pos]]^2+ssa_urop_maneuver_10006[[#This Row],[z-pos]]^2)-6378</f>
        <v>542.4323118999273</v>
      </c>
      <c r="O942">
        <f>SQRT(ssa_urop_maneuver_10006[[#This Row],[x-vel]]^2+ssa_urop_maneuver_10006[[#This Row],[y-vel]]^2+ssa_urop_maneuver_10006[[#This Row],[z-vel]]^2)</f>
        <v>7.5931062552556092</v>
      </c>
    </row>
    <row r="943" spans="1:15" x14ac:dyDescent="0.35">
      <c r="A943">
        <v>10006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-6289.8067805148412</v>
      </c>
      <c r="I943">
        <v>1329.980124113813</v>
      </c>
      <c r="J943">
        <v>-2558.8560192731252</v>
      </c>
      <c r="K943">
        <v>1.073631852026343</v>
      </c>
      <c r="L943">
        <v>-5.2615037066338299</v>
      </c>
      <c r="M943">
        <v>-5.3682396057612358</v>
      </c>
      <c r="N943">
        <f>SQRT(ssa_urop_maneuver_10006[[#This Row],[x-pos]]^2+ssa_urop_maneuver_10006[[#This Row],[y-pos]]^2+ssa_urop_maneuver_10006[[#This Row],[z-pos]]^2)-6378</f>
        <v>541.41186764587474</v>
      </c>
      <c r="O943">
        <f>SQRT(ssa_urop_maneuver_10006[[#This Row],[x-vel]]^2+ssa_urop_maneuver_10006[[#This Row],[y-vel]]^2+ssa_urop_maneuver_10006[[#This Row],[z-vel]]^2)</f>
        <v>7.5930299007359769</v>
      </c>
    </row>
    <row r="944" spans="1:15" x14ac:dyDescent="0.35">
      <c r="A944">
        <v>10006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-4377.7809186602162</v>
      </c>
      <c r="I944">
        <v>-1881.7869138032929</v>
      </c>
      <c r="J944">
        <v>-5016.0723353073518</v>
      </c>
      <c r="K944">
        <v>5.0666526077076766</v>
      </c>
      <c r="L944">
        <v>-5.0555024510586479</v>
      </c>
      <c r="M944">
        <v>-2.5252107632933591</v>
      </c>
      <c r="N944">
        <f>SQRT(ssa_urop_maneuver_10006[[#This Row],[x-pos]]^2+ssa_urop_maneuver_10006[[#This Row],[y-pos]]^2+ssa_urop_maneuver_10006[[#This Row],[z-pos]]^2)-6378</f>
        <v>540.60314180417208</v>
      </c>
      <c r="O944">
        <f>SQRT(ssa_urop_maneuver_10006[[#This Row],[x-vel]]^2+ssa_urop_maneuver_10006[[#This Row],[y-vel]]^2+ssa_urop_maneuver_10006[[#This Row],[z-vel]]^2)</f>
        <v>7.5898460510674148</v>
      </c>
    </row>
    <row r="945" spans="1:15" x14ac:dyDescent="0.35">
      <c r="A945">
        <v>10006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-639.7789156434103</v>
      </c>
      <c r="I945">
        <v>-4309.268484098111</v>
      </c>
      <c r="J945">
        <v>-5376.146468187595</v>
      </c>
      <c r="K945">
        <v>6.9411714873326424</v>
      </c>
      <c r="L945">
        <v>-2.7430532048605629</v>
      </c>
      <c r="M945">
        <v>1.367955627123512</v>
      </c>
      <c r="N945">
        <f>SQRT(ssa_urop_maneuver_10006[[#This Row],[x-pos]]^2+ssa_urop_maneuver_10006[[#This Row],[y-pos]]^2+ssa_urop_maneuver_10006[[#This Row],[z-pos]]^2)-6378</f>
        <v>541.68660969187476</v>
      </c>
      <c r="O945">
        <f>SQRT(ssa_urop_maneuver_10006[[#This Row],[x-vel]]^2+ssa_urop_maneuver_10006[[#This Row],[y-vel]]^2+ssa_urop_maneuver_10006[[#This Row],[z-vel]]^2)</f>
        <v>7.5878524695090332</v>
      </c>
    </row>
    <row r="946" spans="1:15" x14ac:dyDescent="0.35">
      <c r="A946">
        <v>10006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3364.7098404175958</v>
      </c>
      <c r="I946">
        <v>-4941.3340834921892</v>
      </c>
      <c r="J946">
        <v>-3490.3312140761991</v>
      </c>
      <c r="K946">
        <v>5.9227427322688246</v>
      </c>
      <c r="L946">
        <v>0.7133252670352962</v>
      </c>
      <c r="M946">
        <v>4.6901444706606306</v>
      </c>
      <c r="N946">
        <f>SQRT(ssa_urop_maneuver_10006[[#This Row],[x-pos]]^2+ssa_urop_maneuver_10006[[#This Row],[y-pos]]^2+ssa_urop_maneuver_10006[[#This Row],[z-pos]]^2)-6378</f>
        <v>544.46103772633978</v>
      </c>
      <c r="O946">
        <f>SQRT(ssa_urop_maneuver_10006[[#This Row],[x-vel]]^2+ssa_urop_maneuver_10006[[#This Row],[y-vel]]^2+ssa_urop_maneuver_10006[[#This Row],[z-vel]]^2)</f>
        <v>7.5884892808056756</v>
      </c>
    </row>
    <row r="947" spans="1:15" x14ac:dyDescent="0.35">
      <c r="A947">
        <v>10006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5965.6615195715594</v>
      </c>
      <c r="I947">
        <v>-3512.7156297819261</v>
      </c>
      <c r="J947">
        <v>-145.30658740042361</v>
      </c>
      <c r="K947">
        <v>2.431736955921314</v>
      </c>
      <c r="L947">
        <v>3.8762603637914159</v>
      </c>
      <c r="M947">
        <v>6.0540800534368451</v>
      </c>
      <c r="N947">
        <f>SQRT(ssa_urop_maneuver_10006[[#This Row],[x-pos]]^2+ssa_urop_maneuver_10006[[#This Row],[y-pos]]^2+ssa_urop_maneuver_10006[[#This Row],[z-pos]]^2)-6378</f>
        <v>546.55070500267448</v>
      </c>
      <c r="O947">
        <f>SQRT(ssa_urop_maneuver_10006[[#This Row],[x-vel]]^2+ssa_urop_maneuver_10006[[#This Row],[y-vel]]^2+ssa_urop_maneuver_10006[[#This Row],[z-vel]]^2)</f>
        <v>7.5888486823836256</v>
      </c>
    </row>
    <row r="948" spans="1:15" x14ac:dyDescent="0.35">
      <c r="A948">
        <v>10006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6077.1078735909487</v>
      </c>
      <c r="I948">
        <v>-618.15142636125154</v>
      </c>
      <c r="J948">
        <v>3260.564392164024</v>
      </c>
      <c r="K948">
        <v>-2.072660717337329</v>
      </c>
      <c r="L948">
        <v>5.4216048613510424</v>
      </c>
      <c r="M948">
        <v>4.885774154498125</v>
      </c>
      <c r="N948">
        <f>SQRT(ssa_urop_maneuver_10006[[#This Row],[x-pos]]^2+ssa_urop_maneuver_10006[[#This Row],[y-pos]]^2+ssa_urop_maneuver_10006[[#This Row],[z-pos]]^2)-6378</f>
        <v>546.2061962813832</v>
      </c>
      <c r="O948">
        <f>SQRT(ssa_urop_maneuver_10006[[#This Row],[x-vel]]^2+ssa_urop_maneuver_10006[[#This Row],[y-vel]]^2+ssa_urop_maneuver_10006[[#This Row],[z-vel]]^2)</f>
        <v>7.5868643595744096</v>
      </c>
    </row>
    <row r="949" spans="1:15" x14ac:dyDescent="0.35">
      <c r="A949">
        <v>10006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3655.3452472496119</v>
      </c>
      <c r="I949">
        <v>2534.4994426332592</v>
      </c>
      <c r="J949">
        <v>5304.1344092586141</v>
      </c>
      <c r="K949">
        <v>-5.7062967589820834</v>
      </c>
      <c r="L949">
        <v>4.7065918455824383</v>
      </c>
      <c r="M949">
        <v>1.679475964153311</v>
      </c>
      <c r="N949">
        <f>SQRT(ssa_urop_maneuver_10006[[#This Row],[x-pos]]^2+ssa_urop_maneuver_10006[[#This Row],[y-pos]]^2+ssa_urop_maneuver_10006[[#This Row],[z-pos]]^2)-6378</f>
        <v>544.36073408341326</v>
      </c>
      <c r="O949">
        <f>SQRT(ssa_urop_maneuver_10006[[#This Row],[x-vel]]^2+ssa_urop_maneuver_10006[[#This Row],[y-vel]]^2+ssa_urop_maneuver_10006[[#This Row],[z-vel]]^2)</f>
        <v>7.5851479231878685</v>
      </c>
    </row>
    <row r="950" spans="1:15" x14ac:dyDescent="0.35">
      <c r="A950">
        <v>10006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-288.08212389486579</v>
      </c>
      <c r="I950">
        <v>4632.330463001138</v>
      </c>
      <c r="J950">
        <v>5134.0830844120273</v>
      </c>
      <c r="K950">
        <v>-6.962453734519352</v>
      </c>
      <c r="L950">
        <v>2.0324868386110979</v>
      </c>
      <c r="M950">
        <v>-2.2262727383872201</v>
      </c>
      <c r="N950">
        <f>SQRT(ssa_urop_maneuver_10006[[#This Row],[x-pos]]^2+ssa_urop_maneuver_10006[[#This Row],[y-pos]]^2+ssa_urop_maneuver_10006[[#This Row],[z-pos]]^2)-6378</f>
        <v>543.00324708794142</v>
      </c>
      <c r="O950">
        <f>SQRT(ssa_urop_maneuver_10006[[#This Row],[x-vel]]^2+ssa_urop_maneuver_10006[[#This Row],[y-vel]]^2+ssa_urop_maneuver_10006[[#This Row],[z-vel]]^2)</f>
        <v>7.5870320323652214</v>
      </c>
    </row>
    <row r="951" spans="1:15" x14ac:dyDescent="0.35">
      <c r="A951">
        <v>10006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-4110.8806130589082</v>
      </c>
      <c r="I951">
        <v>4800.3325815934504</v>
      </c>
      <c r="J951">
        <v>2819.8659458360189</v>
      </c>
      <c r="K951">
        <v>-5.3169017017944</v>
      </c>
      <c r="L951">
        <v>-1.494487471107701</v>
      </c>
      <c r="M951">
        <v>-5.2084193335224924</v>
      </c>
      <c r="N951">
        <f>SQRT(ssa_urop_maneuver_10006[[#This Row],[x-pos]]^2+ssa_urop_maneuver_10006[[#This Row],[y-pos]]^2+ssa_urop_maneuver_10006[[#This Row],[z-pos]]^2)-6378</f>
        <v>542.56184577646036</v>
      </c>
      <c r="O951">
        <f>SQRT(ssa_urop_maneuver_10006[[#This Row],[x-vel]]^2+ssa_urop_maneuver_10006[[#This Row],[y-vel]]^2+ssa_urop_maneuver_10006[[#This Row],[z-vel]]^2)</f>
        <v>7.591479991520294</v>
      </c>
    </row>
    <row r="952" spans="1:15" x14ac:dyDescent="0.35">
      <c r="A952">
        <v>10006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-6216.5260894244793</v>
      </c>
      <c r="I952">
        <v>2964.0176683993868</v>
      </c>
      <c r="J952">
        <v>-674.43924433409802</v>
      </c>
      <c r="K952">
        <v>-1.445733988695757</v>
      </c>
      <c r="L952">
        <v>-4.4045297279195044</v>
      </c>
      <c r="M952">
        <v>-6.014561949903289</v>
      </c>
      <c r="N952">
        <f>SQRT(ssa_urop_maneuver_10006[[#This Row],[x-pos]]^2+ssa_urop_maneuver_10006[[#This Row],[y-pos]]^2+ssa_urop_maneuver_10006[[#This Row],[z-pos]]^2)-6378</f>
        <v>541.93248907652924</v>
      </c>
      <c r="O952">
        <f>SQRT(ssa_urop_maneuver_10006[[#This Row],[x-vel]]^2+ssa_urop_maneuver_10006[[#This Row],[y-vel]]^2+ssa_urop_maneuver_10006[[#This Row],[z-vel]]^2)</f>
        <v>7.5937463968334669</v>
      </c>
    </row>
    <row r="953" spans="1:15" x14ac:dyDescent="0.35">
      <c r="A953">
        <v>10006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-5723.3326534725293</v>
      </c>
      <c r="I953">
        <v>-111.4310833480515</v>
      </c>
      <c r="J953">
        <v>-3886.1173034958952</v>
      </c>
      <c r="K953">
        <v>3.028669885635122</v>
      </c>
      <c r="L953">
        <v>-5.473803349002778</v>
      </c>
      <c r="M953">
        <v>-4.3010406350132708</v>
      </c>
      <c r="N953">
        <f>SQRT(ssa_urop_maneuver_10006[[#This Row],[x-pos]]^2+ssa_urop_maneuver_10006[[#This Row],[y-pos]]^2+ssa_urop_maneuver_10006[[#This Row],[z-pos]]^2)-6378</f>
        <v>540.87716650405855</v>
      </c>
      <c r="O953">
        <f>SQRT(ssa_urop_maneuver_10006[[#This Row],[x-vel]]^2+ssa_urop_maneuver_10006[[#This Row],[y-vel]]^2+ssa_urop_maneuver_10006[[#This Row],[z-vel]]^2)</f>
        <v>7.5917267419041403</v>
      </c>
    </row>
    <row r="954" spans="1:15" x14ac:dyDescent="0.35">
      <c r="A954">
        <v>10006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-2840.466264596987</v>
      </c>
      <c r="I954">
        <v>-3140.858541116766</v>
      </c>
      <c r="J954">
        <v>-5471.524844473719</v>
      </c>
      <c r="K954">
        <v>6.2309415673756936</v>
      </c>
      <c r="L954">
        <v>-4.2582267289773226</v>
      </c>
      <c r="M954">
        <v>-0.79256214259124858</v>
      </c>
      <c r="N954">
        <f>SQRT(ssa_urop_maneuver_10006[[#This Row],[x-pos]]^2+ssa_urop_maneuver_10006[[#This Row],[y-pos]]^2+ssa_urop_maneuver_10006[[#This Row],[z-pos]]^2)-6378</f>
        <v>540.87455438475627</v>
      </c>
      <c r="O954">
        <f>SQRT(ssa_urop_maneuver_10006[[#This Row],[x-vel]]^2+ssa_urop_maneuver_10006[[#This Row],[y-vel]]^2+ssa_urop_maneuver_10006[[#This Row],[z-vel]]^2)</f>
        <v>7.5884967181449063</v>
      </c>
    </row>
    <row r="955" spans="1:15" x14ac:dyDescent="0.35">
      <c r="A955">
        <v>10006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1226.3718714709671</v>
      </c>
      <c r="I955">
        <v>-4861.6401935865724</v>
      </c>
      <c r="J955">
        <v>-4770.7850921702411</v>
      </c>
      <c r="K955">
        <v>6.833697753447014</v>
      </c>
      <c r="L955">
        <v>-1.269669587591201</v>
      </c>
      <c r="M955">
        <v>3.0435426699902521</v>
      </c>
      <c r="N955">
        <f>SQRT(ssa_urop_maneuver_10006[[#This Row],[x-pos]]^2+ssa_urop_maneuver_10006[[#This Row],[y-pos]]^2+ssa_urop_maneuver_10006[[#This Row],[z-pos]]^2)-6378</f>
        <v>542.97707948130028</v>
      </c>
      <c r="O955">
        <f>SQRT(ssa_urop_maneuver_10006[[#This Row],[x-vel]]^2+ssa_urop_maneuver_10006[[#This Row],[y-vel]]^2+ssa_urop_maneuver_10006[[#This Row],[z-vel]]^2)</f>
        <v>7.5877953208538882</v>
      </c>
    </row>
    <row r="956" spans="1:15" x14ac:dyDescent="0.35">
      <c r="A956">
        <v>10006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4781.8222131967959</v>
      </c>
      <c r="I956">
        <v>-4556.3412621807101</v>
      </c>
      <c r="J956">
        <v>-2076.6777586858252</v>
      </c>
      <c r="K956">
        <v>4.5871400442433687</v>
      </c>
      <c r="L956">
        <v>2.2512815881994839</v>
      </c>
      <c r="M956">
        <v>5.610629816499662</v>
      </c>
      <c r="N956">
        <f>SQRT(ssa_urop_maneuver_10006[[#This Row],[x-pos]]^2+ssa_urop_maneuver_10006[[#This Row],[y-pos]]^2+ssa_urop_maneuver_10006[[#This Row],[z-pos]]^2)-6378</f>
        <v>545.77497392088753</v>
      </c>
      <c r="O956">
        <f>SQRT(ssa_urop_maneuver_10006[[#This Row],[x-vel]]^2+ssa_urop_maneuver_10006[[#This Row],[y-vel]]^2+ssa_urop_maneuver_10006[[#This Row],[z-vel]]^2)</f>
        <v>7.5887607362903511</v>
      </c>
    </row>
    <row r="957" spans="1:15" x14ac:dyDescent="0.35">
      <c r="A957">
        <v>10006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6342.0272563574072</v>
      </c>
      <c r="I957">
        <v>-2350.1309426145681</v>
      </c>
      <c r="J957">
        <v>1485.9538348852991</v>
      </c>
      <c r="K957">
        <v>0.42476739607781611</v>
      </c>
      <c r="L957">
        <v>4.8356017588119347</v>
      </c>
      <c r="M957">
        <v>5.8322890105107916</v>
      </c>
      <c r="N957">
        <f>SQRT(ssa_urop_maneuver_10006[[#This Row],[x-pos]]^2+ssa_urop_maneuver_10006[[#This Row],[y-pos]]^2+ssa_urop_maneuver_10006[[#This Row],[z-pos]]^2)-6378</f>
        <v>546.77320691624027</v>
      </c>
      <c r="O957">
        <f>SQRT(ssa_urop_maneuver_10006[[#This Row],[x-vel]]^2+ssa_urop_maneuver_10006[[#This Row],[y-vel]]^2+ssa_urop_maneuver_10006[[#This Row],[z-vel]]^2)</f>
        <v>7.5880871642806502</v>
      </c>
    </row>
    <row r="958" spans="1:15" x14ac:dyDescent="0.35">
      <c r="A958">
        <v>10006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5256.6473639087908</v>
      </c>
      <c r="I958">
        <v>836.70352871529246</v>
      </c>
      <c r="J958">
        <v>4427.3325046604177</v>
      </c>
      <c r="K958">
        <v>-3.9100316148486658</v>
      </c>
      <c r="L958">
        <v>5.4016105858696744</v>
      </c>
      <c r="M958">
        <v>3.6163605931210858</v>
      </c>
      <c r="N958">
        <f>SQRT(ssa_urop_maneuver_10006[[#This Row],[x-pos]]^2+ssa_urop_maneuver_10006[[#This Row],[y-pos]]^2+ssa_urop_maneuver_10006[[#This Row],[z-pos]]^2)-6378</f>
        <v>545.41587731638083</v>
      </c>
      <c r="O958">
        <f>SQRT(ssa_urop_maneuver_10006[[#This Row],[x-vel]]^2+ssa_urop_maneuver_10006[[#This Row],[y-vel]]^2+ssa_urop_maneuver_10006[[#This Row],[z-vel]]^2)</f>
        <v>7.5857635139763273</v>
      </c>
    </row>
    <row r="959" spans="1:15" x14ac:dyDescent="0.35">
      <c r="A959">
        <v>10006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1981.6526198887639</v>
      </c>
      <c r="I959">
        <v>3675.4435351001648</v>
      </c>
      <c r="J959">
        <v>5520.113107332676</v>
      </c>
      <c r="K959">
        <v>-6.6108797699544191</v>
      </c>
      <c r="L959">
        <v>3.7183033866653439</v>
      </c>
      <c r="M959">
        <v>-0.10562460480193291</v>
      </c>
      <c r="N959">
        <f>SQRT(ssa_urop_maneuver_10006[[#This Row],[x-pos]]^2+ssa_urop_maneuver_10006[[#This Row],[y-pos]]^2+ssa_urop_maneuver_10006[[#This Row],[z-pos]]^2)-6378</f>
        <v>543.52302628313191</v>
      </c>
      <c r="O959">
        <f>SQRT(ssa_urop_maneuver_10006[[#This Row],[x-vel]]^2+ssa_urop_maneuver_10006[[#This Row],[y-vel]]^2+ssa_urop_maneuver_10006[[#This Row],[z-vel]]^2)</f>
        <v>7.5855565362878368</v>
      </c>
    </row>
    <row r="960" spans="1:15" x14ac:dyDescent="0.35">
      <c r="A960">
        <v>10006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-2118.0614097787488</v>
      </c>
      <c r="I960">
        <v>4984.1376831534017</v>
      </c>
      <c r="J960">
        <v>4308.9704755318398</v>
      </c>
      <c r="K960">
        <v>-6.5594142479010342</v>
      </c>
      <c r="L960">
        <v>0.48472568282641648</v>
      </c>
      <c r="M960">
        <v>-3.7860640858827281</v>
      </c>
      <c r="N960">
        <f>SQRT(ssa_urop_maneuver_10006[[#This Row],[x-pos]]^2+ssa_urop_maneuver_10006[[#This Row],[y-pos]]^2+ssa_urop_maneuver_10006[[#This Row],[z-pos]]^2)-6378</f>
        <v>542.624187111217</v>
      </c>
      <c r="O960">
        <f>SQRT(ssa_urop_maneuver_10006[[#This Row],[x-vel]]^2+ssa_urop_maneuver_10006[[#This Row],[y-vel]]^2+ssa_urop_maneuver_10006[[#This Row],[z-vel]]^2)</f>
        <v>7.5891472199167174</v>
      </c>
    </row>
    <row r="961" spans="1:15" x14ac:dyDescent="0.35">
      <c r="A961">
        <v>10006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-5333.738670292596</v>
      </c>
      <c r="I961">
        <v>4214.2618423980284</v>
      </c>
      <c r="J961">
        <v>1296.530640114637</v>
      </c>
      <c r="K961">
        <v>-3.7687310822252309</v>
      </c>
      <c r="L961">
        <v>-2.9592209011080941</v>
      </c>
      <c r="M961">
        <v>-5.8903716511726456</v>
      </c>
      <c r="N961">
        <f>SQRT(ssa_urop_maneuver_10006[[#This Row],[x-pos]]^2+ssa_urop_maneuver_10006[[#This Row],[y-pos]]^2+ssa_urop_maneuver_10006[[#This Row],[z-pos]]^2)-6378</f>
        <v>542.24297116963407</v>
      </c>
      <c r="O961">
        <f>SQRT(ssa_urop_maneuver_10006[[#This Row],[x-vel]]^2+ssa_urop_maneuver_10006[[#This Row],[y-vel]]^2+ssa_urop_maneuver_10006[[#This Row],[z-vel]]^2)</f>
        <v>7.5932075238744741</v>
      </c>
    </row>
    <row r="962" spans="1:15" x14ac:dyDescent="0.35">
      <c r="A962">
        <v>10006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-6319.9337921188398</v>
      </c>
      <c r="I962">
        <v>1683.2223659184881</v>
      </c>
      <c r="J962">
        <v>-2258.8733653873728</v>
      </c>
      <c r="K962">
        <v>0.60095293330999722</v>
      </c>
      <c r="L962">
        <v>-5.170516160194242</v>
      </c>
      <c r="M962">
        <v>-5.5285278151517554</v>
      </c>
      <c r="N962">
        <f>SQRT(ssa_urop_maneuver_10006[[#This Row],[x-pos]]^2+ssa_urop_maneuver_10006[[#This Row],[y-pos]]^2+ssa_urop_maneuver_10006[[#This Row],[z-pos]]^2)-6378</f>
        <v>541.34314445745167</v>
      </c>
      <c r="O962">
        <f>SQRT(ssa_urop_maneuver_10006[[#This Row],[x-vel]]^2+ssa_urop_maneuver_10006[[#This Row],[y-vel]]^2+ssa_urop_maneuver_10006[[#This Row],[z-vel]]^2)</f>
        <v>7.5934183075733648</v>
      </c>
    </row>
    <row r="963" spans="1:15" x14ac:dyDescent="0.35">
      <c r="A963">
        <v>10006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-4664.8216998320213</v>
      </c>
      <c r="I963">
        <v>-1551.5702344950471</v>
      </c>
      <c r="J963">
        <v>-4868.0908302430926</v>
      </c>
      <c r="K963">
        <v>4.7139517496583299</v>
      </c>
      <c r="L963">
        <v>-5.2202367376679106</v>
      </c>
      <c r="M963">
        <v>-2.8529626291818091</v>
      </c>
      <c r="N963">
        <f>SQRT(ssa_urop_maneuver_10006[[#This Row],[x-pos]]^2+ssa_urop_maneuver_10006[[#This Row],[y-pos]]^2+ssa_urop_maneuver_10006[[#This Row],[z-pos]]^2)-6378</f>
        <v>540.5432003631804</v>
      </c>
      <c r="O963">
        <f>SQRT(ssa_urop_maneuver_10006[[#This Row],[x-vel]]^2+ssa_urop_maneuver_10006[[#This Row],[y-vel]]^2+ssa_urop_maneuver_10006[[#This Row],[z-vel]]^2)</f>
        <v>7.5902311202566493</v>
      </c>
    </row>
    <row r="964" spans="1:15" x14ac:dyDescent="0.35">
      <c r="A964">
        <v>10006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-1063.5766326679891</v>
      </c>
      <c r="I964">
        <v>-4139.6298696097074</v>
      </c>
      <c r="J964">
        <v>-5441.6801670449577</v>
      </c>
      <c r="K964">
        <v>6.8543511394014001</v>
      </c>
      <c r="L964">
        <v>-3.0942167022865759</v>
      </c>
      <c r="M964">
        <v>1.0097139819135801</v>
      </c>
      <c r="N964">
        <f>SQRT(ssa_urop_maneuver_10006[[#This Row],[x-pos]]^2+ssa_urop_maneuver_10006[[#This Row],[y-pos]]^2+ssa_urop_maneuver_10006[[#This Row],[z-pos]]^2)-6378</f>
        <v>541.50964674034549</v>
      </c>
      <c r="O964">
        <f>SQRT(ssa_urop_maneuver_10006[[#This Row],[x-vel]]^2+ssa_urop_maneuver_10006[[#This Row],[y-vel]]^2+ssa_urop_maneuver_10006[[#This Row],[z-vel]]^2)</f>
        <v>7.5878738041821876</v>
      </c>
    </row>
    <row r="965" spans="1:15" x14ac:dyDescent="0.35">
      <c r="A965">
        <v>10006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2980.8040088336752</v>
      </c>
      <c r="I965">
        <v>-5002.9927948368677</v>
      </c>
      <c r="J965">
        <v>-3742.0244887586232</v>
      </c>
      <c r="K965">
        <v>6.1378379468551536</v>
      </c>
      <c r="L965">
        <v>0.32135502558366807</v>
      </c>
      <c r="M965">
        <v>4.450407375644919</v>
      </c>
      <c r="N965">
        <f>SQRT(ssa_urop_maneuver_10006[[#This Row],[x-pos]]^2+ssa_urop_maneuver_10006[[#This Row],[y-pos]]^2+ssa_urop_maneuver_10006[[#This Row],[z-pos]]^2)-6378</f>
        <v>544.27395577044081</v>
      </c>
      <c r="O965">
        <f>SQRT(ssa_urop_maneuver_10006[[#This Row],[x-vel]]^2+ssa_urop_maneuver_10006[[#This Row],[y-vel]]^2+ssa_urop_maneuver_10006[[#This Row],[z-vel]]^2)</f>
        <v>7.5883100571548647</v>
      </c>
    </row>
    <row r="966" spans="1:15" x14ac:dyDescent="0.35">
      <c r="A966">
        <v>10006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5781.9002246121436</v>
      </c>
      <c r="I966">
        <v>-3780.2548697278849</v>
      </c>
      <c r="J966">
        <v>-478.09839485644761</v>
      </c>
      <c r="K966">
        <v>2.8595492176930111</v>
      </c>
      <c r="L966">
        <v>3.607009256418483</v>
      </c>
      <c r="M966">
        <v>6.0334530134724762</v>
      </c>
      <c r="N966">
        <f>SQRT(ssa_urop_maneuver_10006[[#This Row],[x-pos]]^2+ssa_urop_maneuver_10006[[#This Row],[y-pos]]^2+ssa_urop_maneuver_10006[[#This Row],[z-pos]]^2)-6378</f>
        <v>546.54151281048053</v>
      </c>
      <c r="O966">
        <f>SQRT(ssa_urop_maneuver_10006[[#This Row],[x-vel]]^2+ssa_urop_maneuver_10006[[#This Row],[y-vel]]^2+ssa_urop_maneuver_10006[[#This Row],[z-vel]]^2)</f>
        <v>7.5888136602552994</v>
      </c>
    </row>
    <row r="967" spans="1:15" x14ac:dyDescent="0.35">
      <c r="A967">
        <v>10006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6170.1849001502442</v>
      </c>
      <c r="I967">
        <v>-980.01529202517918</v>
      </c>
      <c r="J967">
        <v>2985.87249010084</v>
      </c>
      <c r="K967">
        <v>-1.611324855585623</v>
      </c>
      <c r="L967">
        <v>5.387842353148093</v>
      </c>
      <c r="M967">
        <v>5.0929092597867784</v>
      </c>
      <c r="N967">
        <f>SQRT(ssa_urop_maneuver_10006[[#This Row],[x-pos]]^2+ssa_urop_maneuver_10006[[#This Row],[y-pos]]^2+ssa_urop_maneuver_10006[[#This Row],[z-pos]]^2)-6378</f>
        <v>546.3805644827371</v>
      </c>
      <c r="O967">
        <f>SQRT(ssa_urop_maneuver_10006[[#This Row],[x-vel]]^2+ssa_urop_maneuver_10006[[#This Row],[y-vel]]^2+ssa_urop_maneuver_10006[[#This Row],[z-vel]]^2)</f>
        <v>7.5870243008063651</v>
      </c>
    </row>
    <row r="968" spans="1:15" x14ac:dyDescent="0.35">
      <c r="A968">
        <v>10006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3986.1459715972878</v>
      </c>
      <c r="I968">
        <v>2229.1615040480042</v>
      </c>
      <c r="J968">
        <v>5202.1701462159836</v>
      </c>
      <c r="K968">
        <v>-5.4037555197766087</v>
      </c>
      <c r="L968">
        <v>4.9217997919694829</v>
      </c>
      <c r="M968">
        <v>2.027154255292519</v>
      </c>
      <c r="N968">
        <f>SQRT(ssa_urop_maneuver_10006[[#This Row],[x-pos]]^2+ssa_urop_maneuver_10006[[#This Row],[y-pos]]^2+ssa_urop_maneuver_10006[[#This Row],[z-pos]]^2)-6378</f>
        <v>544.50640651142112</v>
      </c>
      <c r="O968">
        <f>SQRT(ssa_urop_maneuver_10006[[#This Row],[x-vel]]^2+ssa_urop_maneuver_10006[[#This Row],[y-vel]]^2+ssa_urop_maneuver_10006[[#This Row],[z-vel]]^2)</f>
        <v>7.5851197277628764</v>
      </c>
    </row>
    <row r="969" spans="1:15" x14ac:dyDescent="0.35">
      <c r="A969">
        <v>10006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142.6319890748415</v>
      </c>
      <c r="I969">
        <v>4510.5972398403428</v>
      </c>
      <c r="J969">
        <v>5247.3237394781099</v>
      </c>
      <c r="K969">
        <v>-6.9440800942288696</v>
      </c>
      <c r="L969">
        <v>2.4072465633383349</v>
      </c>
      <c r="M969">
        <v>-1.8825291190531119</v>
      </c>
      <c r="N969">
        <f>SQRT(ssa_urop_maneuver_10006[[#This Row],[x-pos]]^2+ssa_urop_maneuver_10006[[#This Row],[y-pos]]^2+ssa_urop_maneuver_10006[[#This Row],[z-pos]]^2)-6378</f>
        <v>542.99976674275695</v>
      </c>
      <c r="O969">
        <f>SQRT(ssa_urop_maneuver_10006[[#This Row],[x-vel]]^2+ssa_urop_maneuver_10006[[#This Row],[y-vel]]^2+ssa_urop_maneuver_10006[[#This Row],[z-vel]]^2)</f>
        <v>7.586764808260023</v>
      </c>
    </row>
    <row r="970" spans="1:15" x14ac:dyDescent="0.35">
      <c r="A970">
        <v>10006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-3759.7680624424679</v>
      </c>
      <c r="I970">
        <v>4913.1612520124436</v>
      </c>
      <c r="J970">
        <v>3101.3002112422419</v>
      </c>
      <c r="K970">
        <v>-5.5912090076066789</v>
      </c>
      <c r="L970">
        <v>-1.115725598295966</v>
      </c>
      <c r="M970">
        <v>-5.0120384723104507</v>
      </c>
      <c r="N970">
        <f>SQRT(ssa_urop_maneuver_10006[[#This Row],[x-pos]]^2+ssa_urop_maneuver_10006[[#This Row],[y-pos]]^2+ssa_urop_maneuver_10006[[#This Row],[z-pos]]^2)-6378</f>
        <v>542.48209100276836</v>
      </c>
      <c r="O970">
        <f>SQRT(ssa_urop_maneuver_10006[[#This Row],[x-vel]]^2+ssa_urop_maneuver_10006[[#This Row],[y-vel]]^2+ssa_urop_maneuver_10006[[#This Row],[z-vel]]^2)</f>
        <v>7.5912443924138699</v>
      </c>
    </row>
    <row r="971" spans="1:15" x14ac:dyDescent="0.35">
      <c r="A971">
        <v>10006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-6091.8273977236267</v>
      </c>
      <c r="I971">
        <v>3264.5509100773252</v>
      </c>
      <c r="J971">
        <v>-342.4400134889068</v>
      </c>
      <c r="K971">
        <v>-1.898550118541771</v>
      </c>
      <c r="L971">
        <v>-4.1805570872873394</v>
      </c>
      <c r="M971">
        <v>-6.0486401887063614</v>
      </c>
      <c r="N971">
        <f>SQRT(ssa_urop_maneuver_10006[[#This Row],[x-pos]]^2+ssa_urop_maneuver_10006[[#This Row],[y-pos]]^2+ssa_urop_maneuver_10006[[#This Row],[z-pos]]^2)-6378</f>
        <v>541.89297973467183</v>
      </c>
      <c r="O971">
        <f>SQRT(ssa_urop_maneuver_10006[[#This Row],[x-vel]]^2+ssa_urop_maneuver_10006[[#This Row],[y-vel]]^2+ssa_urop_maneuver_10006[[#This Row],[z-vel]]^2)</f>
        <v>7.5939185039817945</v>
      </c>
    </row>
    <row r="972" spans="1:15" x14ac:dyDescent="0.35">
      <c r="A972">
        <v>10006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-5876.9429778900558</v>
      </c>
      <c r="I972">
        <v>251.0972944651939</v>
      </c>
      <c r="J972">
        <v>-3642.6103478339869</v>
      </c>
      <c r="K972">
        <v>2.5876877338431239</v>
      </c>
      <c r="L972">
        <v>-5.4985503608490838</v>
      </c>
      <c r="M972">
        <v>-4.5509966513982008</v>
      </c>
      <c r="N972">
        <f>SQRT(ssa_urop_maneuver_10006[[#This Row],[x-pos]]^2+ssa_urop_maneuver_10006[[#This Row],[y-pos]]^2+ssa_urop_maneuver_10006[[#This Row],[z-pos]]^2)-6378</f>
        <v>540.82351002005271</v>
      </c>
      <c r="O972">
        <f>SQRT(ssa_urop_maneuver_10006[[#This Row],[x-vel]]^2+ssa_urop_maneuver_10006[[#This Row],[y-vel]]^2+ssa_urop_maneuver_10006[[#This Row],[z-vel]]^2)</f>
        <v>7.5922166986798647</v>
      </c>
    </row>
    <row r="973" spans="1:15" x14ac:dyDescent="0.35">
      <c r="A973">
        <v>10006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-3207.62693547447</v>
      </c>
      <c r="I973">
        <v>-2867.6938037349501</v>
      </c>
      <c r="J973">
        <v>-5418.0311115691129</v>
      </c>
      <c r="K973">
        <v>5.9856893933437192</v>
      </c>
      <c r="L973">
        <v>-4.5203511122851472</v>
      </c>
      <c r="M973">
        <v>-1.152899742950785</v>
      </c>
      <c r="N973">
        <f>SQRT(ssa_urop_maneuver_10006[[#This Row],[x-pos]]^2+ssa_urop_maneuver_10006[[#This Row],[y-pos]]^2+ssa_urop_maneuver_10006[[#This Row],[z-pos]]^2)-6378</f>
        <v>540.6414443221438</v>
      </c>
      <c r="O973">
        <f>SQRT(ssa_urop_maneuver_10006[[#This Row],[x-vel]]^2+ssa_urop_maneuver_10006[[#This Row],[y-vel]]^2+ssa_urop_maneuver_10006[[#This Row],[z-vel]]^2)</f>
        <v>7.5888885555937007</v>
      </c>
    </row>
    <row r="974" spans="1:15" x14ac:dyDescent="0.35">
      <c r="A974">
        <v>10006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798.95211276500152</v>
      </c>
      <c r="I974">
        <v>-4791.4658340003607</v>
      </c>
      <c r="J974">
        <v>-4929.2868221387007</v>
      </c>
      <c r="K974">
        <v>6.8853202705941001</v>
      </c>
      <c r="L974">
        <v>-1.6597714088537669</v>
      </c>
      <c r="M974">
        <v>2.7227491939552251</v>
      </c>
      <c r="N974">
        <f>SQRT(ssa_urop_maneuver_10006[[#This Row],[x-pos]]^2+ssa_urop_maneuver_10006[[#This Row],[y-pos]]^2+ssa_urop_maneuver_10006[[#This Row],[z-pos]]^2)-6378</f>
        <v>542.57352332844494</v>
      </c>
      <c r="O974">
        <f>SQRT(ssa_urop_maneuver_10006[[#This Row],[x-vel]]^2+ssa_urop_maneuver_10006[[#This Row],[y-vel]]^2+ssa_urop_maneuver_10006[[#This Row],[z-vel]]^2)</f>
        <v>7.587874506835643</v>
      </c>
    </row>
    <row r="975" spans="1:15" x14ac:dyDescent="0.35">
      <c r="A975">
        <v>10006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4472.3366513599531</v>
      </c>
      <c r="I975">
        <v>-4718.4281314014688</v>
      </c>
      <c r="J975">
        <v>-2380.9718510428211</v>
      </c>
      <c r="K975">
        <v>4.9144345084773793</v>
      </c>
      <c r="L975">
        <v>1.8953057646846541</v>
      </c>
      <c r="M975">
        <v>5.46321669276041</v>
      </c>
      <c r="N975">
        <f>SQRT(ssa_urop_maneuver_10006[[#This Row],[x-pos]]^2+ssa_urop_maneuver_10006[[#This Row],[y-pos]]^2+ssa_urop_maneuver_10006[[#This Row],[z-pos]]^2)-6378</f>
        <v>545.46633629113512</v>
      </c>
      <c r="O975">
        <f>SQRT(ssa_urop_maneuver_10006[[#This Row],[x-vel]]^2+ssa_urop_maneuver_10006[[#This Row],[y-vel]]^2+ssa_urop_maneuver_10006[[#This Row],[z-vel]]^2)</f>
        <v>7.5888462306081932</v>
      </c>
    </row>
    <row r="976" spans="1:15" x14ac:dyDescent="0.35">
      <c r="A976">
        <v>10006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6279.6037885908381</v>
      </c>
      <c r="I976">
        <v>-2676.8969431451901</v>
      </c>
      <c r="J976">
        <v>1163.1336796881669</v>
      </c>
      <c r="K976">
        <v>0.89095901403122646</v>
      </c>
      <c r="L976">
        <v>4.662655015704777</v>
      </c>
      <c r="M976">
        <v>5.9201895419561161</v>
      </c>
      <c r="N976">
        <f>SQRT(ssa_urop_maneuver_10006[[#This Row],[x-pos]]^2+ssa_urop_maneuver_10006[[#This Row],[y-pos]]^2+ssa_urop_maneuver_10006[[#This Row],[z-pos]]^2)-6378</f>
        <v>546.74410666050608</v>
      </c>
      <c r="O976">
        <f>SQRT(ssa_urop_maneuver_10006[[#This Row],[x-vel]]^2+ssa_urop_maneuver_10006[[#This Row],[y-vel]]^2+ssa_urop_maneuver_10006[[#This Row],[z-vel]]^2)</f>
        <v>7.5883334120771853</v>
      </c>
    </row>
    <row r="977" spans="1:15" x14ac:dyDescent="0.35">
      <c r="A977">
        <v>10006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5466.9848812916061</v>
      </c>
      <c r="I977">
        <v>481.65686920405892</v>
      </c>
      <c r="J977">
        <v>4220.9142178885186</v>
      </c>
      <c r="K977">
        <v>-3.4999778734010412</v>
      </c>
      <c r="L977">
        <v>5.483567431190373</v>
      </c>
      <c r="M977">
        <v>3.90221271961446</v>
      </c>
      <c r="N977">
        <f>SQRT(ssa_urop_maneuver_10006[[#This Row],[x-pos]]^2+ssa_urop_maneuver_10006[[#This Row],[y-pos]]^2+ssa_urop_maneuver_10006[[#This Row],[z-pos]]^2)-6378</f>
        <v>545.58533324287782</v>
      </c>
      <c r="O977">
        <f>SQRT(ssa_urop_maneuver_10006[[#This Row],[x-vel]]^2+ssa_urop_maneuver_10006[[#This Row],[y-vel]]^2+ssa_urop_maneuver_10006[[#This Row],[z-vel]]^2)</f>
        <v>7.5859489186145685</v>
      </c>
    </row>
    <row r="978" spans="1:15" x14ac:dyDescent="0.35">
      <c r="A978">
        <v>10006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2376.8169699467471</v>
      </c>
      <c r="I978">
        <v>3439.9623919901278</v>
      </c>
      <c r="J978">
        <v>5516.0660979477807</v>
      </c>
      <c r="K978">
        <v>-6.4269312538533114</v>
      </c>
      <c r="L978">
        <v>4.0204785590372341</v>
      </c>
      <c r="M978">
        <v>0.2587409873267596</v>
      </c>
      <c r="N978">
        <f>SQRT(ssa_urop_maneuver_10006[[#This Row],[x-pos]]^2+ssa_urop_maneuver_10006[[#This Row],[y-pos]]^2+ssa_urop_maneuver_10006[[#This Row],[z-pos]]^2)-6378</f>
        <v>543.67504032529177</v>
      </c>
      <c r="O978">
        <f>SQRT(ssa_urop_maneuver_10006[[#This Row],[x-vel]]^2+ssa_urop_maneuver_10006[[#This Row],[y-vel]]^2+ssa_urop_maneuver_10006[[#This Row],[z-vel]]^2)</f>
        <v>7.5852910348883409</v>
      </c>
    </row>
    <row r="979" spans="1:15" x14ac:dyDescent="0.35">
      <c r="A979">
        <v>10006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-1702.553742587166</v>
      </c>
      <c r="I979">
        <v>4966.3870193741568</v>
      </c>
      <c r="J979">
        <v>4509.1739941405913</v>
      </c>
      <c r="K979">
        <v>-6.6782528364615477</v>
      </c>
      <c r="L979">
        <v>0.88216046044044549</v>
      </c>
      <c r="M979">
        <v>-3.4942844353306359</v>
      </c>
      <c r="N979">
        <f>SQRT(ssa_urop_maneuver_10006[[#This Row],[x-pos]]^2+ssa_urop_maneuver_10006[[#This Row],[y-pos]]^2+ssa_urop_maneuver_10006[[#This Row],[z-pos]]^2)-6378</f>
        <v>542.71812618022341</v>
      </c>
      <c r="O979">
        <f>SQRT(ssa_urop_maneuver_10006[[#This Row],[x-vel]]^2+ssa_urop_maneuver_10006[[#This Row],[y-vel]]^2+ssa_urop_maneuver_10006[[#This Row],[z-vel]]^2)</f>
        <v>7.5886291081238868</v>
      </c>
    </row>
    <row r="980" spans="1:15" x14ac:dyDescent="0.35">
      <c r="A980">
        <v>10006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-5071.4073977925618</v>
      </c>
      <c r="I980">
        <v>4422.1097684966853</v>
      </c>
      <c r="J980">
        <v>1617.7334533714179</v>
      </c>
      <c r="K980">
        <v>-4.1420771596439776</v>
      </c>
      <c r="L980">
        <v>-2.6320987522640098</v>
      </c>
      <c r="M980">
        <v>-5.7937461405971096</v>
      </c>
      <c r="N980">
        <f>SQRT(ssa_urop_maneuver_10006[[#This Row],[x-pos]]^2+ssa_urop_maneuver_10006[[#This Row],[y-pos]]^2+ssa_urop_maneuver_10006[[#This Row],[z-pos]]^2)-6378</f>
        <v>542.35326592334786</v>
      </c>
      <c r="O980">
        <f>SQRT(ssa_urop_maneuver_10006[[#This Row],[x-vel]]^2+ssa_urop_maneuver_10006[[#This Row],[y-vel]]^2+ssa_urop_maneuver_10006[[#This Row],[z-vel]]^2)</f>
        <v>7.5929073074678044</v>
      </c>
    </row>
    <row r="981" spans="1:15" x14ac:dyDescent="0.35">
      <c r="A981">
        <v>10006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-6320.6806506077546</v>
      </c>
      <c r="I981">
        <v>2030.0456815595701</v>
      </c>
      <c r="J981">
        <v>-1951.1168469441961</v>
      </c>
      <c r="K981">
        <v>0.12950822095031159</v>
      </c>
      <c r="L981">
        <v>-5.0513597149000891</v>
      </c>
      <c r="M981">
        <v>-5.6683072286439584</v>
      </c>
      <c r="N981">
        <f>SQRT(ssa_urop_maneuver_10006[[#This Row],[x-pos]]^2+ssa_urop_maneuver_10006[[#This Row],[y-pos]]^2+ssa_urop_maneuver_10006[[#This Row],[z-pos]]^2)-6378</f>
        <v>541.46141738035749</v>
      </c>
      <c r="O981">
        <f>SQRT(ssa_urop_maneuver_10006[[#This Row],[x-vel]]^2+ssa_urop_maneuver_10006[[#This Row],[y-vel]]^2+ssa_urop_maneuver_10006[[#This Row],[z-vel]]^2)</f>
        <v>7.593596920228685</v>
      </c>
    </row>
    <row r="982" spans="1:15" x14ac:dyDescent="0.35">
      <c r="A982">
        <v>10006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-4928.0495085627163</v>
      </c>
      <c r="I982">
        <v>-1210.7874617508121</v>
      </c>
      <c r="J982">
        <v>-4702.560736869922</v>
      </c>
      <c r="K982">
        <v>4.3422618736199778</v>
      </c>
      <c r="L982">
        <v>-5.3586243294268607</v>
      </c>
      <c r="M982">
        <v>-3.1698158862506332</v>
      </c>
      <c r="N982">
        <f>SQRT(ssa_urop_maneuver_10006[[#This Row],[x-pos]]^2+ssa_urop_maneuver_10006[[#This Row],[y-pos]]^2+ssa_urop_maneuver_10006[[#This Row],[z-pos]]^2)-6378</f>
        <v>540.5082004958831</v>
      </c>
      <c r="O982">
        <f>SQRT(ssa_urop_maneuver_10006[[#This Row],[x-vel]]^2+ssa_urop_maneuver_10006[[#This Row],[y-vel]]^2+ssa_urop_maneuver_10006[[#This Row],[z-vel]]^2)</f>
        <v>7.5906406604282122</v>
      </c>
    </row>
    <row r="983" spans="1:15" x14ac:dyDescent="0.35">
      <c r="A983">
        <v>10006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-1479.059664115845</v>
      </c>
      <c r="I983">
        <v>-3946.9618749467882</v>
      </c>
      <c r="J983">
        <v>-5487.1773885305329</v>
      </c>
      <c r="K983">
        <v>6.736711547028893</v>
      </c>
      <c r="L983">
        <v>-3.4315614110313488</v>
      </c>
      <c r="M983">
        <v>0.64862988637353236</v>
      </c>
      <c r="N983">
        <f>SQRT(ssa_urop_maneuver_10006[[#This Row],[x-pos]]^2+ssa_urop_maneuver_10006[[#This Row],[y-pos]]^2+ssa_urop_maneuver_10006[[#This Row],[z-pos]]^2)-6378</f>
        <v>541.19368319016667</v>
      </c>
      <c r="O983">
        <f>SQRT(ssa_urop_maneuver_10006[[#This Row],[x-vel]]^2+ssa_urop_maneuver_10006[[#This Row],[y-vel]]^2+ssa_urop_maneuver_10006[[#This Row],[z-vel]]^2)</f>
        <v>7.5881234119542906</v>
      </c>
    </row>
    <row r="984" spans="1:15" x14ac:dyDescent="0.35">
      <c r="A984">
        <v>10006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2586.260808414459</v>
      </c>
      <c r="I984">
        <v>-5038.5862493095483</v>
      </c>
      <c r="J984">
        <v>-3979.3773835795582</v>
      </c>
      <c r="K984">
        <v>6.3228623682103402</v>
      </c>
      <c r="L984">
        <v>-7.4698184831208839E-2</v>
      </c>
      <c r="M984">
        <v>4.1951511116018114</v>
      </c>
      <c r="N984">
        <f>SQRT(ssa_urop_maneuver_10006[[#This Row],[x-pos]]^2+ssa_urop_maneuver_10006[[#This Row],[y-pos]]^2+ssa_urop_maneuver_10006[[#This Row],[z-pos]]^2)-6378</f>
        <v>543.81628778287904</v>
      </c>
      <c r="O984">
        <f>SQRT(ssa_urop_maneuver_10006[[#This Row],[x-vel]]^2+ssa_urop_maneuver_10006[[#This Row],[y-vel]]^2+ssa_urop_maneuver_10006[[#This Row],[z-vel]]^2)</f>
        <v>7.5883767167505241</v>
      </c>
    </row>
    <row r="985" spans="1:15" x14ac:dyDescent="0.35">
      <c r="A985">
        <v>10006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5572.8842908721581</v>
      </c>
      <c r="I985">
        <v>-4029.3169318900082</v>
      </c>
      <c r="J985">
        <v>-808.14302607335583</v>
      </c>
      <c r="K985">
        <v>3.270418087038272</v>
      </c>
      <c r="L985">
        <v>3.3174422267329629</v>
      </c>
      <c r="M985">
        <v>5.9910617175117684</v>
      </c>
      <c r="N985">
        <f>SQRT(ssa_urop_maneuver_10006[[#This Row],[x-pos]]^2+ssa_urop_maneuver_10006[[#This Row],[y-pos]]^2+ssa_urop_maneuver_10006[[#This Row],[z-pos]]^2)-6378</f>
        <v>546.27103799787619</v>
      </c>
      <c r="O985">
        <f>SQRT(ssa_urop_maneuver_10006[[#This Row],[x-vel]]^2+ssa_urop_maneuver_10006[[#This Row],[y-vel]]^2+ssa_urop_maneuver_10006[[#This Row],[z-vel]]^2)</f>
        <v>7.5890630445907545</v>
      </c>
    </row>
    <row r="986" spans="1:15" x14ac:dyDescent="0.35">
      <c r="A986">
        <v>10006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6233.7336022217623</v>
      </c>
      <c r="I986">
        <v>-1338.5056172593111</v>
      </c>
      <c r="J986">
        <v>2701.2145207711819</v>
      </c>
      <c r="K986">
        <v>-1.1467812807198741</v>
      </c>
      <c r="L986">
        <v>5.3258586508512016</v>
      </c>
      <c r="M986">
        <v>5.2809431572601842</v>
      </c>
      <c r="N986">
        <f>SQRT(ssa_urop_maneuver_10006[[#This Row],[x-pos]]^2+ssa_urop_maneuver_10006[[#This Row],[y-pos]]^2+ssa_urop_maneuver_10006[[#This Row],[z-pos]]^2)-6378</f>
        <v>546.41996113237838</v>
      </c>
      <c r="O986">
        <f>SQRT(ssa_urop_maneuver_10006[[#This Row],[x-vel]]^2+ssa_urop_maneuver_10006[[#This Row],[y-vel]]^2+ssa_urop_maneuver_10006[[#This Row],[z-vel]]^2)</f>
        <v>7.587373610470836</v>
      </c>
    </row>
    <row r="987" spans="1:15" x14ac:dyDescent="0.35">
      <c r="A987">
        <v>10006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4295.3023660010786</v>
      </c>
      <c r="I987">
        <v>1910.7890413342341</v>
      </c>
      <c r="J987">
        <v>5081.6526936625396</v>
      </c>
      <c r="K987">
        <v>-5.079115374125899</v>
      </c>
      <c r="L987">
        <v>5.1125159889763587</v>
      </c>
      <c r="M987">
        <v>2.3663637884306721</v>
      </c>
      <c r="N987">
        <f>SQRT(ssa_urop_maneuver_10006[[#This Row],[x-pos]]^2+ssa_urop_maneuver_10006[[#This Row],[y-pos]]^2+ssa_urop_maneuver_10006[[#This Row],[z-pos]]^2)-6378</f>
        <v>544.71126617781192</v>
      </c>
      <c r="O987">
        <f>SQRT(ssa_urop_maneuver_10006[[#This Row],[x-vel]]^2+ssa_urop_maneuver_10006[[#This Row],[y-vel]]^2+ssa_urop_maneuver_10006[[#This Row],[z-vel]]^2)</f>
        <v>7.5851770118051265</v>
      </c>
    </row>
    <row r="988" spans="1:15" x14ac:dyDescent="0.35">
      <c r="A988">
        <v>10006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568.54489770049497</v>
      </c>
      <c r="I988">
        <v>4364.8469326987861</v>
      </c>
      <c r="J988">
        <v>5341.1297790642748</v>
      </c>
      <c r="K988">
        <v>-6.8935379115491147</v>
      </c>
      <c r="L988">
        <v>2.7713085103371049</v>
      </c>
      <c r="M988">
        <v>-1.533031967650538</v>
      </c>
      <c r="N988">
        <f>SQRT(ssa_urop_maneuver_10006[[#This Row],[x-pos]]^2+ssa_urop_maneuver_10006[[#This Row],[y-pos]]^2+ssa_urop_maneuver_10006[[#This Row],[z-pos]]^2)-6378</f>
        <v>543.18482366989429</v>
      </c>
      <c r="O988">
        <f>SQRT(ssa_urop_maneuver_10006[[#This Row],[x-vel]]^2+ssa_urop_maneuver_10006[[#This Row],[y-vel]]^2+ssa_urop_maneuver_10006[[#This Row],[z-vel]]^2)</f>
        <v>7.5862509061637473</v>
      </c>
    </row>
    <row r="989" spans="1:15" x14ac:dyDescent="0.35">
      <c r="A989">
        <v>10006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-3394.4931233451589</v>
      </c>
      <c r="I989">
        <v>5001.150746827303</v>
      </c>
      <c r="J989">
        <v>3370.7179761214829</v>
      </c>
      <c r="K989">
        <v>-5.8368878972448526</v>
      </c>
      <c r="L989">
        <v>-0.72886516921826516</v>
      </c>
      <c r="M989">
        <v>-4.7975592249351804</v>
      </c>
      <c r="N989">
        <f>SQRT(ssa_urop_maneuver_10006[[#This Row],[x-pos]]^2+ssa_urop_maneuver_10006[[#This Row],[y-pos]]^2+ssa_urop_maneuver_10006[[#This Row],[z-pos]]^2)-6378</f>
        <v>542.68147160937951</v>
      </c>
      <c r="O989">
        <f>SQRT(ssa_urop_maneuver_10006[[#This Row],[x-vel]]^2+ssa_urop_maneuver_10006[[#This Row],[y-vel]]^2+ssa_urop_maneuver_10006[[#This Row],[z-vel]]^2)</f>
        <v>7.590591497153806</v>
      </c>
    </row>
    <row r="990" spans="1:15" x14ac:dyDescent="0.35">
      <c r="A990">
        <v>10006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-5940.143782195807</v>
      </c>
      <c r="I990">
        <v>3550.1300094250478</v>
      </c>
      <c r="J990">
        <v>-9.7398012293406602</v>
      </c>
      <c r="K990">
        <v>-2.33889861001389</v>
      </c>
      <c r="L990">
        <v>-3.9329734747395051</v>
      </c>
      <c r="M990">
        <v>-6.0600977531835127</v>
      </c>
      <c r="N990">
        <f>SQRT(ssa_urop_maneuver_10006[[#This Row],[x-pos]]^2+ssa_urop_maneuver_10006[[#This Row],[y-pos]]^2+ssa_urop_maneuver_10006[[#This Row],[z-pos]]^2)-6378</f>
        <v>542.17529407368329</v>
      </c>
      <c r="O990">
        <f>SQRT(ssa_urop_maneuver_10006[[#This Row],[x-vel]]^2+ssa_urop_maneuver_10006[[#This Row],[y-vel]]^2+ssa_urop_maneuver_10006[[#This Row],[z-vel]]^2)</f>
        <v>7.5936494414128246</v>
      </c>
    </row>
    <row r="991" spans="1:15" x14ac:dyDescent="0.35">
      <c r="A991">
        <v>10006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-6002.5013534980017</v>
      </c>
      <c r="I991">
        <v>615.01046456962274</v>
      </c>
      <c r="J991">
        <v>-3386.0004937605058</v>
      </c>
      <c r="K991">
        <v>2.1377105487662731</v>
      </c>
      <c r="L991">
        <v>-5.4945026462676783</v>
      </c>
      <c r="M991">
        <v>-4.7837938630708932</v>
      </c>
      <c r="N991">
        <f>SQRT(ssa_urop_maneuver_10006[[#This Row],[x-pos]]^2+ssa_urop_maneuver_10006[[#This Row],[y-pos]]^2+ssa_urop_maneuver_10006[[#This Row],[z-pos]]^2)-6378</f>
        <v>541.05049222954221</v>
      </c>
      <c r="O991">
        <f>SQRT(ssa_urop_maneuver_10006[[#This Row],[x-vel]]^2+ssa_urop_maneuver_10006[[#This Row],[y-vel]]^2+ssa_urop_maneuver_10006[[#This Row],[z-vel]]^2)</f>
        <v>7.5923678417542355</v>
      </c>
    </row>
    <row r="992" spans="1:15" x14ac:dyDescent="0.35">
      <c r="A992">
        <v>10006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-3557.746767248233</v>
      </c>
      <c r="I992">
        <v>-2577.4520603267579</v>
      </c>
      <c r="J992">
        <v>-5344.7428120965133</v>
      </c>
      <c r="K992">
        <v>5.7141954982994054</v>
      </c>
      <c r="L992">
        <v>-4.7609112312463617</v>
      </c>
      <c r="M992">
        <v>-1.508863348012571</v>
      </c>
      <c r="N992">
        <f>SQRT(ssa_urop_maneuver_10006[[#This Row],[x-pos]]^2+ssa_urop_maneuver_10006[[#This Row],[y-pos]]^2+ssa_urop_maneuver_10006[[#This Row],[z-pos]]^2)-6378</f>
        <v>540.60512752427985</v>
      </c>
      <c r="O992">
        <f>SQRT(ssa_urop_maneuver_10006[[#This Row],[x-vel]]^2+ssa_urop_maneuver_10006[[#This Row],[y-vel]]^2+ssa_urop_maneuver_10006[[#This Row],[z-vel]]^2)</f>
        <v>7.589135296433227</v>
      </c>
    </row>
    <row r="993" spans="1:15" x14ac:dyDescent="0.35">
      <c r="A993">
        <v>10006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370.39619197812863</v>
      </c>
      <c r="I993">
        <v>-4695.803932936331</v>
      </c>
      <c r="J993">
        <v>-5069.6945666529427</v>
      </c>
      <c r="K993">
        <v>6.9047421066193557</v>
      </c>
      <c r="L993">
        <v>-2.044333627724491</v>
      </c>
      <c r="M993">
        <v>2.3921600194976058</v>
      </c>
      <c r="N993">
        <f>SQRT(ssa_urop_maneuver_10006[[#This Row],[x-pos]]^2+ssa_urop_maneuver_10006[[#This Row],[y-pos]]^2+ssa_urop_maneuver_10006[[#This Row],[z-pos]]^2)-6378</f>
        <v>542.22910854565453</v>
      </c>
      <c r="O993">
        <f>SQRT(ssa_urop_maneuver_10006[[#This Row],[x-vel]]^2+ssa_urop_maneuver_10006[[#This Row],[y-vel]]^2+ssa_urop_maneuver_10006[[#This Row],[z-vel]]^2)</f>
        <v>7.5879636991257584</v>
      </c>
    </row>
    <row r="994" spans="1:15" x14ac:dyDescent="0.35">
      <c r="A994">
        <v>10006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4143.9493971264737</v>
      </c>
      <c r="I994">
        <v>-4857.2444909856022</v>
      </c>
      <c r="J994">
        <v>-2676.464727985543</v>
      </c>
      <c r="K994">
        <v>5.2169509815278996</v>
      </c>
      <c r="L994">
        <v>1.52661091170268</v>
      </c>
      <c r="M994">
        <v>5.2957427681963578</v>
      </c>
      <c r="N994">
        <f>SQRT(ssa_urop_maneuver_10006[[#This Row],[x-pos]]^2+ssa_urop_maneuver_10006[[#This Row],[y-pos]]^2+ssa_urop_maneuver_10006[[#This Row],[z-pos]]^2)-6378</f>
        <v>545.04875696434556</v>
      </c>
      <c r="O994">
        <f>SQRT(ssa_urop_maneuver_10006[[#This Row],[x-vel]]^2+ssa_urop_maneuver_10006[[#This Row],[y-vel]]^2+ssa_urop_maneuver_10006[[#This Row],[z-vel]]^2)</f>
        <v>7.5889399711882444</v>
      </c>
    </row>
    <row r="995" spans="1:15" x14ac:dyDescent="0.35">
      <c r="A995">
        <v>10006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6188.4210408193803</v>
      </c>
      <c r="I995">
        <v>-2992.3055298625309</v>
      </c>
      <c r="J995">
        <v>836.12117472978071</v>
      </c>
      <c r="K995">
        <v>1.3501878438542101</v>
      </c>
      <c r="L995">
        <v>4.4641910468854533</v>
      </c>
      <c r="M995">
        <v>5.986393212018001</v>
      </c>
      <c r="N995">
        <f>SQRT(ssa_urop_maneuver_10006[[#This Row],[x-pos]]^2+ssa_urop_maneuver_10006[[#This Row],[y-pos]]^2+ssa_urop_maneuver_10006[[#This Row],[z-pos]]^2)-6378</f>
        <v>546.56106777414516</v>
      </c>
      <c r="O995">
        <f>SQRT(ssa_urop_maneuver_10006[[#This Row],[x-vel]]^2+ssa_urop_maneuver_10006[[#This Row],[y-vel]]^2+ssa_urop_maneuver_10006[[#This Row],[z-vel]]^2)</f>
        <v>7.5887359030130384</v>
      </c>
    </row>
    <row r="996" spans="1:15" x14ac:dyDescent="0.35">
      <c r="A996">
        <v>10006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5650.626603131077</v>
      </c>
      <c r="I996">
        <v>121.43055472780269</v>
      </c>
      <c r="J996">
        <v>3999.0821228767909</v>
      </c>
      <c r="K996">
        <v>-3.0763714261614852</v>
      </c>
      <c r="L996">
        <v>5.537903035131202</v>
      </c>
      <c r="M996">
        <v>4.1736845799496356</v>
      </c>
      <c r="N996">
        <f>SQRT(ssa_urop_maneuver_10006[[#This Row],[x-pos]]^2+ssa_urop_maneuver_10006[[#This Row],[y-pos]]^2+ssa_urop_maneuver_10006[[#This Row],[z-pos]]^2)-6378</f>
        <v>545.65396399523252</v>
      </c>
      <c r="O996">
        <f>SQRT(ssa_urop_maneuver_10006[[#This Row],[x-vel]]^2+ssa_urop_maneuver_10006[[#This Row],[y-vel]]^2+ssa_urop_maneuver_10006[[#This Row],[z-vel]]^2)</f>
        <v>7.5863083348310854</v>
      </c>
    </row>
    <row r="997" spans="1:15" x14ac:dyDescent="0.35">
      <c r="A997">
        <v>10006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2758.3301321689878</v>
      </c>
      <c r="I997">
        <v>3184.9906793272589</v>
      </c>
      <c r="J997">
        <v>5491.7573447102404</v>
      </c>
      <c r="K997">
        <v>-6.2146641039015416</v>
      </c>
      <c r="L997">
        <v>4.3042380763013872</v>
      </c>
      <c r="M997">
        <v>0.62189014497632933</v>
      </c>
      <c r="N997">
        <f>SQRT(ssa_urop_maneuver_10006[[#This Row],[x-pos]]^2+ssa_urop_maneuver_10006[[#This Row],[y-pos]]^2+ssa_urop_maneuver_10006[[#This Row],[z-pos]]^2)-6378</f>
        <v>543.84581442058425</v>
      </c>
      <c r="O997">
        <f>SQRT(ssa_urop_maneuver_10006[[#This Row],[x-vel]]^2+ssa_urop_maneuver_10006[[#This Row],[y-vel]]^2+ssa_urop_maneuver_10006[[#This Row],[z-vel]]^2)</f>
        <v>7.5852002408785291</v>
      </c>
    </row>
    <row r="998" spans="1:15" x14ac:dyDescent="0.35">
      <c r="A998">
        <v>10006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-1282.0087565693459</v>
      </c>
      <c r="I998">
        <v>4922.8651026750613</v>
      </c>
      <c r="J998">
        <v>4692.5950485806861</v>
      </c>
      <c r="K998">
        <v>-6.765262286317272</v>
      </c>
      <c r="L998">
        <v>1.277973317741689</v>
      </c>
      <c r="M998">
        <v>-3.189997223214756</v>
      </c>
      <c r="N998">
        <f>SQRT(ssa_urop_maneuver_10006[[#This Row],[x-pos]]^2+ssa_urop_maneuver_10006[[#This Row],[y-pos]]^2+ssa_urop_maneuver_10006[[#This Row],[z-pos]]^2)-6378</f>
        <v>542.8811260576058</v>
      </c>
      <c r="O998">
        <f>SQRT(ssa_urop_maneuver_10006[[#This Row],[x-vel]]^2+ssa_urop_maneuver_10006[[#This Row],[y-vel]]^2+ssa_urop_maneuver_10006[[#This Row],[z-vel]]^2)</f>
        <v>7.588021605639006</v>
      </c>
    </row>
    <row r="999" spans="1:15" x14ac:dyDescent="0.35">
      <c r="A999">
        <v>10006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-4787.3087240854193</v>
      </c>
      <c r="I999">
        <v>4608.7915254852569</v>
      </c>
      <c r="J999">
        <v>1932.7180203421469</v>
      </c>
      <c r="K999">
        <v>-4.4936318763058454</v>
      </c>
      <c r="L999">
        <v>-2.2885156083852292</v>
      </c>
      <c r="M999">
        <v>-5.6756859459193043</v>
      </c>
      <c r="N999">
        <f>SQRT(ssa_urop_maneuver_10006[[#This Row],[x-pos]]^2+ssa_urop_maneuver_10006[[#This Row],[y-pos]]^2+ssa_urop_maneuver_10006[[#This Row],[z-pos]]^2)-6378</f>
        <v>542.59846337326235</v>
      </c>
      <c r="O999">
        <f>SQRT(ssa_urop_maneuver_10006[[#This Row],[x-vel]]^2+ssa_urop_maneuver_10006[[#This Row],[y-vel]]^2+ssa_urop_maneuver_10006[[#This Row],[z-vel]]^2)</f>
        <v>7.5923278437038473</v>
      </c>
    </row>
    <row r="1000" spans="1:15" x14ac:dyDescent="0.35">
      <c r="A1000">
        <v>10006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-6292.2299228965994</v>
      </c>
      <c r="I1000">
        <v>2369.4583388244819</v>
      </c>
      <c r="J1000">
        <v>-1636.3173896297969</v>
      </c>
      <c r="K1000">
        <v>-0.33990413384830948</v>
      </c>
      <c r="L1000">
        <v>-4.9045611749790998</v>
      </c>
      <c r="M1000">
        <v>-5.7870312771205032</v>
      </c>
      <c r="N1000">
        <f>SQRT(ssa_urop_maneuver_10006[[#This Row],[x-pos]]^2+ssa_urop_maneuver_10006[[#This Row],[y-pos]]^2+ssa_urop_maneuver_10006[[#This Row],[z-pos]]^2)-6378</f>
        <v>541.82838093728333</v>
      </c>
      <c r="O1000">
        <f>SQRT(ssa_urop_maneuver_10006[[#This Row],[x-vel]]^2+ssa_urop_maneuver_10006[[#This Row],[y-vel]]^2+ssa_urop_maneuver_10006[[#This Row],[z-vel]]^2)</f>
        <v>7.5934172901066415</v>
      </c>
    </row>
    <row r="1001" spans="1:15" x14ac:dyDescent="0.35">
      <c r="A1001">
        <v>10006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-5167.2346605108569</v>
      </c>
      <c r="I1001">
        <v>-860.43484444311423</v>
      </c>
      <c r="J1001">
        <v>-4519.8522168672434</v>
      </c>
      <c r="K1001">
        <v>3.9520384883185229</v>
      </c>
      <c r="L1001">
        <v>-5.4701752243621584</v>
      </c>
      <c r="M1001">
        <v>-3.4752017582029291</v>
      </c>
      <c r="N1001">
        <f>SQRT(ssa_urop_maneuver_10006[[#This Row],[x-pos]]^2+ssa_urop_maneuver_10006[[#This Row],[y-pos]]^2+ssa_urop_maneuver_10006[[#This Row],[z-pos]]^2)-6378</f>
        <v>540.79514226547508</v>
      </c>
      <c r="O1001">
        <f>SQRT(ssa_urop_maneuver_10006[[#This Row],[x-vel]]^2+ssa_urop_maneuver_10006[[#This Row],[y-vel]]^2+ssa_urop_maneuver_10006[[#This Row],[z-vel]]^2)</f>
        <v>7.5906819495084417</v>
      </c>
    </row>
    <row r="1002" spans="1:15" x14ac:dyDescent="0.35">
      <c r="A1002">
        <v>10006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-1885.948982736883</v>
      </c>
      <c r="I1002">
        <v>-3731.8389184626171</v>
      </c>
      <c r="J1002">
        <v>-5512.8675005728837</v>
      </c>
      <c r="K1002">
        <v>6.5880789688472632</v>
      </c>
      <c r="L1002">
        <v>-3.754408417582944</v>
      </c>
      <c r="M1002">
        <v>0.28455902284977402</v>
      </c>
      <c r="N1002">
        <f>SQRT(ssa_urop_maneuver_10006[[#This Row],[x-pos]]^2+ssa_urop_maneuver_10006[[#This Row],[y-pos]]^2+ssa_urop_maneuver_10006[[#This Row],[z-pos]]^2)-6378</f>
        <v>541.18588836224535</v>
      </c>
      <c r="O1002">
        <f>SQRT(ssa_urop_maneuver_10006[[#This Row],[x-vel]]^2+ssa_urop_maneuver_10006[[#This Row],[y-vel]]^2+ssa_urop_maneuver_10006[[#This Row],[z-vel]]^2)</f>
        <v>7.5881052248417395</v>
      </c>
    </row>
    <row r="1003" spans="1:15" x14ac:dyDescent="0.35">
      <c r="A1003">
        <v>10006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2181.2391408782792</v>
      </c>
      <c r="I1003">
        <v>-5048.4042958940727</v>
      </c>
      <c r="J1003">
        <v>-4202.7788677921544</v>
      </c>
      <c r="K1003">
        <v>6.4775390974651694</v>
      </c>
      <c r="L1003">
        <v>-0.47452585895853411</v>
      </c>
      <c r="M1003">
        <v>3.924095556497424</v>
      </c>
      <c r="N1003">
        <f>SQRT(ssa_urop_maneuver_10006[[#This Row],[x-pos]]^2+ssa_urop_maneuver_10006[[#This Row],[y-pos]]^2+ssa_urop_maneuver_10006[[#This Row],[z-pos]]^2)-6378</f>
        <v>543.5273123828274</v>
      </c>
      <c r="O1003">
        <f>SQRT(ssa_urop_maneuver_10006[[#This Row],[x-vel]]^2+ssa_urop_maneuver_10006[[#This Row],[y-vel]]^2+ssa_urop_maneuver_10006[[#This Row],[z-vel]]^2)</f>
        <v>7.5882945044675907</v>
      </c>
    </row>
    <row r="1004" spans="1:15" x14ac:dyDescent="0.35">
      <c r="A1004">
        <v>10006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5338.6562007589428</v>
      </c>
      <c r="I1004">
        <v>-4260.1764674373308</v>
      </c>
      <c r="J1004">
        <v>-1136.0667184921499</v>
      </c>
      <c r="K1004">
        <v>3.6644433829635599</v>
      </c>
      <c r="L1004">
        <v>3.007353560364451</v>
      </c>
      <c r="M1004">
        <v>5.9265697204059178</v>
      </c>
      <c r="N1004">
        <f>SQRT(ssa_urop_maneuver_10006[[#This Row],[x-pos]]^2+ssa_urop_maneuver_10006[[#This Row],[y-pos]]^2+ssa_urop_maneuver_10006[[#This Row],[z-pos]]^2)-6378</f>
        <v>545.94404602421946</v>
      </c>
      <c r="O1004">
        <f>SQRT(ssa_urop_maneuver_10006[[#This Row],[x-vel]]^2+ssa_urop_maneuver_10006[[#This Row],[y-vel]]^2+ssa_urop_maneuver_10006[[#This Row],[z-vel]]^2)</f>
        <v>7.5892390524224789</v>
      </c>
    </row>
    <row r="1005" spans="1:15" x14ac:dyDescent="0.35">
      <c r="A1005">
        <v>10006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6267.9328716065193</v>
      </c>
      <c r="I1005">
        <v>-1693.9733412567291</v>
      </c>
      <c r="J1005">
        <v>2405.9482734815711</v>
      </c>
      <c r="K1005">
        <v>-0.67879106358008645</v>
      </c>
      <c r="L1005">
        <v>5.2356539063518293</v>
      </c>
      <c r="M1005">
        <v>5.4501484328554808</v>
      </c>
      <c r="N1005">
        <f>SQRT(ssa_urop_maneuver_10006[[#This Row],[x-pos]]^2+ssa_urop_maneuver_10006[[#This Row],[y-pos]]^2+ssa_urop_maneuver_10006[[#This Row],[z-pos]]^2)-6378</f>
        <v>546.24113232078253</v>
      </c>
      <c r="O1005">
        <f>SQRT(ssa_urop_maneuver_10006[[#This Row],[x-vel]]^2+ssa_urop_maneuver_10006[[#This Row],[y-vel]]^2+ssa_urop_maneuver_10006[[#This Row],[z-vel]]^2)</f>
        <v>7.5879474876444952</v>
      </c>
    </row>
    <row r="1006" spans="1:15" x14ac:dyDescent="0.35">
      <c r="A1006">
        <v>10006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4582.9867086119712</v>
      </c>
      <c r="I1006">
        <v>1579.1167163322048</v>
      </c>
      <c r="J1006">
        <v>4942.1854743922804</v>
      </c>
      <c r="K1006">
        <v>-4.7326291280779786</v>
      </c>
      <c r="L1006">
        <v>5.2789520660918008</v>
      </c>
      <c r="M1006">
        <v>2.6974912555999579</v>
      </c>
      <c r="N1006">
        <f>SQRT(ssa_urop_maneuver_10006[[#This Row],[x-pos]]^2+ssa_urop_maneuver_10006[[#This Row],[y-pos]]^2+ssa_urop_maneuver_10006[[#This Row],[z-pos]]^2)-6378</f>
        <v>544.61323767317299</v>
      </c>
      <c r="O1006">
        <f>SQRT(ssa_urop_maneuver_10006[[#This Row],[x-vel]]^2+ssa_urop_maneuver_10006[[#This Row],[y-vel]]^2+ssa_urop_maneuver_10006[[#This Row],[z-vel]]^2)</f>
        <v>7.585616155202243</v>
      </c>
    </row>
    <row r="1007" spans="1:15" x14ac:dyDescent="0.35">
      <c r="A1007">
        <v>10006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989.51085082197267</v>
      </c>
      <c r="I1007">
        <v>4194.9538120675043</v>
      </c>
      <c r="J1007">
        <v>5415.2542130456022</v>
      </c>
      <c r="K1007">
        <v>-6.8117145245175141</v>
      </c>
      <c r="L1007">
        <v>3.124672655309948</v>
      </c>
      <c r="M1007">
        <v>-1.177840765212824</v>
      </c>
      <c r="N1007">
        <f>SQRT(ssa_urop_maneuver_10006[[#This Row],[x-pos]]^2+ssa_urop_maneuver_10006[[#This Row],[y-pos]]^2+ssa_urop_maneuver_10006[[#This Row],[z-pos]]^2)-6378</f>
        <v>543.10882743381262</v>
      </c>
      <c r="O1007">
        <f>SQRT(ssa_urop_maneuver_10006[[#This Row],[x-vel]]^2+ssa_urop_maneuver_10006[[#This Row],[y-vel]]^2+ssa_urop_maneuver_10006[[#This Row],[z-vel]]^2)</f>
        <v>7.5861942259977573</v>
      </c>
    </row>
    <row r="1008" spans="1:15" x14ac:dyDescent="0.35">
      <c r="A1008">
        <v>10006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-3015.5987284445291</v>
      </c>
      <c r="I1008">
        <v>5063.8789709906778</v>
      </c>
      <c r="J1008">
        <v>3627.5766397463149</v>
      </c>
      <c r="K1008">
        <v>-6.0541021920093989</v>
      </c>
      <c r="L1008">
        <v>-0.33477458562360762</v>
      </c>
      <c r="M1008">
        <v>-4.565798248563528</v>
      </c>
      <c r="N1008">
        <f>SQRT(ssa_urop_maneuver_10006[[#This Row],[x-pos]]^2+ssa_urop_maneuver_10006[[#This Row],[y-pos]]^2+ssa_urop_maneuver_10006[[#This Row],[z-pos]]^2)-6378</f>
        <v>542.69492183198599</v>
      </c>
      <c r="O1008">
        <f>SQRT(ssa_urop_maneuver_10006[[#This Row],[x-vel]]^2+ssa_urop_maneuver_10006[[#This Row],[y-vel]]^2+ssa_urop_maneuver_10006[[#This Row],[z-vel]]^2)</f>
        <v>7.5901739783128983</v>
      </c>
    </row>
    <row r="1009" spans="1:15" x14ac:dyDescent="0.35">
      <c r="A1009">
        <v>10006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-5761.6877672447054</v>
      </c>
      <c r="I1009">
        <v>3819.7616389494092</v>
      </c>
      <c r="J1009">
        <v>322.63736700675292</v>
      </c>
      <c r="K1009">
        <v>-2.7655490377658469</v>
      </c>
      <c r="L1009">
        <v>-3.662650227508526</v>
      </c>
      <c r="M1009">
        <v>-6.0495030117431696</v>
      </c>
      <c r="N1009">
        <f>SQRT(ssa_urop_maneuver_10006[[#This Row],[x-pos]]^2+ssa_urop_maneuver_10006[[#This Row],[y-pos]]^2+ssa_urop_maneuver_10006[[#This Row],[z-pos]]^2)-6378</f>
        <v>542.38436621809342</v>
      </c>
      <c r="O1009">
        <f>SQRT(ssa_urop_maneuver_10006[[#This Row],[x-vel]]^2+ssa_urop_maneuver_10006[[#This Row],[y-vel]]^2+ssa_urop_maneuver_10006[[#This Row],[z-vel]]^2)</f>
        <v>7.5934020608977066</v>
      </c>
    </row>
    <row r="1010" spans="1:15" x14ac:dyDescent="0.35">
      <c r="A1010">
        <v>10006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-6099.2302367939446</v>
      </c>
      <c r="I1010">
        <v>979.02857308373575</v>
      </c>
      <c r="J1010">
        <v>-3117.390300409993</v>
      </c>
      <c r="K1010">
        <v>1.680618787723178</v>
      </c>
      <c r="L1010">
        <v>-5.461649212170629</v>
      </c>
      <c r="M1010">
        <v>-4.9990797148023249</v>
      </c>
      <c r="N1010">
        <f>SQRT(ssa_urop_maneuver_10006[[#This Row],[x-pos]]^2+ssa_urop_maneuver_10006[[#This Row],[y-pos]]^2+ssa_urop_maneuver_10006[[#This Row],[z-pos]]^2)-6378</f>
        <v>541.33730305339213</v>
      </c>
      <c r="O1010">
        <f>SQRT(ssa_urop_maneuver_10006[[#This Row],[x-vel]]^2+ssa_urop_maneuver_10006[[#This Row],[y-vel]]^2+ssa_urop_maneuver_10006[[#This Row],[z-vel]]^2)</f>
        <v>7.5924231719129223</v>
      </c>
    </row>
    <row r="1011" spans="1:15" x14ac:dyDescent="0.35">
      <c r="A1011">
        <v>10006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-3889.0404049611502</v>
      </c>
      <c r="I1011">
        <v>-2271.0630192575259</v>
      </c>
      <c r="J1011">
        <v>-5252.2600854659322</v>
      </c>
      <c r="K1011">
        <v>5.4176756699197597</v>
      </c>
      <c r="L1011">
        <v>-4.9787672085410772</v>
      </c>
      <c r="M1011">
        <v>-1.8592330362128791</v>
      </c>
      <c r="N1011">
        <f>SQRT(ssa_urop_maneuver_10006[[#This Row],[x-pos]]^2+ssa_urop_maneuver_10006[[#This Row],[y-pos]]^2+ssa_urop_maneuver_10006[[#This Row],[z-pos]]^2)-6378</f>
        <v>540.71364591989004</v>
      </c>
      <c r="O1011">
        <f>SQRT(ssa_urop_maneuver_10006[[#This Row],[x-vel]]^2+ssa_urop_maneuver_10006[[#This Row],[y-vel]]^2+ssa_urop_maneuver_10006[[#This Row],[z-vel]]^2)</f>
        <v>7.589208131566151</v>
      </c>
    </row>
    <row r="1012" spans="1:15" x14ac:dyDescent="0.35">
      <c r="A1012">
        <v>10006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-57.232019990498152</v>
      </c>
      <c r="I1012">
        <v>-4574.7496180240842</v>
      </c>
      <c r="J1012">
        <v>-5191.8847988076113</v>
      </c>
      <c r="K1012">
        <v>6.8917551363739618</v>
      </c>
      <c r="L1012">
        <v>-2.4219384436821838</v>
      </c>
      <c r="M1012">
        <v>2.0528576398840919</v>
      </c>
      <c r="N1012">
        <f>SQRT(ssa_urop_maneuver_10006[[#This Row],[x-pos]]^2+ssa_urop_maneuver_10006[[#This Row],[y-pos]]^2+ssa_urop_maneuver_10006[[#This Row],[z-pos]]^2)-6378</f>
        <v>542.06339102563743</v>
      </c>
      <c r="O1012">
        <f>SQRT(ssa_urop_maneuver_10006[[#This Row],[x-vel]]^2+ssa_urop_maneuver_10006[[#This Row],[y-vel]]^2+ssa_urop_maneuver_10006[[#This Row],[z-vel]]^2)</f>
        <v>7.5879047947607416</v>
      </c>
    </row>
    <row r="1013" spans="1:15" x14ac:dyDescent="0.35">
      <c r="A1013">
        <v>10006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3798.233054520867</v>
      </c>
      <c r="I1013">
        <v>-4972.1178278764073</v>
      </c>
      <c r="J1013">
        <v>-2962.4134213703628</v>
      </c>
      <c r="K1013">
        <v>5.4931453833799377</v>
      </c>
      <c r="L1013">
        <v>1.1463206092821561</v>
      </c>
      <c r="M1013">
        <v>5.1090669523283427</v>
      </c>
      <c r="N1013">
        <f>SQRT(ssa_urop_maneuver_10006[[#This Row],[x-pos]]^2+ssa_urop_maneuver_10006[[#This Row],[y-pos]]^2+ssa_urop_maneuver_10006[[#This Row],[z-pos]]^2)-6378</f>
        <v>544.74680382408496</v>
      </c>
      <c r="O1013">
        <f>SQRT(ssa_urop_maneuver_10006[[#This Row],[x-vel]]^2+ssa_urop_maneuver_10006[[#This Row],[y-vel]]^2+ssa_urop_maneuver_10006[[#This Row],[z-vel]]^2)</f>
        <v>7.5888907137727948</v>
      </c>
    </row>
    <row r="1014" spans="1:15" x14ac:dyDescent="0.35">
      <c r="A1014">
        <v>10006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6068.9080237444696</v>
      </c>
      <c r="I1014">
        <v>-3295.3399823748891</v>
      </c>
      <c r="J1014">
        <v>505.85166571828768</v>
      </c>
      <c r="K1014">
        <v>1.80054468735638</v>
      </c>
      <c r="L1014">
        <v>4.2402249273036894</v>
      </c>
      <c r="M1014">
        <v>6.0308197055154977</v>
      </c>
      <c r="N1014">
        <f>SQRT(ssa_urop_maneuver_10006[[#This Row],[x-pos]]^2+ssa_urop_maneuver_10006[[#This Row],[y-pos]]^2+ssa_urop_maneuver_10006[[#This Row],[z-pos]]^2)-6378</f>
        <v>546.36250551763806</v>
      </c>
      <c r="O1014">
        <f>SQRT(ssa_urop_maneuver_10006[[#This Row],[x-vel]]^2+ssa_urop_maneuver_10006[[#This Row],[y-vel]]^2+ssa_urop_maneuver_10006[[#This Row],[z-vel]]^2)</f>
        <v>7.5889561156807916</v>
      </c>
    </row>
    <row r="1015" spans="1:15" x14ac:dyDescent="0.35">
      <c r="A1015">
        <v>10006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5806.9619927868052</v>
      </c>
      <c r="I1015">
        <v>-243.16397520846411</v>
      </c>
      <c r="J1015">
        <v>3762.5796214910752</v>
      </c>
      <c r="K1015">
        <v>-2.640726431659973</v>
      </c>
      <c r="L1015">
        <v>5.5639906388819051</v>
      </c>
      <c r="M1015">
        <v>4.4302395145582967</v>
      </c>
      <c r="N1015">
        <f>SQRT(ssa_urop_maneuver_10006[[#This Row],[x-pos]]^2+ssa_urop_maneuver_10006[[#This Row],[y-pos]]^2+ssa_urop_maneuver_10006[[#This Row],[z-pos]]^2)-6378</f>
        <v>545.650894764236</v>
      </c>
      <c r="O1015">
        <f>SQRT(ssa_urop_maneuver_10006[[#This Row],[x-vel]]^2+ssa_urop_maneuver_10006[[#This Row],[y-vel]]^2+ssa_urop_maneuver_10006[[#This Row],[z-vel]]^2)</f>
        <v>7.5867285487742882</v>
      </c>
    </row>
    <row r="1016" spans="1:15" x14ac:dyDescent="0.35">
      <c r="A1016">
        <v>10006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3124.8599237636731</v>
      </c>
      <c r="I1016">
        <v>2910.8383815571651</v>
      </c>
      <c r="J1016">
        <v>5447.4653276873842</v>
      </c>
      <c r="K1016">
        <v>-5.9748065282684859</v>
      </c>
      <c r="L1016">
        <v>4.568601678167135</v>
      </c>
      <c r="M1016">
        <v>0.98284071280312013</v>
      </c>
      <c r="N1016">
        <f>SQRT(ssa_urop_maneuver_10006[[#This Row],[x-pos]]^2+ssa_urop_maneuver_10006[[#This Row],[y-pos]]^2+ssa_urop_maneuver_10006[[#This Row],[z-pos]]^2)-6378</f>
        <v>543.8933914823383</v>
      </c>
      <c r="O1016">
        <f>SQRT(ssa_urop_maneuver_10006[[#This Row],[x-vel]]^2+ssa_urop_maneuver_10006[[#This Row],[y-vel]]^2+ssa_urop_maneuver_10006[[#This Row],[z-vel]]^2)</f>
        <v>7.5852758823087392</v>
      </c>
    </row>
    <row r="1017" spans="1:15" x14ac:dyDescent="0.35">
      <c r="A1017">
        <v>10006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-857.9715736858326</v>
      </c>
      <c r="I1017">
        <v>4853.2737549543444</v>
      </c>
      <c r="J1017">
        <v>4858.8932248731289</v>
      </c>
      <c r="K1017">
        <v>-6.8204600169548328</v>
      </c>
      <c r="L1017">
        <v>1.6709543436896681</v>
      </c>
      <c r="M1017">
        <v>-2.874303798155653</v>
      </c>
      <c r="N1017">
        <f>SQRT(ssa_urop_maneuver_10006[[#This Row],[x-pos]]^2+ssa_urop_maneuver_10006[[#This Row],[y-pos]]^2+ssa_urop_maneuver_10006[[#This Row],[z-pos]]^2)-6378</f>
        <v>542.92658048758585</v>
      </c>
      <c r="O1017">
        <f>SQRT(ssa_urop_maneuver_10006[[#This Row],[x-vel]]^2+ssa_urop_maneuver_10006[[#This Row],[y-vel]]^2+ssa_urop_maneuver_10006[[#This Row],[z-vel]]^2)</f>
        <v>7.5876469070237382</v>
      </c>
    </row>
    <row r="1018" spans="1:15" x14ac:dyDescent="0.35">
      <c r="A1018">
        <v>10006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-4482.6205151784743</v>
      </c>
      <c r="I1018">
        <v>4773.1463783477602</v>
      </c>
      <c r="J1018">
        <v>2240.4988269865839</v>
      </c>
      <c r="K1018">
        <v>-4.8220633711942593</v>
      </c>
      <c r="L1018">
        <v>-1.930031970994551</v>
      </c>
      <c r="M1018">
        <v>-5.5371227588982013</v>
      </c>
      <c r="N1018">
        <f>SQRT(ssa_urop_maneuver_10006[[#This Row],[x-pos]]^2+ssa_urop_maneuver_10006[[#This Row],[y-pos]]^2+ssa_urop_maneuver_10006[[#This Row],[z-pos]]^2)-6378</f>
        <v>542.74042469167671</v>
      </c>
      <c r="O1018">
        <f>SQRT(ssa_urop_maneuver_10006[[#This Row],[x-vel]]^2+ssa_urop_maneuver_10006[[#This Row],[y-vel]]^2+ssa_urop_maneuver_10006[[#This Row],[z-vel]]^2)</f>
        <v>7.5919066782978097</v>
      </c>
    </row>
    <row r="1019" spans="1:15" x14ac:dyDescent="0.35">
      <c r="A1019">
        <v>10006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-6234.5219490679392</v>
      </c>
      <c r="I1019">
        <v>2699.4680242935979</v>
      </c>
      <c r="J1019">
        <v>-1315.741517203845</v>
      </c>
      <c r="K1019">
        <v>-0.80463118107714027</v>
      </c>
      <c r="L1019">
        <v>-4.7311086333880752</v>
      </c>
      <c r="M1019">
        <v>-5.8845855289228144</v>
      </c>
      <c r="N1019">
        <f>SQRT(ssa_urop_maneuver_10006[[#This Row],[x-pos]]^2+ssa_urop_maneuver_10006[[#This Row],[y-pos]]^2+ssa_urop_maneuver_10006[[#This Row],[z-pos]]^2)-6378</f>
        <v>542.0843410819316</v>
      </c>
      <c r="O1019">
        <f>SQRT(ssa_urop_maneuver_10006[[#This Row],[x-vel]]^2+ssa_urop_maneuver_10006[[#This Row],[y-vel]]^2+ssa_urop_maneuver_10006[[#This Row],[z-vel]]^2)</f>
        <v>7.5933633579388635</v>
      </c>
    </row>
    <row r="1020" spans="1:15" x14ac:dyDescent="0.35">
      <c r="A1020">
        <v>10006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-5380.5912759436114</v>
      </c>
      <c r="I1020">
        <v>-502.68288179931051</v>
      </c>
      <c r="J1020">
        <v>-4320.7499120929024</v>
      </c>
      <c r="K1020">
        <v>3.5461300621850498</v>
      </c>
      <c r="L1020">
        <v>-5.5543898422330233</v>
      </c>
      <c r="M1020">
        <v>-3.767626286325596</v>
      </c>
      <c r="N1020">
        <f>SQRT(ssa_urop_maneuver_10006[[#This Row],[x-pos]]^2+ssa_urop_maneuver_10006[[#This Row],[y-pos]]^2+ssa_urop_maneuver_10006[[#This Row],[z-pos]]^2)-6378</f>
        <v>540.983477452839</v>
      </c>
      <c r="O1020">
        <f>SQRT(ssa_urop_maneuver_10006[[#This Row],[x-vel]]^2+ssa_urop_maneuver_10006[[#This Row],[y-vel]]^2+ssa_urop_maneuver_10006[[#This Row],[z-vel]]^2)</f>
        <v>7.5908690392369129</v>
      </c>
    </row>
    <row r="1021" spans="1:15" x14ac:dyDescent="0.35">
      <c r="A1021">
        <v>10006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-2281.0819464207871</v>
      </c>
      <c r="I1021">
        <v>-3495.5872150097939</v>
      </c>
      <c r="J1021">
        <v>-5518.3042787759387</v>
      </c>
      <c r="K1021">
        <v>6.409881394857293</v>
      </c>
      <c r="L1021">
        <v>-4.0604516564553732</v>
      </c>
      <c r="M1021">
        <v>-8.0084063336811465E-2</v>
      </c>
      <c r="N1021">
        <f>SQRT(ssa_urop_maneuver_10006[[#This Row],[x-pos]]^2+ssa_urop_maneuver_10006[[#This Row],[y-pos]]^2+ssa_urop_maneuver_10006[[#This Row],[z-pos]]^2)-6378</f>
        <v>541.11460644955696</v>
      </c>
      <c r="O1021">
        <f>SQRT(ssa_urop_maneuver_10006[[#This Row],[x-vel]]^2+ssa_urop_maneuver_10006[[#This Row],[y-vel]]^2+ssa_urop_maneuver_10006[[#This Row],[z-vel]]^2)</f>
        <v>7.5881658263212328</v>
      </c>
    </row>
    <row r="1022" spans="1:15" x14ac:dyDescent="0.35">
      <c r="A1022">
        <v>10006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1769.037584120947</v>
      </c>
      <c r="I1022">
        <v>-5032.1112223188602</v>
      </c>
      <c r="J1022">
        <v>-4410.4716383743271</v>
      </c>
      <c r="K1022">
        <v>6.6009935477699786</v>
      </c>
      <c r="L1022">
        <v>-0.87519421319875157</v>
      </c>
      <c r="M1022">
        <v>3.6390073260483069</v>
      </c>
      <c r="N1022">
        <f>SQRT(ssa_urop_maneuver_10006[[#This Row],[x-pos]]^2+ssa_urop_maneuver_10006[[#This Row],[y-pos]]^2+ssa_urop_maneuver_10006[[#This Row],[z-pos]]^2)-6378</f>
        <v>543.26414759068575</v>
      </c>
      <c r="O1022">
        <f>SQRT(ssa_urop_maneuver_10006[[#This Row],[x-vel]]^2+ssa_urop_maneuver_10006[[#This Row],[y-vel]]^2+ssa_urop_maneuver_10006[[#This Row],[z-vel]]^2)</f>
        <v>7.5882445300313508</v>
      </c>
    </row>
    <row r="1023" spans="1:15" x14ac:dyDescent="0.35">
      <c r="A1023">
        <v>10006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5081.3308988448644</v>
      </c>
      <c r="I1023">
        <v>-4470.8336799162626</v>
      </c>
      <c r="J1023">
        <v>-1459.373995209738</v>
      </c>
      <c r="K1023">
        <v>4.0385127538956018</v>
      </c>
      <c r="L1023">
        <v>2.6790433922676038</v>
      </c>
      <c r="M1023">
        <v>5.8403760566662308</v>
      </c>
      <c r="N1023">
        <f>SQRT(ssa_urop_maneuver_10006[[#This Row],[x-pos]]^2+ssa_urop_maneuver_10006[[#This Row],[y-pos]]^2+ssa_urop_maneuver_10006[[#This Row],[z-pos]]^2)-6378</f>
        <v>545.73092739193453</v>
      </c>
      <c r="O1023">
        <f>SQRT(ssa_urop_maneuver_10006[[#This Row],[x-vel]]^2+ssa_urop_maneuver_10006[[#This Row],[y-vel]]^2+ssa_urop_maneuver_10006[[#This Row],[z-vel]]^2)</f>
        <v>7.5892589390737184</v>
      </c>
    </row>
    <row r="1024" spans="1:15" x14ac:dyDescent="0.35">
      <c r="A1024">
        <v>10006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6272.8954247959646</v>
      </c>
      <c r="I1024">
        <v>-2043.7905348874251</v>
      </c>
      <c r="J1024">
        <v>2102.2127637323501</v>
      </c>
      <c r="K1024">
        <v>-0.21045948601987641</v>
      </c>
      <c r="L1024">
        <v>5.1170111499670092</v>
      </c>
      <c r="M1024">
        <v>5.5992207598522814</v>
      </c>
      <c r="N1024">
        <f>SQRT(ssa_urop_maneuver_10006[[#This Row],[x-pos]]^2+ssa_urop_maneuver_10006[[#This Row],[y-pos]]^2+ssa_urop_maneuver_10006[[#This Row],[z-pos]]^2)-6378</f>
        <v>546.27579353399051</v>
      </c>
      <c r="O1024">
        <f>SQRT(ssa_urop_maneuver_10006[[#This Row],[x-vel]]^2+ssa_urop_maneuver_10006[[#This Row],[y-vel]]^2+ssa_urop_maneuver_10006[[#This Row],[z-vel]]^2)</f>
        <v>7.5881071039952515</v>
      </c>
    </row>
    <row r="1025" spans="1:15" x14ac:dyDescent="0.35">
      <c r="A1025">
        <v>10006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4847.9125337090391</v>
      </c>
      <c r="I1025">
        <v>1236.0840498167361</v>
      </c>
      <c r="J1025">
        <v>4784.9653739153937</v>
      </c>
      <c r="K1025">
        <v>-4.3657491467768006</v>
      </c>
      <c r="L1025">
        <v>5.419275184789937</v>
      </c>
      <c r="M1025">
        <v>3.0189270988299111</v>
      </c>
      <c r="N1025">
        <f>SQRT(ssa_urop_maneuver_10006[[#This Row],[x-pos]]^2+ssa_urop_maneuver_10006[[#This Row],[y-pos]]^2+ssa_urop_maneuver_10006[[#This Row],[z-pos]]^2)-6378</f>
        <v>544.86453300032645</v>
      </c>
      <c r="O1025">
        <f>SQRT(ssa_urop_maneuver_10006[[#This Row],[x-vel]]^2+ssa_urop_maneuver_10006[[#This Row],[y-vel]]^2+ssa_urop_maneuver_10006[[#This Row],[z-vel]]^2)</f>
        <v>7.5856594946722966</v>
      </c>
    </row>
    <row r="1026" spans="1:15" x14ac:dyDescent="0.35">
      <c r="A1026">
        <v>10006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1403.91692070155</v>
      </c>
      <c r="I1026">
        <v>4001.6092697306608</v>
      </c>
      <c r="J1026">
        <v>5470.0685946968424</v>
      </c>
      <c r="K1026">
        <v>-6.698262761549497</v>
      </c>
      <c r="L1026">
        <v>3.465326214631788</v>
      </c>
      <c r="M1026">
        <v>-0.81796063540203301</v>
      </c>
      <c r="N1026">
        <f>SQRT(ssa_urop_maneuver_10006[[#This Row],[x-pos]]^2+ssa_urop_maneuver_10006[[#This Row],[y-pos]]^2+ssa_urop_maneuver_10006[[#This Row],[z-pos]]^2)-6378</f>
        <v>543.38063528622661</v>
      </c>
      <c r="O1026">
        <f>SQRT(ssa_urop_maneuver_10006[[#This Row],[x-vel]]^2+ssa_urop_maneuver_10006[[#This Row],[y-vel]]^2+ssa_urop_maneuver_10006[[#This Row],[z-vel]]^2)</f>
        <v>7.5857939200615165</v>
      </c>
    </row>
    <row r="1027" spans="1:15" x14ac:dyDescent="0.35">
      <c r="A1027">
        <v>10006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-2624.2407803260048</v>
      </c>
      <c r="I1027">
        <v>5101.0694523916936</v>
      </c>
      <c r="J1027">
        <v>3871.9107529969242</v>
      </c>
      <c r="K1027">
        <v>-6.2418770622993822</v>
      </c>
      <c r="L1027">
        <v>6.5311963620324653E-2</v>
      </c>
      <c r="M1027">
        <v>-4.3169224591758084</v>
      </c>
      <c r="N1027">
        <f>SQRT(ssa_urop_maneuver_10006[[#This Row],[x-pos]]^2+ssa_urop_maneuver_10006[[#This Row],[y-pos]]^2+ssa_urop_maneuver_10006[[#This Row],[z-pos]]^2)-6378</f>
        <v>542.92783594966659</v>
      </c>
      <c r="O1027">
        <f>SQRT(ssa_urop_maneuver_10006[[#This Row],[x-vel]]^2+ssa_urop_maneuver_10006[[#This Row],[y-vel]]^2+ssa_urop_maneuver_10006[[#This Row],[z-vel]]^2)</f>
        <v>7.5895398037026993</v>
      </c>
    </row>
    <row r="1028" spans="1:15" x14ac:dyDescent="0.35">
      <c r="A1028">
        <v>10006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-5557.0008541934367</v>
      </c>
      <c r="I1028">
        <v>4072.6246587325122</v>
      </c>
      <c r="J1028">
        <v>654.76795366436136</v>
      </c>
      <c r="K1028">
        <v>-3.1774831017823759</v>
      </c>
      <c r="L1028">
        <v>-3.3701393184866268</v>
      </c>
      <c r="M1028">
        <v>-6.0166335940434914</v>
      </c>
      <c r="N1028">
        <f>SQRT(ssa_urop_maneuver_10006[[#This Row],[x-pos]]^2+ssa_urop_maneuver_10006[[#This Row],[y-pos]]^2+ssa_urop_maneuver_10006[[#This Row],[z-pos]]^2)-6378</f>
        <v>542.63950640173971</v>
      </c>
      <c r="O1028">
        <f>SQRT(ssa_urop_maneuver_10006[[#This Row],[x-vel]]^2+ssa_urop_maneuver_10006[[#This Row],[y-vel]]^2+ssa_urop_maneuver_10006[[#This Row],[z-vel]]^2)</f>
        <v>7.5930308634362049</v>
      </c>
    </row>
    <row r="1029" spans="1:15" x14ac:dyDescent="0.35">
      <c r="A1029">
        <v>10006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-6167.1061573292936</v>
      </c>
      <c r="I1029">
        <v>1342.1819068473089</v>
      </c>
      <c r="J1029">
        <v>-2836.5465129449649</v>
      </c>
      <c r="K1029">
        <v>1.217301477215526</v>
      </c>
      <c r="L1029">
        <v>-5.3999982064204826</v>
      </c>
      <c r="M1029">
        <v>-5.19658996077077</v>
      </c>
      <c r="N1029">
        <f>SQRT(ssa_urop_maneuver_10006[[#This Row],[x-pos]]^2+ssa_urop_maneuver_10006[[#This Row],[y-pos]]^2+ssa_urop_maneuver_10006[[#This Row],[z-pos]]^2)-6378</f>
        <v>541.584290037762</v>
      </c>
      <c r="O1029">
        <f>SQRT(ssa_urop_maneuver_10006[[#This Row],[x-vel]]^2+ssa_urop_maneuver_10006[[#This Row],[y-vel]]^2+ssa_urop_maneuver_10006[[#This Row],[z-vel]]^2)</f>
        <v>7.5925193932026991</v>
      </c>
    </row>
    <row r="1030" spans="1:15" x14ac:dyDescent="0.35">
      <c r="A1030">
        <v>10006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-4200.9255307042285</v>
      </c>
      <c r="I1030">
        <v>-1949.3390529869259</v>
      </c>
      <c r="J1030">
        <v>-5140.1673745069211</v>
      </c>
      <c r="K1030">
        <v>5.0970828880487717</v>
      </c>
      <c r="L1030">
        <v>-5.173320137074338</v>
      </c>
      <c r="M1030">
        <v>-2.2036281053581228</v>
      </c>
      <c r="N1030">
        <f>SQRT(ssa_urop_maneuver_10006[[#This Row],[x-pos]]^2+ssa_urop_maneuver_10006[[#This Row],[y-pos]]^2+ssa_urop_maneuver_10006[[#This Row],[z-pos]]^2)-6378</f>
        <v>540.74401144947296</v>
      </c>
      <c r="O1030">
        <f>SQRT(ssa_urop_maneuver_10006[[#This Row],[x-vel]]^2+ssa_urop_maneuver_10006[[#This Row],[y-vel]]^2+ssa_urop_maneuver_10006[[#This Row],[z-vel]]^2)</f>
        <v>7.5894316015774654</v>
      </c>
    </row>
    <row r="1031" spans="1:15" x14ac:dyDescent="0.35">
      <c r="A1031">
        <v>10006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-482.88265493686521</v>
      </c>
      <c r="I1031">
        <v>-4428.504294905948</v>
      </c>
      <c r="J1031">
        <v>-5295.1541239101316</v>
      </c>
      <c r="K1031">
        <v>6.8467795979678314</v>
      </c>
      <c r="L1031">
        <v>-2.7911603859096461</v>
      </c>
      <c r="M1031">
        <v>1.705349054737036</v>
      </c>
      <c r="N1031">
        <f>SQRT(ssa_urop_maneuver_10006[[#This Row],[x-pos]]^2+ssa_urop_maneuver_10006[[#This Row],[y-pos]]^2+ssa_urop_maneuver_10006[[#This Row],[z-pos]]^2)-6378</f>
        <v>541.78924132821976</v>
      </c>
      <c r="O1031">
        <f>SQRT(ssa_urop_maneuver_10006[[#This Row],[x-vel]]^2+ssa_urop_maneuver_10006[[#This Row],[y-vel]]^2+ssa_urop_maneuver_10006[[#This Row],[z-vel]]^2)</f>
        <v>7.5879630047538003</v>
      </c>
    </row>
    <row r="1032" spans="1:15" x14ac:dyDescent="0.35">
      <c r="A1032">
        <v>10006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3436.233818873101</v>
      </c>
      <c r="I1032">
        <v>-5062.3580846834966</v>
      </c>
      <c r="J1032">
        <v>-3237.952774211848</v>
      </c>
      <c r="K1032">
        <v>5.7427209507192059</v>
      </c>
      <c r="L1032">
        <v>0.75583281073403241</v>
      </c>
      <c r="M1032">
        <v>4.9032897392744363</v>
      </c>
      <c r="N1032">
        <f>SQRT(ssa_urop_maneuver_10006[[#This Row],[x-pos]]^2+ssa_urop_maneuver_10006[[#This Row],[y-pos]]^2+ssa_urop_maneuver_10006[[#This Row],[z-pos]]^2)-6378</f>
        <v>544.39195679887598</v>
      </c>
      <c r="O1032">
        <f>SQRT(ssa_urop_maneuver_10006[[#This Row],[x-vel]]^2+ssa_urop_maneuver_10006[[#This Row],[y-vel]]^2+ssa_urop_maneuver_10006[[#This Row],[z-vel]]^2)</f>
        <v>7.5889641864279067</v>
      </c>
    </row>
    <row r="1033" spans="1:15" x14ac:dyDescent="0.35">
      <c r="A1033">
        <v>10006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5921.6270573850788</v>
      </c>
      <c r="I1033">
        <v>-3584.5408892376199</v>
      </c>
      <c r="J1033">
        <v>173.2267758627772</v>
      </c>
      <c r="K1033">
        <v>2.240582742232978</v>
      </c>
      <c r="L1033">
        <v>3.991660059396227</v>
      </c>
      <c r="M1033">
        <v>6.0532832172200273</v>
      </c>
      <c r="N1033">
        <f>SQRT(ssa_urop_maneuver_10006[[#This Row],[x-pos]]^2+ssa_urop_maneuver_10006[[#This Row],[y-pos]]^2+ssa_urop_maneuver_10006[[#This Row],[z-pos]]^2)-6378</f>
        <v>546.20449649252532</v>
      </c>
      <c r="O1033">
        <f>SQRT(ssa_urop_maneuver_10006[[#This Row],[x-vel]]^2+ssa_urop_maneuver_10006[[#This Row],[y-vel]]^2+ssa_urop_maneuver_10006[[#This Row],[z-vel]]^2)</f>
        <v>7.5891895985308588</v>
      </c>
    </row>
    <row r="1034" spans="1:15" x14ac:dyDescent="0.35">
      <c r="A1034">
        <v>10006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5935.5736496474838</v>
      </c>
      <c r="I1034">
        <v>-610.62451862345847</v>
      </c>
      <c r="J1034">
        <v>3512.0303964771588</v>
      </c>
      <c r="K1034">
        <v>-2.1945940877162098</v>
      </c>
      <c r="L1034">
        <v>5.5610662590782809</v>
      </c>
      <c r="M1034">
        <v>4.6712437481685019</v>
      </c>
      <c r="N1034">
        <f>SQRT(ssa_urop_maneuver_10006[[#This Row],[x-pos]]^2+ssa_urop_maneuver_10006[[#This Row],[y-pos]]^2+ssa_urop_maneuver_10006[[#This Row],[z-pos]]^2)-6378</f>
        <v>545.74568849211755</v>
      </c>
      <c r="O1034">
        <f>SQRT(ssa_urop_maneuver_10006[[#This Row],[x-vel]]^2+ssa_urop_maneuver_10006[[#This Row],[y-vel]]^2+ssa_urop_maneuver_10006[[#This Row],[z-vel]]^2)</f>
        <v>7.586976954130094</v>
      </c>
    </row>
    <row r="1035" spans="1:15" x14ac:dyDescent="0.35">
      <c r="A1035">
        <v>10006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3475.346629732685</v>
      </c>
      <c r="I1035">
        <v>2618.2336411950969</v>
      </c>
      <c r="J1035">
        <v>5383.5041500957768</v>
      </c>
      <c r="K1035">
        <v>-5.7079560203594513</v>
      </c>
      <c r="L1035">
        <v>4.8119750421963543</v>
      </c>
      <c r="M1035">
        <v>1.3412619022747481</v>
      </c>
      <c r="N1035">
        <f>SQRT(ssa_urop_maneuver_10006[[#This Row],[x-pos]]^2+ssa_urop_maneuver_10006[[#This Row],[y-pos]]^2+ssa_urop_maneuver_10006[[#This Row],[z-pos]]^2)-6378</f>
        <v>544.08772920269439</v>
      </c>
      <c r="O1035">
        <f>SQRT(ssa_urop_maneuver_10006[[#This Row],[x-vel]]^2+ssa_urop_maneuver_10006[[#This Row],[y-vel]]^2+ssa_urop_maneuver_10006[[#This Row],[z-vel]]^2)</f>
        <v>7.5851729860018349</v>
      </c>
    </row>
    <row r="1036" spans="1:15" x14ac:dyDescent="0.35">
      <c r="A1036">
        <v>10006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-431.56236737964429</v>
      </c>
      <c r="I1036">
        <v>4757.4110871089697</v>
      </c>
      <c r="J1036">
        <v>5008.2578150332374</v>
      </c>
      <c r="K1036">
        <v>-6.8434662998779059</v>
      </c>
      <c r="L1036">
        <v>2.0598149234261429</v>
      </c>
      <c r="M1036">
        <v>-2.5472981762329789</v>
      </c>
      <c r="N1036">
        <f>SQRT(ssa_urop_maneuver_10006[[#This Row],[x-pos]]^2+ssa_urop_maneuver_10006[[#This Row],[y-pos]]^2+ssa_urop_maneuver_10006[[#This Row],[z-pos]]^2)-6378</f>
        <v>543.11643237759472</v>
      </c>
      <c r="O1036">
        <f>SQRT(ssa_urop_maneuver_10006[[#This Row],[x-vel]]^2+ssa_urop_maneuver_10006[[#This Row],[y-vel]]^2+ssa_urop_maneuver_10006[[#This Row],[z-vel]]^2)</f>
        <v>7.5871336165230083</v>
      </c>
    </row>
    <row r="1037" spans="1:15" x14ac:dyDescent="0.35">
      <c r="A1037">
        <v>10006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-4158.0729398564181</v>
      </c>
      <c r="I1037">
        <v>4914.464941482971</v>
      </c>
      <c r="J1037">
        <v>2541.2398613768878</v>
      </c>
      <c r="K1037">
        <v>-5.1265213078231184</v>
      </c>
      <c r="L1037">
        <v>-1.5570025387096009</v>
      </c>
      <c r="M1037">
        <v>-5.3780992144496711</v>
      </c>
      <c r="N1037">
        <f>SQRT(ssa_urop_maneuver_10006[[#This Row],[x-pos]]^2+ssa_urop_maneuver_10006[[#This Row],[y-pos]]^2+ssa_urop_maneuver_10006[[#This Row],[z-pos]]^2)-6378</f>
        <v>542.94186272953993</v>
      </c>
      <c r="O1037">
        <f>SQRT(ssa_urop_maneuver_10006[[#This Row],[x-vel]]^2+ssa_urop_maneuver_10006[[#This Row],[y-vel]]^2+ssa_urop_maneuver_10006[[#This Row],[z-vel]]^2)</f>
        <v>7.5914049283104879</v>
      </c>
    </row>
    <row r="1038" spans="1:15" x14ac:dyDescent="0.35">
      <c r="A1038">
        <v>10006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-6147.7352233165811</v>
      </c>
      <c r="I1038">
        <v>3019.4439179692108</v>
      </c>
      <c r="J1038">
        <v>-989.30538984058444</v>
      </c>
      <c r="K1038">
        <v>-1.263731963646761</v>
      </c>
      <c r="L1038">
        <v>-4.5304891026879286</v>
      </c>
      <c r="M1038">
        <v>-5.9611954570110601</v>
      </c>
      <c r="N1038">
        <f>SQRT(ssa_urop_maneuver_10006[[#This Row],[x-pos]]^2+ssa_urop_maneuver_10006[[#This Row],[y-pos]]^2+ssa_urop_maneuver_10006[[#This Row],[z-pos]]^2)-6378</f>
        <v>542.29010259947609</v>
      </c>
      <c r="O1038">
        <f>SQRT(ssa_urop_maneuver_10006[[#This Row],[x-vel]]^2+ssa_urop_maneuver_10006[[#This Row],[y-vel]]^2+ssa_urop_maneuver_10006[[#This Row],[z-vel]]^2)</f>
        <v>7.5932997611187369</v>
      </c>
    </row>
    <row r="1039" spans="1:15" x14ac:dyDescent="0.35">
      <c r="A1039">
        <v>10006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-5567.788161168266</v>
      </c>
      <c r="I1039">
        <v>-137.7184183271265</v>
      </c>
      <c r="J1039">
        <v>-4105.3441374420872</v>
      </c>
      <c r="K1039">
        <v>3.125275150323569</v>
      </c>
      <c r="L1039">
        <v>-5.6104066559414596</v>
      </c>
      <c r="M1039">
        <v>-4.0474504178795208</v>
      </c>
      <c r="N1039">
        <f>SQRT(ssa_urop_maneuver_10006[[#This Row],[x-pos]]^2+ssa_urop_maneuver_10006[[#This Row],[y-pos]]^2+ssa_urop_maneuver_10006[[#This Row],[z-pos]]^2)-6378</f>
        <v>541.03763952922418</v>
      </c>
      <c r="O1039">
        <f>SQRT(ssa_urop_maneuver_10006[[#This Row],[x-vel]]^2+ssa_urop_maneuver_10006[[#This Row],[y-vel]]^2+ssa_urop_maneuver_10006[[#This Row],[z-vel]]^2)</f>
        <v>7.5911700346820936</v>
      </c>
    </row>
    <row r="1040" spans="1:15" x14ac:dyDescent="0.35">
      <c r="A1040">
        <v>10006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-2663.7436781705201</v>
      </c>
      <c r="I1040">
        <v>-3237.9123726292319</v>
      </c>
      <c r="J1040">
        <v>-5503.7341828117669</v>
      </c>
      <c r="K1040">
        <v>6.2026344974454952</v>
      </c>
      <c r="L1040">
        <v>-4.3489692116619389</v>
      </c>
      <c r="M1040">
        <v>-0.44535671132594068</v>
      </c>
      <c r="N1040">
        <f>SQRT(ssa_urop_maneuver_10006[[#This Row],[x-pos]]^2+ssa_urop_maneuver_10006[[#This Row],[y-pos]]^2+ssa_urop_maneuver_10006[[#This Row],[z-pos]]^2)-6378</f>
        <v>540.86528781053676</v>
      </c>
      <c r="O1040">
        <f>SQRT(ssa_urop_maneuver_10006[[#This Row],[x-vel]]^2+ssa_urop_maneuver_10006[[#This Row],[y-vel]]^2+ssa_urop_maneuver_10006[[#This Row],[z-vel]]^2)</f>
        <v>7.5884484918333248</v>
      </c>
    </row>
    <row r="1041" spans="1:15" x14ac:dyDescent="0.35">
      <c r="A1041">
        <v>10006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1350.519106158059</v>
      </c>
      <c r="I1041">
        <v>-4988.9790272939326</v>
      </c>
      <c r="J1041">
        <v>-4602.5702973152474</v>
      </c>
      <c r="K1041">
        <v>6.6930661150206907</v>
      </c>
      <c r="L1041">
        <v>-1.275995108200829</v>
      </c>
      <c r="M1041">
        <v>3.3403239143497339</v>
      </c>
      <c r="N1041">
        <f>SQRT(ssa_urop_maneuver_10006[[#This Row],[x-pos]]^2+ssa_urop_maneuver_10006[[#This Row],[y-pos]]^2+ssa_urop_maneuver_10006[[#This Row],[z-pos]]^2)-6378</f>
        <v>542.79958766364234</v>
      </c>
      <c r="O1041">
        <f>SQRT(ssa_urop_maneuver_10006[[#This Row],[x-vel]]^2+ssa_urop_maneuver_10006[[#This Row],[y-vel]]^2+ssa_urop_maneuver_10006[[#This Row],[z-vel]]^2)</f>
        <v>7.5883503733662261</v>
      </c>
    </row>
    <row r="1042" spans="1:15" x14ac:dyDescent="0.35">
      <c r="A1042">
        <v>10006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4801.4706077166666</v>
      </c>
      <c r="I1042">
        <v>-4660.2722697210065</v>
      </c>
      <c r="J1042">
        <v>-1777.8709534950719</v>
      </c>
      <c r="K1042">
        <v>4.3919020651539276</v>
      </c>
      <c r="L1042">
        <v>2.33282793188281</v>
      </c>
      <c r="M1042">
        <v>5.7331687199441559</v>
      </c>
      <c r="N1042">
        <f>SQRT(ssa_urop_maneuver_10006[[#This Row],[x-pos]]^2+ssa_urop_maneuver_10006[[#This Row],[y-pos]]^2+ssa_urop_maneuver_10006[[#This Row],[z-pos]]^2)-6378</f>
        <v>545.3722095507128</v>
      </c>
      <c r="O1042">
        <f>SQRT(ssa_urop_maneuver_10006[[#This Row],[x-vel]]^2+ssa_urop_maneuver_10006[[#This Row],[y-vel]]^2+ssa_urop_maneuver_10006[[#This Row],[z-vel]]^2)</f>
        <v>7.589473860619198</v>
      </c>
    </row>
    <row r="1043" spans="1:15" x14ac:dyDescent="0.35">
      <c r="A1043">
        <v>10006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6248.3879158156924</v>
      </c>
      <c r="I1043">
        <v>-2386.6692464045018</v>
      </c>
      <c r="J1043">
        <v>1790.6069183437869</v>
      </c>
      <c r="K1043">
        <v>0.25621455209089561</v>
      </c>
      <c r="L1043">
        <v>4.9703563363812524</v>
      </c>
      <c r="M1043">
        <v>5.7284594242835629</v>
      </c>
      <c r="N1043">
        <f>SQRT(ssa_urop_maneuver_10006[[#This Row],[x-pos]]^2+ssa_urop_maneuver_10006[[#This Row],[y-pos]]^2+ssa_urop_maneuver_10006[[#This Row],[z-pos]]^2)-6378</f>
        <v>546.21943429475959</v>
      </c>
      <c r="O1043">
        <f>SQRT(ssa_urop_maneuver_10006[[#This Row],[x-vel]]^2+ssa_urop_maneuver_10006[[#This Row],[y-vel]]^2+ssa_urop_maneuver_10006[[#This Row],[z-vel]]^2)</f>
        <v>7.5885002064289075</v>
      </c>
    </row>
    <row r="1044" spans="1:15" x14ac:dyDescent="0.35">
      <c r="A1044">
        <v>10006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5088.4660596689737</v>
      </c>
      <c r="I1044">
        <v>882.92936669993412</v>
      </c>
      <c r="J1044">
        <v>4610.4010774523549</v>
      </c>
      <c r="K1044">
        <v>-3.980839739262434</v>
      </c>
      <c r="L1044">
        <v>5.5327082062276922</v>
      </c>
      <c r="M1044">
        <v>3.3297623237728842</v>
      </c>
      <c r="N1044">
        <f>SQRT(ssa_urop_maneuver_10006[[#This Row],[x-pos]]^2+ssa_urop_maneuver_10006[[#This Row],[y-pos]]^2+ssa_urop_maneuver_10006[[#This Row],[z-pos]]^2)-6378</f>
        <v>544.99423674164791</v>
      </c>
      <c r="O1044">
        <f>SQRT(ssa_urop_maneuver_10006[[#This Row],[x-vel]]^2+ssa_urop_maneuver_10006[[#This Row],[y-vel]]^2+ssa_urop_maneuver_10006[[#This Row],[z-vel]]^2)</f>
        <v>7.5858593618500239</v>
      </c>
    </row>
    <row r="1045" spans="1:15" x14ac:dyDescent="0.35">
      <c r="A1045">
        <v>10006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1809.032164955971</v>
      </c>
      <c r="I1045">
        <v>3785.1640663136359</v>
      </c>
      <c r="J1045">
        <v>5505.2090561521773</v>
      </c>
      <c r="K1045">
        <v>-6.5543698074125256</v>
      </c>
      <c r="L1045">
        <v>3.791207176890401</v>
      </c>
      <c r="M1045">
        <v>-0.45497649003694768</v>
      </c>
      <c r="N1045">
        <f>SQRT(ssa_urop_maneuver_10006[[#This Row],[x-pos]]^2+ssa_urop_maneuver_10006[[#This Row],[y-pos]]^2+ssa_urop_maneuver_10006[[#This Row],[z-pos]]^2)-6378</f>
        <v>543.51653430786882</v>
      </c>
      <c r="O1045">
        <f>SQRT(ssa_urop_maneuver_10006[[#This Row],[x-vel]]^2+ssa_urop_maneuver_10006[[#This Row],[y-vel]]^2+ssa_urop_maneuver_10006[[#This Row],[z-vel]]^2)</f>
        <v>7.5855137622255047</v>
      </c>
    </row>
    <row r="1046" spans="1:15" x14ac:dyDescent="0.35">
      <c r="A1046">
        <v>10006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-2223.238032868609</v>
      </c>
      <c r="I1046">
        <v>5111.6536785290118</v>
      </c>
      <c r="J1046">
        <v>4102.3289579221791</v>
      </c>
      <c r="K1046">
        <v>-6.3991894893063792</v>
      </c>
      <c r="L1046">
        <v>0.46891592176476349</v>
      </c>
      <c r="M1046">
        <v>-4.052609904500839</v>
      </c>
      <c r="N1046">
        <f>SQRT(ssa_urop_maneuver_10006[[#This Row],[x-pos]]^2+ssa_urop_maneuver_10006[[#This Row],[y-pos]]^2+ssa_urop_maneuver_10006[[#This Row],[z-pos]]^2)-6378</f>
        <v>543.04714324498309</v>
      </c>
      <c r="O1046">
        <f>SQRT(ssa_urop_maneuver_10006[[#This Row],[x-vel]]^2+ssa_urop_maneuver_10006[[#This Row],[y-vel]]^2+ssa_urop_maneuver_10006[[#This Row],[z-vel]]^2)</f>
        <v>7.5890154367870437</v>
      </c>
    </row>
    <row r="1047" spans="1:15" x14ac:dyDescent="0.35">
      <c r="A1047">
        <v>10006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-5327.6311471355566</v>
      </c>
      <c r="I1047">
        <v>4306.3549834398327</v>
      </c>
      <c r="J1047">
        <v>984.50255981288387</v>
      </c>
      <c r="K1047">
        <v>-3.571580154334062</v>
      </c>
      <c r="L1047">
        <v>-3.0571335816989742</v>
      </c>
      <c r="M1047">
        <v>-5.9621865687123439</v>
      </c>
      <c r="N1047">
        <f>SQRT(ssa_urop_maneuver_10006[[#This Row],[x-pos]]^2+ssa_urop_maneuver_10006[[#This Row],[y-pos]]^2+ssa_urop_maneuver_10006[[#This Row],[z-pos]]^2)-6378</f>
        <v>542.80863581735866</v>
      </c>
      <c r="O1047">
        <f>SQRT(ssa_urop_maneuver_10006[[#This Row],[x-vel]]^2+ssa_urop_maneuver_10006[[#This Row],[y-vel]]^2+ssa_urop_maneuver_10006[[#This Row],[z-vel]]^2)</f>
        <v>7.592754389239678</v>
      </c>
    </row>
    <row r="1048" spans="1:15" x14ac:dyDescent="0.35">
      <c r="A1048">
        <v>10006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-6205.4586280830181</v>
      </c>
      <c r="I1048">
        <v>1701.618593045737</v>
      </c>
      <c r="J1048">
        <v>-2545.5521054816172</v>
      </c>
      <c r="K1048">
        <v>0.75168038304987816</v>
      </c>
      <c r="L1048">
        <v>-5.3092968739881492</v>
      </c>
      <c r="M1048">
        <v>-5.3754018524384293</v>
      </c>
      <c r="N1048">
        <f>SQRT(ssa_urop_maneuver_10006[[#This Row],[x-pos]]^2+ssa_urop_maneuver_10006[[#This Row],[y-pos]]^2+ssa_urop_maneuver_10006[[#This Row],[z-pos]]^2)-6378</f>
        <v>541.75853211445701</v>
      </c>
      <c r="O1048">
        <f>SQRT(ssa_urop_maneuver_10006[[#This Row],[x-vel]]^2+ssa_urop_maneuver_10006[[#This Row],[y-vel]]^2+ssa_urop_maneuver_10006[[#This Row],[z-vel]]^2)</f>
        <v>7.5926676319723656</v>
      </c>
    </row>
    <row r="1049" spans="1:15" x14ac:dyDescent="0.35">
      <c r="A1049">
        <v>10006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-4490.6940116190881</v>
      </c>
      <c r="I1049">
        <v>-1614.3588345691981</v>
      </c>
      <c r="J1049">
        <v>-5009.6260979583149</v>
      </c>
      <c r="K1049">
        <v>4.7550184726502147</v>
      </c>
      <c r="L1049">
        <v>-5.3424122232429694</v>
      </c>
      <c r="M1049">
        <v>-2.5400501844399659</v>
      </c>
      <c r="N1049">
        <f>SQRT(ssa_urop_maneuver_10006[[#This Row],[x-pos]]^2+ssa_urop_maneuver_10006[[#This Row],[y-pos]]^2+ssa_urop_maneuver_10006[[#This Row],[z-pos]]^2)-6378</f>
        <v>540.73115492199304</v>
      </c>
      <c r="O1049">
        <f>SQRT(ssa_urop_maneuver_10006[[#This Row],[x-vel]]^2+ssa_urop_maneuver_10006[[#This Row],[y-vel]]^2+ssa_urop_maneuver_10006[[#This Row],[z-vel]]^2)</f>
        <v>7.5896919553941169</v>
      </c>
    </row>
    <row r="1050" spans="1:15" x14ac:dyDescent="0.35">
      <c r="A1050">
        <v>10006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-902.96169300971223</v>
      </c>
      <c r="I1050">
        <v>-4257.5691494009716</v>
      </c>
      <c r="J1050">
        <v>-5379.328482190158</v>
      </c>
      <c r="K1050">
        <v>6.770089526605827</v>
      </c>
      <c r="L1050">
        <v>-3.149077834925917</v>
      </c>
      <c r="M1050">
        <v>1.351957528248565</v>
      </c>
      <c r="N1050">
        <f>SQRT(ssa_urop_maneuver_10006[[#This Row],[x-pos]]^2+ssa_urop_maneuver_10006[[#This Row],[y-pos]]^2+ssa_urop_maneuver_10006[[#This Row],[z-pos]]^2)-6378</f>
        <v>541.49490933233847</v>
      </c>
      <c r="O1050">
        <f>SQRT(ssa_urop_maneuver_10006[[#This Row],[x-vel]]^2+ssa_urop_maneuver_10006[[#This Row],[y-vel]]^2+ssa_urop_maneuver_10006[[#This Row],[z-vel]]^2)</f>
        <v>7.5880559148485185</v>
      </c>
    </row>
    <row r="1051" spans="1:15" x14ac:dyDescent="0.35">
      <c r="A1051">
        <v>10006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3060.9262459161778</v>
      </c>
      <c r="I1051">
        <v>-5126.7193809694909</v>
      </c>
      <c r="J1051">
        <v>-3501.653837655982</v>
      </c>
      <c r="K1051">
        <v>5.963367637233473</v>
      </c>
      <c r="L1051">
        <v>0.35781229238500678</v>
      </c>
      <c r="M1051">
        <v>4.6800222911814249</v>
      </c>
      <c r="N1051">
        <f>SQRT(ssa_urop_maneuver_10006[[#This Row],[x-pos]]^2+ssa_urop_maneuver_10006[[#This Row],[y-pos]]^2+ssa_urop_maneuver_10006[[#This Row],[z-pos]]^2)-6378</f>
        <v>544.00120578706446</v>
      </c>
      <c r="O1051">
        <f>SQRT(ssa_urop_maneuver_10006[[#This Row],[x-vel]]^2+ssa_urop_maneuver_10006[[#This Row],[y-vel]]^2+ssa_urop_maneuver_10006[[#This Row],[z-vel]]^2)</f>
        <v>7.5889651375757667</v>
      </c>
    </row>
    <row r="1052" spans="1:15" x14ac:dyDescent="0.35">
      <c r="A1052">
        <v>10006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5747.7271133984468</v>
      </c>
      <c r="I1052">
        <v>-3857.4628059069719</v>
      </c>
      <c r="J1052">
        <v>-159.8014679002643</v>
      </c>
      <c r="K1052">
        <v>2.6668028375879129</v>
      </c>
      <c r="L1052">
        <v>3.719879038123155</v>
      </c>
      <c r="M1052">
        <v>6.0539548733920459</v>
      </c>
      <c r="N1052">
        <f>SQRT(ssa_urop_maneuver_10006[[#This Row],[x-pos]]^2+ssa_urop_maneuver_10006[[#This Row],[y-pos]]^2+ssa_urop_maneuver_10006[[#This Row],[z-pos]]^2)-6378</f>
        <v>546.01059922602963</v>
      </c>
      <c r="O1052">
        <f>SQRT(ssa_urop_maneuver_10006[[#This Row],[x-vel]]^2+ssa_urop_maneuver_10006[[#This Row],[y-vel]]^2+ssa_urop_maneuver_10006[[#This Row],[z-vel]]^2)</f>
        <v>7.5894470840702422</v>
      </c>
    </row>
    <row r="1053" spans="1:15" x14ac:dyDescent="0.35">
      <c r="A1053">
        <v>10006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6035.4286558696749</v>
      </c>
      <c r="I1053">
        <v>-978.04269266488041</v>
      </c>
      <c r="J1053">
        <v>3248.9943364496498</v>
      </c>
      <c r="K1053">
        <v>-1.741554821216651</v>
      </c>
      <c r="L1053">
        <v>5.5292011951019138</v>
      </c>
      <c r="M1053">
        <v>4.895210486444082</v>
      </c>
      <c r="N1053">
        <f>SQRT(ssa_urop_maneuver_10006[[#This Row],[x-pos]]^2+ssa_urop_maneuver_10006[[#This Row],[y-pos]]^2+ssa_urop_maneuver_10006[[#This Row],[z-pos]]^2)-6378</f>
        <v>545.79453529998227</v>
      </c>
      <c r="O1053">
        <f>SQRT(ssa_urop_maneuver_10006[[#This Row],[x-vel]]^2+ssa_urop_maneuver_10006[[#This Row],[y-vel]]^2+ssa_urop_maneuver_10006[[#This Row],[z-vel]]^2)</f>
        <v>7.5873687637949629</v>
      </c>
    </row>
    <row r="1054" spans="1:15" x14ac:dyDescent="0.35">
      <c r="A1054">
        <v>10006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3806.816415171892</v>
      </c>
      <c r="I1054">
        <v>2309.5526525627211</v>
      </c>
      <c r="J1054">
        <v>5300.0872081741463</v>
      </c>
      <c r="K1054">
        <v>-5.4167061613083556</v>
      </c>
      <c r="L1054">
        <v>5.0323697727835413</v>
      </c>
      <c r="M1054">
        <v>1.6942602503885169</v>
      </c>
      <c r="N1054">
        <f>SQRT(ssa_urop_maneuver_10006[[#This Row],[x-pos]]^2+ssa_urop_maneuver_10006[[#This Row],[y-pos]]^2+ssa_urop_maneuver_10006[[#This Row],[z-pos]]^2)-6378</f>
        <v>544.19683973468727</v>
      </c>
      <c r="O1054">
        <f>SQRT(ssa_urop_maneuver_10006[[#This Row],[x-vel]]^2+ssa_urop_maneuver_10006[[#This Row],[y-vel]]^2+ssa_urop_maneuver_10006[[#This Row],[z-vel]]^2)</f>
        <v>7.5852467965141344</v>
      </c>
    </row>
    <row r="1055" spans="1:15" x14ac:dyDescent="0.35">
      <c r="A1055">
        <v>10006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-6.598408814316886</v>
      </c>
      <c r="I1055">
        <v>4635.895354080184</v>
      </c>
      <c r="J1055">
        <v>5139.1522816984989</v>
      </c>
      <c r="K1055">
        <v>-6.8344137606558846</v>
      </c>
      <c r="L1055">
        <v>2.4409303388945651</v>
      </c>
      <c r="M1055">
        <v>-2.2116771234434438</v>
      </c>
      <c r="N1055">
        <f>SQRT(ssa_urop_maneuver_10006[[#This Row],[x-pos]]^2+ssa_urop_maneuver_10006[[#This Row],[y-pos]]^2+ssa_urop_maneuver_10006[[#This Row],[z-pos]]^2)-6378</f>
        <v>543.15997846228038</v>
      </c>
      <c r="O1055">
        <f>SQRT(ssa_urop_maneuver_10006[[#This Row],[x-vel]]^2+ssa_urop_maneuver_10006[[#This Row],[y-vel]]^2+ssa_urop_maneuver_10006[[#This Row],[z-vel]]^2)</f>
        <v>7.5867560966160967</v>
      </c>
    </row>
    <row r="1056" spans="1:15" x14ac:dyDescent="0.35">
      <c r="A1056">
        <v>10006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-3816.740567852396</v>
      </c>
      <c r="I1056">
        <v>5031.069800323763</v>
      </c>
      <c r="J1056">
        <v>2832.128667230857</v>
      </c>
      <c r="K1056">
        <v>-5.4044424982975041</v>
      </c>
      <c r="L1056">
        <v>-1.1731654814370862</v>
      </c>
      <c r="M1056">
        <v>-5.199941192399983</v>
      </c>
      <c r="N1056">
        <f>SQRT(ssa_urop_maneuver_10006[[#This Row],[x-pos]]^2+ssa_urop_maneuver_10006[[#This Row],[y-pos]]^2+ssa_urop_maneuver_10006[[#This Row],[z-pos]]^2)-6378</f>
        <v>542.99159700189557</v>
      </c>
      <c r="O1056">
        <f>SQRT(ssa_urop_maneuver_10006[[#This Row],[x-vel]]^2+ssa_urop_maneuver_10006[[#This Row],[y-vel]]^2+ssa_urop_maneuver_10006[[#This Row],[z-vel]]^2)</f>
        <v>7.5910278861731122</v>
      </c>
    </row>
    <row r="1057" spans="1:15" x14ac:dyDescent="0.35">
      <c r="A1057">
        <v>10006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-6032.8387404710375</v>
      </c>
      <c r="I1057">
        <v>3325.8707097728152</v>
      </c>
      <c r="J1057">
        <v>-659.98084198053982</v>
      </c>
      <c r="K1057">
        <v>-1.7130271932768899</v>
      </c>
      <c r="L1057">
        <v>-4.3048008607205741</v>
      </c>
      <c r="M1057">
        <v>-6.0160402987963879</v>
      </c>
      <c r="N1057">
        <f>SQRT(ssa_urop_maneuver_10006[[#This Row],[x-pos]]^2+ssa_urop_maneuver_10006[[#This Row],[y-pos]]^2+ssa_urop_maneuver_10006[[#This Row],[z-pos]]^2)-6378</f>
        <v>542.41429095355852</v>
      </c>
      <c r="O1057">
        <f>SQRT(ssa_urop_maneuver_10006[[#This Row],[x-vel]]^2+ssa_urop_maneuver_10006[[#This Row],[y-vel]]^2+ssa_urop_maneuver_10006[[#This Row],[z-vel]]^2)</f>
        <v>7.5933203206574147</v>
      </c>
    </row>
    <row r="1058" spans="1:15" x14ac:dyDescent="0.35">
      <c r="A1058">
        <v>10006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-5727.2414069805236</v>
      </c>
      <c r="I1058">
        <v>230.47197445448629</v>
      </c>
      <c r="J1058">
        <v>-3875.5372496050531</v>
      </c>
      <c r="K1058">
        <v>2.693451032453114</v>
      </c>
      <c r="L1058">
        <v>-5.6375959059426792</v>
      </c>
      <c r="M1058">
        <v>-4.3120293657841087</v>
      </c>
      <c r="N1058">
        <f>SQRT(ssa_urop_maneuver_10006[[#This Row],[x-pos]]^2+ssa_urop_maneuver_10006[[#This Row],[y-pos]]^2+ssa_urop_maneuver_10006[[#This Row],[z-pos]]^2)-6378</f>
        <v>541.11847260310242</v>
      </c>
      <c r="O1058">
        <f>SQRT(ssa_urop_maneuver_10006[[#This Row],[x-vel]]^2+ssa_urop_maneuver_10006[[#This Row],[y-vel]]^2+ssa_urop_maneuver_10006[[#This Row],[z-vel]]^2)</f>
        <v>7.5914928251503273</v>
      </c>
    </row>
    <row r="1059" spans="1:15" x14ac:dyDescent="0.35">
      <c r="A1059">
        <v>10006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-3030.5486392734852</v>
      </c>
      <c r="I1059">
        <v>-2961.6163537249658</v>
      </c>
      <c r="J1059">
        <v>-5469.2848231398602</v>
      </c>
      <c r="K1059">
        <v>5.9681719505687347</v>
      </c>
      <c r="L1059">
        <v>-4.6168605109234671</v>
      </c>
      <c r="M1059">
        <v>-0.80829094590033956</v>
      </c>
      <c r="N1059">
        <f>SQRT(ssa_urop_maneuver_10006[[#This Row],[x-pos]]^2+ssa_urop_maneuver_10006[[#This Row],[y-pos]]^2+ssa_urop_maneuver_10006[[#This Row],[z-pos]]^2)-6378</f>
        <v>540.70457226506733</v>
      </c>
      <c r="O1059">
        <f>SQRT(ssa_urop_maneuver_10006[[#This Row],[x-vel]]^2+ssa_urop_maneuver_10006[[#This Row],[y-vel]]^2+ssa_urop_maneuver_10006[[#This Row],[z-vel]]^2)</f>
        <v>7.5886633646581254</v>
      </c>
    </row>
    <row r="1060" spans="1:15" x14ac:dyDescent="0.35">
      <c r="A1060">
        <v>10006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929.37805052891042</v>
      </c>
      <c r="I1060">
        <v>-4919.6316581107421</v>
      </c>
      <c r="J1060">
        <v>-4777.6378998195914</v>
      </c>
      <c r="K1060">
        <v>6.7529701319527033</v>
      </c>
      <c r="L1060">
        <v>-1.673018496178664</v>
      </c>
      <c r="M1060">
        <v>3.0301451412418392</v>
      </c>
      <c r="N1060">
        <f>SQRT(ssa_urop_maneuver_10006[[#This Row],[x-pos]]^2+ssa_urop_maneuver_10006[[#This Row],[y-pos]]^2+ssa_urop_maneuver_10006[[#This Row],[z-pos]]^2)-6378</f>
        <v>542.42940243471639</v>
      </c>
      <c r="O1060">
        <f>SQRT(ssa_urop_maneuver_10006[[#This Row],[x-vel]]^2+ssa_urop_maneuver_10006[[#This Row],[y-vel]]^2+ssa_urop_maneuver_10006[[#This Row],[z-vel]]^2)</f>
        <v>7.5883711077274523</v>
      </c>
    </row>
    <row r="1061" spans="1:15" x14ac:dyDescent="0.35">
      <c r="A1061">
        <v>10006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4501.5839981931076</v>
      </c>
      <c r="I1061">
        <v>-4826.9005463140847</v>
      </c>
      <c r="J1061">
        <v>-2089.3494457322072</v>
      </c>
      <c r="K1061">
        <v>4.7216010803517614</v>
      </c>
      <c r="L1061">
        <v>1.971850868078695</v>
      </c>
      <c r="M1061">
        <v>5.605275767685324</v>
      </c>
      <c r="N1061">
        <f>SQRT(ssa_urop_maneuver_10006[[#This Row],[x-pos]]^2+ssa_urop_maneuver_10006[[#This Row],[y-pos]]^2+ssa_urop_maneuver_10006[[#This Row],[z-pos]]^2)-6378</f>
        <v>545.04907415633897</v>
      </c>
      <c r="O1061">
        <f>SQRT(ssa_urop_maneuver_10006[[#This Row],[x-vel]]^2+ssa_urop_maneuver_10006[[#This Row],[y-vel]]^2+ssa_urop_maneuver_10006[[#This Row],[z-vel]]^2)</f>
        <v>7.5895210019949166</v>
      </c>
    </row>
    <row r="1062" spans="1:15" x14ac:dyDescent="0.35">
      <c r="A1062">
        <v>10006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6194.9174664653438</v>
      </c>
      <c r="I1062">
        <v>-2719.7760663681588</v>
      </c>
      <c r="J1062">
        <v>1473.0132322334009</v>
      </c>
      <c r="K1062">
        <v>0.71787859311609348</v>
      </c>
      <c r="L1062">
        <v>4.7966610068943059</v>
      </c>
      <c r="M1062">
        <v>5.8366617138453201</v>
      </c>
      <c r="N1062">
        <f>SQRT(ssa_urop_maneuver_10006[[#This Row],[x-pos]]^2+ssa_urop_maneuver_10006[[#This Row],[y-pos]]^2+ssa_urop_maneuver_10006[[#This Row],[z-pos]]^2)-6378</f>
        <v>546.15715086256114</v>
      </c>
      <c r="O1062">
        <f>SQRT(ssa_urop_maneuver_10006[[#This Row],[x-vel]]^2+ssa_urop_maneuver_10006[[#This Row],[y-vel]]^2+ssa_urop_maneuver_10006[[#This Row],[z-vel]]^2)</f>
        <v>7.5888027020988247</v>
      </c>
    </row>
    <row r="1063" spans="1:15" x14ac:dyDescent="0.35">
      <c r="A1063">
        <v>10006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5303.340885632826</v>
      </c>
      <c r="I1063">
        <v>522.49871933891711</v>
      </c>
      <c r="J1063">
        <v>4419.4128094003827</v>
      </c>
      <c r="K1063">
        <v>-3.580465382847914</v>
      </c>
      <c r="L1063">
        <v>5.6184535995834048</v>
      </c>
      <c r="M1063">
        <v>3.6280735824845478</v>
      </c>
      <c r="N1063">
        <f>SQRT(ssa_urop_maneuver_10006[[#This Row],[x-pos]]^2+ssa_urop_maneuver_10006[[#This Row],[y-pos]]^2+ssa_urop_maneuver_10006[[#This Row],[z-pos]]^2)-6378</f>
        <v>545.12350321932081</v>
      </c>
      <c r="O1063">
        <f>SQRT(ssa_urop_maneuver_10006[[#This Row],[x-vel]]^2+ssa_urop_maneuver_10006[[#This Row],[y-vel]]^2+ssa_urop_maneuver_10006[[#This Row],[z-vel]]^2)</f>
        <v>7.5861499542499322</v>
      </c>
    </row>
    <row r="1064" spans="1:15" x14ac:dyDescent="0.35">
      <c r="A1064">
        <v>10006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2202.3647636643491</v>
      </c>
      <c r="I1064">
        <v>3547.5327826290445</v>
      </c>
      <c r="J1064">
        <v>5520.2699200450779</v>
      </c>
      <c r="K1064">
        <v>-6.3812056367965733</v>
      </c>
      <c r="L1064">
        <v>4.0999521155012086</v>
      </c>
      <c r="M1064">
        <v>-9.1240785744513678E-2</v>
      </c>
      <c r="N1064">
        <f>SQRT(ssa_urop_maneuver_10006[[#This Row],[x-pos]]^2+ssa_urop_maneuver_10006[[#This Row],[y-pos]]^2+ssa_urop_maneuver_10006[[#This Row],[z-pos]]^2)-6378</f>
        <v>543.61681879404478</v>
      </c>
      <c r="O1064">
        <f>SQRT(ssa_urop_maneuver_10006[[#This Row],[x-vel]]^2+ssa_urop_maneuver_10006[[#This Row],[y-vel]]^2+ssa_urop_maneuver_10006[[#This Row],[z-vel]]^2)</f>
        <v>7.5853620618577242</v>
      </c>
    </row>
    <row r="1065" spans="1:15" x14ac:dyDescent="0.35">
      <c r="A1065">
        <v>10006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-1815.1723294514529</v>
      </c>
      <c r="I1065">
        <v>5095.8349927733898</v>
      </c>
      <c r="J1065">
        <v>4317.2829301174561</v>
      </c>
      <c r="K1065">
        <v>-6.5252845277339313</v>
      </c>
      <c r="L1065">
        <v>0.87295796191335195</v>
      </c>
      <c r="M1065">
        <v>-3.774179369789485</v>
      </c>
      <c r="N1065">
        <f>SQRT(ssa_urop_maneuver_10006[[#This Row],[x-pos]]^2+ssa_urop_maneuver_10006[[#This Row],[y-pos]]^2+ssa_urop_maneuver_10006[[#This Row],[z-pos]]^2)-6378</f>
        <v>543.0777165022173</v>
      </c>
      <c r="O1065">
        <f>SQRT(ssa_urop_maneuver_10006[[#This Row],[x-vel]]^2+ssa_urop_maneuver_10006[[#This Row],[y-vel]]^2+ssa_urop_maneuver_10006[[#This Row],[z-vel]]^2)</f>
        <v>7.5885323802759315</v>
      </c>
    </row>
    <row r="1066" spans="1:15" x14ac:dyDescent="0.35">
      <c r="A1066">
        <v>10006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-5075.235052149098</v>
      </c>
      <c r="I1066">
        <v>4519.3976221918483</v>
      </c>
      <c r="J1066">
        <v>1309.8955647259161</v>
      </c>
      <c r="K1066">
        <v>-3.9456197947412459</v>
      </c>
      <c r="L1066">
        <v>-2.726166272299293</v>
      </c>
      <c r="M1066">
        <v>-5.8861350111442023</v>
      </c>
      <c r="N1066">
        <f>SQRT(ssa_urop_maneuver_10006[[#This Row],[x-pos]]^2+ssa_urop_maneuver_10006[[#This Row],[y-pos]]^2+ssa_urop_maneuver_10006[[#This Row],[z-pos]]^2)-6378</f>
        <v>542.8953244883578</v>
      </c>
      <c r="O1066">
        <f>SQRT(ssa_urop_maneuver_10006[[#This Row],[x-vel]]^2+ssa_urop_maneuver_10006[[#This Row],[y-vel]]^2+ssa_urop_maneuver_10006[[#This Row],[z-vel]]^2)</f>
        <v>7.5925281348371527</v>
      </c>
    </row>
    <row r="1067" spans="1:15" x14ac:dyDescent="0.35">
      <c r="A1067">
        <v>10006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-6214.3895842969278</v>
      </c>
      <c r="I1067">
        <v>2054.6797512721168</v>
      </c>
      <c r="J1067">
        <v>-2245.9467733868751</v>
      </c>
      <c r="K1067">
        <v>0.28655002208223412</v>
      </c>
      <c r="L1067">
        <v>-5.1906243435685537</v>
      </c>
      <c r="M1067">
        <v>-5.5342123537602808</v>
      </c>
      <c r="N1067">
        <f>SQRT(ssa_urop_maneuver_10006[[#This Row],[x-pos]]^2+ssa_urop_maneuver_10006[[#This Row],[y-pos]]^2+ssa_urop_maneuver_10006[[#This Row],[z-pos]]^2)-6378</f>
        <v>541.87165304333575</v>
      </c>
      <c r="O1067">
        <f>SQRT(ssa_urop_maneuver_10006[[#This Row],[x-vel]]^2+ssa_urop_maneuver_10006[[#This Row],[y-vel]]^2+ssa_urop_maneuver_10006[[#This Row],[z-vel]]^2)</f>
        <v>7.5929044750816352</v>
      </c>
    </row>
    <row r="1068" spans="1:15" x14ac:dyDescent="0.35">
      <c r="A1068">
        <v>10006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-4756.8612070375448</v>
      </c>
      <c r="I1068">
        <v>-1268.886569081053</v>
      </c>
      <c r="J1068">
        <v>-4861.0997455692413</v>
      </c>
      <c r="K1068">
        <v>4.3937986666170339</v>
      </c>
      <c r="L1068">
        <v>-5.4852580681147938</v>
      </c>
      <c r="M1068">
        <v>-2.8663225475750198</v>
      </c>
      <c r="N1068">
        <f>SQRT(ssa_urop_maneuver_10006[[#This Row],[x-pos]]^2+ssa_urop_maneuver_10006[[#This Row],[y-pos]]^2+ssa_urop_maneuver_10006[[#This Row],[z-pos]]^2)-6378</f>
        <v>540.67707040777532</v>
      </c>
      <c r="O1068">
        <f>SQRT(ssa_urop_maneuver_10006[[#This Row],[x-vel]]^2+ssa_urop_maneuver_10006[[#This Row],[y-vel]]^2+ssa_urop_maneuver_10006[[#This Row],[z-vel]]^2)</f>
        <v>7.5900808785757361</v>
      </c>
    </row>
    <row r="1069" spans="1:15" x14ac:dyDescent="0.35">
      <c r="A1069">
        <v>10006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-1314.999764729447</v>
      </c>
      <c r="I1069">
        <v>-4063.6734086174179</v>
      </c>
      <c r="J1069">
        <v>-5443.5654516935892</v>
      </c>
      <c r="K1069">
        <v>6.6625419896227287</v>
      </c>
      <c r="L1069">
        <v>-3.4931617332993619</v>
      </c>
      <c r="M1069">
        <v>0.99467591927969268</v>
      </c>
      <c r="N1069">
        <f>SQRT(ssa_urop_maneuver_10006[[#This Row],[x-pos]]^2+ssa_urop_maneuver_10006[[#This Row],[y-pos]]^2+ssa_urop_maneuver_10006[[#This Row],[z-pos]]^2)-6378</f>
        <v>541.18136631891048</v>
      </c>
      <c r="O1069">
        <f>SQRT(ssa_urop_maneuver_10006[[#This Row],[x-vel]]^2+ssa_urop_maneuver_10006[[#This Row],[y-vel]]^2+ssa_urop_maneuver_10006[[#This Row],[z-vel]]^2)</f>
        <v>7.5882161831927197</v>
      </c>
    </row>
    <row r="1070" spans="1:15" x14ac:dyDescent="0.35">
      <c r="A1070">
        <v>10006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2674.775090583114</v>
      </c>
      <c r="I1070">
        <v>-5165.1589368371024</v>
      </c>
      <c r="J1070">
        <v>-3751.713104727768</v>
      </c>
      <c r="K1070">
        <v>6.1541695422473399</v>
      </c>
      <c r="L1070">
        <v>-4.4542545027818209E-2</v>
      </c>
      <c r="M1070">
        <v>4.4403993161072419</v>
      </c>
      <c r="N1070">
        <f>SQRT(ssa_urop_maneuver_10006[[#This Row],[x-pos]]^2+ssa_urop_maneuver_10006[[#This Row],[y-pos]]^2+ssa_urop_maneuver_10006[[#This Row],[z-pos]]^2)-6378</f>
        <v>543.60673891388888</v>
      </c>
      <c r="O1070">
        <f>SQRT(ssa_urop_maneuver_10006[[#This Row],[x-vel]]^2+ssa_urop_maneuver_10006[[#This Row],[y-vel]]^2+ssa_urop_maneuver_10006[[#This Row],[z-vel]]^2)</f>
        <v>7.5890007826806851</v>
      </c>
    </row>
    <row r="1071" spans="1:15" x14ac:dyDescent="0.35">
      <c r="A1071">
        <v>10006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5548.5766148872654</v>
      </c>
      <c r="I1071">
        <v>-4112.3093119611094</v>
      </c>
      <c r="J1071">
        <v>-491.17225847831457</v>
      </c>
      <c r="K1071">
        <v>3.0766550441048302</v>
      </c>
      <c r="L1071">
        <v>3.4271634212670321</v>
      </c>
      <c r="M1071">
        <v>6.0324634687233338</v>
      </c>
      <c r="N1071">
        <f>SQRT(ssa_urop_maneuver_10006[[#This Row],[x-pos]]^2+ssa_urop_maneuver_10006[[#This Row],[y-pos]]^2+ssa_urop_maneuver_10006[[#This Row],[z-pos]]^2)-6378</f>
        <v>545.80246078804339</v>
      </c>
      <c r="O1071">
        <f>SQRT(ssa_urop_maneuver_10006[[#This Row],[x-vel]]^2+ssa_urop_maneuver_10006[[#This Row],[y-vel]]^2+ssa_urop_maneuver_10006[[#This Row],[z-vel]]^2)</f>
        <v>7.5895896383116783</v>
      </c>
    </row>
    <row r="1072" spans="1:15" x14ac:dyDescent="0.35">
      <c r="A1072">
        <v>10006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6106.2713364879</v>
      </c>
      <c r="I1072">
        <v>-1342.865690370759</v>
      </c>
      <c r="J1072">
        <v>2974.9429781658191</v>
      </c>
      <c r="K1072">
        <v>-1.2842505651513769</v>
      </c>
      <c r="L1072">
        <v>5.4686243034878226</v>
      </c>
      <c r="M1072">
        <v>5.1006935804708231</v>
      </c>
      <c r="N1072">
        <f>SQRT(ssa_urop_maneuver_10006[[#This Row],[x-pos]]^2+ssa_urop_maneuver_10006[[#This Row],[y-pos]]^2+ssa_urop_maneuver_10006[[#This Row],[z-pos]]^2)-6378</f>
        <v>545.88067636399774</v>
      </c>
      <c r="O1072">
        <f>SQRT(ssa_urop_maneuver_10006[[#This Row],[x-vel]]^2+ssa_urop_maneuver_10006[[#This Row],[y-vel]]^2+ssa_urop_maneuver_10006[[#This Row],[z-vel]]^2)</f>
        <v>7.5876364098871765</v>
      </c>
    </row>
    <row r="1073" spans="1:15" x14ac:dyDescent="0.35">
      <c r="A1073">
        <v>10006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4117.729158106572</v>
      </c>
      <c r="I1073">
        <v>1986.975388758261</v>
      </c>
      <c r="J1073">
        <v>5197.7161751516724</v>
      </c>
      <c r="K1073">
        <v>-5.1026239280999972</v>
      </c>
      <c r="L1073">
        <v>5.2285156206268661</v>
      </c>
      <c r="M1073">
        <v>2.040213378705527</v>
      </c>
      <c r="N1073">
        <f>SQRT(ssa_urop_maneuver_10006[[#This Row],[x-pos]]^2+ssa_urop_maneuver_10006[[#This Row],[y-pos]]^2+ssa_urop_maneuver_10006[[#This Row],[z-pos]]^2)-6378</f>
        <v>544.42862386355227</v>
      </c>
      <c r="O1073">
        <f>SQRT(ssa_urop_maneuver_10006[[#This Row],[x-vel]]^2+ssa_urop_maneuver_10006[[#This Row],[y-vel]]^2+ssa_urop_maneuver_10006[[#This Row],[z-vel]]^2)</f>
        <v>7.5852895249559733</v>
      </c>
    </row>
    <row r="1074" spans="1:15" x14ac:dyDescent="0.35">
      <c r="A1074">
        <v>10006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414.82200958734143</v>
      </c>
      <c r="I1074">
        <v>4489.8776233377157</v>
      </c>
      <c r="J1074">
        <v>5251.0790880315089</v>
      </c>
      <c r="K1074">
        <v>-6.7934246517087979</v>
      </c>
      <c r="L1074">
        <v>2.812151750689833</v>
      </c>
      <c r="M1074">
        <v>-1.869027157625889</v>
      </c>
      <c r="N1074">
        <f>SQRT(ssa_urop_maneuver_10006[[#This Row],[x-pos]]^2+ssa_urop_maneuver_10006[[#This Row],[y-pos]]^2+ssa_urop_maneuver_10006[[#This Row],[z-pos]]^2)-6378</f>
        <v>543.3372957072861</v>
      </c>
      <c r="O1074">
        <f>SQRT(ssa_urop_maneuver_10006[[#This Row],[x-vel]]^2+ssa_urop_maneuver_10006[[#This Row],[y-vel]]^2+ssa_urop_maneuver_10006[[#This Row],[z-vel]]^2)</f>
        <v>7.5863086203565304</v>
      </c>
    </row>
    <row r="1075" spans="1:15" x14ac:dyDescent="0.35">
      <c r="A1075">
        <v>10006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-3460.318406549789</v>
      </c>
      <c r="I1075">
        <v>5122.8330277036303</v>
      </c>
      <c r="J1075">
        <v>3112.039162337855</v>
      </c>
      <c r="K1075">
        <v>-5.6545745286970117</v>
      </c>
      <c r="L1075">
        <v>-0.78047595404330605</v>
      </c>
      <c r="M1075">
        <v>-5.0031318948616894</v>
      </c>
      <c r="N1075">
        <f>SQRT(ssa_urop_maneuver_10006[[#This Row],[x-pos]]^2+ssa_urop_maneuver_10006[[#This Row],[y-pos]]^2+ssa_urop_maneuver_10006[[#This Row],[z-pos]]^2)-6378</f>
        <v>543.12775870832411</v>
      </c>
      <c r="O1075">
        <f>SQRT(ssa_urop_maneuver_10006[[#This Row],[x-vel]]^2+ssa_urop_maneuver_10006[[#This Row],[y-vel]]^2+ssa_urop_maneuver_10006[[#This Row],[z-vel]]^2)</f>
        <v>7.5904337539307436</v>
      </c>
    </row>
    <row r="1076" spans="1:15" x14ac:dyDescent="0.35">
      <c r="A1076">
        <v>10006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-5890.600917769576</v>
      </c>
      <c r="I1076">
        <v>3617.644113080717</v>
      </c>
      <c r="J1076">
        <v>-328.86391673646813</v>
      </c>
      <c r="K1076">
        <v>-2.1507772413708102</v>
      </c>
      <c r="L1076">
        <v>-4.0552997640795727</v>
      </c>
      <c r="M1076">
        <v>-6.0485762468487962</v>
      </c>
      <c r="N1076">
        <f>SQRT(ssa_urop_maneuver_10006[[#This Row],[x-pos]]^2+ssa_urop_maneuver_10006[[#This Row],[y-pos]]^2+ssa_urop_maneuver_10006[[#This Row],[z-pos]]^2)-6378</f>
        <v>542.5982094806368</v>
      </c>
      <c r="O1076">
        <f>SQRT(ssa_urop_maneuver_10006[[#This Row],[x-vel]]^2+ssa_urop_maneuver_10006[[#This Row],[y-vel]]^2+ssa_urop_maneuver_10006[[#This Row],[z-vel]]^2)</f>
        <v>7.5931925783879564</v>
      </c>
    </row>
    <row r="1077" spans="1:15" x14ac:dyDescent="0.35">
      <c r="A1077">
        <v>10006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-5858.7546371869048</v>
      </c>
      <c r="I1077">
        <v>600.33051366226823</v>
      </c>
      <c r="J1077">
        <v>-3631.879703241143</v>
      </c>
      <c r="K1077">
        <v>2.2520547253782528</v>
      </c>
      <c r="L1077">
        <v>-5.6362432971094156</v>
      </c>
      <c r="M1077">
        <v>-4.5602582631858306</v>
      </c>
      <c r="N1077">
        <f>SQRT(ssa_urop_maneuver_10006[[#This Row],[x-pos]]^2+ssa_urop_maneuver_10006[[#This Row],[y-pos]]^2+ssa_urop_maneuver_10006[[#This Row],[z-pos]]^2)-6378</f>
        <v>541.24510356498649</v>
      </c>
      <c r="O1077">
        <f>SQRT(ssa_urop_maneuver_10006[[#This Row],[x-vel]]^2+ssa_urop_maneuver_10006[[#This Row],[y-vel]]^2+ssa_urop_maneuver_10006[[#This Row],[z-vel]]^2)</f>
        <v>7.5917682009703098</v>
      </c>
    </row>
    <row r="1078" spans="1:15" x14ac:dyDescent="0.35">
      <c r="A1078">
        <v>10006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-3380.5750154026141</v>
      </c>
      <c r="I1078">
        <v>-2668.1475025897198</v>
      </c>
      <c r="J1078">
        <v>-5414.7909582331413</v>
      </c>
      <c r="K1078">
        <v>5.7074515120951741</v>
      </c>
      <c r="L1078">
        <v>-4.8634417144080349</v>
      </c>
      <c r="M1078">
        <v>-1.1676289287865711</v>
      </c>
      <c r="N1078">
        <f>SQRT(ssa_urop_maneuver_10006[[#This Row],[x-pos]]^2+ssa_urop_maneuver_10006[[#This Row],[y-pos]]^2+ssa_urop_maneuver_10006[[#This Row],[z-pos]]^2)-6378</f>
        <v>540.61688863486052</v>
      </c>
      <c r="O1078">
        <f>SQRT(ssa_urop_maneuver_10006[[#This Row],[x-vel]]^2+ssa_urop_maneuver_10006[[#This Row],[y-vel]]^2+ssa_urop_maneuver_10006[[#This Row],[z-vel]]^2)</f>
        <v>7.5889014611932426</v>
      </c>
    </row>
    <row r="1079" spans="1:15" x14ac:dyDescent="0.35">
      <c r="A1079">
        <v>10006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506.86932660037269</v>
      </c>
      <c r="I1079">
        <v>-4824.8074570538247</v>
      </c>
      <c r="J1079">
        <v>-4934.8505446624149</v>
      </c>
      <c r="K1079">
        <v>6.7808259002866622</v>
      </c>
      <c r="L1079">
        <v>-2.0646855384945089</v>
      </c>
      <c r="M1079">
        <v>2.7093014847735621</v>
      </c>
      <c r="N1079">
        <f>SQRT(ssa_urop_maneuver_10006[[#This Row],[x-pos]]^2+ssa_urop_maneuver_10006[[#This Row],[y-pos]]^2+ssa_urop_maneuver_10006[[#This Row],[z-pos]]^2)-6378</f>
        <v>542.14692113147612</v>
      </c>
      <c r="O1079">
        <f>SQRT(ssa_urop_maneuver_10006[[#This Row],[x-vel]]^2+ssa_urop_maneuver_10006[[#This Row],[y-vel]]^2+ssa_urop_maneuver_10006[[#This Row],[z-vel]]^2)</f>
        <v>7.5883358385263247</v>
      </c>
    </row>
    <row r="1080" spans="1:15" x14ac:dyDescent="0.35">
      <c r="A1080">
        <v>10006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4182.765995888738</v>
      </c>
      <c r="I1080">
        <v>-4970.4065961956712</v>
      </c>
      <c r="J1080">
        <v>-2392.705465026077</v>
      </c>
      <c r="K1080">
        <v>5.0269523032651584</v>
      </c>
      <c r="L1080">
        <v>1.5979415488195421</v>
      </c>
      <c r="M1080">
        <v>5.4568074580662538</v>
      </c>
      <c r="N1080">
        <f>SQRT(ssa_urop_maneuver_10006[[#This Row],[x-pos]]^2+ssa_urop_maneuver_10006[[#This Row],[y-pos]]^2+ssa_urop_maneuver_10006[[#This Row],[z-pos]]^2)-6378</f>
        <v>544.82547448902551</v>
      </c>
      <c r="O1080">
        <f>SQRT(ssa_urop_maneuver_10006[[#This Row],[x-vel]]^2+ssa_urop_maneuver_10006[[#This Row],[y-vel]]^2+ssa_urop_maneuver_10006[[#This Row],[z-vel]]^2)</f>
        <v>7.5894936779177939</v>
      </c>
    </row>
    <row r="1081" spans="1:15" x14ac:dyDescent="0.35">
      <c r="A1081">
        <v>10006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6112.9476877043944</v>
      </c>
      <c r="I1081">
        <v>-3041.862808347983</v>
      </c>
      <c r="J1081">
        <v>1150.3495892799051</v>
      </c>
      <c r="K1081">
        <v>1.1731860009820441</v>
      </c>
      <c r="L1081">
        <v>4.5970039388663357</v>
      </c>
      <c r="M1081">
        <v>5.923103641314019</v>
      </c>
      <c r="N1081">
        <f>SQRT(ssa_urop_maneuver_10006[[#This Row],[x-pos]]^2+ssa_urop_maneuver_10006[[#This Row],[y-pos]]^2+ssa_urop_maneuver_10006[[#This Row],[z-pos]]^2)-6378</f>
        <v>546.18680820915142</v>
      </c>
      <c r="O1081">
        <f>SQRT(ssa_urop_maneuver_10006[[#This Row],[x-vel]]^2+ssa_urop_maneuver_10006[[#This Row],[y-vel]]^2+ssa_urop_maneuver_10006[[#This Row],[z-vel]]^2)</f>
        <v>7.5889371688399319</v>
      </c>
    </row>
    <row r="1082" spans="1:15" x14ac:dyDescent="0.35">
      <c r="A1082">
        <v>10006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5492.2400493174546</v>
      </c>
      <c r="I1082">
        <v>156.27915680629769</v>
      </c>
      <c r="J1082">
        <v>4212.3422051344778</v>
      </c>
      <c r="K1082">
        <v>-3.1656565646641042</v>
      </c>
      <c r="L1082">
        <v>5.6762647781624667</v>
      </c>
      <c r="M1082">
        <v>3.9128138133726251</v>
      </c>
      <c r="N1082">
        <f>SQRT(ssa_urop_maneuver_10006[[#This Row],[x-pos]]^2+ssa_urop_maneuver_10006[[#This Row],[y-pos]]^2+ssa_urop_maneuver_10006[[#This Row],[z-pos]]^2)-6378</f>
        <v>545.36267917085752</v>
      </c>
      <c r="O1082">
        <f>SQRT(ssa_urop_maneuver_10006[[#This Row],[x-vel]]^2+ssa_urop_maneuver_10006[[#This Row],[y-vel]]^2+ssa_urop_maneuver_10006[[#This Row],[z-vel]]^2)</f>
        <v>7.5862688625785184</v>
      </c>
    </row>
    <row r="1083" spans="1:15" x14ac:dyDescent="0.35">
      <c r="A1083">
        <v>10006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2583.2025457426948</v>
      </c>
      <c r="I1083">
        <v>3289.8009851154188</v>
      </c>
      <c r="J1083">
        <v>5515.1188916987376</v>
      </c>
      <c r="K1083">
        <v>-6.1792288924087613</v>
      </c>
      <c r="L1083">
        <v>4.3906378991701791</v>
      </c>
      <c r="M1083">
        <v>0.27274009111508679</v>
      </c>
      <c r="N1083">
        <f>SQRT(ssa_urop_maneuver_10006[[#This Row],[x-pos]]^2+ssa_urop_maneuver_10006[[#This Row],[y-pos]]^2+ssa_urop_maneuver_10006[[#This Row],[z-pos]]^2)-6378</f>
        <v>543.86841131570691</v>
      </c>
      <c r="O1083">
        <f>SQRT(ssa_urop_maneuver_10006[[#This Row],[x-vel]]^2+ssa_urop_maneuver_10006[[#This Row],[y-vel]]^2+ssa_urop_maneuver_10006[[#This Row],[z-vel]]^2)</f>
        <v>7.5851801576304165</v>
      </c>
    </row>
    <row r="1084" spans="1:15" x14ac:dyDescent="0.35">
      <c r="A1084">
        <v>10006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-1400.9100858937429</v>
      </c>
      <c r="I1084">
        <v>5054.0383928284518</v>
      </c>
      <c r="J1084">
        <v>4516.3445841469857</v>
      </c>
      <c r="K1084">
        <v>-6.6200231441716113</v>
      </c>
      <c r="L1084">
        <v>1.276159604765049</v>
      </c>
      <c r="M1084">
        <v>-3.4820917692092208</v>
      </c>
      <c r="N1084">
        <f>SQRT(ssa_urop_maneuver_10006[[#This Row],[x-pos]]^2+ssa_urop_maneuver_10006[[#This Row],[y-pos]]^2+ssa_urop_maneuver_10006[[#This Row],[z-pos]]^2)-6378</f>
        <v>543.21532302648575</v>
      </c>
      <c r="O1084">
        <f>SQRT(ssa_urop_maneuver_10006[[#This Row],[x-vel]]^2+ssa_urop_maneuver_10006[[#This Row],[y-vel]]^2+ssa_urop_maneuver_10006[[#This Row],[z-vel]]^2)</f>
        <v>7.5880335301971664</v>
      </c>
    </row>
    <row r="1085" spans="1:15" x14ac:dyDescent="0.35">
      <c r="A1085">
        <v>10006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-4800.3598351830142</v>
      </c>
      <c r="I1085">
        <v>4711.5043081928088</v>
      </c>
      <c r="J1085">
        <v>1630.4100691563781</v>
      </c>
      <c r="K1085">
        <v>-4.2988650514562856</v>
      </c>
      <c r="L1085">
        <v>-2.3781063562220548</v>
      </c>
      <c r="M1085">
        <v>-5.7883068484749689</v>
      </c>
      <c r="N1085">
        <f>SQRT(ssa_urop_maneuver_10006[[#This Row],[x-pos]]^2+ssa_urop_maneuver_10006[[#This Row],[y-pos]]^2+ssa_urop_maneuver_10006[[#This Row],[z-pos]]^2)-6378</f>
        <v>542.98001636792742</v>
      </c>
      <c r="O1085">
        <f>SQRT(ssa_urop_maneuver_10006[[#This Row],[x-vel]]^2+ssa_urop_maneuver_10006[[#This Row],[y-vel]]^2+ssa_urop_maneuver_10006[[#This Row],[z-vel]]^2)</f>
        <v>7.5921095055483896</v>
      </c>
    </row>
    <row r="1086" spans="1:15" x14ac:dyDescent="0.35">
      <c r="A1086">
        <v>10006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-6194.096161250347</v>
      </c>
      <c r="I1086">
        <v>2400.7972109008015</v>
      </c>
      <c r="J1086">
        <v>-1938.0342993879592</v>
      </c>
      <c r="K1086">
        <v>-0.17771282543904171</v>
      </c>
      <c r="L1086">
        <v>-5.0441694398227153</v>
      </c>
      <c r="M1086">
        <v>-5.6725577885605372</v>
      </c>
      <c r="N1086">
        <f>SQRT(ssa_urop_maneuver_10006[[#This Row],[x-pos]]^2+ssa_urop_maneuver_10006[[#This Row],[y-pos]]^2+ssa_urop_maneuver_10006[[#This Row],[z-pos]]^2)-6378</f>
        <v>542.0167231221003</v>
      </c>
      <c r="O1086">
        <f>SQRT(ssa_urop_maneuver_10006[[#This Row],[x-vel]]^2+ssa_urop_maneuver_10006[[#This Row],[y-vel]]^2+ssa_urop_maneuver_10006[[#This Row],[z-vel]]^2)</f>
        <v>7.5929664196890627</v>
      </c>
    </row>
    <row r="1087" spans="1:15" x14ac:dyDescent="0.35">
      <c r="A1087">
        <v>10006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-4999.5260938805122</v>
      </c>
      <c r="I1087">
        <v>-913.42618257597849</v>
      </c>
      <c r="J1087">
        <v>-4694.713645533222</v>
      </c>
      <c r="K1087">
        <v>4.0133953612956743</v>
      </c>
      <c r="L1087">
        <v>-5.6015516395989762</v>
      </c>
      <c r="M1087">
        <v>-3.182410925007205</v>
      </c>
      <c r="N1087">
        <f>SQRT(ssa_urop_maneuver_10006[[#This Row],[x-pos]]^2+ssa_urop_maneuver_10006[[#This Row],[y-pos]]^2+ssa_urop_maneuver_10006[[#This Row],[z-pos]]^2)-6378</f>
        <v>540.81093598916686</v>
      </c>
      <c r="O1087">
        <f>SQRT(ssa_urop_maneuver_10006[[#This Row],[x-vel]]^2+ssa_urop_maneuver_10006[[#This Row],[y-vel]]^2+ssa_urop_maneuver_10006[[#This Row],[z-vel]]^2)</f>
        <v>7.5902873722125186</v>
      </c>
    </row>
    <row r="1088" spans="1:15" x14ac:dyDescent="0.35">
      <c r="A1088">
        <v>10006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-1719.1530515895449</v>
      </c>
      <c r="I1088">
        <v>-3847.1273160072819</v>
      </c>
      <c r="J1088">
        <v>-5488.1012508059148</v>
      </c>
      <c r="K1088">
        <v>6.5239795119334598</v>
      </c>
      <c r="L1088">
        <v>-3.823140792354967</v>
      </c>
      <c r="M1088">
        <v>0.63313511568346237</v>
      </c>
      <c r="N1088">
        <f>SQRT(ssa_urop_maneuver_10006[[#This Row],[x-pos]]^2+ssa_urop_maneuver_10006[[#This Row],[y-pos]]^2+ssa_urop_maneuver_10006[[#This Row],[z-pos]]^2)-6378</f>
        <v>541.18572806486281</v>
      </c>
      <c r="O1088">
        <f>SQRT(ssa_urop_maneuver_10006[[#This Row],[x-vel]]^2+ssa_urop_maneuver_10006[[#This Row],[y-vel]]^2+ssa_urop_maneuver_10006[[#This Row],[z-vel]]^2)</f>
        <v>7.5881206016383009</v>
      </c>
    </row>
    <row r="1089" spans="1:15" x14ac:dyDescent="0.35">
      <c r="A1089">
        <v>10006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2277.53925648731</v>
      </c>
      <c r="I1089">
        <v>-5177.9260170539619</v>
      </c>
      <c r="J1089">
        <v>-3988.698248821735</v>
      </c>
      <c r="K1089">
        <v>6.3151063462445514</v>
      </c>
      <c r="L1089">
        <v>-0.4513464404655082</v>
      </c>
      <c r="M1089">
        <v>4.1837256547383896</v>
      </c>
      <c r="N1089">
        <f>SQRT(ssa_urop_maneuver_10006[[#This Row],[x-pos]]^2+ssa_urop_maneuver_10006[[#This Row],[y-pos]]^2+ssa_urop_maneuver_10006[[#This Row],[z-pos]]^2)-6378</f>
        <v>543.54727088377604</v>
      </c>
      <c r="O1089">
        <f>SQRT(ssa_urop_maneuver_10006[[#This Row],[x-vel]]^2+ssa_urop_maneuver_10006[[#This Row],[y-vel]]^2+ssa_urop_maneuver_10006[[#This Row],[z-vel]]^2)</f>
        <v>7.5886653719751846</v>
      </c>
    </row>
    <row r="1090" spans="1:15" x14ac:dyDescent="0.35">
      <c r="A1090">
        <v>10006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5324.1281348962666</v>
      </c>
      <c r="I1090">
        <v>-4349.511240163888</v>
      </c>
      <c r="J1090">
        <v>-821.83177168404507</v>
      </c>
      <c r="K1090">
        <v>3.4708029133712901</v>
      </c>
      <c r="L1090">
        <v>3.113181562286186</v>
      </c>
      <c r="M1090">
        <v>5.988432532700358</v>
      </c>
      <c r="N1090">
        <f>SQRT(ssa_urop_maneuver_10006[[#This Row],[x-pos]]^2+ssa_urop_maneuver_10006[[#This Row],[y-pos]]^2+ssa_urop_maneuver_10006[[#This Row],[z-pos]]^2)-6378</f>
        <v>545.87145216138015</v>
      </c>
      <c r="O1090">
        <f>SQRT(ssa_urop_maneuver_10006[[#This Row],[x-vel]]^2+ssa_urop_maneuver_10006[[#This Row],[y-vel]]^2+ssa_urop_maneuver_10006[[#This Row],[z-vel]]^2)</f>
        <v>7.5894463896867546</v>
      </c>
    </row>
    <row r="1091" spans="1:15" x14ac:dyDescent="0.35">
      <c r="A1091">
        <v>10006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6148.449927037098</v>
      </c>
      <c r="I1091">
        <v>-1705.656443780772</v>
      </c>
      <c r="J1091">
        <v>2688.916911708282</v>
      </c>
      <c r="K1091">
        <v>-0.82210341363076256</v>
      </c>
      <c r="L1091">
        <v>5.3791792803016056</v>
      </c>
      <c r="M1091">
        <v>5.287959911434533</v>
      </c>
      <c r="N1091">
        <f>SQRT(ssa_urop_maneuver_10006[[#This Row],[x-pos]]^2+ssa_urop_maneuver_10006[[#This Row],[y-pos]]^2+ssa_urop_maneuver_10006[[#This Row],[z-pos]]^2)-6378</f>
        <v>546.08655113179339</v>
      </c>
      <c r="O1091">
        <f>SQRT(ssa_urop_maneuver_10006[[#This Row],[x-vel]]^2+ssa_urop_maneuver_10006[[#This Row],[y-vel]]^2+ssa_urop_maneuver_10006[[#This Row],[z-vel]]^2)</f>
        <v>7.5877495858303181</v>
      </c>
    </row>
    <row r="1092" spans="1:15" x14ac:dyDescent="0.35">
      <c r="A1092">
        <v>10006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4408.7239083471104</v>
      </c>
      <c r="I1092">
        <v>1649.8935395997721</v>
      </c>
      <c r="J1092">
        <v>5075.755729235264</v>
      </c>
      <c r="K1092">
        <v>-4.7653861900470087</v>
      </c>
      <c r="L1092">
        <v>5.4004614036856822</v>
      </c>
      <c r="M1092">
        <v>2.379910116647193</v>
      </c>
      <c r="N1092">
        <f>SQRT(ssa_urop_maneuver_10006[[#This Row],[x-pos]]^2+ssa_urop_maneuver_10006[[#This Row],[y-pos]]^2+ssa_urop_maneuver_10006[[#This Row],[z-pos]]^2)-6378</f>
        <v>544.59282457874269</v>
      </c>
      <c r="O1092">
        <f>SQRT(ssa_urop_maneuver_10006[[#This Row],[x-vel]]^2+ssa_urop_maneuver_10006[[#This Row],[y-vel]]^2+ssa_urop_maneuver_10006[[#This Row],[z-vel]]^2)</f>
        <v>7.5853715186738961</v>
      </c>
    </row>
    <row r="1093" spans="1:15" x14ac:dyDescent="0.35">
      <c r="A1093">
        <v>10006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833.3096002760783</v>
      </c>
      <c r="I1093">
        <v>4318.8490105465962</v>
      </c>
      <c r="J1093">
        <v>5343.962216767186</v>
      </c>
      <c r="K1093">
        <v>-6.7210084611973961</v>
      </c>
      <c r="L1093">
        <v>3.173743017256232</v>
      </c>
      <c r="M1093">
        <v>-1.5184601019951049</v>
      </c>
      <c r="N1093">
        <f>SQRT(ssa_urop_maneuver_10006[[#This Row],[x-pos]]^2+ssa_urop_maneuver_10006[[#This Row],[y-pos]]^2+ssa_urop_maneuver_10006[[#This Row],[z-pos]]^2)-6378</f>
        <v>543.32890708474042</v>
      </c>
      <c r="O1093">
        <f>SQRT(ssa_urop_maneuver_10006[[#This Row],[x-vel]]^2+ssa_urop_maneuver_10006[[#This Row],[y-vel]]^2+ssa_urop_maneuver_10006[[#This Row],[z-vel]]^2)</f>
        <v>7.5861927576631398</v>
      </c>
    </row>
    <row r="1094" spans="1:15" x14ac:dyDescent="0.35">
      <c r="A1094">
        <v>10006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-3088.6492287339902</v>
      </c>
      <c r="I1094">
        <v>5189.2502355360448</v>
      </c>
      <c r="J1094">
        <v>3381.1399331810539</v>
      </c>
      <c r="K1094">
        <v>-5.8775839600884181</v>
      </c>
      <c r="L1094">
        <v>-0.37921635183218078</v>
      </c>
      <c r="M1094">
        <v>-4.7877182787366603</v>
      </c>
      <c r="N1094">
        <f>SQRT(ssa_urop_maneuver_10006[[#This Row],[x-pos]]^2+ssa_urop_maneuver_10006[[#This Row],[y-pos]]^2+ssa_urop_maneuver_10006[[#This Row],[z-pos]]^2)-6378</f>
        <v>542.99554348372294</v>
      </c>
      <c r="O1094">
        <f>SQRT(ssa_urop_maneuver_10006[[#This Row],[x-vel]]^2+ssa_urop_maneuver_10006[[#This Row],[y-vel]]^2+ssa_urop_maneuver_10006[[#This Row],[z-vel]]^2)</f>
        <v>7.5902598483803372</v>
      </c>
    </row>
    <row r="1095" spans="1:15" x14ac:dyDescent="0.35">
      <c r="A1095">
        <v>10006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-5720.977402362977</v>
      </c>
      <c r="I1095">
        <v>3894.104531709173</v>
      </c>
      <c r="J1095">
        <v>4.059481037543156</v>
      </c>
      <c r="K1095">
        <v>-2.576781742553881</v>
      </c>
      <c r="L1095">
        <v>-3.78199408978805</v>
      </c>
      <c r="M1095">
        <v>-6.0591544997761702</v>
      </c>
      <c r="N1095">
        <f>SQRT(ssa_urop_maneuver_10006[[#This Row],[x-pos]]^2+ssa_urop_maneuver_10006[[#This Row],[y-pos]]^2+ssa_urop_maneuver_10006[[#This Row],[z-pos]]^2)-6378</f>
        <v>542.52375341722563</v>
      </c>
      <c r="O1095">
        <f>SQRT(ssa_urop_maneuver_10006[[#This Row],[x-vel]]^2+ssa_urop_maneuver_10006[[#This Row],[y-vel]]^2+ssa_urop_maneuver_10006[[#This Row],[z-vel]]^2)</f>
        <v>7.5931967376137806</v>
      </c>
    </row>
    <row r="1096" spans="1:15" x14ac:dyDescent="0.35">
      <c r="A1096">
        <v>10006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-5961.9906829459951</v>
      </c>
      <c r="I1096">
        <v>971.39325485960649</v>
      </c>
      <c r="J1096">
        <v>-3374.6402252929711</v>
      </c>
      <c r="K1096">
        <v>1.801801219539648</v>
      </c>
      <c r="L1096">
        <v>-5.6056604432744761</v>
      </c>
      <c r="M1096">
        <v>-4.7926114027328364</v>
      </c>
      <c r="N1096">
        <f>SQRT(ssa_urop_maneuver_10006[[#This Row],[x-pos]]^2+ssa_urop_maneuver_10006[[#This Row],[y-pos]]^2+ssa_urop_maneuver_10006[[#This Row],[z-pos]]^2)-6378</f>
        <v>541.33048851454896</v>
      </c>
      <c r="O1096">
        <f>SQRT(ssa_urop_maneuver_10006[[#This Row],[x-vel]]^2+ssa_urop_maneuver_10006[[#This Row],[y-vel]]^2+ssa_urop_maneuver_10006[[#This Row],[z-vel]]^2)</f>
        <v>7.5920379805182456</v>
      </c>
    </row>
    <row r="1097" spans="1:15" x14ac:dyDescent="0.35">
      <c r="A1097">
        <v>10006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-3713.132892944378</v>
      </c>
      <c r="I1097">
        <v>-2357.412824162785</v>
      </c>
      <c r="J1097">
        <v>-5340.7837796731874</v>
      </c>
      <c r="K1097">
        <v>5.4208573557177999</v>
      </c>
      <c r="L1097">
        <v>-5.0876924322091099</v>
      </c>
      <c r="M1097">
        <v>-1.523803124108887</v>
      </c>
      <c r="N1097">
        <f>SQRT(ssa_urop_maneuver_10006[[#This Row],[x-pos]]^2+ssa_urop_maneuver_10006[[#This Row],[y-pos]]^2+ssa_urop_maneuver_10006[[#This Row],[z-pos]]^2)-6378</f>
        <v>540.7226050343188</v>
      </c>
      <c r="O1097">
        <f>SQRT(ssa_urop_maneuver_10006[[#This Row],[x-vel]]^2+ssa_urop_maneuver_10006[[#This Row],[y-vel]]^2+ssa_urop_maneuver_10006[[#This Row],[z-vel]]^2)</f>
        <v>7.5889580784743851</v>
      </c>
    </row>
    <row r="1098" spans="1:15" x14ac:dyDescent="0.35">
      <c r="A1098">
        <v>10006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83.747691914999407</v>
      </c>
      <c r="I1098">
        <v>-4703.9076812761341</v>
      </c>
      <c r="J1098">
        <v>-5074.9482192929681</v>
      </c>
      <c r="K1098">
        <v>6.776443846933919</v>
      </c>
      <c r="L1098">
        <v>-2.450448419588755</v>
      </c>
      <c r="M1098">
        <v>2.377576740543351</v>
      </c>
      <c r="N1098">
        <f>SQRT(ssa_urop_maneuver_10006[[#This Row],[x-pos]]^2+ssa_urop_maneuver_10006[[#This Row],[y-pos]]^2+ssa_urop_maneuver_10006[[#This Row],[z-pos]]^2)-6378</f>
        <v>542.1777851710267</v>
      </c>
      <c r="O1098">
        <f>SQRT(ssa_urop_maneuver_10006[[#This Row],[x-vel]]^2+ssa_urop_maneuver_10006[[#This Row],[y-vel]]^2+ssa_urop_maneuver_10006[[#This Row],[z-vel]]^2)</f>
        <v>7.5880010427573312</v>
      </c>
    </row>
    <row r="1099" spans="1:15" x14ac:dyDescent="0.35">
      <c r="A1099">
        <v>10006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3845.4778294999369</v>
      </c>
      <c r="I1099">
        <v>-5090.124208571192</v>
      </c>
      <c r="J1099">
        <v>-2688.699776626941</v>
      </c>
      <c r="K1099">
        <v>5.3072554500291789</v>
      </c>
      <c r="L1099">
        <v>1.210735798119623</v>
      </c>
      <c r="M1099">
        <v>5.2878815568979078</v>
      </c>
      <c r="N1099">
        <f>SQRT(ssa_urop_maneuver_10006[[#This Row],[x-pos]]^2+ssa_urop_maneuver_10006[[#This Row],[y-pos]]^2+ssa_urop_maneuver_10006[[#This Row],[z-pos]]^2)-6378</f>
        <v>544.87300798532669</v>
      </c>
      <c r="O1099">
        <f>SQRT(ssa_urop_maneuver_10006[[#This Row],[x-vel]]^2+ssa_urop_maneuver_10006[[#This Row],[y-vel]]^2+ssa_urop_maneuver_10006[[#This Row],[z-vel]]^2)</f>
        <v>7.5891062019511768</v>
      </c>
    </row>
    <row r="1100" spans="1:15" x14ac:dyDescent="0.35">
      <c r="A1100">
        <v>10006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6002.5194601417643</v>
      </c>
      <c r="I1100">
        <v>-3352.6932735852538</v>
      </c>
      <c r="J1100">
        <v>822.0616310873354</v>
      </c>
      <c r="K1100">
        <v>1.621504474593001</v>
      </c>
      <c r="L1100">
        <v>4.3704831751170126</v>
      </c>
      <c r="M1100">
        <v>5.9883895164911003</v>
      </c>
      <c r="N1100">
        <f>SQRT(ssa_urop_maneuver_10006[[#This Row],[x-pos]]^2+ssa_urop_maneuver_10006[[#This Row],[y-pos]]^2+ssa_urop_maneuver_10006[[#This Row],[z-pos]]^2)-6378</f>
        <v>546.34671152668034</v>
      </c>
      <c r="O1100">
        <f>SQRT(ssa_urop_maneuver_10006[[#This Row],[x-vel]]^2+ssa_urop_maneuver_10006[[#This Row],[y-vel]]^2+ssa_urop_maneuver_10006[[#This Row],[z-vel]]^2)</f>
        <v>7.5888872007908068</v>
      </c>
    </row>
    <row r="1101" spans="1:15" x14ac:dyDescent="0.35">
      <c r="A1101">
        <v>10006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5654.7317274375446</v>
      </c>
      <c r="I1101">
        <v>-215.9970953429505</v>
      </c>
      <c r="J1101">
        <v>3989.056800154126</v>
      </c>
      <c r="K1101">
        <v>-2.7373611172572252</v>
      </c>
      <c r="L1101">
        <v>5.7052608584732756</v>
      </c>
      <c r="M1101">
        <v>4.1846105776052482</v>
      </c>
      <c r="N1101">
        <f>SQRT(ssa_urop_maneuver_10006[[#This Row],[x-pos]]^2+ssa_urop_maneuver_10006[[#This Row],[y-pos]]^2+ssa_urop_maneuver_10006[[#This Row],[z-pos]]^2)-6378</f>
        <v>545.52654427938705</v>
      </c>
      <c r="O1101">
        <f>SQRT(ssa_urop_maneuver_10006[[#This Row],[x-vel]]^2+ssa_urop_maneuver_10006[[#This Row],[y-vel]]^2+ssa_urop_maneuver_10006[[#This Row],[z-vel]]^2)</f>
        <v>7.5864427128730547</v>
      </c>
    </row>
    <row r="1102" spans="1:15" x14ac:dyDescent="0.35">
      <c r="A1102">
        <v>10006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2950.627561001188</v>
      </c>
      <c r="I1102">
        <v>3011.162030226124</v>
      </c>
      <c r="J1102">
        <v>5489.8798782831036</v>
      </c>
      <c r="K1102">
        <v>-5.9490513334489803</v>
      </c>
      <c r="L1102">
        <v>4.662446554503429</v>
      </c>
      <c r="M1102">
        <v>0.63717525472415704</v>
      </c>
      <c r="N1102">
        <f>SQRT(ssa_urop_maneuver_10006[[#This Row],[x-pos]]^2+ssa_urop_maneuver_10006[[#This Row],[y-pos]]^2+ssa_urop_maneuver_10006[[#This Row],[z-pos]]^2)-6378</f>
        <v>543.85530432362066</v>
      </c>
      <c r="O1102">
        <f>SQRT(ssa_urop_maneuver_10006[[#This Row],[x-vel]]^2+ssa_urop_maneuver_10006[[#This Row],[y-vel]]^2+ssa_urop_maneuver_10006[[#This Row],[z-vel]]^2)</f>
        <v>7.5852232628212581</v>
      </c>
    </row>
    <row r="1103" spans="1:15" x14ac:dyDescent="0.35">
      <c r="A1103">
        <v>10006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-981.60602940382159</v>
      </c>
      <c r="I1103">
        <v>4985.0248313746615</v>
      </c>
      <c r="J1103">
        <v>4699.6291269279563</v>
      </c>
      <c r="K1103">
        <v>-6.6836061888358174</v>
      </c>
      <c r="L1103">
        <v>1.6779036224619039</v>
      </c>
      <c r="M1103">
        <v>-3.1766137105202299</v>
      </c>
      <c r="N1103">
        <f>SQRT(ssa_urop_maneuver_10006[[#This Row],[x-pos]]^2+ssa_urop_maneuver_10006[[#This Row],[y-pos]]^2+ssa_urop_maneuver_10006[[#This Row],[z-pos]]^2)-6378</f>
        <v>543.02137672276876</v>
      </c>
      <c r="O1103">
        <f>SQRT(ssa_urop_maneuver_10006[[#This Row],[x-vel]]^2+ssa_urop_maneuver_10006[[#This Row],[y-vel]]^2+ssa_urop_maneuver_10006[[#This Row],[z-vel]]^2)</f>
        <v>7.5879395701059931</v>
      </c>
    </row>
    <row r="1104" spans="1:15" x14ac:dyDescent="0.35">
      <c r="A1104">
        <v>10006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-4504.0412412351052</v>
      </c>
      <c r="I1104">
        <v>4881.0572952075636</v>
      </c>
      <c r="J1104">
        <v>1945.7878491059021</v>
      </c>
      <c r="K1104">
        <v>-4.6304535083190048</v>
      </c>
      <c r="L1104">
        <v>-2.0135775090211112</v>
      </c>
      <c r="M1104">
        <v>-5.6696887758083756</v>
      </c>
      <c r="N1104">
        <f>SQRT(ssa_urop_maneuver_10006[[#This Row],[x-pos]]^2+ssa_urop_maneuver_10006[[#This Row],[y-pos]]^2+ssa_urop_maneuver_10006[[#This Row],[z-pos]]^2)-6378</f>
        <v>542.78017101929163</v>
      </c>
      <c r="O1104">
        <f>SQRT(ssa_urop_maneuver_10006[[#This Row],[x-vel]]^2+ssa_urop_maneuver_10006[[#This Row],[y-vel]]^2+ssa_urop_maneuver_10006[[#This Row],[z-vel]]^2)</f>
        <v>7.5921647039607167</v>
      </c>
    </row>
    <row r="1105" spans="1:15" x14ac:dyDescent="0.35">
      <c r="A1105">
        <v>10006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-6144.5138607911622</v>
      </c>
      <c r="I1105">
        <v>2738.1746322363629</v>
      </c>
      <c r="J1105">
        <v>-1622.6144411971741</v>
      </c>
      <c r="K1105">
        <v>-0.63850383381185227</v>
      </c>
      <c r="L1105">
        <v>-4.869722084623552</v>
      </c>
      <c r="M1105">
        <v>-5.7910505535207566</v>
      </c>
      <c r="N1105">
        <f>SQRT(ssa_urop_maneuver_10006[[#This Row],[x-pos]]^2+ssa_urop_maneuver_10006[[#This Row],[y-pos]]^2+ssa_urop_maneuver_10006[[#This Row],[z-pos]]^2)-6378</f>
        <v>541.93703200101936</v>
      </c>
      <c r="O1105">
        <f>SQRT(ssa_urop_maneuver_10006[[#This Row],[x-vel]]^2+ssa_urop_maneuver_10006[[#This Row],[y-vel]]^2+ssa_urop_maneuver_10006[[#This Row],[z-vel]]^2)</f>
        <v>7.5932961775961205</v>
      </c>
    </row>
    <row r="1106" spans="1:15" x14ac:dyDescent="0.35">
      <c r="A1106">
        <v>10006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-5216.8904775593201</v>
      </c>
      <c r="I1106">
        <v>-549.30148035028469</v>
      </c>
      <c r="J1106">
        <v>-4511.2829966565423</v>
      </c>
      <c r="K1106">
        <v>3.6167028464347868</v>
      </c>
      <c r="L1106">
        <v>-5.6898874224782219</v>
      </c>
      <c r="M1106">
        <v>-3.487638211773187</v>
      </c>
      <c r="N1106">
        <f>SQRT(ssa_urop_maneuver_10006[[#This Row],[x-pos]]^2+ssa_urop_maneuver_10006[[#This Row],[y-pos]]^2+ssa_urop_maneuver_10006[[#This Row],[z-pos]]^2)-6378</f>
        <v>540.76814520378048</v>
      </c>
      <c r="O1106">
        <f>SQRT(ssa_urop_maneuver_10006[[#This Row],[x-vel]]^2+ssa_urop_maneuver_10006[[#This Row],[y-vel]]^2+ssa_urop_maneuver_10006[[#This Row],[z-vel]]^2)</f>
        <v>7.5907166101828505</v>
      </c>
    </row>
    <row r="1107" spans="1:15" x14ac:dyDescent="0.35">
      <c r="A1107">
        <v>10006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-2112.2436474568599</v>
      </c>
      <c r="I1107">
        <v>-3608.066372067427</v>
      </c>
      <c r="J1107">
        <v>-5512.9933405218071</v>
      </c>
      <c r="K1107">
        <v>6.3559336985035033</v>
      </c>
      <c r="L1107">
        <v>-4.1365262098095341</v>
      </c>
      <c r="M1107">
        <v>0.26908151836581512</v>
      </c>
      <c r="N1107">
        <f>SQRT(ssa_urop_maneuver_10006[[#This Row],[x-pos]]^2+ssa_urop_maneuver_10006[[#This Row],[y-pos]]^2+ssa_urop_maneuver_10006[[#This Row],[z-pos]]^2)-6378</f>
        <v>541.01811994328182</v>
      </c>
      <c r="O1107">
        <f>SQRT(ssa_urop_maneuver_10006[[#This Row],[x-vel]]^2+ssa_urop_maneuver_10006[[#This Row],[y-vel]]^2+ssa_urop_maneuver_10006[[#This Row],[z-vel]]^2)</f>
        <v>7.5882242407390486</v>
      </c>
    </row>
    <row r="1108" spans="1:15" x14ac:dyDescent="0.35">
      <c r="A1108">
        <v>10006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1872.625787206794</v>
      </c>
      <c r="I1108">
        <v>-5163.4996281881686</v>
      </c>
      <c r="J1108">
        <v>-4211.4437277962124</v>
      </c>
      <c r="K1108">
        <v>6.445257085447369</v>
      </c>
      <c r="L1108">
        <v>-0.85973696627495566</v>
      </c>
      <c r="M1108">
        <v>3.9121913674088611</v>
      </c>
      <c r="N1108">
        <f>SQRT(ssa_urop_maneuver_10006[[#This Row],[x-pos]]^2+ssa_urop_maneuver_10006[[#This Row],[y-pos]]^2+ssa_urop_maneuver_10006[[#This Row],[z-pos]]^2)-6378</f>
        <v>543.323140961219</v>
      </c>
      <c r="O1108">
        <f>SQRT(ssa_urop_maneuver_10006[[#This Row],[x-vel]]^2+ssa_urop_maneuver_10006[[#This Row],[y-vel]]^2+ssa_urop_maneuver_10006[[#This Row],[z-vel]]^2)</f>
        <v>7.588526065311866</v>
      </c>
    </row>
    <row r="1109" spans="1:15" x14ac:dyDescent="0.35">
      <c r="A1109">
        <v>10006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5076.336467912739</v>
      </c>
      <c r="I1109">
        <v>-4566.0056197993381</v>
      </c>
      <c r="J1109">
        <v>-1149.471480712336</v>
      </c>
      <c r="K1109">
        <v>3.845430807910065</v>
      </c>
      <c r="L1109">
        <v>2.7798741014641721</v>
      </c>
      <c r="M1109">
        <v>5.9231654451113869</v>
      </c>
      <c r="N1109">
        <f>SQRT(ssa_urop_maneuver_10006[[#This Row],[x-pos]]^2+ssa_urop_maneuver_10006[[#This Row],[y-pos]]^2+ssa_urop_maneuver_10006[[#This Row],[z-pos]]^2)-6378</f>
        <v>545.79115373008153</v>
      </c>
      <c r="O1109">
        <f>SQRT(ssa_urop_maneuver_10006[[#This Row],[x-vel]]^2+ssa_urop_maneuver_10006[[#This Row],[y-vel]]^2+ssa_urop_maneuver_10006[[#This Row],[z-vel]]^2)</f>
        <v>7.5893956945580765</v>
      </c>
    </row>
    <row r="1110" spans="1:15" x14ac:dyDescent="0.35">
      <c r="A1110">
        <v>10006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6161.2386630752098</v>
      </c>
      <c r="I1110">
        <v>-2062.8335544620431</v>
      </c>
      <c r="J1110">
        <v>2393.4441611555148</v>
      </c>
      <c r="K1110">
        <v>-0.35983845739535891</v>
      </c>
      <c r="L1110">
        <v>5.2605999392834253</v>
      </c>
      <c r="M1110">
        <v>5.4564624425837858</v>
      </c>
      <c r="N1110">
        <f>SQRT(ssa_urop_maneuver_10006[[#This Row],[x-pos]]^2+ssa_urop_maneuver_10006[[#This Row],[y-pos]]^2+ssa_urop_maneuver_10006[[#This Row],[z-pos]]^2)-6378</f>
        <v>546.21252485484729</v>
      </c>
      <c r="O1110">
        <f>SQRT(ssa_urop_maneuver_10006[[#This Row],[x-vel]]^2+ssa_urop_maneuver_10006[[#This Row],[y-vel]]^2+ssa_urop_maneuver_10006[[#This Row],[z-vel]]^2)</f>
        <v>7.5879099773216119</v>
      </c>
    </row>
    <row r="1111" spans="1:15" x14ac:dyDescent="0.35">
      <c r="A1111">
        <v>10006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4676.4460129744184</v>
      </c>
      <c r="I1111">
        <v>1301.041676965662</v>
      </c>
      <c r="J1111">
        <v>4935.8501993222417</v>
      </c>
      <c r="K1111">
        <v>-4.4085888199746384</v>
      </c>
      <c r="L1111">
        <v>5.5456028075759436</v>
      </c>
      <c r="M1111">
        <v>2.7110017333306722</v>
      </c>
      <c r="N1111">
        <f>SQRT(ssa_urop_maneuver_10006[[#This Row],[x-pos]]^2+ssa_urop_maneuver_10006[[#This Row],[y-pos]]^2+ssa_urop_maneuver_10006[[#This Row],[z-pos]]^2)-6378</f>
        <v>544.75046116898284</v>
      </c>
      <c r="O1111">
        <f>SQRT(ssa_urop_maneuver_10006[[#This Row],[x-vel]]^2+ssa_urop_maneuver_10006[[#This Row],[y-vel]]^2+ssa_urop_maneuver_10006[[#This Row],[z-vel]]^2)</f>
        <v>7.5854397552891735</v>
      </c>
    </row>
    <row r="1112" spans="1:15" x14ac:dyDescent="0.35">
      <c r="A1112">
        <v>10006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1244.3233639588691</v>
      </c>
      <c r="I1112">
        <v>4123.5313536385702</v>
      </c>
      <c r="J1112">
        <v>5417.8676668066346</v>
      </c>
      <c r="K1112">
        <v>-6.6174508527775053</v>
      </c>
      <c r="L1112">
        <v>3.5219769576799109</v>
      </c>
      <c r="M1112">
        <v>-1.162560693584733</v>
      </c>
      <c r="N1112">
        <f>SQRT(ssa_urop_maneuver_10006[[#This Row],[x-pos]]^2+ssa_urop_maneuver_10006[[#This Row],[y-pos]]^2+ssa_urop_maneuver_10006[[#This Row],[z-pos]]^2)-6378</f>
        <v>543.35402313470877</v>
      </c>
      <c r="O1112">
        <f>SQRT(ssa_urop_maneuver_10006[[#This Row],[x-vel]]^2+ssa_urop_maneuver_10006[[#This Row],[y-vel]]^2+ssa_urop_maneuver_10006[[#This Row],[z-vel]]^2)</f>
        <v>7.5859425812236534</v>
      </c>
    </row>
    <row r="1113" spans="1:15" x14ac:dyDescent="0.35">
      <c r="A1113">
        <v>10006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-2705.5387217114799</v>
      </c>
      <c r="I1113">
        <v>5229.0084123533279</v>
      </c>
      <c r="J1113">
        <v>3638.2531823262111</v>
      </c>
      <c r="K1113">
        <v>-6.0709919384655819</v>
      </c>
      <c r="L1113">
        <v>2.7817469514640949E-2</v>
      </c>
      <c r="M1113">
        <v>-4.5551846933900464</v>
      </c>
      <c r="N1113">
        <f>SQRT(ssa_urop_maneuver_10006[[#This Row],[x-pos]]^2+ssa_urop_maneuver_10006[[#This Row],[y-pos]]^2+ssa_urop_maneuver_10006[[#This Row],[z-pos]]^2)-6378</f>
        <v>542.93598943443976</v>
      </c>
      <c r="O1113">
        <f>SQRT(ssa_urop_maneuver_10006[[#This Row],[x-vel]]^2+ssa_urop_maneuver_10006[[#This Row],[y-vel]]^2+ssa_urop_maneuver_10006[[#This Row],[z-vel]]^2)</f>
        <v>7.5899555018075864</v>
      </c>
    </row>
    <row r="1114" spans="1:15" x14ac:dyDescent="0.35">
      <c r="A1114">
        <v>10006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-5525.8512376187346</v>
      </c>
      <c r="I1114">
        <v>4152.6778089601357</v>
      </c>
      <c r="J1114">
        <v>337.06195970450062</v>
      </c>
      <c r="K1114">
        <v>-2.9871642918003518</v>
      </c>
      <c r="L1114">
        <v>-3.4863599012434499</v>
      </c>
      <c r="M1114">
        <v>-6.0481135068849587</v>
      </c>
      <c r="N1114">
        <f>SQRT(ssa_urop_maneuver_10006[[#This Row],[x-pos]]^2+ssa_urop_maneuver_10006[[#This Row],[y-pos]]^2+ssa_urop_maneuver_10006[[#This Row],[z-pos]]^2)-6378</f>
        <v>542.50400259997605</v>
      </c>
      <c r="O1114">
        <f>SQRT(ssa_urop_maneuver_10006[[#This Row],[x-vel]]^2+ssa_urop_maneuver_10006[[#This Row],[y-vel]]^2+ssa_urop_maneuver_10006[[#This Row],[z-vel]]^2)</f>
        <v>7.593255748318346</v>
      </c>
    </row>
    <row r="1115" spans="1:15" x14ac:dyDescent="0.35">
      <c r="A1115">
        <v>10006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-6036.3235571367186</v>
      </c>
      <c r="I1115">
        <v>1340.6898981182139</v>
      </c>
      <c r="J1115">
        <v>-3105.218910611281</v>
      </c>
      <c r="K1115">
        <v>1.346857125893326</v>
      </c>
      <c r="L1115">
        <v>-5.5456267372493562</v>
      </c>
      <c r="M1115">
        <v>-5.0077213722233918</v>
      </c>
      <c r="N1115">
        <f>SQRT(ssa_urop_maneuver_10006[[#This Row],[x-pos]]^2+ssa_urop_maneuver_10006[[#This Row],[y-pos]]^2+ssa_urop_maneuver_10006[[#This Row],[z-pos]]^2)-6378</f>
        <v>541.32337531480243</v>
      </c>
      <c r="O1115">
        <f>SQRT(ssa_urop_maneuver_10006[[#This Row],[x-vel]]^2+ssa_urop_maneuver_10006[[#This Row],[y-vel]]^2+ssa_urop_maneuver_10006[[#This Row],[z-vel]]^2)</f>
        <v>7.5924484435712509</v>
      </c>
    </row>
    <row r="1116" spans="1:15" x14ac:dyDescent="0.35">
      <c r="A1116">
        <v>10006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-4025.321171361627</v>
      </c>
      <c r="I1116">
        <v>-2031.71264041429</v>
      </c>
      <c r="J1116">
        <v>-5247.4197023964543</v>
      </c>
      <c r="K1116">
        <v>5.1115933970834879</v>
      </c>
      <c r="L1116">
        <v>-5.287543132168361</v>
      </c>
      <c r="M1116">
        <v>-1.8740765759271061</v>
      </c>
      <c r="N1116">
        <f>SQRT(ssa_urop_maneuver_10006[[#This Row],[x-pos]]^2+ssa_urop_maneuver_10006[[#This Row],[y-pos]]^2+ssa_urop_maneuver_10006[[#This Row],[z-pos]]^2)-6378</f>
        <v>540.56056697705299</v>
      </c>
      <c r="O1116">
        <f>SQRT(ssa_urop_maneuver_10006[[#This Row],[x-vel]]^2+ssa_urop_maneuver_10006[[#This Row],[y-vel]]^2+ssa_urop_maneuver_10006[[#This Row],[z-vel]]^2)</f>
        <v>7.5893782646595618</v>
      </c>
    </row>
    <row r="1117" spans="1:15" x14ac:dyDescent="0.35">
      <c r="A1117">
        <v>10006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-335.79664739872737</v>
      </c>
      <c r="I1117">
        <v>-4557.4055023328947</v>
      </c>
      <c r="J1117">
        <v>-5196.2433599490569</v>
      </c>
      <c r="K1117">
        <v>6.7407075472402127</v>
      </c>
      <c r="L1117">
        <v>-2.8263399978297938</v>
      </c>
      <c r="M1117">
        <v>2.0381450103074781</v>
      </c>
      <c r="N1117">
        <f>SQRT(ssa_urop_maneuver_10006[[#This Row],[x-pos]]^2+ssa_urop_maneuver_10006[[#This Row],[y-pos]]^2+ssa_urop_maneuver_10006[[#This Row],[z-pos]]^2)-6378</f>
        <v>541.80125125808991</v>
      </c>
      <c r="O1117">
        <f>SQRT(ssa_urop_maneuver_10006[[#This Row],[x-vel]]^2+ssa_urop_maneuver_10006[[#This Row],[y-vel]]^2+ssa_urop_maneuver_10006[[#This Row],[z-vel]]^2)</f>
        <v>7.5881072148326263</v>
      </c>
    </row>
    <row r="1118" spans="1:15" x14ac:dyDescent="0.35">
      <c r="A1118">
        <v>10006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3493.480981488387</v>
      </c>
      <c r="I1118">
        <v>-5183.8535723171017</v>
      </c>
      <c r="J1118">
        <v>-2973.9671963854112</v>
      </c>
      <c r="K1118">
        <v>5.5600868150378187</v>
      </c>
      <c r="L1118">
        <v>0.81487993142550674</v>
      </c>
      <c r="M1118">
        <v>5.100694656953265</v>
      </c>
      <c r="N1118">
        <f>SQRT(ssa_urop_maneuver_10006[[#This Row],[x-pos]]^2+ssa_urop_maneuver_10006[[#This Row],[y-pos]]^2+ssa_urop_maneuver_10006[[#This Row],[z-pos]]^2)-6378</f>
        <v>544.51602471401566</v>
      </c>
      <c r="O1118">
        <f>SQRT(ssa_urop_maneuver_10006[[#This Row],[x-vel]]^2+ssa_urop_maneuver_10006[[#This Row],[y-vel]]^2+ssa_urop_maneuver_10006[[#This Row],[z-vel]]^2)</f>
        <v>7.5891818186724862</v>
      </c>
    </row>
    <row r="1119" spans="1:15" x14ac:dyDescent="0.35">
      <c r="A1119">
        <v>10006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5864.9646472646382</v>
      </c>
      <c r="I1119">
        <v>-3647.612631964425</v>
      </c>
      <c r="J1119">
        <v>492.11789465822642</v>
      </c>
      <c r="K1119">
        <v>2.0574128607803601</v>
      </c>
      <c r="L1119">
        <v>4.1201604471157118</v>
      </c>
      <c r="M1119">
        <v>6.0321026178980226</v>
      </c>
      <c r="N1119">
        <f>SQRT(ssa_urop_maneuver_10006[[#This Row],[x-pos]]^2+ssa_urop_maneuver_10006[[#This Row],[y-pos]]^2+ssa_urop_maneuver_10006[[#This Row],[z-pos]]^2)-6378</f>
        <v>546.23773774220626</v>
      </c>
      <c r="O1119">
        <f>SQRT(ssa_urop_maneuver_10006[[#This Row],[x-vel]]^2+ssa_urop_maneuver_10006[[#This Row],[y-vel]]^2+ssa_urop_maneuver_10006[[#This Row],[z-vel]]^2)</f>
        <v>7.5891324789157126</v>
      </c>
    </row>
    <row r="1120" spans="1:15" x14ac:dyDescent="0.35">
      <c r="A1120">
        <v>10006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5788.7268102900907</v>
      </c>
      <c r="I1120">
        <v>-588.91105603353435</v>
      </c>
      <c r="J1120">
        <v>3752.422416966765</v>
      </c>
      <c r="K1120">
        <v>-2.3010069101639208</v>
      </c>
      <c r="L1120">
        <v>5.7049039164926976</v>
      </c>
      <c r="M1120">
        <v>4.4404381141399698</v>
      </c>
      <c r="N1120">
        <f>SQRT(ssa_urop_maneuver_10006[[#This Row],[x-pos]]^2+ssa_urop_maneuver_10006[[#This Row],[y-pos]]^2+ssa_urop_maneuver_10006[[#This Row],[z-pos]]^2)-6378</f>
        <v>545.64414968335313</v>
      </c>
      <c r="O1120">
        <f>SQRT(ssa_urop_maneuver_10006[[#This Row],[x-vel]]^2+ssa_urop_maneuver_10006[[#This Row],[y-vel]]^2+ssa_urop_maneuver_10006[[#This Row],[z-vel]]^2)</f>
        <v>7.586702323311675</v>
      </c>
    </row>
    <row r="1121" spans="1:15" x14ac:dyDescent="0.35">
      <c r="A1121">
        <v>10006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3299.9239239494359</v>
      </c>
      <c r="I1121">
        <v>2715.66397796823</v>
      </c>
      <c r="J1121">
        <v>5445.1552293206369</v>
      </c>
      <c r="K1121">
        <v>-5.6935117449294461</v>
      </c>
      <c r="L1121">
        <v>4.9114148464856591</v>
      </c>
      <c r="M1121">
        <v>0.99786908827154008</v>
      </c>
      <c r="N1121">
        <f>SQRT(ssa_urop_maneuver_10006[[#This Row],[x-pos]]^2+ssa_urop_maneuver_10006[[#This Row],[y-pos]]^2+ssa_urop_maneuver_10006[[#This Row],[z-pos]]^2)-6378</f>
        <v>543.99712629859096</v>
      </c>
      <c r="O1121">
        <f>SQRT(ssa_urop_maneuver_10006[[#This Row],[x-vel]]^2+ssa_urop_maneuver_10006[[#This Row],[y-vel]]^2+ssa_urop_maneuver_10006[[#This Row],[z-vel]]^2)</f>
        <v>7.585104778528585</v>
      </c>
    </row>
    <row r="1122" spans="1:15" x14ac:dyDescent="0.35">
      <c r="A1122">
        <v>10006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-562.41787169381223</v>
      </c>
      <c r="I1122">
        <v>4889.9921943891322</v>
      </c>
      <c r="J1122">
        <v>4865.5312528592594</v>
      </c>
      <c r="K1122">
        <v>-6.7147886967584753</v>
      </c>
      <c r="L1122">
        <v>2.073148841908341</v>
      </c>
      <c r="M1122">
        <v>-2.8605774966253779</v>
      </c>
      <c r="N1122">
        <f>SQRT(ssa_urop_maneuver_10006[[#This Row],[x-pos]]^2+ssa_urop_maneuver_10006[[#This Row],[y-pos]]^2+ssa_urop_maneuver_10006[[#This Row],[z-pos]]^2)-6378</f>
        <v>543.10770730649983</v>
      </c>
      <c r="O1122">
        <f>SQRT(ssa_urop_maneuver_10006[[#This Row],[x-vel]]^2+ssa_urop_maneuver_10006[[#This Row],[y-vel]]^2+ssa_urop_maneuver_10006[[#This Row],[z-vel]]^2)</f>
        <v>7.5874394216376313</v>
      </c>
    </row>
    <row r="1123" spans="1:15" x14ac:dyDescent="0.35">
      <c r="A1123">
        <v>10006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-4189.8125597576973</v>
      </c>
      <c r="I1123">
        <v>5026.5480981082528</v>
      </c>
      <c r="J1123">
        <v>2253.457668824653</v>
      </c>
      <c r="K1123">
        <v>-4.9366443302333716</v>
      </c>
      <c r="L1123">
        <v>-1.636226506549495</v>
      </c>
      <c r="M1123">
        <v>-5.5305701487884136</v>
      </c>
      <c r="N1123">
        <f>SQRT(ssa_urop_maneuver_10006[[#This Row],[x-pos]]^2+ssa_urop_maneuver_10006[[#This Row],[y-pos]]^2+ssa_urop_maneuver_10006[[#This Row],[z-pos]]^2)-6378</f>
        <v>542.89492288993461</v>
      </c>
      <c r="O1123">
        <f>SQRT(ssa_urop_maneuver_10006[[#This Row],[x-vel]]^2+ssa_urop_maneuver_10006[[#This Row],[y-vel]]^2+ssa_urop_maneuver_10006[[#This Row],[z-vel]]^2)</f>
        <v>7.5917653147756061</v>
      </c>
    </row>
    <row r="1124" spans="1:15" x14ac:dyDescent="0.35">
      <c r="A1124">
        <v>10006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-6066.8215313572346</v>
      </c>
      <c r="I1124">
        <v>3063.7697857320218</v>
      </c>
      <c r="J1124">
        <v>-1301.8259977479349</v>
      </c>
      <c r="K1124">
        <v>-1.091898884744199</v>
      </c>
      <c r="L1124">
        <v>-4.6687537180505583</v>
      </c>
      <c r="M1124">
        <v>-5.8880834430784423</v>
      </c>
      <c r="N1124">
        <f>SQRT(ssa_urop_maneuver_10006[[#This Row],[x-pos]]^2+ssa_urop_maneuver_10006[[#This Row],[y-pos]]^2+ssa_urop_maneuver_10006[[#This Row],[z-pos]]^2)-6378</f>
        <v>542.09824509136433</v>
      </c>
      <c r="O1124">
        <f>SQRT(ssa_urop_maneuver_10006[[#This Row],[x-vel]]^2+ssa_urop_maneuver_10006[[#This Row],[y-vel]]^2+ssa_urop_maneuver_10006[[#This Row],[z-vel]]^2)</f>
        <v>7.593354402829557</v>
      </c>
    </row>
    <row r="1125" spans="1:15" x14ac:dyDescent="0.35">
      <c r="A1125">
        <v>10006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-5408.0640796360376</v>
      </c>
      <c r="I1125">
        <v>-179.73038167337549</v>
      </c>
      <c r="J1125">
        <v>-4311.6809878038184</v>
      </c>
      <c r="K1125">
        <v>3.2065435863951701</v>
      </c>
      <c r="L1125">
        <v>-5.7494757231284011</v>
      </c>
      <c r="M1125">
        <v>-3.779653047811574</v>
      </c>
      <c r="N1125">
        <f>SQRT(ssa_urop_maneuver_10006[[#This Row],[x-pos]]^2+ssa_urop_maneuver_10006[[#This Row],[y-pos]]^2+ssa_urop_maneuver_10006[[#This Row],[z-pos]]^2)-6378</f>
        <v>540.81876046301386</v>
      </c>
      <c r="O1125">
        <f>SQRT(ssa_urop_maneuver_10006[[#This Row],[x-vel]]^2+ssa_urop_maneuver_10006[[#This Row],[y-vel]]^2+ssa_urop_maneuver_10006[[#This Row],[z-vel]]^2)</f>
        <v>7.5910585575482266</v>
      </c>
    </row>
    <row r="1126" spans="1:15" x14ac:dyDescent="0.35">
      <c r="A1126">
        <v>10006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-2492.1002099300422</v>
      </c>
      <c r="I1126">
        <v>-3348.735682574646</v>
      </c>
      <c r="J1126">
        <v>-5517.7111300782062</v>
      </c>
      <c r="K1126">
        <v>6.1597814937606419</v>
      </c>
      <c r="L1126">
        <v>-4.4309411011528814</v>
      </c>
      <c r="M1126">
        <v>-9.5220557809908124E-2</v>
      </c>
      <c r="N1126">
        <f>SQRT(ssa_urop_maneuver_10006[[#This Row],[x-pos]]^2+ssa_urop_maneuver_10006[[#This Row],[y-pos]]^2+ssa_urop_maneuver_10006[[#This Row],[z-pos]]^2)-6378</f>
        <v>540.79543295442181</v>
      </c>
      <c r="O1126">
        <f>SQRT(ssa_urop_maneuver_10006[[#This Row],[x-vel]]^2+ssa_urop_maneuver_10006[[#This Row],[y-vel]]^2+ssa_urop_maneuver_10006[[#This Row],[z-vel]]^2)</f>
        <v>7.5884922117237243</v>
      </c>
    </row>
    <row r="1127" spans="1:15" x14ac:dyDescent="0.35">
      <c r="A1127">
        <v>10006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1462.50151554443</v>
      </c>
      <c r="I1127">
        <v>-5122.3497280451002</v>
      </c>
      <c r="J1127">
        <v>-4418.2896474845293</v>
      </c>
      <c r="K1127">
        <v>6.5442197972433664</v>
      </c>
      <c r="L1127">
        <v>-1.266351746708068</v>
      </c>
      <c r="M1127">
        <v>3.6270918774704599</v>
      </c>
      <c r="N1127">
        <f>SQRT(ssa_urop_maneuver_10006[[#This Row],[x-pos]]^2+ssa_urop_maneuver_10006[[#This Row],[y-pos]]^2+ssa_urop_maneuver_10006[[#This Row],[z-pos]]^2)-6378</f>
        <v>542.8858413097978</v>
      </c>
      <c r="O1127">
        <f>SQRT(ssa_urop_maneuver_10006[[#This Row],[x-vel]]^2+ssa_urop_maneuver_10006[[#This Row],[y-vel]]^2+ssa_urop_maneuver_10006[[#This Row],[z-vel]]^2)</f>
        <v>7.5885607982432859</v>
      </c>
    </row>
    <row r="1128" spans="1:15" x14ac:dyDescent="0.35">
      <c r="A1128">
        <v>10006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4807.0077885353503</v>
      </c>
      <c r="I1128">
        <v>-4760.2591876536699</v>
      </c>
      <c r="J1128">
        <v>-1472.0690388046348</v>
      </c>
      <c r="K1128">
        <v>4.1987370773937842</v>
      </c>
      <c r="L1128">
        <v>2.4304135137512608</v>
      </c>
      <c r="M1128">
        <v>5.8366090272821127</v>
      </c>
      <c r="N1128">
        <f>SQRT(ssa_urop_maneuver_10006[[#This Row],[x-pos]]^2+ssa_urop_maneuver_10006[[#This Row],[y-pos]]^2+ssa_urop_maneuver_10006[[#This Row],[z-pos]]^2)-6378</f>
        <v>545.46579883860613</v>
      </c>
      <c r="O1128">
        <f>SQRT(ssa_urop_maneuver_10006[[#This Row],[x-vel]]^2+ssa_urop_maneuver_10006[[#This Row],[y-vel]]^2+ssa_urop_maneuver_10006[[#This Row],[z-vel]]^2)</f>
        <v>7.5896184245492275</v>
      </c>
    </row>
    <row r="1129" spans="1:15" x14ac:dyDescent="0.35">
      <c r="A1129">
        <v>10006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6145.0144385221492</v>
      </c>
      <c r="I1129">
        <v>-2411.3326119614512</v>
      </c>
      <c r="J1129">
        <v>2090.090965607018</v>
      </c>
      <c r="K1129">
        <v>9.9729909912734102E-2</v>
      </c>
      <c r="L1129">
        <v>5.1146032922915996</v>
      </c>
      <c r="M1129">
        <v>5.6047298658196167</v>
      </c>
      <c r="N1129">
        <f>SQRT(ssa_urop_maneuver_10006[[#This Row],[x-pos]]^2+ssa_urop_maneuver_10006[[#This Row],[y-pos]]^2+ssa_urop_maneuver_10006[[#This Row],[z-pos]]^2)-6378</f>
        <v>546.17559422539398</v>
      </c>
      <c r="O1129">
        <f>SQRT(ssa_urop_maneuver_10006[[#This Row],[x-vel]]^2+ssa_urop_maneuver_10006[[#This Row],[y-vel]]^2+ssa_urop_maneuver_10006[[#This Row],[z-vel]]^2)</f>
        <v>7.5882876699069364</v>
      </c>
    </row>
    <row r="1130" spans="1:15" x14ac:dyDescent="0.35">
      <c r="A1130">
        <v>10006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4919.6322025717182</v>
      </c>
      <c r="I1130">
        <v>943.81593019313573</v>
      </c>
      <c r="J1130">
        <v>4778.4015260635506</v>
      </c>
      <c r="K1130">
        <v>-4.0346952390955204</v>
      </c>
      <c r="L1130">
        <v>5.663372042152421</v>
      </c>
      <c r="M1130">
        <v>3.0313188110340339</v>
      </c>
      <c r="N1130">
        <f>SQRT(ssa_urop_maneuver_10006[[#This Row],[x-pos]]^2+ssa_urop_maneuver_10006[[#This Row],[y-pos]]^2+ssa_urop_maneuver_10006[[#This Row],[z-pos]]^2)-6378</f>
        <v>544.91056297518935</v>
      </c>
      <c r="O1130">
        <f>SQRT(ssa_urop_maneuver_10006[[#This Row],[x-vel]]^2+ssa_urop_maneuver_10006[[#This Row],[y-vel]]^2+ssa_urop_maneuver_10006[[#This Row],[z-vel]]^2)</f>
        <v>7.5856075758203128</v>
      </c>
    </row>
    <row r="1131" spans="1:15" x14ac:dyDescent="0.35">
      <c r="A1131">
        <v>10006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1645.3924748659269</v>
      </c>
      <c r="I1131">
        <v>3906.2983863059958</v>
      </c>
      <c r="J1131">
        <v>5471.8411420585217</v>
      </c>
      <c r="K1131">
        <v>-6.4839378123458253</v>
      </c>
      <c r="L1131">
        <v>3.854045488173409</v>
      </c>
      <c r="M1131">
        <v>-0.80353391712185018</v>
      </c>
      <c r="N1131">
        <f>SQRT(ssa_urop_maneuver_10006[[#This Row],[x-pos]]^2+ssa_urop_maneuver_10006[[#This Row],[y-pos]]^2+ssa_urop_maneuver_10006[[#This Row],[z-pos]]^2)-6378</f>
        <v>543.52649082025528</v>
      </c>
      <c r="O1131">
        <f>SQRT(ssa_urop_maneuver_10006[[#This Row],[x-vel]]^2+ssa_urop_maneuver_10006[[#This Row],[y-vel]]^2+ssa_urop_maneuver_10006[[#This Row],[z-vel]]^2)</f>
        <v>7.5855641145034802</v>
      </c>
    </row>
    <row r="1132" spans="1:15" x14ac:dyDescent="0.35">
      <c r="A1132">
        <v>10006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-2313.5109740599878</v>
      </c>
      <c r="I1132">
        <v>5242.4990778974543</v>
      </c>
      <c r="J1132">
        <v>3881.4532311740149</v>
      </c>
      <c r="K1132">
        <v>-6.2338761736886346</v>
      </c>
      <c r="L1132">
        <v>0.43710950772379331</v>
      </c>
      <c r="M1132">
        <v>-4.3063876570754003</v>
      </c>
      <c r="N1132">
        <f>SQRT(ssa_urop_maneuver_10006[[#This Row],[x-pos]]^2+ssa_urop_maneuver_10006[[#This Row],[y-pos]]^2+ssa_urop_maneuver_10006[[#This Row],[z-pos]]^2)-6378</f>
        <v>543.11326266539618</v>
      </c>
      <c r="O1132">
        <f>SQRT(ssa_urop_maneuver_10006[[#This Row],[x-vel]]^2+ssa_urop_maneuver_10006[[#This Row],[y-vel]]^2+ssa_urop_maneuver_10006[[#This Row],[z-vel]]^2)</f>
        <v>7.5892853104647964</v>
      </c>
    </row>
    <row r="1133" spans="1:15" x14ac:dyDescent="0.35">
      <c r="A1133">
        <v>10006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-5306.7685856479911</v>
      </c>
      <c r="I1133">
        <v>4391.9164367151698</v>
      </c>
      <c r="J1133">
        <v>668.26108197759879</v>
      </c>
      <c r="K1133">
        <v>-3.3798925234056361</v>
      </c>
      <c r="L1133">
        <v>-3.1707104261332621</v>
      </c>
      <c r="M1133">
        <v>-6.0145295640301688</v>
      </c>
      <c r="N1133">
        <f>SQRT(ssa_urop_maneuver_10006[[#This Row],[x-pos]]^2+ssa_urop_maneuver_10006[[#This Row],[y-pos]]^2+ssa_urop_maneuver_10006[[#This Row],[z-pos]]^2)-6378</f>
        <v>542.78721551205672</v>
      </c>
      <c r="O1133">
        <f>SQRT(ssa_urop_maneuver_10006[[#This Row],[x-vel]]^2+ssa_urop_maneuver_10006[[#This Row],[y-vel]]^2+ssa_urop_maneuver_10006[[#This Row],[z-vel]]^2)</f>
        <v>7.5928679662401883</v>
      </c>
    </row>
    <row r="1134" spans="1:15" x14ac:dyDescent="0.35">
      <c r="A1134">
        <v>10006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-6082.1025584044937</v>
      </c>
      <c r="I1134">
        <v>1705.948740279028</v>
      </c>
      <c r="J1134">
        <v>-2824.6962727415062</v>
      </c>
      <c r="K1134">
        <v>0.88903829311128213</v>
      </c>
      <c r="L1134">
        <v>-5.4565625176055832</v>
      </c>
      <c r="M1134">
        <v>-5.2039929298860166</v>
      </c>
      <c r="N1134">
        <f>SQRT(ssa_urop_maneuver_10006[[#This Row],[x-pos]]^2+ssa_urop_maneuver_10006[[#This Row],[y-pos]]^2+ssa_urop_maneuver_10006[[#This Row],[z-pos]]^2)-6378</f>
        <v>541.62005233306445</v>
      </c>
      <c r="O1134">
        <f>SQRT(ssa_urop_maneuver_10006[[#This Row],[x-vel]]^2+ssa_urop_maneuver_10006[[#This Row],[y-vel]]^2+ssa_urop_maneuver_10006[[#This Row],[z-vel]]^2)</f>
        <v>7.592496691435568</v>
      </c>
    </row>
    <row r="1135" spans="1:15" x14ac:dyDescent="0.35">
      <c r="A1135">
        <v>10006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-4316.6986735426317</v>
      </c>
      <c r="I1135">
        <v>-1693.04890684015</v>
      </c>
      <c r="J1135">
        <v>-5134.9102132455992</v>
      </c>
      <c r="K1135">
        <v>4.7804253658842244</v>
      </c>
      <c r="L1135">
        <v>-5.4618922562331171</v>
      </c>
      <c r="M1135">
        <v>-2.2173617621177901</v>
      </c>
      <c r="N1135">
        <f>SQRT(ssa_urop_maneuver_10006[[#This Row],[x-pos]]^2+ssa_urop_maneuver_10006[[#This Row],[y-pos]]^2+ssa_urop_maneuver_10006[[#This Row],[z-pos]]^2)-6378</f>
        <v>540.64184195216967</v>
      </c>
      <c r="O1135">
        <f>SQRT(ssa_urop_maneuver_10006[[#This Row],[x-vel]]^2+ssa_urop_maneuver_10006[[#This Row],[y-vel]]^2+ssa_urop_maneuver_10006[[#This Row],[z-vel]]^2)</f>
        <v>7.5895603879006535</v>
      </c>
    </row>
    <row r="1136" spans="1:15" x14ac:dyDescent="0.35">
      <c r="A1136">
        <v>10006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-751.09660228536609</v>
      </c>
      <c r="I1136">
        <v>-4386.5142808260998</v>
      </c>
      <c r="J1136">
        <v>-5298.5564349478682</v>
      </c>
      <c r="K1136">
        <v>6.6736680721508277</v>
      </c>
      <c r="L1136">
        <v>-3.1909523349286122</v>
      </c>
      <c r="M1136">
        <v>1.691294271846344</v>
      </c>
      <c r="N1136">
        <f>SQRT(ssa_urop_maneuver_10006[[#This Row],[x-pos]]^2+ssa_urop_maneuver_10006[[#This Row],[y-pos]]^2+ssa_urop_maneuver_10006[[#This Row],[z-pos]]^2)-6378</f>
        <v>541.56313188798049</v>
      </c>
      <c r="O1136">
        <f>SQRT(ssa_urop_maneuver_10006[[#This Row],[x-vel]]^2+ssa_urop_maneuver_10006[[#This Row],[y-vel]]^2+ssa_urop_maneuver_10006[[#This Row],[z-vel]]^2)</f>
        <v>7.5881815117333593</v>
      </c>
    </row>
    <row r="1137" spans="1:15" x14ac:dyDescent="0.35">
      <c r="A1137">
        <v>10006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3127.3339001738259</v>
      </c>
      <c r="I1137">
        <v>-5251.9860893695486</v>
      </c>
      <c r="J1137">
        <v>-3248.395074312321</v>
      </c>
      <c r="K1137">
        <v>5.7851778488389352</v>
      </c>
      <c r="L1137">
        <v>0.41157253495823859</v>
      </c>
      <c r="M1137">
        <v>4.8947062292267889</v>
      </c>
      <c r="N1137">
        <f>SQRT(ssa_urop_maneuver_10006[[#This Row],[x-pos]]^2+ssa_urop_maneuver_10006[[#This Row],[y-pos]]^2+ssa_urop_maneuver_10006[[#This Row],[z-pos]]^2)-6378</f>
        <v>544.11281076263822</v>
      </c>
      <c r="O1137">
        <f>SQRT(ssa_urop_maneuver_10006[[#This Row],[x-vel]]^2+ssa_urop_maneuver_10006[[#This Row],[y-vel]]^2+ssa_urop_maneuver_10006[[#This Row],[z-vel]]^2)</f>
        <v>7.5891912457560435</v>
      </c>
    </row>
    <row r="1138" spans="1:15" x14ac:dyDescent="0.35">
      <c r="A1138">
        <v>10006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5700.7914810249549</v>
      </c>
      <c r="I1138">
        <v>-3926.4470866939009</v>
      </c>
      <c r="J1138">
        <v>160.26845628418019</v>
      </c>
      <c r="K1138">
        <v>2.4809407756953208</v>
      </c>
      <c r="L1138">
        <v>3.8468257106347949</v>
      </c>
      <c r="M1138">
        <v>6.0537221470073384</v>
      </c>
      <c r="N1138">
        <f>SQRT(ssa_urop_maneuver_10006[[#This Row],[x-pos]]^2+ssa_urop_maneuver_10006[[#This Row],[y-pos]]^2+ssa_urop_maneuver_10006[[#This Row],[z-pos]]^2)-6378</f>
        <v>545.99423835790276</v>
      </c>
      <c r="O1138">
        <f>SQRT(ssa_urop_maneuver_10006[[#This Row],[x-vel]]^2+ssa_urop_maneuver_10006[[#This Row],[y-vel]]^2+ssa_urop_maneuver_10006[[#This Row],[z-vel]]^2)</f>
        <v>7.5895116452691296</v>
      </c>
    </row>
    <row r="1139" spans="1:15" x14ac:dyDescent="0.35">
      <c r="A1139">
        <v>10006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5894.7180720070883</v>
      </c>
      <c r="I1139">
        <v>-961.87108784539907</v>
      </c>
      <c r="J1139">
        <v>3501.9695596980978</v>
      </c>
      <c r="K1139">
        <v>-1.8567677650248837</v>
      </c>
      <c r="L1139">
        <v>5.6757506140921681</v>
      </c>
      <c r="M1139">
        <v>4.6800796685730441</v>
      </c>
      <c r="N1139">
        <f>SQRT(ssa_urop_maneuver_10006[[#This Row],[x-pos]]^2+ssa_urop_maneuver_10006[[#This Row],[y-pos]]^2+ssa_urop_maneuver_10006[[#This Row],[z-pos]]^2)-6378</f>
        <v>545.63256788890703</v>
      </c>
      <c r="O1139">
        <f>SQRT(ssa_urop_maneuver_10006[[#This Row],[x-vel]]^2+ssa_urop_maneuver_10006[[#This Row],[y-vel]]^2+ssa_urop_maneuver_10006[[#This Row],[z-vel]]^2)</f>
        <v>7.587152118601149</v>
      </c>
    </row>
    <row r="1140" spans="1:15" x14ac:dyDescent="0.35">
      <c r="A1140">
        <v>10006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3631.3702206706821</v>
      </c>
      <c r="I1140">
        <v>2404.1042801409772</v>
      </c>
      <c r="J1140">
        <v>5380.4229172168934</v>
      </c>
      <c r="K1140">
        <v>-5.4132610528694602</v>
      </c>
      <c r="L1140">
        <v>5.1376947305622291</v>
      </c>
      <c r="M1140">
        <v>1.354856868767464</v>
      </c>
      <c r="N1140">
        <f>SQRT(ssa_urop_maneuver_10006[[#This Row],[x-pos]]^2+ssa_urop_maneuver_10006[[#This Row],[y-pos]]^2+ssa_urop_maneuver_10006[[#This Row],[z-pos]]^2)-6378</f>
        <v>544.10357026523798</v>
      </c>
      <c r="O1140">
        <f>SQRT(ssa_urop_maneuver_10006[[#This Row],[x-vel]]^2+ssa_urop_maneuver_10006[[#This Row],[y-vel]]^2+ssa_urop_maneuver_10006[[#This Row],[z-vel]]^2)</f>
        <v>7.5851789369669218</v>
      </c>
    </row>
    <row r="1141" spans="1:15" x14ac:dyDescent="0.35">
      <c r="A1141">
        <v>10006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-143.61504482998879</v>
      </c>
      <c r="I1141">
        <v>4769.5039534970338</v>
      </c>
      <c r="J1141">
        <v>5013.4345926227024</v>
      </c>
      <c r="K1141">
        <v>-6.7143858563405967</v>
      </c>
      <c r="L1141">
        <v>2.460942846939437</v>
      </c>
      <c r="M1141">
        <v>-2.5343276509652322</v>
      </c>
      <c r="N1141">
        <f>SQRT(ssa_urop_maneuver_10006[[#This Row],[x-pos]]^2+ssa_urop_maneuver_10006[[#This Row],[y-pos]]^2+ssa_urop_maneuver_10006[[#This Row],[z-pos]]^2)-6378</f>
        <v>543.22241067510549</v>
      </c>
      <c r="O1141">
        <f>SQRT(ssa_urop_maneuver_10006[[#This Row],[x-vel]]^2+ssa_urop_maneuver_10006[[#This Row],[y-vel]]^2+ssa_urop_maneuver_10006[[#This Row],[z-vel]]^2)</f>
        <v>7.5869647268308809</v>
      </c>
    </row>
    <row r="1142" spans="1:15" x14ac:dyDescent="0.35">
      <c r="A1142">
        <v>10006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-3858.181683636833</v>
      </c>
      <c r="I1142">
        <v>5147.814731825727</v>
      </c>
      <c r="J1142">
        <v>2552.6264644886091</v>
      </c>
      <c r="K1142">
        <v>-5.2173799517052117</v>
      </c>
      <c r="L1142">
        <v>-1.2473867624102479</v>
      </c>
      <c r="M1142">
        <v>-5.371117568785432</v>
      </c>
      <c r="N1142">
        <f>SQRT(ssa_urop_maneuver_10006[[#This Row],[x-pos]]^2+ssa_urop_maneuver_10006[[#This Row],[y-pos]]^2+ssa_urop_maneuver_10006[[#This Row],[z-pos]]^2)-6378</f>
        <v>543.08837426313676</v>
      </c>
      <c r="O1142">
        <f>SQRT(ssa_urop_maneuver_10006[[#This Row],[x-vel]]^2+ssa_urop_maneuver_10006[[#This Row],[y-vel]]^2+ssa_urop_maneuver_10006[[#This Row],[z-vel]]^2)</f>
        <v>7.5911745621614664</v>
      </c>
    </row>
    <row r="1143" spans="1:15" x14ac:dyDescent="0.35">
      <c r="A1143">
        <v>10006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-5961.2646538751587</v>
      </c>
      <c r="I1143">
        <v>3376.7739671485019</v>
      </c>
      <c r="J1143">
        <v>-976.39229693776451</v>
      </c>
      <c r="K1143">
        <v>-1.5372348275529699</v>
      </c>
      <c r="L1143">
        <v>-4.4419500741075657</v>
      </c>
      <c r="M1143">
        <v>-5.9633225217939501</v>
      </c>
      <c r="N1143">
        <f>SQRT(ssa_urop_maneuver_10006[[#This Row],[x-pos]]^2+ssa_urop_maneuver_10006[[#This Row],[y-pos]]^2+ssa_urop_maneuver_10006[[#This Row],[z-pos]]^2)-6378</f>
        <v>542.44945189779992</v>
      </c>
      <c r="O1143">
        <f>SQRT(ssa_urop_maneuver_10006[[#This Row],[x-vel]]^2+ssa_urop_maneuver_10006[[#This Row],[y-vel]]^2+ssa_urop_maneuver_10006[[#This Row],[z-vel]]^2)</f>
        <v>7.5931039025447937</v>
      </c>
    </row>
    <row r="1144" spans="1:15" x14ac:dyDescent="0.35">
      <c r="A1144">
        <v>10006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-5572.8686434332121</v>
      </c>
      <c r="I1144">
        <v>194.34195857075829</v>
      </c>
      <c r="J1144">
        <v>-4096.3588528231257</v>
      </c>
      <c r="K1144">
        <v>2.783548974634078</v>
      </c>
      <c r="L1144">
        <v>-5.7800706288414023</v>
      </c>
      <c r="M1144">
        <v>-4.0579397394996777</v>
      </c>
      <c r="N1144">
        <f>SQRT(ssa_urop_maneuver_10006[[#This Row],[x-pos]]^2+ssa_urop_maneuver_10006[[#This Row],[y-pos]]^2+ssa_urop_maneuver_10006[[#This Row],[z-pos]]^2)-6378</f>
        <v>541.16104487564644</v>
      </c>
      <c r="O1144">
        <f>SQRT(ssa_urop_maneuver_10006[[#This Row],[x-vel]]^2+ssa_urop_maneuver_10006[[#This Row],[y-vel]]^2+ssa_urop_maneuver_10006[[#This Row],[z-vel]]^2)</f>
        <v>7.5910629228054871</v>
      </c>
    </row>
    <row r="1145" spans="1:15" x14ac:dyDescent="0.35">
      <c r="A1145">
        <v>10006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-2858.3605131721806</v>
      </c>
      <c r="I1145">
        <v>-3069.720729540365</v>
      </c>
      <c r="J1145">
        <v>-5502.4972788749083</v>
      </c>
      <c r="K1145">
        <v>5.9354921881016223</v>
      </c>
      <c r="L1145">
        <v>-4.7056462052817523</v>
      </c>
      <c r="M1145">
        <v>-0.45973595675073031</v>
      </c>
      <c r="N1145">
        <f>SQRT(ssa_urop_maneuver_10006[[#This Row],[x-pos]]^2+ssa_urop_maneuver_10006[[#This Row],[y-pos]]^2+ssa_urop_maneuver_10006[[#This Row],[z-pos]]^2)-6378</f>
        <v>540.87899046207713</v>
      </c>
      <c r="O1145">
        <f>SQRT(ssa_urop_maneuver_10006[[#This Row],[x-vel]]^2+ssa_urop_maneuver_10006[[#This Row],[y-vel]]^2+ssa_urop_maneuver_10006[[#This Row],[z-vel]]^2)</f>
        <v>7.5884471978282519</v>
      </c>
    </row>
    <row r="1146" spans="1:15" x14ac:dyDescent="0.35">
      <c r="A1146">
        <v>10006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1047.4491200132011</v>
      </c>
      <c r="I1146">
        <v>-5054.7336856428456</v>
      </c>
      <c r="J1146">
        <v>-4609.5725591779537</v>
      </c>
      <c r="K1146">
        <v>6.6117926807332204</v>
      </c>
      <c r="L1146">
        <v>-1.670822541742623</v>
      </c>
      <c r="M1146">
        <v>3.328257328674415</v>
      </c>
      <c r="N1146">
        <f>SQRT(ssa_urop_maneuver_10006[[#This Row],[x-pos]]^2+ssa_urop_maneuver_10006[[#This Row],[y-pos]]^2+ssa_urop_maneuver_10006[[#This Row],[z-pos]]^2)-6378</f>
        <v>542.66770406695105</v>
      </c>
      <c r="O1146">
        <f>SQRT(ssa_urop_maneuver_10006[[#This Row],[x-vel]]^2+ssa_urop_maneuver_10006[[#This Row],[y-vel]]^2+ssa_urop_maneuver_10006[[#This Row],[z-vel]]^2)</f>
        <v>7.5884614557146977</v>
      </c>
    </row>
    <row r="1147" spans="1:15" x14ac:dyDescent="0.35">
      <c r="A1147">
        <v>10006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4516.2267124000427</v>
      </c>
      <c r="I1147">
        <v>-4932.4400357146051</v>
      </c>
      <c r="J1147">
        <v>-1790.104040014287</v>
      </c>
      <c r="K1147">
        <v>4.5304956352564716</v>
      </c>
      <c r="L1147">
        <v>2.0646313388356212</v>
      </c>
      <c r="M1147">
        <v>5.7284380547832896</v>
      </c>
      <c r="N1147">
        <f>SQRT(ssa_urop_maneuver_10006[[#This Row],[x-pos]]^2+ssa_urop_maneuver_10006[[#This Row],[y-pos]]^2+ssa_urop_maneuver_10006[[#This Row],[z-pos]]^2)-6378</f>
        <v>545.13085950218556</v>
      </c>
      <c r="O1147">
        <f>SQRT(ssa_urop_maneuver_10006[[#This Row],[x-vel]]^2+ssa_urop_maneuver_10006[[#This Row],[y-vel]]^2+ssa_urop_maneuver_10006[[#This Row],[z-vel]]^2)</f>
        <v>7.5896703363103635</v>
      </c>
    </row>
    <row r="1148" spans="1:15" x14ac:dyDescent="0.35">
      <c r="A1148">
        <v>10006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6099.8594503685354</v>
      </c>
      <c r="I1148">
        <v>-2751.4480957913111</v>
      </c>
      <c r="J1148">
        <v>1778.3247292574799</v>
      </c>
      <c r="K1148">
        <v>0.55669357309272638</v>
      </c>
      <c r="L1148">
        <v>4.9410534923504006</v>
      </c>
      <c r="M1148">
        <v>5.7329235269601426</v>
      </c>
      <c r="N1148">
        <f>SQRT(ssa_urop_maneuver_10006[[#This Row],[x-pos]]^2+ssa_urop_maneuver_10006[[#This Row],[y-pos]]^2+ssa_urop_maneuver_10006[[#This Row],[z-pos]]^2)-6378</f>
        <v>545.95773967263995</v>
      </c>
      <c r="O1148">
        <f>SQRT(ssa_urop_maneuver_10006[[#This Row],[x-vel]]^2+ssa_urop_maneuver_10006[[#This Row],[y-vel]]^2+ssa_urop_maneuver_10006[[#This Row],[z-vel]]^2)</f>
        <v>7.5888292584932993</v>
      </c>
    </row>
    <row r="1149" spans="1:15" x14ac:dyDescent="0.35">
      <c r="A1149">
        <v>10006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5138.3357361080862</v>
      </c>
      <c r="I1149">
        <v>577.93387129028099</v>
      </c>
      <c r="J1149">
        <v>4603.0752588061387</v>
      </c>
      <c r="K1149">
        <v>-3.6439827412162633</v>
      </c>
      <c r="L1149">
        <v>5.7539061959048272</v>
      </c>
      <c r="M1149">
        <v>3.3411974512092408</v>
      </c>
      <c r="N1149">
        <f>SQRT(ssa_urop_maneuver_10006[[#This Row],[x-pos]]^2+ssa_urop_maneuver_10006[[#This Row],[y-pos]]^2+ssa_urop_maneuver_10006[[#This Row],[z-pos]]^2)-6378</f>
        <v>544.77426576825474</v>
      </c>
      <c r="O1149">
        <f>SQRT(ssa_urop_maneuver_10006[[#This Row],[x-vel]]^2+ssa_urop_maneuver_10006[[#This Row],[y-vel]]^2+ssa_urop_maneuver_10006[[#This Row],[z-vel]]^2)</f>
        <v>7.5861483730231036</v>
      </c>
    </row>
    <row r="1150" spans="1:15" x14ac:dyDescent="0.35">
      <c r="A1150">
        <v>10006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2036.318419417822</v>
      </c>
      <c r="I1150">
        <v>3666.990860219285</v>
      </c>
      <c r="J1150">
        <v>5505.6734948955491</v>
      </c>
      <c r="K1150">
        <v>-6.3211778289416154</v>
      </c>
      <c r="L1150">
        <v>4.1701383669719574</v>
      </c>
      <c r="M1150">
        <v>-0.44136839330714528</v>
      </c>
      <c r="N1150">
        <f>SQRT(ssa_urop_maneuver_10006[[#This Row],[x-pos]]^2+ssa_urop_maneuver_10006[[#This Row],[y-pos]]^2+ssa_urop_maneuver_10006[[#This Row],[z-pos]]^2)-6378</f>
        <v>543.40558749358661</v>
      </c>
      <c r="O1150">
        <f>SQRT(ssa_urop_maneuver_10006[[#This Row],[x-vel]]^2+ssa_urop_maneuver_10006[[#This Row],[y-vel]]^2+ssa_urop_maneuver_10006[[#This Row],[z-vel]]^2)</f>
        <v>7.5856541710919769</v>
      </c>
    </row>
    <row r="1151" spans="1:15" x14ac:dyDescent="0.35">
      <c r="A1151">
        <v>10006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-1913.1994481187901</v>
      </c>
      <c r="I1151">
        <v>5229.3904161231339</v>
      </c>
      <c r="J1151">
        <v>4110.2762574784801</v>
      </c>
      <c r="K1151">
        <v>-6.3666469493765394</v>
      </c>
      <c r="L1151">
        <v>0.84789909083255888</v>
      </c>
      <c r="M1151">
        <v>-4.0421342322604694</v>
      </c>
      <c r="N1151">
        <f>SQRT(ssa_urop_maneuver_10006[[#This Row],[x-pos]]^2+ssa_urop_maneuver_10006[[#This Row],[y-pos]]^2+ssa_urop_maneuver_10006[[#This Row],[z-pos]]^2)-6378</f>
        <v>543.07124405708055</v>
      </c>
      <c r="O1151">
        <f>SQRT(ssa_urop_maneuver_10006[[#This Row],[x-vel]]^2+ssa_urop_maneuver_10006[[#This Row],[y-vel]]^2+ssa_urop_maneuver_10006[[#This Row],[z-vel]]^2)</f>
        <v>7.5889376989043864</v>
      </c>
    </row>
    <row r="1152" spans="1:15" x14ac:dyDescent="0.35">
      <c r="A1152">
        <v>10006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-5064.1844985788148</v>
      </c>
      <c r="I1152">
        <v>4610.884615601014</v>
      </c>
      <c r="J1152">
        <v>996.65465922295868</v>
      </c>
      <c r="K1152">
        <v>-3.7539010256913969</v>
      </c>
      <c r="L1152">
        <v>-2.8361432487412652</v>
      </c>
      <c r="M1152">
        <v>-5.9591728067551024</v>
      </c>
      <c r="N1152">
        <f>SQRT(ssa_urop_maneuver_10006[[#This Row],[x-pos]]^2+ssa_urop_maneuver_10006[[#This Row],[y-pos]]^2+ssa_urop_maneuver_10006[[#This Row],[z-pos]]^2)-6378</f>
        <v>542.94950738573971</v>
      </c>
      <c r="O1152">
        <f>SQRT(ssa_urop_maneuver_10006[[#This Row],[x-vel]]^2+ssa_urop_maneuver_10006[[#This Row],[y-vel]]^2+ssa_urop_maneuver_10006[[#This Row],[z-vel]]^2)</f>
        <v>7.5925767680568805</v>
      </c>
    </row>
    <row r="1153" spans="1:15" x14ac:dyDescent="0.35">
      <c r="A1153">
        <v>10006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-6098.8075318182619</v>
      </c>
      <c r="I1153">
        <v>2065.7484562742238</v>
      </c>
      <c r="J1153">
        <v>-2534.2718260446281</v>
      </c>
      <c r="K1153">
        <v>0.43038812135917442</v>
      </c>
      <c r="L1153">
        <v>-5.338847859981934</v>
      </c>
      <c r="M1153">
        <v>-5.3812432704149309</v>
      </c>
      <c r="N1153">
        <f>SQRT(ssa_urop_maneuver_10006[[#This Row],[x-pos]]^2+ssa_urop_maneuver_10006[[#This Row],[y-pos]]^2+ssa_urop_maneuver_10006[[#This Row],[z-pos]]^2)-6378</f>
        <v>541.92078589387256</v>
      </c>
      <c r="O1153">
        <f>SQRT(ssa_urop_maneuver_10006[[#This Row],[x-vel]]^2+ssa_urop_maneuver_10006[[#This Row],[y-vel]]^2+ssa_urop_maneuver_10006[[#This Row],[z-vel]]^2)</f>
        <v>7.5925166804180773</v>
      </c>
    </row>
    <row r="1154" spans="1:15" x14ac:dyDescent="0.35">
      <c r="A1154">
        <v>10006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-4585.5265498232957</v>
      </c>
      <c r="I1154">
        <v>-1342.718548528941</v>
      </c>
      <c r="J1154">
        <v>-5004.0001485573612</v>
      </c>
      <c r="K1154">
        <v>4.4291189603091352</v>
      </c>
      <c r="L1154">
        <v>-5.6098949540409233</v>
      </c>
      <c r="M1154">
        <v>-2.5523733684699139</v>
      </c>
      <c r="N1154">
        <f>SQRT(ssa_urop_maneuver_10006[[#This Row],[x-pos]]^2+ssa_urop_maneuver_10006[[#This Row],[y-pos]]^2+ssa_urop_maneuver_10006[[#This Row],[z-pos]]^2)-6378</f>
        <v>540.81234941807725</v>
      </c>
      <c r="O1154">
        <f>SQRT(ssa_urop_maneuver_10006[[#This Row],[x-vel]]^2+ssa_urop_maneuver_10006[[#This Row],[y-vel]]^2+ssa_urop_maneuver_10006[[#This Row],[z-vel]]^2)</f>
        <v>7.5896393835292431</v>
      </c>
    </row>
    <row r="1155" spans="1:15" x14ac:dyDescent="0.35">
      <c r="A1155">
        <v>10006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-1159.797072263437</v>
      </c>
      <c r="I1155">
        <v>-4191.7133991750179</v>
      </c>
      <c r="J1155">
        <v>-5381.7549075980041</v>
      </c>
      <c r="K1155">
        <v>6.5755502983239484</v>
      </c>
      <c r="L1155">
        <v>-3.5426282817550638</v>
      </c>
      <c r="M1155">
        <v>1.3384426637641049</v>
      </c>
      <c r="N1155">
        <f>SQRT(ssa_urop_maneuver_10006[[#This Row],[x-pos]]^2+ssa_urop_maneuver_10006[[#This Row],[y-pos]]^2+ssa_urop_maneuver_10006[[#This Row],[z-pos]]^2)-6378</f>
        <v>541.45636268554154</v>
      </c>
      <c r="O1155">
        <f>SQRT(ssa_urop_maneuver_10006[[#This Row],[x-vel]]^2+ssa_urop_maneuver_10006[[#This Row],[y-vel]]^2+ssa_urop_maneuver_10006[[#This Row],[z-vel]]^2)</f>
        <v>7.588116079282325</v>
      </c>
    </row>
    <row r="1156" spans="1:15" x14ac:dyDescent="0.35">
      <c r="A1156">
        <v>10006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2749.1052877005468</v>
      </c>
      <c r="I1156">
        <v>-5294.0222562014096</v>
      </c>
      <c r="J1156">
        <v>-3511.0598373079351</v>
      </c>
      <c r="K1156">
        <v>5.981263647935517</v>
      </c>
      <c r="L1156">
        <v>2.4068016631871281E-3</v>
      </c>
      <c r="M1156">
        <v>4.6711233803330918</v>
      </c>
      <c r="N1156">
        <f>SQRT(ssa_urop_maneuver_10006[[#This Row],[x-pos]]^2+ssa_urop_maneuver_10006[[#This Row],[y-pos]]^2+ssa_urop_maneuver_10006[[#This Row],[z-pos]]^2)-6378</f>
        <v>543.83449044946337</v>
      </c>
      <c r="O1156">
        <f>SQRT(ssa_urop_maneuver_10006[[#This Row],[x-vel]]^2+ssa_urop_maneuver_10006[[#This Row],[y-vel]]^2+ssa_urop_maneuver_10006[[#This Row],[z-vel]]^2)</f>
        <v>7.5891313240122269</v>
      </c>
    </row>
    <row r="1157" spans="1:15" x14ac:dyDescent="0.35">
      <c r="A1157">
        <v>10006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5510.8730208486768</v>
      </c>
      <c r="I1157">
        <v>-4187.9774633697971</v>
      </c>
      <c r="J1157">
        <v>-172.18652630235371</v>
      </c>
      <c r="K1157">
        <v>2.8897724665392519</v>
      </c>
      <c r="L1157">
        <v>3.5510328849354731</v>
      </c>
      <c r="M1157">
        <v>6.0532519880195101</v>
      </c>
      <c r="N1157">
        <f>SQRT(ssa_urop_maneuver_10006[[#This Row],[x-pos]]^2+ssa_urop_maneuver_10006[[#This Row],[y-pos]]^2+ssa_urop_maneuver_10006[[#This Row],[z-pos]]^2)-6378</f>
        <v>545.76522460512206</v>
      </c>
      <c r="O1157">
        <f>SQRT(ssa_urop_maneuver_10006[[#This Row],[x-vel]]^2+ssa_urop_maneuver_10006[[#This Row],[y-vel]]^2+ssa_urop_maneuver_10006[[#This Row],[z-vel]]^2)</f>
        <v>7.5896297069569645</v>
      </c>
    </row>
    <row r="1158" spans="1:15" x14ac:dyDescent="0.35">
      <c r="A1158">
        <v>10006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5972.2718464796844</v>
      </c>
      <c r="I1158">
        <v>-1333.6504202464259</v>
      </c>
      <c r="J1158">
        <v>3238.777936425864</v>
      </c>
      <c r="K1158">
        <v>-1.4065931143764041</v>
      </c>
      <c r="L1158">
        <v>5.6173477645659036</v>
      </c>
      <c r="M1158">
        <v>4.9028430701863854</v>
      </c>
      <c r="N1158">
        <f>SQRT(ssa_urop_maneuver_10006[[#This Row],[x-pos]]^2+ssa_urop_maneuver_10006[[#This Row],[y-pos]]^2+ssa_urop_maneuver_10006[[#This Row],[z-pos]]^2)-6378</f>
        <v>545.60722262292256</v>
      </c>
      <c r="O1158">
        <f>SQRT(ssa_urop_maneuver_10006[[#This Row],[x-vel]]^2+ssa_urop_maneuver_10006[[#This Row],[y-vel]]^2+ssa_urop_maneuver_10006[[#This Row],[z-vel]]^2)</f>
        <v>7.5875536418768954</v>
      </c>
    </row>
    <row r="1159" spans="1:15" x14ac:dyDescent="0.35">
      <c r="A1159">
        <v>10006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3943.5770771710968</v>
      </c>
      <c r="I1159">
        <v>2077.2317137644441</v>
      </c>
      <c r="J1159">
        <v>5296.1969830204926</v>
      </c>
      <c r="K1159">
        <v>-5.109409252685909</v>
      </c>
      <c r="L1159">
        <v>5.3401772697185743</v>
      </c>
      <c r="M1159">
        <v>1.7069531568519341</v>
      </c>
      <c r="N1159">
        <f>SQRT(ssa_urop_maneuver_10006[[#This Row],[x-pos]]^2+ssa_urop_maneuver_10006[[#This Row],[y-pos]]^2+ssa_urop_maneuver_10006[[#This Row],[z-pos]]^2)-6378</f>
        <v>544.166874556945</v>
      </c>
      <c r="O1159">
        <f>SQRT(ssa_urop_maneuver_10006[[#This Row],[x-vel]]^2+ssa_urop_maneuver_10006[[#This Row],[y-vel]]^2+ssa_urop_maneuver_10006[[#This Row],[z-vel]]^2)</f>
        <v>7.5853309264090836</v>
      </c>
    </row>
    <row r="1160" spans="1:15" x14ac:dyDescent="0.35">
      <c r="A1160">
        <v>10006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273.09908296527192</v>
      </c>
      <c r="I1160">
        <v>4623.6061643161547</v>
      </c>
      <c r="J1160">
        <v>5143.1332814882371</v>
      </c>
      <c r="K1160">
        <v>-6.6824936419574366</v>
      </c>
      <c r="L1160">
        <v>2.8400178178313129</v>
      </c>
      <c r="M1160">
        <v>-2.1990307332964369</v>
      </c>
      <c r="N1160">
        <f>SQRT(ssa_urop_maneuver_10006[[#This Row],[x-pos]]^2+ssa_urop_maneuver_10006[[#This Row],[y-pos]]^2+ssa_urop_maneuver_10006[[#This Row],[z-pos]]^2)-6378</f>
        <v>543.28145815287462</v>
      </c>
      <c r="O1160">
        <f>SQRT(ssa_urop_maneuver_10006[[#This Row],[x-vel]]^2+ssa_urop_maneuver_10006[[#This Row],[y-vel]]^2+ssa_urop_maneuver_10006[[#This Row],[z-vel]]^2)</f>
        <v>7.5866434374091387</v>
      </c>
    </row>
    <row r="1161" spans="1:15" x14ac:dyDescent="0.35">
      <c r="A1161">
        <v>10006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-3510.6011417029031</v>
      </c>
      <c r="I1161">
        <v>5244.0046753882489</v>
      </c>
      <c r="J1161">
        <v>2842.4320966948521</v>
      </c>
      <c r="K1161">
        <v>-5.4716313036695849</v>
      </c>
      <c r="L1161">
        <v>-0.8487196979417434</v>
      </c>
      <c r="M1161">
        <v>-5.1922624393447459</v>
      </c>
      <c r="N1161">
        <f>SQRT(ssa_urop_maneuver_10006[[#This Row],[x-pos]]^2+ssa_urop_maneuver_10006[[#This Row],[y-pos]]^2+ssa_urop_maneuver_10006[[#This Row],[z-pos]]^2)-6378</f>
        <v>543.2228425286703</v>
      </c>
      <c r="O1161">
        <f>SQRT(ssa_urop_maneuver_10006[[#This Row],[x-vel]]^2+ssa_urop_maneuver_10006[[#This Row],[y-vel]]^2+ssa_urop_maneuver_10006[[#This Row],[z-vel]]^2)</f>
        <v>7.5906958500523194</v>
      </c>
    </row>
    <row r="1162" spans="1:15" x14ac:dyDescent="0.35">
      <c r="A1162">
        <v>10006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-5828.2749249426979</v>
      </c>
      <c r="I1162">
        <v>3675.3633663910969</v>
      </c>
      <c r="J1162">
        <v>-647.49079697149887</v>
      </c>
      <c r="K1162">
        <v>-1.9721943004844851</v>
      </c>
      <c r="L1162">
        <v>-4.1906886367215943</v>
      </c>
      <c r="M1162">
        <v>-6.0167640054314289</v>
      </c>
      <c r="N1162">
        <f>SQRT(ssa_urop_maneuver_10006[[#This Row],[x-pos]]^2+ssa_urop_maneuver_10006[[#This Row],[y-pos]]^2+ssa_urop_maneuver_10006[[#This Row],[z-pos]]^2)-6378</f>
        <v>542.71736223119387</v>
      </c>
      <c r="O1162">
        <f>SQRT(ssa_urop_maneuver_10006[[#This Row],[x-vel]]^2+ssa_urop_maneuver_10006[[#This Row],[y-vel]]^2+ssa_urop_maneuver_10006[[#This Row],[z-vel]]^2)</f>
        <v>7.5929487490609491</v>
      </c>
    </row>
    <row r="1163" spans="1:15" x14ac:dyDescent="0.35">
      <c r="A1163">
        <v>10006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-5710.1384351190618</v>
      </c>
      <c r="I1163">
        <v>570.62196481497472</v>
      </c>
      <c r="J1163">
        <v>-3866.1233657454618</v>
      </c>
      <c r="K1163">
        <v>2.35053658530216</v>
      </c>
      <c r="L1163">
        <v>-5.781725870213716</v>
      </c>
      <c r="M1163">
        <v>-4.3212421819628588</v>
      </c>
      <c r="N1163">
        <f>SQRT(ssa_urop_maneuver_10006[[#This Row],[x-pos]]^2+ssa_urop_maneuver_10006[[#This Row],[y-pos]]^2+ssa_urop_maneuver_10006[[#This Row],[z-pos]]^2)-6378</f>
        <v>541.40750744717207</v>
      </c>
      <c r="O1163">
        <f>SQRT(ssa_urop_maneuver_10006[[#This Row],[x-vel]]^2+ssa_urop_maneuver_10006[[#This Row],[y-vel]]^2+ssa_urop_maneuver_10006[[#This Row],[z-vel]]^2)</f>
        <v>7.5912127010325312</v>
      </c>
    </row>
    <row r="1164" spans="1:15" x14ac:dyDescent="0.35">
      <c r="A1164">
        <v>10006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-3208.3469986542932</v>
      </c>
      <c r="I1164">
        <v>-2772.810437670882</v>
      </c>
      <c r="J1164">
        <v>-5467.0762371649607</v>
      </c>
      <c r="K1164">
        <v>5.6850300052613072</v>
      </c>
      <c r="L1164">
        <v>-4.9588464290820768</v>
      </c>
      <c r="M1164">
        <v>-0.82221757206543944</v>
      </c>
      <c r="N1164">
        <f>SQRT(ssa_urop_maneuver_10006[[#This Row],[x-pos]]^2+ssa_urop_maneuver_10006[[#This Row],[y-pos]]^2+ssa_urop_maneuver_10006[[#This Row],[z-pos]]^2)-6378</f>
        <v>540.87930014712583</v>
      </c>
      <c r="O1164">
        <f>SQRT(ssa_urop_maneuver_10006[[#This Row],[x-vel]]^2+ssa_urop_maneuver_10006[[#This Row],[y-vel]]^2+ssa_urop_maneuver_10006[[#This Row],[z-vel]]^2)</f>
        <v>7.588528566445186</v>
      </c>
    </row>
    <row r="1165" spans="1:15" x14ac:dyDescent="0.35">
      <c r="A1165">
        <v>10006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630.683306296571</v>
      </c>
      <c r="I1165">
        <v>-4960.9173400954814</v>
      </c>
      <c r="J1165">
        <v>-4783.7060881424532</v>
      </c>
      <c r="K1165">
        <v>6.6477636193714948</v>
      </c>
      <c r="L1165">
        <v>-2.0701758760660791</v>
      </c>
      <c r="M1165">
        <v>3.0175240841181261</v>
      </c>
      <c r="N1165">
        <f>SQRT(ssa_urop_maneuver_10006[[#This Row],[x-pos]]^2+ssa_urop_maneuver_10006[[#This Row],[y-pos]]^2+ssa_urop_maneuver_10006[[#This Row],[z-pos]]^2)-6378</f>
        <v>542.42673726356043</v>
      </c>
      <c r="O1165">
        <f>SQRT(ssa_urop_maneuver_10006[[#This Row],[x-vel]]^2+ssa_urop_maneuver_10006[[#This Row],[y-vel]]^2+ssa_urop_maneuver_10006[[#This Row],[z-vel]]^2)</f>
        <v>7.5884017352218569</v>
      </c>
    </row>
    <row r="1166" spans="1:15" x14ac:dyDescent="0.35">
      <c r="A1166">
        <v>10006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4206.4877282418383</v>
      </c>
      <c r="I1166">
        <v>-5081.0279690124626</v>
      </c>
      <c r="J1166">
        <v>-2101.182997997505</v>
      </c>
      <c r="K1166">
        <v>4.8383795776910903</v>
      </c>
      <c r="L1166">
        <v>1.6853599336551031</v>
      </c>
      <c r="M1166">
        <v>5.5993940293379936</v>
      </c>
      <c r="N1166">
        <f>SQRT(ssa_urop_maneuver_10006[[#This Row],[x-pos]]^2+ssa_urop_maneuver_10006[[#This Row],[y-pos]]^2+ssa_urop_maneuver_10006[[#This Row],[z-pos]]^2)-6378</f>
        <v>544.88626374938212</v>
      </c>
      <c r="O1166">
        <f>SQRT(ssa_urop_maneuver_10006[[#This Row],[x-vel]]^2+ssa_urop_maneuver_10006[[#This Row],[y-vel]]^2+ssa_urop_maneuver_10006[[#This Row],[z-vel]]^2)</f>
        <v>7.5897014789498884</v>
      </c>
    </row>
    <row r="1167" spans="1:15" x14ac:dyDescent="0.35">
      <c r="A1167">
        <v>10006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6026.4519610272164</v>
      </c>
      <c r="I1167">
        <v>-3080.5701797262959</v>
      </c>
      <c r="J1167">
        <v>1460.369425786665</v>
      </c>
      <c r="K1167">
        <v>1.007866999792878</v>
      </c>
      <c r="L1167">
        <v>4.7404652746677378</v>
      </c>
      <c r="M1167">
        <v>5.8399321023060482</v>
      </c>
      <c r="N1167">
        <f>SQRT(ssa_urop_maneuver_10006[[#This Row],[x-pos]]^2+ssa_urop_maneuver_10006[[#This Row],[y-pos]]^2+ssa_urop_maneuver_10006[[#This Row],[z-pos]]^2)-6378</f>
        <v>545.9233625568213</v>
      </c>
      <c r="O1167">
        <f>SQRT(ssa_urop_maneuver_10006[[#This Row],[x-vel]]^2+ssa_urop_maneuver_10006[[#This Row],[y-vel]]^2+ssa_urop_maneuver_10006[[#This Row],[z-vel]]^2)</f>
        <v>7.588979764707962</v>
      </c>
    </row>
    <row r="1168" spans="1:15" x14ac:dyDescent="0.35">
      <c r="A1168">
        <v>10006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5331.6565776399884</v>
      </c>
      <c r="I1168">
        <v>205.63267823088489</v>
      </c>
      <c r="J1168">
        <v>4411.2134420843031</v>
      </c>
      <c r="K1168">
        <v>-3.2383033410656998</v>
      </c>
      <c r="L1168">
        <v>5.8156713307202157</v>
      </c>
      <c r="M1168">
        <v>3.6390425124069572</v>
      </c>
      <c r="N1168">
        <f>SQRT(ssa_urop_maneuver_10006[[#This Row],[x-pos]]^2+ssa_urop_maneuver_10006[[#This Row],[y-pos]]^2+ssa_urop_maneuver_10006[[#This Row],[z-pos]]^2)-6378</f>
        <v>544.97989971611878</v>
      </c>
      <c r="O1168">
        <f>SQRT(ssa_urop_maneuver_10006[[#This Row],[x-vel]]^2+ssa_urop_maneuver_10006[[#This Row],[y-vel]]^2+ssa_urop_maneuver_10006[[#This Row],[z-vel]]^2)</f>
        <v>7.586255463851943</v>
      </c>
    </row>
    <row r="1169" spans="1:15" x14ac:dyDescent="0.35">
      <c r="A1169">
        <v>10006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2415.6085301647081</v>
      </c>
      <c r="I1169">
        <v>3406.660195895071</v>
      </c>
      <c r="J1169">
        <v>5519.8793366505352</v>
      </c>
      <c r="K1169">
        <v>-6.1292519447614833</v>
      </c>
      <c r="L1169">
        <v>4.4680937596406087</v>
      </c>
      <c r="M1169">
        <v>-7.7122550006422902E-2</v>
      </c>
      <c r="N1169">
        <f>SQRT(ssa_urop_maneuver_10006[[#This Row],[x-pos]]^2+ssa_urop_maneuver_10006[[#This Row],[y-pos]]^2+ssa_urop_maneuver_10006[[#This Row],[z-pos]]^2)-6378</f>
        <v>543.67365255556524</v>
      </c>
      <c r="O1169">
        <f>SQRT(ssa_urop_maneuver_10006[[#This Row],[x-vel]]^2+ssa_urop_maneuver_10006[[#This Row],[y-vel]]^2+ssa_urop_maneuver_10006[[#This Row],[z-vel]]^2)</f>
        <v>7.5853502974497671</v>
      </c>
    </row>
    <row r="1170" spans="1:15" x14ac:dyDescent="0.35">
      <c r="A1170">
        <v>10006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-1505.7863083028169</v>
      </c>
      <c r="I1170">
        <v>5189.6569115267512</v>
      </c>
      <c r="J1170">
        <v>4324.8808446767898</v>
      </c>
      <c r="K1170">
        <v>-6.4684388212499684</v>
      </c>
      <c r="L1170">
        <v>1.2588284336238429</v>
      </c>
      <c r="M1170">
        <v>-3.7625856415917411</v>
      </c>
      <c r="N1170">
        <f>SQRT(ssa_urop_maneuver_10006[[#This Row],[x-pos]]^2+ssa_urop_maneuver_10006[[#This Row],[y-pos]]^2+ssa_urop_maneuver_10006[[#This Row],[z-pos]]^2)-6378</f>
        <v>543.30952828161207</v>
      </c>
      <c r="O1170">
        <f>SQRT(ssa_urop_maneuver_10006[[#This Row],[x-vel]]^2+ssa_urop_maneuver_10006[[#This Row],[y-vel]]^2+ssa_urop_maneuver_10006[[#This Row],[z-vel]]^2)</f>
        <v>7.5883068282631978</v>
      </c>
    </row>
    <row r="1171" spans="1:15" x14ac:dyDescent="0.35">
      <c r="A1171">
        <v>10006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-4798.7425323441912</v>
      </c>
      <c r="I1171">
        <v>4808.9823087671866</v>
      </c>
      <c r="J1171">
        <v>1322.4623615278199</v>
      </c>
      <c r="K1171">
        <v>-4.1083266085113008</v>
      </c>
      <c r="L1171">
        <v>-2.4832190771642191</v>
      </c>
      <c r="M1171">
        <v>-5.8817901260727004</v>
      </c>
      <c r="N1171">
        <f>SQRT(ssa_urop_maneuver_10006[[#This Row],[x-pos]]^2+ssa_urop_maneuver_10006[[#This Row],[y-pos]]^2+ssa_urop_maneuver_10006[[#This Row],[z-pos]]^2)-6378</f>
        <v>543.20996903161904</v>
      </c>
      <c r="O1171">
        <f>SQRT(ssa_urop_maneuver_10006[[#This Row],[x-vel]]^2+ssa_urop_maneuver_10006[[#This Row],[y-vel]]^2+ssa_urop_maneuver_10006[[#This Row],[z-vel]]^2)</f>
        <v>7.5921129861561329</v>
      </c>
    </row>
    <row r="1172" spans="1:15" x14ac:dyDescent="0.35">
      <c r="A1172">
        <v>10006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-6086.6107541256342</v>
      </c>
      <c r="I1172">
        <v>2419.3618141565312</v>
      </c>
      <c r="J1172">
        <v>-2233.5934636852185</v>
      </c>
      <c r="K1172">
        <v>-2.8434065109136569E-2</v>
      </c>
      <c r="L1172">
        <v>-5.1924249743239974</v>
      </c>
      <c r="M1172">
        <v>-5.5393326545198462</v>
      </c>
      <c r="N1172">
        <f>SQRT(ssa_urop_maneuver_10006[[#This Row],[x-pos]]^2+ssa_urop_maneuver_10006[[#This Row],[y-pos]]^2+ssa_urop_maneuver_10006[[#This Row],[z-pos]]^2)-6378</f>
        <v>542.19377048460501</v>
      </c>
      <c r="O1172">
        <f>SQRT(ssa_urop_maneuver_10006[[#This Row],[x-vel]]^2+ssa_urop_maneuver_10006[[#This Row],[y-vel]]^2+ssa_urop_maneuver_10006[[#This Row],[z-vel]]^2)</f>
        <v>7.5925155164459222</v>
      </c>
    </row>
    <row r="1173" spans="1:15" x14ac:dyDescent="0.35">
      <c r="A1173">
        <v>10006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-4831.5730539074611</v>
      </c>
      <c r="I1173">
        <v>-981.32626322097951</v>
      </c>
      <c r="J1173">
        <v>-4854.3001992833188</v>
      </c>
      <c r="K1173">
        <v>4.0584165019819256</v>
      </c>
      <c r="L1173">
        <v>-5.7311639596982742</v>
      </c>
      <c r="M1173">
        <v>-2.8790539743633148</v>
      </c>
      <c r="N1173">
        <f>SQRT(ssa_urop_maneuver_10006[[#This Row],[x-pos]]^2+ssa_urop_maneuver_10006[[#This Row],[y-pos]]^2+ssa_urop_maneuver_10006[[#This Row],[z-pos]]^2)-6378</f>
        <v>540.91102955472252</v>
      </c>
      <c r="O1173">
        <f>SQRT(ssa_urop_maneuver_10006[[#This Row],[x-vel]]^2+ssa_urop_maneuver_10006[[#This Row],[y-vel]]^2+ssa_urop_maneuver_10006[[#This Row],[z-vel]]^2)</f>
        <v>7.5898574837608654</v>
      </c>
    </row>
    <row r="1174" spans="1:15" x14ac:dyDescent="0.35">
      <c r="A1174">
        <v>10006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-1561.224838771232</v>
      </c>
      <c r="I1174">
        <v>-3973.2109742270022</v>
      </c>
      <c r="J1174">
        <v>-5445.3633641137712</v>
      </c>
      <c r="K1174">
        <v>6.4469641001224094</v>
      </c>
      <c r="L1174">
        <v>-3.8803766342747861</v>
      </c>
      <c r="M1174">
        <v>0.97983008583860998</v>
      </c>
      <c r="N1174">
        <f>SQRT(ssa_urop_maneuver_10006[[#This Row],[x-pos]]^2+ssa_urop_maneuver_10006[[#This Row],[y-pos]]^2+ssa_urop_maneuver_10006[[#This Row],[z-pos]]^2)-6378</f>
        <v>541.23482837131269</v>
      </c>
      <c r="O1174">
        <f>SQRT(ssa_urop_maneuver_10006[[#This Row],[x-vel]]^2+ssa_urop_maneuver_10006[[#This Row],[y-vel]]^2+ssa_urop_maneuver_10006[[#This Row],[z-vel]]^2)</f>
        <v>7.588197146174271</v>
      </c>
    </row>
    <row r="1175" spans="1:15" x14ac:dyDescent="0.35">
      <c r="A1175">
        <v>10006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2359.6198390626619</v>
      </c>
      <c r="I1175">
        <v>-5309.4845741374966</v>
      </c>
      <c r="J1175">
        <v>-3761.406239266254</v>
      </c>
      <c r="K1175">
        <v>6.1483357141714361</v>
      </c>
      <c r="L1175">
        <v>-0.41151902318761602</v>
      </c>
      <c r="M1175">
        <v>4.4299241654813644</v>
      </c>
      <c r="N1175">
        <f>SQRT(ssa_urop_maneuver_10006[[#This Row],[x-pos]]^2+ssa_urop_maneuver_10006[[#This Row],[y-pos]]^2+ssa_urop_maneuver_10006[[#This Row],[z-pos]]^2)-6378</f>
        <v>543.46004284451828</v>
      </c>
      <c r="O1175">
        <f>SQRT(ssa_urop_maneuver_10006[[#This Row],[x-vel]]^2+ssa_urop_maneuver_10006[[#This Row],[y-vel]]^2+ssa_urop_maneuver_10006[[#This Row],[z-vel]]^2)</f>
        <v>7.5891770352599517</v>
      </c>
    </row>
    <row r="1176" spans="1:15" x14ac:dyDescent="0.35">
      <c r="A1176">
        <v>10006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5295.8609341259344</v>
      </c>
      <c r="I1176">
        <v>-4431.0931052287988</v>
      </c>
      <c r="J1176">
        <v>-504.6467704087741</v>
      </c>
      <c r="K1176">
        <v>3.283061768200453</v>
      </c>
      <c r="L1176">
        <v>3.2337883538761911</v>
      </c>
      <c r="M1176">
        <v>6.0307872718930824</v>
      </c>
      <c r="N1176">
        <f>SQRT(ssa_urop_maneuver_10006[[#This Row],[x-pos]]^2+ssa_urop_maneuver_10006[[#This Row],[y-pos]]^2+ssa_urop_maneuver_10006[[#This Row],[z-pos]]^2)-6378</f>
        <v>545.53937691491865</v>
      </c>
      <c r="O1176">
        <f>SQRT(ssa_urop_maneuver_10006[[#This Row],[x-vel]]^2+ssa_urop_maneuver_10006[[#This Row],[y-vel]]^2+ssa_urop_maneuver_10006[[#This Row],[z-vel]]^2)</f>
        <v>7.5898798943272077</v>
      </c>
    </row>
    <row r="1177" spans="1:15" x14ac:dyDescent="0.35">
      <c r="A1177">
        <v>10006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6021.2391267440762</v>
      </c>
      <c r="I1177">
        <v>-1702.8878125982981</v>
      </c>
      <c r="J1177">
        <v>2963.3492855862969</v>
      </c>
      <c r="K1177">
        <v>-0.9520462438581756</v>
      </c>
      <c r="L1177">
        <v>5.5294141748568073</v>
      </c>
      <c r="M1177">
        <v>5.1083461598072617</v>
      </c>
      <c r="N1177">
        <f>SQRT(ssa_urop_maneuver_10006[[#This Row],[x-pos]]^2+ssa_urop_maneuver_10006[[#This Row],[y-pos]]^2+ssa_urop_maneuver_10006[[#This Row],[z-pos]]^2)-6378</f>
        <v>545.62524347717681</v>
      </c>
      <c r="O1177">
        <f>SQRT(ssa_urop_maneuver_10006[[#This Row],[x-vel]]^2+ssa_urop_maneuver_10006[[#This Row],[y-vel]]^2+ssa_urop_maneuver_10006[[#This Row],[z-vel]]^2)</f>
        <v>7.5878859806911603</v>
      </c>
    </row>
    <row r="1178" spans="1:15" x14ac:dyDescent="0.35">
      <c r="A1178">
        <v>10006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4235.6019892727609</v>
      </c>
      <c r="I1178">
        <v>1735.861563615116</v>
      </c>
      <c r="J1178">
        <v>5192.7446654445157</v>
      </c>
      <c r="K1178">
        <v>-4.7829240678278229</v>
      </c>
      <c r="L1178">
        <v>5.5175160806528538</v>
      </c>
      <c r="M1178">
        <v>2.053869677734097</v>
      </c>
      <c r="N1178">
        <f>SQRT(ssa_urop_maneuver_10006[[#This Row],[x-pos]]^2+ssa_urop_maneuver_10006[[#This Row],[y-pos]]^2+ssa_urop_maneuver_10006[[#This Row],[z-pos]]^2)-6378</f>
        <v>544.29273724177074</v>
      </c>
      <c r="O1178">
        <f>SQRT(ssa_urop_maneuver_10006[[#This Row],[x-vel]]^2+ssa_urop_maneuver_10006[[#This Row],[y-vel]]^2+ssa_urop_maneuver_10006[[#This Row],[z-vel]]^2)</f>
        <v>7.5853626803195802</v>
      </c>
    </row>
    <row r="1179" spans="1:15" x14ac:dyDescent="0.35">
      <c r="A1179">
        <v>10006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686.45434501632678</v>
      </c>
      <c r="I1179">
        <v>4452.2306769888464</v>
      </c>
      <c r="J1179">
        <v>5254.7540364821134</v>
      </c>
      <c r="K1179">
        <v>-6.6191522537056606</v>
      </c>
      <c r="L1179">
        <v>3.2089508344362669</v>
      </c>
      <c r="M1179">
        <v>-1.854905136830046</v>
      </c>
      <c r="N1179">
        <f>SQRT(ssa_urop_maneuver_10006[[#This Row],[x-pos]]^2+ssa_urop_maneuver_10006[[#This Row],[y-pos]]^2+ssa_urop_maneuver_10006[[#This Row],[z-pos]]^2)-6378</f>
        <v>543.41730809791716</v>
      </c>
      <c r="O1179">
        <f>SQRT(ssa_urop_maneuver_10006[[#This Row],[x-vel]]^2+ssa_urop_maneuver_10006[[#This Row],[y-vel]]^2+ssa_urop_maneuver_10006[[#This Row],[z-vel]]^2)</f>
        <v>7.586251714925127</v>
      </c>
    </row>
    <row r="1180" spans="1:15" x14ac:dyDescent="0.35">
      <c r="A1180">
        <v>10006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-3148.1004001377437</v>
      </c>
      <c r="I1180">
        <v>5314.3857884510371</v>
      </c>
      <c r="J1180">
        <v>3122.8748761687921</v>
      </c>
      <c r="K1180">
        <v>-5.6986104327536538</v>
      </c>
      <c r="L1180">
        <v>-0.44094756784748079</v>
      </c>
      <c r="M1180">
        <v>-4.994228336360683</v>
      </c>
      <c r="N1180">
        <f>SQRT(ssa_urop_maneuver_10006[[#This Row],[x-pos]]^2+ssa_urop_maneuver_10006[[#This Row],[y-pos]]^2+ssa_urop_maneuver_10006[[#This Row],[z-pos]]^2)-6378</f>
        <v>543.38569435658701</v>
      </c>
      <c r="O1180">
        <f>SQRT(ssa_urop_maneuver_10006[[#This Row],[x-vel]]^2+ssa_urop_maneuver_10006[[#This Row],[y-vel]]^2+ssa_urop_maneuver_10006[[#This Row],[z-vel]]^2)</f>
        <v>7.5901852610846987</v>
      </c>
    </row>
    <row r="1181" spans="1:15" x14ac:dyDescent="0.35">
      <c r="A1181">
        <v>10006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-5668.2329343775318</v>
      </c>
      <c r="I1181">
        <v>3958.6628033773959</v>
      </c>
      <c r="J1181">
        <v>-315.28581171932962</v>
      </c>
      <c r="K1181">
        <v>-2.3954880678578712</v>
      </c>
      <c r="L1181">
        <v>-3.9147468561362122</v>
      </c>
      <c r="M1181">
        <v>-6.0487129824691426</v>
      </c>
      <c r="N1181">
        <f>SQRT(ssa_urop_maneuver_10006[[#This Row],[x-pos]]^2+ssa_urop_maneuver_10006[[#This Row],[y-pos]]^2+ssa_urop_maneuver_10006[[#This Row],[z-pos]]^2)-6378</f>
        <v>542.93064062033682</v>
      </c>
      <c r="O1181">
        <f>SQRT(ssa_urop_maneuver_10006[[#This Row],[x-vel]]^2+ssa_urop_maneuver_10006[[#This Row],[y-vel]]^2+ssa_urop_maneuver_10006[[#This Row],[z-vel]]^2)</f>
        <v>7.5927949251358386</v>
      </c>
    </row>
    <row r="1182" spans="1:15" x14ac:dyDescent="0.35">
      <c r="A1182">
        <v>10006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-5819.4855216011283</v>
      </c>
      <c r="I1182">
        <v>948.5734906954907</v>
      </c>
      <c r="J1182">
        <v>-3621.2926486038168</v>
      </c>
      <c r="K1182">
        <v>1.9086883994905921</v>
      </c>
      <c r="L1182">
        <v>-5.7536049585921081</v>
      </c>
      <c r="M1182">
        <v>-4.5697770351161431</v>
      </c>
      <c r="N1182">
        <f>SQRT(ssa_urop_maneuver_10006[[#This Row],[x-pos]]^2+ssa_urop_maneuver_10006[[#This Row],[y-pos]]^2+ssa_urop_maneuver_10006[[#This Row],[z-pos]]^2)-6378</f>
        <v>541.5349446481905</v>
      </c>
      <c r="O1182">
        <f>SQRT(ssa_urop_maneuver_10006[[#This Row],[x-vel]]^2+ssa_urop_maneuver_10006[[#This Row],[y-vel]]^2+ssa_urop_maneuver_10006[[#This Row],[z-vel]]^2)</f>
        <v>7.591437517134719</v>
      </c>
    </row>
    <row r="1183" spans="1:15" x14ac:dyDescent="0.35">
      <c r="A1183">
        <v>10006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-3541.0799042816639</v>
      </c>
      <c r="I1183">
        <v>-2457.9970978409169</v>
      </c>
      <c r="J1183">
        <v>-5411.8322081845654</v>
      </c>
      <c r="K1183">
        <v>5.4091403772363824</v>
      </c>
      <c r="L1183">
        <v>-5.1896436921031261</v>
      </c>
      <c r="M1183">
        <v>-1.182578324514304</v>
      </c>
      <c r="N1183">
        <f>SQRT(ssa_urop_maneuver_10006[[#This Row],[x-pos]]^2+ssa_urop_maneuver_10006[[#This Row],[y-pos]]^2+ssa_urop_maneuver_10006[[#This Row],[z-pos]]^2)-6378</f>
        <v>540.73720205108202</v>
      </c>
      <c r="O1183">
        <f>SQRT(ssa_urop_maneuver_10006[[#This Row],[x-vel]]^2+ssa_urop_maneuver_10006[[#This Row],[y-vel]]^2+ssa_urop_maneuver_10006[[#This Row],[z-vel]]^2)</f>
        <v>7.5887873053107624</v>
      </c>
    </row>
    <row r="1184" spans="1:15" x14ac:dyDescent="0.35">
      <c r="A1184">
        <v>10006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213.43108235331221</v>
      </c>
      <c r="I1184">
        <v>-4840.3590562613963</v>
      </c>
      <c r="J1184">
        <v>-4940.8615690488086</v>
      </c>
      <c r="K1184">
        <v>6.6520992347506693</v>
      </c>
      <c r="L1184">
        <v>-2.4635026632021009</v>
      </c>
      <c r="M1184">
        <v>2.695486241357048</v>
      </c>
      <c r="N1184">
        <f>SQRT(ssa_urop_maneuver_10006[[#This Row],[x-pos]]^2+ssa_urop_maneuver_10006[[#This Row],[y-pos]]^2+ssa_urop_maneuver_10006[[#This Row],[z-pos]]^2)-6378</f>
        <v>542.02468672978648</v>
      </c>
      <c r="O1184">
        <f>SQRT(ssa_urop_maneuver_10006[[#This Row],[x-vel]]^2+ssa_urop_maneuver_10006[[#This Row],[y-vel]]^2+ssa_urop_maneuver_10006[[#This Row],[z-vel]]^2)</f>
        <v>7.5884725523598906</v>
      </c>
    </row>
    <row r="1185" spans="1:15" x14ac:dyDescent="0.35">
      <c r="A1185">
        <v>10006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3878.6861001242169</v>
      </c>
      <c r="I1185">
        <v>-5205.0344251122906</v>
      </c>
      <c r="J1185">
        <v>-2405.094435767212</v>
      </c>
      <c r="K1185">
        <v>5.1214832569304836</v>
      </c>
      <c r="L1185">
        <v>1.2930868049413251</v>
      </c>
      <c r="M1185">
        <v>5.4501465336801562</v>
      </c>
      <c r="N1185">
        <f>SQRT(ssa_urop_maneuver_10006[[#This Row],[x-pos]]^2+ssa_urop_maneuver_10006[[#This Row],[y-pos]]^2+ssa_urop_maneuver_10006[[#This Row],[z-pos]]^2)-6378</f>
        <v>544.50449439068507</v>
      </c>
      <c r="O1185">
        <f>SQRT(ssa_urop_maneuver_10006[[#This Row],[x-vel]]^2+ssa_urop_maneuver_10006[[#This Row],[y-vel]]^2+ssa_urop_maneuver_10006[[#This Row],[z-vel]]^2)</f>
        <v>7.5898459453877232</v>
      </c>
    </row>
    <row r="1186" spans="1:15" x14ac:dyDescent="0.35">
      <c r="A1186">
        <v>10006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5924.8942629771218</v>
      </c>
      <c r="I1186">
        <v>-3397.378242211757</v>
      </c>
      <c r="J1186">
        <v>1136.8777087711001</v>
      </c>
      <c r="K1186">
        <v>1.4513198941755301</v>
      </c>
      <c r="L1186">
        <v>4.513516644956697</v>
      </c>
      <c r="M1186">
        <v>5.9262482757794182</v>
      </c>
      <c r="N1186">
        <f>SQRT(ssa_urop_maneuver_10006[[#This Row],[x-pos]]^2+ssa_urop_maneuver_10006[[#This Row],[y-pos]]^2+ssa_urop_maneuver_10006[[#This Row],[z-pos]]^2)-6378</f>
        <v>545.80255876882165</v>
      </c>
      <c r="O1186">
        <f>SQRT(ssa_urop_maneuver_10006[[#This Row],[x-vel]]^2+ssa_urop_maneuver_10006[[#This Row],[y-vel]]^2+ssa_urop_maneuver_10006[[#This Row],[z-vel]]^2)</f>
        <v>7.5893728703832544</v>
      </c>
    </row>
    <row r="1187" spans="1:15" x14ac:dyDescent="0.35">
      <c r="A1187">
        <v>10006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5498.2745004731914</v>
      </c>
      <c r="I1187">
        <v>-171.56230405727931</v>
      </c>
      <c r="J1187">
        <v>4203.3692070840971</v>
      </c>
      <c r="K1187">
        <v>-2.8202889319638178</v>
      </c>
      <c r="L1187">
        <v>5.8484340672937432</v>
      </c>
      <c r="M1187">
        <v>3.924033606838353</v>
      </c>
      <c r="N1187">
        <f>SQRT(ssa_urop_maneuver_10006[[#This Row],[x-pos]]^2+ssa_urop_maneuver_10006[[#This Row],[y-pos]]^2+ssa_urop_maneuver_10006[[#This Row],[z-pos]]^2)-6378</f>
        <v>545.06065247083916</v>
      </c>
      <c r="O1187">
        <f>SQRT(ssa_urop_maneuver_10006[[#This Row],[x-vel]]^2+ssa_urop_maneuver_10006[[#This Row],[y-vel]]^2+ssa_urop_maneuver_10006[[#This Row],[z-vel]]^2)</f>
        <v>7.5865835820108423</v>
      </c>
    </row>
    <row r="1188" spans="1:15" x14ac:dyDescent="0.35">
      <c r="A1188">
        <v>10006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2780.5423102484369</v>
      </c>
      <c r="I1188">
        <v>3126.1868754846</v>
      </c>
      <c r="J1188">
        <v>5514.1968135429606</v>
      </c>
      <c r="K1188">
        <v>-5.9099390742895626</v>
      </c>
      <c r="L1188">
        <v>4.7460676121236487</v>
      </c>
      <c r="M1188">
        <v>0.28745822873075477</v>
      </c>
      <c r="N1188">
        <f>SQRT(ssa_urop_maneuver_10006[[#This Row],[x-pos]]^2+ssa_urop_maneuver_10006[[#This Row],[y-pos]]^2+ssa_urop_maneuver_10006[[#This Row],[z-pos]]^2)-6378</f>
        <v>543.76468958756323</v>
      </c>
      <c r="O1188">
        <f>SQRT(ssa_urop_maneuver_10006[[#This Row],[x-vel]]^2+ssa_urop_maneuver_10006[[#This Row],[y-vel]]^2+ssa_urop_maneuver_10006[[#This Row],[z-vel]]^2)</f>
        <v>7.5851941223628989</v>
      </c>
    </row>
    <row r="1189" spans="1:15" x14ac:dyDescent="0.35">
      <c r="A1189">
        <v>10006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-1094.477767216948</v>
      </c>
      <c r="I1189">
        <v>5122.7430603219873</v>
      </c>
      <c r="J1189">
        <v>4523.8450040909538</v>
      </c>
      <c r="K1189">
        <v>-6.5389015441142364</v>
      </c>
      <c r="L1189">
        <v>1.667104389350468</v>
      </c>
      <c r="M1189">
        <v>-3.469731386412291</v>
      </c>
      <c r="N1189">
        <f>SQRT(ssa_urop_maneuver_10006[[#This Row],[x-pos]]^2+ssa_urop_maneuver_10006[[#This Row],[y-pos]]^2+ssa_urop_maneuver_10006[[#This Row],[z-pos]]^2)-6378</f>
        <v>543.38365256889665</v>
      </c>
      <c r="O1189">
        <f>SQRT(ssa_urop_maneuver_10006[[#This Row],[x-vel]]^2+ssa_urop_maneuver_10006[[#This Row],[y-vel]]^2+ssa_urop_maneuver_10006[[#This Row],[z-vel]]^2)</f>
        <v>7.5878525514446906</v>
      </c>
    </row>
    <row r="1190" spans="1:15" x14ac:dyDescent="0.35">
      <c r="A1190">
        <v>10006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-4512.6684137331004</v>
      </c>
      <c r="I1190">
        <v>4984.0114121299957</v>
      </c>
      <c r="J1190">
        <v>1643.297698754011</v>
      </c>
      <c r="K1190">
        <v>-4.4403380121904554</v>
      </c>
      <c r="L1190">
        <v>-2.1144025681649929</v>
      </c>
      <c r="M1190">
        <v>-5.7834151771751854</v>
      </c>
      <c r="N1190">
        <f>SQRT(ssa_urop_maneuver_10006[[#This Row],[x-pos]]^2+ssa_urop_maneuver_10006[[#This Row],[y-pos]]^2+ssa_urop_maneuver_10006[[#This Row],[z-pos]]^2)-6378</f>
        <v>543.34187100136478</v>
      </c>
      <c r="O1190">
        <f>SQRT(ssa_urop_maneuver_10006[[#This Row],[x-vel]]^2+ssa_urop_maneuver_10006[[#This Row],[y-vel]]^2+ssa_urop_maneuver_10006[[#This Row],[z-vel]]^2)</f>
        <v>7.5917844407192234</v>
      </c>
    </row>
    <row r="1191" spans="1:15" x14ac:dyDescent="0.35">
      <c r="A1191">
        <v>10006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-6045.534869550409</v>
      </c>
      <c r="I1191">
        <v>2763.54423636608</v>
      </c>
      <c r="J1191">
        <v>-1925.122988657831</v>
      </c>
      <c r="K1191">
        <v>-0.48318194175950152</v>
      </c>
      <c r="L1191">
        <v>-5.0180437325618534</v>
      </c>
      <c r="M1191">
        <v>-5.677430551022459</v>
      </c>
      <c r="N1191">
        <f>SQRT(ssa_urop_maneuver_10006[[#This Row],[x-pos]]^2+ssa_urop_maneuver_10006[[#This Row],[y-pos]]^2+ssa_urop_maneuver_10006[[#This Row],[z-pos]]^2)-6378</f>
        <v>542.38778731083221</v>
      </c>
      <c r="O1191">
        <f>SQRT(ssa_urop_maneuver_10006[[#This Row],[x-vel]]^2+ssa_urop_maneuver_10006[[#This Row],[y-vel]]^2+ssa_urop_maneuver_10006[[#This Row],[z-vel]]^2)</f>
        <v>7.5925914780415367</v>
      </c>
    </row>
    <row r="1192" spans="1:15" x14ac:dyDescent="0.35">
      <c r="A1192">
        <v>10006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-5052.4573643937902</v>
      </c>
      <c r="I1192">
        <v>-611.8036060599859</v>
      </c>
      <c r="J1192">
        <v>-4687.2959922821228</v>
      </c>
      <c r="K1192">
        <v>3.671697208625643</v>
      </c>
      <c r="L1192">
        <v>-5.8239948787925151</v>
      </c>
      <c r="M1192">
        <v>-3.1951724200795608</v>
      </c>
      <c r="N1192">
        <f>SQRT(ssa_urop_maneuver_10006[[#This Row],[x-pos]]^2+ssa_urop_maneuver_10006[[#This Row],[y-pos]]^2+ssa_urop_maneuver_10006[[#This Row],[z-pos]]^2)-6378</f>
        <v>540.98639908108908</v>
      </c>
      <c r="O1192">
        <f>SQRT(ssa_urop_maneuver_10006[[#This Row],[x-vel]]^2+ssa_urop_maneuver_10006[[#This Row],[y-vel]]^2+ssa_urop_maneuver_10006[[#This Row],[z-vel]]^2)</f>
        <v>7.5900858713237138</v>
      </c>
    </row>
    <row r="1193" spans="1:15" x14ac:dyDescent="0.35">
      <c r="A1193">
        <v>10006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-1951.636032240692</v>
      </c>
      <c r="I1193">
        <v>-3732.4262526626162</v>
      </c>
      <c r="J1193">
        <v>-5489.3734855652428</v>
      </c>
      <c r="K1193">
        <v>6.2889304533475174</v>
      </c>
      <c r="L1193">
        <v>-4.2010959046361922</v>
      </c>
      <c r="M1193">
        <v>0.61806052470320161</v>
      </c>
      <c r="N1193">
        <f>SQRT(ssa_urop_maneuver_10006[[#This Row],[x-pos]]^2+ssa_urop_maneuver_10006[[#This Row],[y-pos]]^2+ssa_urop_maneuver_10006[[#This Row],[z-pos]]^2)-6378</f>
        <v>541.03968755288952</v>
      </c>
      <c r="O1193">
        <f>SQRT(ssa_urop_maneuver_10006[[#This Row],[x-vel]]^2+ssa_urop_maneuver_10006[[#This Row],[y-vel]]^2+ssa_urop_maneuver_10006[[#This Row],[z-vel]]^2)</f>
        <v>7.5882706764577925</v>
      </c>
    </row>
    <row r="1194" spans="1:15" x14ac:dyDescent="0.35">
      <c r="A1194">
        <v>10006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1962.412693116396</v>
      </c>
      <c r="I1194">
        <v>-5297.7950866547826</v>
      </c>
      <c r="J1194">
        <v>-3997.9980064416709</v>
      </c>
      <c r="K1194">
        <v>6.2846357518312166</v>
      </c>
      <c r="L1194">
        <v>-0.82686073109618952</v>
      </c>
      <c r="M1194">
        <v>4.1730517548466457</v>
      </c>
      <c r="N1194">
        <f>SQRT(ssa_urop_maneuver_10006[[#This Row],[x-pos]]^2+ssa_urop_maneuver_10006[[#This Row],[y-pos]]^2+ssa_urop_maneuver_10006[[#This Row],[z-pos]]^2)-6378</f>
        <v>543.10427733894812</v>
      </c>
      <c r="O1194">
        <f>SQRT(ssa_urop_maneuver_10006[[#This Row],[x-vel]]^2+ssa_urop_maneuver_10006[[#This Row],[y-vel]]^2+ssa_urop_maneuver_10006[[#This Row],[z-vel]]^2)</f>
        <v>7.5891176134286331</v>
      </c>
    </row>
    <row r="1195" spans="1:15" x14ac:dyDescent="0.35">
      <c r="A1195">
        <v>10006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5057.6126557949055</v>
      </c>
      <c r="I1195">
        <v>-4653.5514310507688</v>
      </c>
      <c r="J1195">
        <v>-835.0133845226494</v>
      </c>
      <c r="K1195">
        <v>3.6573634643617692</v>
      </c>
      <c r="L1195">
        <v>2.8971382746947532</v>
      </c>
      <c r="M1195">
        <v>5.9865898930468218</v>
      </c>
      <c r="N1195">
        <f>SQRT(ssa_urop_maneuver_10006[[#This Row],[x-pos]]^2+ssa_urop_maneuver_10006[[#This Row],[y-pos]]^2+ssa_urop_maneuver_10006[[#This Row],[z-pos]]^2)-6378</f>
        <v>545.31091673798983</v>
      </c>
      <c r="O1195">
        <f>SQRT(ssa_urop_maneuver_10006[[#This Row],[x-vel]]^2+ssa_urop_maneuver_10006[[#This Row],[y-vel]]^2+ssa_urop_maneuver_10006[[#This Row],[z-vel]]^2)</f>
        <v>7.5900577231454553</v>
      </c>
    </row>
    <row r="1196" spans="1:15" x14ac:dyDescent="0.35">
      <c r="A1196">
        <v>10006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6041.3005488129147</v>
      </c>
      <c r="I1196">
        <v>-2066.5222104868071</v>
      </c>
      <c r="J1196">
        <v>2677.459357609941</v>
      </c>
      <c r="K1196">
        <v>-0.49677240989505461</v>
      </c>
      <c r="L1196">
        <v>5.4125495827397421</v>
      </c>
      <c r="M1196">
        <v>5.2952490508981551</v>
      </c>
      <c r="N1196">
        <f>SQRT(ssa_urop_maneuver_10006[[#This Row],[x-pos]]^2+ssa_urop_maneuver_10006[[#This Row],[y-pos]]^2+ssa_urop_maneuver_10006[[#This Row],[z-pos]]^2)-6378</f>
        <v>545.62729926846532</v>
      </c>
      <c r="O1196">
        <f>SQRT(ssa_urop_maneuver_10006[[#This Row],[x-vel]]^2+ssa_urop_maneuver_10006[[#This Row],[y-vel]]^2+ssa_urop_maneuver_10006[[#This Row],[z-vel]]^2)</f>
        <v>7.5882895519271605</v>
      </c>
    </row>
    <row r="1197" spans="1:15" x14ac:dyDescent="0.35">
      <c r="A1197">
        <v>10006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4505.1021959730833</v>
      </c>
      <c r="I1197">
        <v>1382.8713280765619</v>
      </c>
      <c r="J1197">
        <v>5070.6105803473047</v>
      </c>
      <c r="K1197">
        <v>-4.4367499805555886</v>
      </c>
      <c r="L1197">
        <v>5.6683585249405066</v>
      </c>
      <c r="M1197">
        <v>2.3928811288955112</v>
      </c>
      <c r="N1197">
        <f>SQRT(ssa_urop_maneuver_10006[[#This Row],[x-pos]]^2+ssa_urop_maneuver_10006[[#This Row],[y-pos]]^2+ssa_urop_maneuver_10006[[#This Row],[z-pos]]^2)-6378</f>
        <v>544.38185624772996</v>
      </c>
      <c r="O1197">
        <f>SQRT(ssa_urop_maneuver_10006[[#This Row],[x-vel]]^2+ssa_urop_maneuver_10006[[#This Row],[y-vel]]^2+ssa_urop_maneuver_10006[[#This Row],[z-vel]]^2)</f>
        <v>7.5855730735554836</v>
      </c>
    </row>
    <row r="1198" spans="1:15" x14ac:dyDescent="0.35">
      <c r="A1198">
        <v>10006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1092.937421403072</v>
      </c>
      <c r="I1198">
        <v>4256.7773083432076</v>
      </c>
      <c r="J1198">
        <v>5347.1108403887474</v>
      </c>
      <c r="K1198">
        <v>-6.5251708027316848</v>
      </c>
      <c r="L1198">
        <v>3.5643741264205131</v>
      </c>
      <c r="M1198">
        <v>-1.5046671691646549</v>
      </c>
      <c r="N1198">
        <f>SQRT(ssa_urop_maneuver_10006[[#This Row],[x-pos]]^2+ssa_urop_maneuver_10006[[#This Row],[y-pos]]^2+ssa_urop_maneuver_10006[[#This Row],[z-pos]]^2)-6378</f>
        <v>543.43479340314934</v>
      </c>
      <c r="O1198">
        <f>SQRT(ssa_urop_maneuver_10006[[#This Row],[x-vel]]^2+ssa_urop_maneuver_10006[[#This Row],[y-vel]]^2+ssa_urop_maneuver_10006[[#This Row],[z-vel]]^2)</f>
        <v>7.5859501849063067</v>
      </c>
    </row>
    <row r="1199" spans="1:15" x14ac:dyDescent="0.35">
      <c r="A1199">
        <v>10006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-2773.9318858418001</v>
      </c>
      <c r="I1199">
        <v>5358.0949463645011</v>
      </c>
      <c r="J1199">
        <v>3391.4494654831701</v>
      </c>
      <c r="K1199">
        <v>-5.8966147247261249</v>
      </c>
      <c r="L1199">
        <v>-2.8004128548150011E-2</v>
      </c>
      <c r="M1199">
        <v>-4.7785262314815498</v>
      </c>
      <c r="N1199">
        <f>SQRT(ssa_urop_maneuver_10006[[#This Row],[x-pos]]^2+ssa_urop_maneuver_10006[[#This Row],[y-pos]]^2+ssa_urop_maneuver_10006[[#This Row],[z-pos]]^2)-6378</f>
        <v>543.40224509981363</v>
      </c>
      <c r="O1199">
        <f>SQRT(ssa_urop_maneuver_10006[[#This Row],[x-vel]]^2+ssa_urop_maneuver_10006[[#This Row],[y-vel]]^2+ssa_urop_maneuver_10006[[#This Row],[z-vel]]^2)</f>
        <v>7.5898064789578106</v>
      </c>
    </row>
    <row r="1200" spans="1:15" x14ac:dyDescent="0.35">
      <c r="A1200">
        <v>10006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-5482.7571341055336</v>
      </c>
      <c r="I1200">
        <v>4223.7143868007179</v>
      </c>
      <c r="J1200">
        <v>17.397208224997399</v>
      </c>
      <c r="K1200">
        <v>-2.8035754729376889</v>
      </c>
      <c r="L1200">
        <v>-3.6168973545365879</v>
      </c>
      <c r="M1200">
        <v>-6.0586870797602446</v>
      </c>
      <c r="N1200">
        <f>SQRT(ssa_urop_maneuver_10006[[#This Row],[x-pos]]^2+ssa_urop_maneuver_10006[[#This Row],[y-pos]]^2+ssa_urop_maneuver_10006[[#This Row],[z-pos]]^2)-6378</f>
        <v>543.03255849201378</v>
      </c>
      <c r="O1200">
        <f>SQRT(ssa_urop_maneuver_10006[[#This Row],[x-vel]]^2+ssa_urop_maneuver_10006[[#This Row],[y-vel]]^2+ssa_urop_maneuver_10006[[#This Row],[z-vel]]^2)</f>
        <v>7.5927380460651523</v>
      </c>
    </row>
    <row r="1201" spans="1:15" x14ac:dyDescent="0.35">
      <c r="A1201">
        <v>10006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-5900.1987059414923</v>
      </c>
      <c r="I1201">
        <v>1324.2682978069599</v>
      </c>
      <c r="J1201">
        <v>-3363.8513775018068</v>
      </c>
      <c r="K1201">
        <v>1.4619460222435401</v>
      </c>
      <c r="L1201">
        <v>-5.6960408931263009</v>
      </c>
      <c r="M1201">
        <v>-4.8012837700242681</v>
      </c>
      <c r="N1201">
        <f>SQRT(ssa_urop_maneuver_10006[[#This Row],[x-pos]]^2+ssa_urop_maneuver_10006[[#This Row],[y-pos]]^2+ssa_urop_maneuver_10006[[#This Row],[z-pos]]^2)-6378</f>
        <v>541.64792342002147</v>
      </c>
      <c r="O1201">
        <f>SQRT(ssa_urop_maneuver_10006[[#This Row],[x-vel]]^2+ssa_urop_maneuver_10006[[#This Row],[y-vel]]^2+ssa_urop_maneuver_10006[[#This Row],[z-vel]]^2)</f>
        <v>7.591738527400639</v>
      </c>
    </row>
    <row r="1202" spans="1:15" x14ac:dyDescent="0.35">
      <c r="A1202">
        <v>10006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-3853.8449203218479</v>
      </c>
      <c r="I1202">
        <v>-2128.5642952772232</v>
      </c>
      <c r="J1202">
        <v>-5337.1061304380837</v>
      </c>
      <c r="K1202">
        <v>5.1102969980753334</v>
      </c>
      <c r="L1202">
        <v>-5.3956535497754929</v>
      </c>
      <c r="M1202">
        <v>-1.5379156228506889</v>
      </c>
      <c r="N1202">
        <f>SQRT(ssa_urop_maneuver_10006[[#This Row],[x-pos]]^2+ssa_urop_maneuver_10006[[#This Row],[y-pos]]^2+ssa_urop_maneuver_10006[[#This Row],[z-pos]]^2)-6378</f>
        <v>540.64209773704897</v>
      </c>
      <c r="O1202">
        <f>SQRT(ssa_urop_maneuver_10006[[#This Row],[x-vel]]^2+ssa_urop_maneuver_10006[[#This Row],[y-vel]]^2+ssa_urop_maneuver_10006[[#This Row],[z-vel]]^2)</f>
        <v>7.5890313677537833</v>
      </c>
    </row>
    <row r="1203" spans="1:15" x14ac:dyDescent="0.35">
      <c r="A1203">
        <v>10006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-200.80536497362019</v>
      </c>
      <c r="I1203">
        <v>-4694.4142599339484</v>
      </c>
      <c r="J1203">
        <v>-5079.7958589846612</v>
      </c>
      <c r="K1203">
        <v>6.6249122107017619</v>
      </c>
      <c r="L1203">
        <v>-2.8470316368595041</v>
      </c>
      <c r="M1203">
        <v>2.3643928437619981</v>
      </c>
      <c r="N1203">
        <f>SQRT(ssa_urop_maneuver_10006[[#This Row],[x-pos]]^2+ssa_urop_maneuver_10006[[#This Row],[y-pos]]^2+ssa_urop_maneuver_10006[[#This Row],[z-pos]]^2)-6378</f>
        <v>541.69464697909189</v>
      </c>
      <c r="O1203">
        <f>SQRT(ssa_urop_maneuver_10006[[#This Row],[x-vel]]^2+ssa_urop_maneuver_10006[[#This Row],[y-vel]]^2+ssa_urop_maneuver_10006[[#This Row],[z-vel]]^2)</f>
        <v>7.5885047578832792</v>
      </c>
    </row>
    <row r="1204" spans="1:15" x14ac:dyDescent="0.35">
      <c r="A1204">
        <v>10006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3535.6677343481911</v>
      </c>
      <c r="I1204">
        <v>-5303.5047062634458</v>
      </c>
      <c r="J1204">
        <v>-2699.663805316492</v>
      </c>
      <c r="K1204">
        <v>5.3775541718732747</v>
      </c>
      <c r="L1204">
        <v>0.89144940215745505</v>
      </c>
      <c r="M1204">
        <v>5.2813959160767201</v>
      </c>
      <c r="N1204">
        <f>SQRT(ssa_urop_maneuver_10006[[#This Row],[x-pos]]^2+ssa_urop_maneuver_10006[[#This Row],[y-pos]]^2+ssa_urop_maneuver_10006[[#This Row],[z-pos]]^2)-6378</f>
        <v>544.15957334163977</v>
      </c>
      <c r="O1204">
        <f>SQRT(ssa_urop_maneuver_10006[[#This Row],[x-vel]]^2+ssa_urop_maneuver_10006[[#This Row],[y-vel]]^2+ssa_urop_maneuver_10006[[#This Row],[z-vel]]^2)</f>
        <v>7.5898559756025934</v>
      </c>
    </row>
    <row r="1205" spans="1:15" x14ac:dyDescent="0.35">
      <c r="A1205">
        <v>10006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5796.2853323808104</v>
      </c>
      <c r="I1205">
        <v>-3699.268394017713</v>
      </c>
      <c r="J1205">
        <v>809.87263919921622</v>
      </c>
      <c r="K1205">
        <v>1.883845374542628</v>
      </c>
      <c r="L1205">
        <v>4.2618821594078664</v>
      </c>
      <c r="M1205">
        <v>5.9908325645780867</v>
      </c>
      <c r="N1205">
        <f>SQRT(ssa_urop_maneuver_10006[[#This Row],[x-pos]]^2+ssa_urop_maneuver_10006[[#This Row],[y-pos]]^2+ssa_urop_maneuver_10006[[#This Row],[z-pos]]^2)-6378</f>
        <v>545.6842791302106</v>
      </c>
      <c r="O1205">
        <f>SQRT(ssa_urop_maneuver_10006[[#This Row],[x-vel]]^2+ssa_urop_maneuver_10006[[#This Row],[y-vel]]^2+ssa_urop_maneuver_10006[[#This Row],[z-vel]]^2)</f>
        <v>7.5896368656658382</v>
      </c>
    </row>
    <row r="1206" spans="1:15" x14ac:dyDescent="0.35">
      <c r="A1206">
        <v>10006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5637.4649408293599</v>
      </c>
      <c r="I1206">
        <v>-550.67625524725634</v>
      </c>
      <c r="J1206">
        <v>3980.680003084743</v>
      </c>
      <c r="K1206">
        <v>-2.3926186831124281</v>
      </c>
      <c r="L1206">
        <v>5.8518563161186279</v>
      </c>
      <c r="M1206">
        <v>4.1943385726893894</v>
      </c>
      <c r="N1206">
        <f>SQRT(ssa_urop_maneuver_10006[[#This Row],[x-pos]]^2+ssa_urop_maneuver_10006[[#This Row],[y-pos]]^2+ssa_urop_maneuver_10006[[#This Row],[z-pos]]^2)-6378</f>
        <v>545.15452551306771</v>
      </c>
      <c r="O1206">
        <f>SQRT(ssa_urop_maneuver_10006[[#This Row],[x-vel]]^2+ssa_urop_maneuver_10006[[#This Row],[y-vel]]^2+ssa_urop_maneuver_10006[[#This Row],[z-vel]]^2)</f>
        <v>7.5869178570501328</v>
      </c>
    </row>
    <row r="1207" spans="1:15" x14ac:dyDescent="0.35">
      <c r="A1207">
        <v>10006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3129.0872741705921</v>
      </c>
      <c r="I1207">
        <v>2827.9025740250509</v>
      </c>
      <c r="J1207">
        <v>5488.5381329940774</v>
      </c>
      <c r="K1207">
        <v>-5.6648098144943679</v>
      </c>
      <c r="L1207">
        <v>5.0022087443618046</v>
      </c>
      <c r="M1207">
        <v>0.65013660311465715</v>
      </c>
      <c r="N1207">
        <f>SQRT(ssa_urop_maneuver_10006[[#This Row],[x-pos]]^2+ssa_urop_maneuver_10006[[#This Row],[y-pos]]^2+ssa_urop_maneuver_10006[[#This Row],[z-pos]]^2)-6378</f>
        <v>543.86903768656794</v>
      </c>
      <c r="O1207">
        <f>SQRT(ssa_urop_maneuver_10006[[#This Row],[x-vel]]^2+ssa_urop_maneuver_10006[[#This Row],[y-vel]]^2+ssa_urop_maneuver_10006[[#This Row],[z-vel]]^2)</f>
        <v>7.5851723882368605</v>
      </c>
    </row>
    <row r="1208" spans="1:15" x14ac:dyDescent="0.35">
      <c r="A1208">
        <v>10006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-681.69133794351501</v>
      </c>
      <c r="I1208">
        <v>5029.4683472745201</v>
      </c>
      <c r="J1208">
        <v>4705.9125076785658</v>
      </c>
      <c r="K1208">
        <v>-6.577783377162242</v>
      </c>
      <c r="L1208">
        <v>2.069820677690752</v>
      </c>
      <c r="M1208">
        <v>-3.164960666867775</v>
      </c>
      <c r="N1208">
        <f>SQRT(ssa_urop_maneuver_10006[[#This Row],[x-pos]]^2+ssa_urop_maneuver_10006[[#This Row],[y-pos]]^2+ssa_urop_maneuver_10006[[#This Row],[z-pos]]^2)-6378</f>
        <v>543.40646591349014</v>
      </c>
      <c r="O1208">
        <f>SQRT(ssa_urop_maneuver_10006[[#This Row],[x-vel]]^2+ssa_urop_maneuver_10006[[#This Row],[y-vel]]^2+ssa_urop_maneuver_10006[[#This Row],[z-vel]]^2)</f>
        <v>7.5873821452124197</v>
      </c>
    </row>
    <row r="1209" spans="1:15" x14ac:dyDescent="0.35">
      <c r="A1209">
        <v>10006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-4207.8036339176879</v>
      </c>
      <c r="I1209">
        <v>5135.0594631210224</v>
      </c>
      <c r="J1209">
        <v>1957.4474382890769</v>
      </c>
      <c r="K1209">
        <v>-4.748318126614838</v>
      </c>
      <c r="L1209">
        <v>-1.7323724758537269</v>
      </c>
      <c r="M1209">
        <v>-5.6641640257447854</v>
      </c>
      <c r="N1209">
        <f>SQRT(ssa_urop_maneuver_10006[[#This Row],[x-pos]]^2+ssa_urop_maneuver_10006[[#This Row],[y-pos]]^2+ssa_urop_maneuver_10006[[#This Row],[z-pos]]^2)-6378</f>
        <v>543.41947761180927</v>
      </c>
      <c r="O1209">
        <f>SQRT(ssa_urop_maneuver_10006[[#This Row],[x-vel]]^2+ssa_urop_maneuver_10006[[#This Row],[y-vel]]^2+ssa_urop_maneuver_10006[[#This Row],[z-vel]]^2)</f>
        <v>7.5914684704064994</v>
      </c>
    </row>
    <row r="1210" spans="1:15" x14ac:dyDescent="0.35">
      <c r="A1210">
        <v>10006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-5976.1858716142478</v>
      </c>
      <c r="I1210">
        <v>3096.1101997946289</v>
      </c>
      <c r="J1210">
        <v>-1610.2939133088039</v>
      </c>
      <c r="K1210">
        <v>-0.93150876235233326</v>
      </c>
      <c r="L1210">
        <v>-4.8172014971120074</v>
      </c>
      <c r="M1210">
        <v>-5.7945083150635721</v>
      </c>
      <c r="N1210">
        <f>SQRT(ssa_urop_maneuver_10006[[#This Row],[x-pos]]^2+ssa_urop_maneuver_10006[[#This Row],[y-pos]]^2+ssa_urop_maneuver_10006[[#This Row],[z-pos]]^2)-6378</f>
        <v>542.53050196250933</v>
      </c>
      <c r="O1210">
        <f>SQRT(ssa_urop_maneuver_10006[[#This Row],[x-vel]]^2+ssa_urop_maneuver_10006[[#This Row],[y-vel]]^2+ssa_urop_maneuver_10006[[#This Row],[z-vel]]^2)</f>
        <v>7.5927245078073398</v>
      </c>
    </row>
    <row r="1211" spans="1:15" x14ac:dyDescent="0.35">
      <c r="A1211">
        <v>10006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-5247.3647165143066</v>
      </c>
      <c r="I1211">
        <v>-236.78278294696491</v>
      </c>
      <c r="J1211">
        <v>-4503.528909375972</v>
      </c>
      <c r="K1211">
        <v>3.2712259459207389</v>
      </c>
      <c r="L1211">
        <v>-5.8883045374403107</v>
      </c>
      <c r="M1211">
        <v>-3.4988623018260516</v>
      </c>
      <c r="N1211">
        <f>SQRT(ssa_urop_maneuver_10006[[#This Row],[x-pos]]^2+ssa_urop_maneuver_10006[[#This Row],[y-pos]]^2+ssa_urop_maneuver_10006[[#This Row],[z-pos]]^2)-6378</f>
        <v>541.0082520549513</v>
      </c>
      <c r="O1211">
        <f>SQRT(ssa_urop_maneuver_10006[[#This Row],[x-vel]]^2+ssa_urop_maneuver_10006[[#This Row],[y-vel]]^2+ssa_urop_maneuver_10006[[#This Row],[z-vel]]^2)</f>
        <v>7.5904602575894362</v>
      </c>
    </row>
    <row r="1212" spans="1:15" x14ac:dyDescent="0.35">
      <c r="A1212">
        <v>10006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-2329.0995943070602</v>
      </c>
      <c r="I1212">
        <v>-3471.3825148124638</v>
      </c>
      <c r="J1212">
        <v>-5513.1278276146068</v>
      </c>
      <c r="K1212">
        <v>6.102769336060696</v>
      </c>
      <c r="L1212">
        <v>-4.502863558177264</v>
      </c>
      <c r="M1212">
        <v>0.25507225362702651</v>
      </c>
      <c r="N1212">
        <f>SQRT(ssa_urop_maneuver_10006[[#This Row],[x-pos]]^2+ssa_urop_maneuver_10006[[#This Row],[y-pos]]^2+ssa_urop_maneuver_10006[[#This Row],[z-pos]]^2)-6378</f>
        <v>540.7990235275347</v>
      </c>
      <c r="O1212">
        <f>SQRT(ssa_urop_maneuver_10006[[#This Row],[x-vel]]^2+ssa_urop_maneuver_10006[[#This Row],[y-vel]]^2+ssa_urop_maneuver_10006[[#This Row],[z-vel]]^2)</f>
        <v>7.5884541012839959</v>
      </c>
    </row>
    <row r="1213" spans="1:15" x14ac:dyDescent="0.35">
      <c r="A1213">
        <v>10006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1559.775702499624</v>
      </c>
      <c r="I1213">
        <v>-5259.456588816166</v>
      </c>
      <c r="J1213">
        <v>-4219.2005067066984</v>
      </c>
      <c r="K1213">
        <v>6.3900022475963514</v>
      </c>
      <c r="L1213">
        <v>-1.240623642989066</v>
      </c>
      <c r="M1213">
        <v>3.9017559070020269</v>
      </c>
      <c r="N1213">
        <f>SQRT(ssa_urop_maneuver_10006[[#This Row],[x-pos]]^2+ssa_urop_maneuver_10006[[#This Row],[y-pos]]^2+ssa_urop_maneuver_10006[[#This Row],[z-pos]]^2)-6378</f>
        <v>542.72516197139885</v>
      </c>
      <c r="O1213">
        <f>SQRT(ssa_urop_maneuver_10006[[#This Row],[x-vel]]^2+ssa_urop_maneuver_10006[[#This Row],[y-vel]]^2+ssa_urop_maneuver_10006[[#This Row],[z-vel]]^2)</f>
        <v>7.5891353200252727</v>
      </c>
    </row>
    <row r="1214" spans="1:15" x14ac:dyDescent="0.35">
      <c r="A1214">
        <v>10006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4797.7801039957776</v>
      </c>
      <c r="I1214">
        <v>-4854.0313845992732</v>
      </c>
      <c r="J1214">
        <v>-1161.247583364084</v>
      </c>
      <c r="K1214">
        <v>4.010721941818848</v>
      </c>
      <c r="L1214">
        <v>2.5438476294415948</v>
      </c>
      <c r="M1214">
        <v>5.9206210617150257</v>
      </c>
      <c r="N1214">
        <f>SQRT(ssa_urop_maneuver_10006[[#This Row],[x-pos]]^2+ssa_urop_maneuver_10006[[#This Row],[y-pos]]^2+ssa_urop_maneuver_10006[[#This Row],[z-pos]]^2)-6378</f>
        <v>545.06366855320812</v>
      </c>
      <c r="O1214">
        <f>SQRT(ssa_urop_maneuver_10006[[#This Row],[x-vel]]^2+ssa_urop_maneuver_10006[[#This Row],[y-vel]]^2+ssa_urop_maneuver_10006[[#This Row],[z-vel]]^2)</f>
        <v>7.5901781937465955</v>
      </c>
    </row>
    <row r="1215" spans="1:15" x14ac:dyDescent="0.35">
      <c r="A1215">
        <v>10006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6032.6714052037942</v>
      </c>
      <c r="I1215">
        <v>-2422.1087119663989</v>
      </c>
      <c r="J1215">
        <v>2382.703842086672</v>
      </c>
      <c r="K1215">
        <v>-4.3336336534131152E-2</v>
      </c>
      <c r="L1215">
        <v>5.2676458763121436</v>
      </c>
      <c r="M1215">
        <v>5.462245479571405</v>
      </c>
      <c r="N1215">
        <f>SQRT(ssa_urop_maneuver_10006[[#This Row],[x-pos]]^2+ssa_urop_maneuver_10006[[#This Row],[y-pos]]^2+ssa_urop_maneuver_10006[[#This Row],[z-pos]]^2)-6378</f>
        <v>545.65600639153945</v>
      </c>
      <c r="O1215">
        <f>SQRT(ssa_urop_maneuver_10006[[#This Row],[x-vel]]^2+ssa_urop_maneuver_10006[[#This Row],[y-vel]]^2+ssa_urop_maneuver_10006[[#This Row],[z-vel]]^2)</f>
        <v>7.5885503750973928</v>
      </c>
    </row>
    <row r="1216" spans="1:15" x14ac:dyDescent="0.35">
      <c r="A1216">
        <v>10006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4750.9212870248057</v>
      </c>
      <c r="I1216">
        <v>1020.661348796837</v>
      </c>
      <c r="J1216">
        <v>4930.4391640597987</v>
      </c>
      <c r="K1216">
        <v>-4.0726968526376437</v>
      </c>
      <c r="L1216">
        <v>5.7917969938963596</v>
      </c>
      <c r="M1216">
        <v>2.7223384574264191</v>
      </c>
      <c r="N1216">
        <f>SQRT(ssa_urop_maneuver_10006[[#This Row],[x-pos]]^2+ssa_urop_maneuver_10006[[#This Row],[y-pos]]^2+ssa_urop_maneuver_10006[[#This Row],[z-pos]]^2)-6378</f>
        <v>544.58860650608767</v>
      </c>
      <c r="O1216">
        <f>SQRT(ssa_urop_maneuver_10006[[#This Row],[x-vel]]^2+ssa_urop_maneuver_10006[[#This Row],[y-vel]]^2+ssa_urop_maneuver_10006[[#This Row],[z-vel]]^2)</f>
        <v>7.5857035763846143</v>
      </c>
    </row>
    <row r="1217" spans="1:15" x14ac:dyDescent="0.35">
      <c r="A1217">
        <v>10006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1490.626965384798</v>
      </c>
      <c r="I1217">
        <v>4038.797290645286</v>
      </c>
      <c r="J1217">
        <v>5419.8606551898247</v>
      </c>
      <c r="K1217">
        <v>-6.4011842488390984</v>
      </c>
      <c r="L1217">
        <v>3.9043727496971279</v>
      </c>
      <c r="M1217">
        <v>-1.149969784367721</v>
      </c>
      <c r="N1217">
        <f>SQRT(ssa_urop_maneuver_10006[[#This Row],[x-pos]]^2+ssa_urop_maneuver_10006[[#This Row],[y-pos]]^2+ssa_urop_maneuver_10006[[#This Row],[z-pos]]^2)-6378</f>
        <v>543.61410557759064</v>
      </c>
      <c r="O1217">
        <f>SQRT(ssa_urop_maneuver_10006[[#This Row],[x-vel]]^2+ssa_urop_maneuver_10006[[#This Row],[y-vel]]^2+ssa_urop_maneuver_10006[[#This Row],[z-vel]]^2)</f>
        <v>7.5856256736753123</v>
      </c>
    </row>
    <row r="1218" spans="1:15" x14ac:dyDescent="0.35">
      <c r="A1218">
        <v>10006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-2389.881037179859</v>
      </c>
      <c r="I1218">
        <v>5375.3967420036861</v>
      </c>
      <c r="J1218">
        <v>3647.0657583783882</v>
      </c>
      <c r="K1218">
        <v>-6.0647073229510191</v>
      </c>
      <c r="L1218">
        <v>0.38802078128178918</v>
      </c>
      <c r="M1218">
        <v>-4.5458481998573932</v>
      </c>
      <c r="N1218">
        <f>SQRT(ssa_urop_maneuver_10006[[#This Row],[x-pos]]^2+ssa_urop_maneuver_10006[[#This Row],[y-pos]]^2+ssa_urop_maneuver_10006[[#This Row],[z-pos]]^2)-6378</f>
        <v>543.52513191650905</v>
      </c>
      <c r="O1218">
        <f>SQRT(ssa_urop_maneuver_10006[[#This Row],[x-vel]]^2+ssa_urop_maneuver_10006[[#This Row],[y-vel]]^2+ssa_urop_maneuver_10006[[#This Row],[z-vel]]^2)</f>
        <v>7.5892009392233746</v>
      </c>
    </row>
    <row r="1219" spans="1:15" x14ac:dyDescent="0.35">
      <c r="A1219">
        <v>10006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-5272.8530495318046</v>
      </c>
      <c r="I1219">
        <v>4469.6835576003377</v>
      </c>
      <c r="J1219">
        <v>349.39826890564342</v>
      </c>
      <c r="K1219">
        <v>-3.1949216503760991</v>
      </c>
      <c r="L1219">
        <v>-3.298639643888702</v>
      </c>
      <c r="M1219">
        <v>-6.0462774151589551</v>
      </c>
      <c r="N1219">
        <f>SQRT(ssa_urop_maneuver_10006[[#This Row],[x-pos]]^2+ssa_urop_maneuver_10006[[#This Row],[y-pos]]^2+ssa_urop_maneuver_10006[[#This Row],[z-pos]]^2)-6378</f>
        <v>543.20867604451905</v>
      </c>
      <c r="O1219">
        <f>SQRT(ssa_urop_maneuver_10006[[#This Row],[x-vel]]^2+ssa_urop_maneuver_10006[[#This Row],[y-vel]]^2+ssa_urop_maneuver_10006[[#This Row],[z-vel]]^2)</f>
        <v>7.5924975096036338</v>
      </c>
    </row>
    <row r="1220" spans="1:15" x14ac:dyDescent="0.35">
      <c r="A1220">
        <v>10006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-5952.3857891189009</v>
      </c>
      <c r="I1220">
        <v>1696.259990270536</v>
      </c>
      <c r="J1220">
        <v>-3094.461995094191</v>
      </c>
      <c r="K1220">
        <v>1.0116153190305379</v>
      </c>
      <c r="L1220">
        <v>-5.6095308176311809</v>
      </c>
      <c r="M1220">
        <v>-5.0146915763898026</v>
      </c>
      <c r="N1220">
        <f>SQRT(ssa_urop_maneuver_10006[[#This Row],[x-pos]]^2+ssa_urop_maneuver_10006[[#This Row],[y-pos]]^2+ssa_urop_maneuver_10006[[#This Row],[z-pos]]^2)-6378</f>
        <v>541.81860861826044</v>
      </c>
      <c r="O1220">
        <f>SQRT(ssa_urop_maneuver_10006[[#This Row],[x-vel]]^2+ssa_urop_maneuver_10006[[#This Row],[y-vel]]^2+ssa_urop_maneuver_10006[[#This Row],[z-vel]]^2)</f>
        <v>7.5919255234733463</v>
      </c>
    </row>
    <row r="1221" spans="1:15" x14ac:dyDescent="0.35">
      <c r="A1221">
        <v>10006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-4146.0758805947407</v>
      </c>
      <c r="I1221">
        <v>-1785.99199367394</v>
      </c>
      <c r="J1221">
        <v>-5242.8982144855272</v>
      </c>
      <c r="K1221">
        <v>4.7894406465819781</v>
      </c>
      <c r="L1221">
        <v>-5.576478878583436</v>
      </c>
      <c r="M1221">
        <v>-1.887102938786688</v>
      </c>
      <c r="N1221">
        <f>SQRT(ssa_urop_maneuver_10006[[#This Row],[x-pos]]^2+ssa_urop_maneuver_10006[[#This Row],[y-pos]]^2+ssa_urop_maneuver_10006[[#This Row],[z-pos]]^2)-6378</f>
        <v>540.64829981784806</v>
      </c>
      <c r="O1221">
        <f>SQRT(ssa_urop_maneuver_10006[[#This Row],[x-vel]]^2+ssa_urop_maneuver_10006[[#This Row],[y-vel]]^2+ssa_urop_maneuver_10006[[#This Row],[z-vel]]^2)</f>
        <v>7.5892697864811822</v>
      </c>
    </row>
    <row r="1222" spans="1:15" x14ac:dyDescent="0.35">
      <c r="A1222">
        <v>10006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-611.07422978625334</v>
      </c>
      <c r="I1222">
        <v>-4524.0414445008964</v>
      </c>
      <c r="J1222">
        <v>-5199.9023595934113</v>
      </c>
      <c r="K1222">
        <v>6.5665033583079246</v>
      </c>
      <c r="L1222">
        <v>-3.2194738030065628</v>
      </c>
      <c r="M1222">
        <v>2.0250125375866821</v>
      </c>
      <c r="N1222">
        <f>SQRT(ssa_urop_maneuver_10006[[#This Row],[x-pos]]^2+ssa_urop_maneuver_10006[[#This Row],[y-pos]]^2+ssa_urop_maneuver_10006[[#This Row],[z-pos]]^2)-6378</f>
        <v>541.49038984633262</v>
      </c>
      <c r="O1222">
        <f>SQRT(ssa_urop_maneuver_10006[[#This Row],[x-vel]]^2+ssa_urop_maneuver_10006[[#This Row],[y-vel]]^2+ssa_urop_maneuver_10006[[#This Row],[z-vel]]^2)</f>
        <v>7.5884552907886365</v>
      </c>
    </row>
    <row r="1223" spans="1:15" x14ac:dyDescent="0.35">
      <c r="A1223">
        <v>10006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3178.382864662678</v>
      </c>
      <c r="I1223">
        <v>-5376.5063480100807</v>
      </c>
      <c r="J1223">
        <v>-2984.0330027915979</v>
      </c>
      <c r="K1223">
        <v>5.6063339554688776</v>
      </c>
      <c r="L1223">
        <v>0.48204592641149779</v>
      </c>
      <c r="M1223">
        <v>5.0932284598153457</v>
      </c>
      <c r="N1223">
        <f>SQRT(ssa_urop_maneuver_10006[[#This Row],[x-pos]]^2+ssa_urop_maneuver_10006[[#This Row],[y-pos]]^2+ssa_urop_maneuver_10006[[#This Row],[z-pos]]^2)-6378</f>
        <v>543.94994971239794</v>
      </c>
      <c r="O1223">
        <f>SQRT(ssa_urop_maneuver_10006[[#This Row],[x-vel]]^2+ssa_urop_maneuver_10006[[#This Row],[y-vel]]^2+ssa_urop_maneuver_10006[[#This Row],[z-vel]]^2)</f>
        <v>7.5897513028613943</v>
      </c>
    </row>
    <row r="1224" spans="1:15" x14ac:dyDescent="0.35">
      <c r="A1224">
        <v>10006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5641.2290331829436</v>
      </c>
      <c r="I1224">
        <v>-3985.4128712604575</v>
      </c>
      <c r="J1224">
        <v>480.07951603493598</v>
      </c>
      <c r="K1224">
        <v>2.304562925055218</v>
      </c>
      <c r="L1224">
        <v>3.9867586974698539</v>
      </c>
      <c r="M1224">
        <v>6.0331562582677458</v>
      </c>
      <c r="N1224">
        <f>SQRT(ssa_urop_maneuver_10006[[#This Row],[x-pos]]^2+ssa_urop_maneuver_10006[[#This Row],[y-pos]]^2+ssa_urop_maneuver_10006[[#This Row],[z-pos]]^2)-6378</f>
        <v>545.68811407266094</v>
      </c>
      <c r="O1224">
        <f>SQRT(ssa_urop_maneuver_10006[[#This Row],[x-vel]]^2+ssa_urop_maneuver_10006[[#This Row],[y-vel]]^2+ssa_urop_maneuver_10006[[#This Row],[z-vel]]^2)</f>
        <v>7.5897450302408611</v>
      </c>
    </row>
    <row r="1225" spans="1:15" x14ac:dyDescent="0.35">
      <c r="A1225">
        <v>10006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5749.2498783809697</v>
      </c>
      <c r="I1225">
        <v>-930.50066798268881</v>
      </c>
      <c r="J1225">
        <v>3743.4164128002171</v>
      </c>
      <c r="K1225">
        <v>-1.9561961972073487</v>
      </c>
      <c r="L1225">
        <v>5.8259828391479456</v>
      </c>
      <c r="M1225">
        <v>4.4491125661835076</v>
      </c>
      <c r="N1225">
        <f>SQRT(ssa_urop_maneuver_10006[[#This Row],[x-pos]]^2+ssa_urop_maneuver_10006[[#This Row],[y-pos]]^2+ssa_urop_maneuver_10006[[#This Row],[z-pos]]^2)-6378</f>
        <v>545.35699619786101</v>
      </c>
      <c r="O1225">
        <f>SQRT(ssa_urop_maneuver_10006[[#This Row],[x-vel]]^2+ssa_urop_maneuver_10006[[#This Row],[y-vel]]^2+ssa_urop_maneuver_10006[[#This Row],[z-vel]]^2)</f>
        <v>7.5870535934964147</v>
      </c>
    </row>
    <row r="1226" spans="1:15" x14ac:dyDescent="0.35">
      <c r="A1226">
        <v>10006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3460.872711371986</v>
      </c>
      <c r="I1226">
        <v>2512.772812377425</v>
      </c>
      <c r="J1226">
        <v>5442.7805726611787</v>
      </c>
      <c r="K1226">
        <v>-5.3943281641229444</v>
      </c>
      <c r="L1226">
        <v>5.2358076232215076</v>
      </c>
      <c r="M1226">
        <v>1.0105565112294821</v>
      </c>
      <c r="N1226">
        <f>SQRT(ssa_urop_maneuver_10006[[#This Row],[x-pos]]^2+ssa_urop_maneuver_10006[[#This Row],[y-pos]]^2+ssa_urop_maneuver_10006[[#This Row],[z-pos]]^2)-6378</f>
        <v>544.10426771226685</v>
      </c>
      <c r="O1226">
        <f>SQRT(ssa_urop_maneuver_10006[[#This Row],[x-vel]]^2+ssa_urop_maneuver_10006[[#This Row],[y-vel]]^2+ssa_urop_maneuver_10006[[#This Row],[z-vel]]^2)</f>
        <v>7.5850960621486383</v>
      </c>
    </row>
    <row r="1227" spans="1:15" x14ac:dyDescent="0.35">
      <c r="A1227">
        <v>10006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-268.04556094363107</v>
      </c>
      <c r="I1227">
        <v>4910.3039800668821</v>
      </c>
      <c r="J1227">
        <v>4870.7943655716654</v>
      </c>
      <c r="K1227">
        <v>-6.5853320860959741</v>
      </c>
      <c r="L1227">
        <v>2.465956784831056</v>
      </c>
      <c r="M1227">
        <v>-2.848627030198748</v>
      </c>
      <c r="N1227">
        <f>SQRT(ssa_urop_maneuver_10006[[#This Row],[x-pos]]^2+ssa_urop_maneuver_10006[[#This Row],[y-pos]]^2+ssa_urop_maneuver_10006[[#This Row],[z-pos]]^2)-6378</f>
        <v>543.52955285801909</v>
      </c>
      <c r="O1227">
        <f>SQRT(ssa_urop_maneuver_10006[[#This Row],[x-vel]]^2+ssa_urop_maneuver_10006[[#This Row],[y-vel]]^2+ssa_urop_maneuver_10006[[#This Row],[z-vel]]^2)</f>
        <v>7.5869768357362481</v>
      </c>
    </row>
    <row r="1228" spans="1:15" x14ac:dyDescent="0.35">
      <c r="A1228">
        <v>10006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-3884.6582840994161</v>
      </c>
      <c r="I1228">
        <v>5261.9669435270371</v>
      </c>
      <c r="J1228">
        <v>2264.476446095829</v>
      </c>
      <c r="K1228">
        <v>-5.0317363992434156</v>
      </c>
      <c r="L1228">
        <v>-1.3380377474091001</v>
      </c>
      <c r="M1228">
        <v>-5.5240542717432861</v>
      </c>
      <c r="N1228">
        <f>SQRT(ssa_urop_maneuver_10006[[#This Row],[x-pos]]^2+ssa_urop_maneuver_10006[[#This Row],[y-pos]]^2+ssa_urop_maneuver_10006[[#This Row],[z-pos]]^2)-6378</f>
        <v>543.46802881558324</v>
      </c>
      <c r="O1228">
        <f>SQRT(ssa_urop_maneuver_10006[[#This Row],[x-vel]]^2+ssa_urop_maneuver_10006[[#This Row],[y-vel]]^2+ssa_urop_maneuver_10006[[#This Row],[z-vel]]^2)</f>
        <v>7.5910402318870602</v>
      </c>
    </row>
    <row r="1229" spans="1:15" x14ac:dyDescent="0.35">
      <c r="A1229">
        <v>10006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-5878.7696719938549</v>
      </c>
      <c r="I1229">
        <v>3416.5557823172248</v>
      </c>
      <c r="J1229">
        <v>-1289.4084278738101</v>
      </c>
      <c r="K1229">
        <v>-1.373031665469973</v>
      </c>
      <c r="L1229">
        <v>-4.5901068753326291</v>
      </c>
      <c r="M1229">
        <v>-5.8902511220997429</v>
      </c>
      <c r="N1229">
        <f>SQRT(ssa_urop_maneuver_10006[[#This Row],[x-pos]]^2+ssa_urop_maneuver_10006[[#This Row],[y-pos]]^2+ssa_urop_maneuver_10006[[#This Row],[z-pos]]^2)-6378</f>
        <v>542.64739485490645</v>
      </c>
      <c r="O1229">
        <f>SQRT(ssa_urop_maneuver_10006[[#This Row],[x-vel]]^2+ssa_urop_maneuver_10006[[#This Row],[y-vel]]^2+ssa_urop_maneuver_10006[[#This Row],[z-vel]]^2)</f>
        <v>7.5927172581860569</v>
      </c>
    </row>
    <row r="1230" spans="1:15" x14ac:dyDescent="0.35">
      <c r="A1230">
        <v>10006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-5416.3731163539724</v>
      </c>
      <c r="I1230">
        <v>143.3049799074754</v>
      </c>
      <c r="J1230">
        <v>-4303.1801873395834</v>
      </c>
      <c r="K1230">
        <v>2.8570307803126491</v>
      </c>
      <c r="L1230">
        <v>-5.9237019029998104</v>
      </c>
      <c r="M1230">
        <v>-3.790121454413292</v>
      </c>
      <c r="N1230">
        <f>SQRT(ssa_urop_maneuver_10006[[#This Row],[x-pos]]^2+ssa_urop_maneuver_10006[[#This Row],[y-pos]]^2+ssa_urop_maneuver_10006[[#This Row],[z-pos]]^2)-6378</f>
        <v>541.17580189578985</v>
      </c>
      <c r="O1230">
        <f>SQRT(ssa_urop_maneuver_10006[[#This Row],[x-vel]]^2+ssa_urop_maneuver_10006[[#This Row],[y-vel]]^2+ssa_urop_maneuver_10006[[#This Row],[z-vel]]^2)</f>
        <v>7.5906448839648277</v>
      </c>
    </row>
    <row r="1231" spans="1:15" x14ac:dyDescent="0.35">
      <c r="A1231">
        <v>10006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-2693.7464529668041</v>
      </c>
      <c r="I1231">
        <v>-3190.260361365476</v>
      </c>
      <c r="J1231">
        <v>-5516.9607182895197</v>
      </c>
      <c r="K1231">
        <v>5.8882989367684946</v>
      </c>
      <c r="L1231">
        <v>-4.7853319620003836</v>
      </c>
      <c r="M1231">
        <v>-0.1095870026909441</v>
      </c>
      <c r="N1231">
        <f>SQRT(ssa_urop_maneuver_10006[[#This Row],[x-pos]]^2+ssa_urop_maneuver_10006[[#This Row],[y-pos]]^2+ssa_urop_maneuver_10006[[#This Row],[z-pos]]^2)-6378</f>
        <v>540.87900554133375</v>
      </c>
      <c r="O1231">
        <f>SQRT(ssa_urop_maneuver_10006[[#This Row],[x-vel]]^2+ssa_urop_maneuver_10006[[#This Row],[y-vel]]^2+ssa_urop_maneuver_10006[[#This Row],[z-vel]]^2)</f>
        <v>7.5883776702566808</v>
      </c>
    </row>
    <row r="1232" spans="1:15" x14ac:dyDescent="0.35">
      <c r="A1232">
        <v>10006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1151.443706836382</v>
      </c>
      <c r="I1232">
        <v>-5194.5757130091069</v>
      </c>
      <c r="J1232">
        <v>-4425.7083542372629</v>
      </c>
      <c r="K1232">
        <v>6.4642481658828377</v>
      </c>
      <c r="L1232">
        <v>-1.6529827168376401</v>
      </c>
      <c r="M1232">
        <v>3.6153042374395521</v>
      </c>
      <c r="N1232">
        <f>SQRT(ssa_urop_maneuver_10006[[#This Row],[x-pos]]^2+ssa_urop_maneuver_10006[[#This Row],[y-pos]]^2+ssa_urop_maneuver_10006[[#This Row],[z-pos]]^2)-6378</f>
        <v>542.71772903379497</v>
      </c>
      <c r="O1232">
        <f>SQRT(ssa_urop_maneuver_10006[[#This Row],[x-vel]]^2+ssa_urop_maneuver_10006[[#This Row],[y-vel]]^2+ssa_urop_maneuver_10006[[#This Row],[z-vel]]^2)</f>
        <v>7.5887601715650463</v>
      </c>
    </row>
    <row r="1233" spans="1:15" x14ac:dyDescent="0.35">
      <c r="A1233">
        <v>10006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4516.1585158258586</v>
      </c>
      <c r="I1233">
        <v>-5032.9329273283438</v>
      </c>
      <c r="J1233">
        <v>-1484.4585241550431</v>
      </c>
      <c r="K1233">
        <v>4.3436478439934136</v>
      </c>
      <c r="L1233">
        <v>2.173197984368382</v>
      </c>
      <c r="M1233">
        <v>5.8324004140191956</v>
      </c>
      <c r="N1233">
        <f>SQRT(ssa_urop_maneuver_10006[[#This Row],[x-pos]]^2+ssa_urop_maneuver_10006[[#This Row],[y-pos]]^2+ssa_urop_maneuver_10006[[#This Row],[z-pos]]^2)-6378</f>
        <v>545.12925641207676</v>
      </c>
      <c r="O1233">
        <f>SQRT(ssa_urop_maneuver_10006[[#This Row],[x-vel]]^2+ssa_urop_maneuver_10006[[#This Row],[y-vel]]^2+ssa_urop_maneuver_10006[[#This Row],[z-vel]]^2)</f>
        <v>7.589924944381381</v>
      </c>
    </row>
    <row r="1234" spans="1:15" x14ac:dyDescent="0.35">
      <c r="A1234">
        <v>10006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5995.5553658986564</v>
      </c>
      <c r="I1234">
        <v>-2770.394747025729</v>
      </c>
      <c r="J1234">
        <v>2077.9543162638352</v>
      </c>
      <c r="K1234">
        <v>0.40892191275922202</v>
      </c>
      <c r="L1234">
        <v>5.09428626395961</v>
      </c>
      <c r="M1234">
        <v>5.6096988793275049</v>
      </c>
      <c r="N1234">
        <f>SQRT(ssa_urop_maneuver_10006[[#This Row],[x-pos]]^2+ssa_urop_maneuver_10006[[#This Row],[y-pos]]^2+ssa_urop_maneuver_10006[[#This Row],[z-pos]]^2)-6378</f>
        <v>545.84758211671124</v>
      </c>
      <c r="O1234">
        <f>SQRT(ssa_urop_maneuver_10006[[#This Row],[x-vel]]^2+ssa_urop_maneuver_10006[[#This Row],[y-vel]]^2+ssa_urop_maneuver_10006[[#This Row],[z-vel]]^2)</f>
        <v>7.5886554267953477</v>
      </c>
    </row>
    <row r="1235" spans="1:15" x14ac:dyDescent="0.35">
      <c r="A1235">
        <v>10006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4973.6102873401596</v>
      </c>
      <c r="I1235">
        <v>648.32085895551609</v>
      </c>
      <c r="J1235">
        <v>4771.4918432216127</v>
      </c>
      <c r="K1235">
        <v>-3.690310900246732</v>
      </c>
      <c r="L1235">
        <v>5.8877608797630456</v>
      </c>
      <c r="M1235">
        <v>3.0431396000714241</v>
      </c>
      <c r="N1235">
        <f>SQRT(ssa_urop_maneuver_10006[[#This Row],[x-pos]]^2+ssa_urop_maneuver_10006[[#This Row],[y-pos]]^2+ssa_urop_maneuver_10006[[#This Row],[z-pos]]^2)-6378</f>
        <v>544.73454903646234</v>
      </c>
      <c r="O1235">
        <f>SQRT(ssa_urop_maneuver_10006[[#This Row],[x-vel]]^2+ssa_urop_maneuver_10006[[#This Row],[y-vel]]^2+ssa_urop_maneuver_10006[[#This Row],[z-vel]]^2)</f>
        <v>7.5858303001893486</v>
      </c>
    </row>
    <row r="1236" spans="1:15" x14ac:dyDescent="0.35">
      <c r="A1236">
        <v>10006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1880.159149392982</v>
      </c>
      <c r="I1236">
        <v>3797.4701769166559</v>
      </c>
      <c r="J1236">
        <v>5472.8923384930449</v>
      </c>
      <c r="K1236">
        <v>-6.2474629540927662</v>
      </c>
      <c r="L1236">
        <v>4.2292950803987939</v>
      </c>
      <c r="M1236">
        <v>-0.78974181736866156</v>
      </c>
      <c r="N1236">
        <f>SQRT(ssa_urop_maneuver_10006[[#This Row],[x-pos]]^2+ssa_urop_maneuver_10006[[#This Row],[y-pos]]^2+ssa_urop_maneuver_10006[[#This Row],[z-pos]]^2)-6378</f>
        <v>543.58426376168791</v>
      </c>
      <c r="O1236">
        <f>SQRT(ssa_urop_maneuver_10006[[#This Row],[x-vel]]^2+ssa_urop_maneuver_10006[[#This Row],[y-vel]]^2+ssa_urop_maneuver_10006[[#This Row],[z-vel]]^2)</f>
        <v>7.5856062630450118</v>
      </c>
    </row>
    <row r="1237" spans="1:15" x14ac:dyDescent="0.35">
      <c r="A1237">
        <v>10006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-1995.725946901862</v>
      </c>
      <c r="I1237">
        <v>5365.6430459482717</v>
      </c>
      <c r="J1237">
        <v>3889.997438969488</v>
      </c>
      <c r="K1237">
        <v>-6.2037336629846163</v>
      </c>
      <c r="L1237">
        <v>0.80713583358669916</v>
      </c>
      <c r="M1237">
        <v>-4.2960711331914876</v>
      </c>
      <c r="N1237">
        <f>SQRT(ssa_urop_maneuver_10006[[#This Row],[x-pos]]^2+ssa_urop_maneuver_10006[[#This Row],[y-pos]]^2+ssa_urop_maneuver_10006[[#This Row],[z-pos]]^2)-6378</f>
        <v>543.35300550835655</v>
      </c>
      <c r="O1237">
        <f>SQRT(ssa_urop_maneuver_10006[[#This Row],[x-vel]]^2+ssa_urop_maneuver_10006[[#This Row],[y-vel]]^2+ssa_urop_maneuver_10006[[#This Row],[z-vel]]^2)</f>
        <v>7.5890715371874977</v>
      </c>
    </row>
    <row r="1238" spans="1:15" x14ac:dyDescent="0.35">
      <c r="A1238">
        <v>10006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-5038.5441594226013</v>
      </c>
      <c r="I1238">
        <v>4695.843631087726</v>
      </c>
      <c r="J1238">
        <v>680.82991604222286</v>
      </c>
      <c r="K1238">
        <v>-3.5693998607305222</v>
      </c>
      <c r="L1238">
        <v>-2.9600502898912642</v>
      </c>
      <c r="M1238">
        <v>-6.0119406094640002</v>
      </c>
      <c r="N1238">
        <f>SQRT(ssa_urop_maneuver_10006[[#This Row],[x-pos]]^2+ssa_urop_maneuver_10006[[#This Row],[y-pos]]^2+ssa_urop_maneuver_10006[[#This Row],[z-pos]]^2)-6378</f>
        <v>543.08402121060954</v>
      </c>
      <c r="O1238">
        <f>SQRT(ssa_urop_maneuver_10006[[#This Row],[x-vel]]^2+ssa_urop_maneuver_10006[[#This Row],[y-vel]]^2+ssa_urop_maneuver_10006[[#This Row],[z-vel]]^2)</f>
        <v>7.5924925404106132</v>
      </c>
    </row>
    <row r="1239" spans="1:15" x14ac:dyDescent="0.35">
      <c r="A1239">
        <v>10006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-5975.7636061678086</v>
      </c>
      <c r="I1239">
        <v>2063.9619055019912</v>
      </c>
      <c r="J1239">
        <v>-2813.3580611923908</v>
      </c>
      <c r="K1239">
        <v>0.55858854817692083</v>
      </c>
      <c r="L1239">
        <v>-5.493547464515613</v>
      </c>
      <c r="M1239">
        <v>-5.2105991825907729</v>
      </c>
      <c r="N1239">
        <f>SQRT(ssa_urop_maneuver_10006[[#This Row],[x-pos]]^2+ssa_urop_maneuver_10006[[#This Row],[y-pos]]^2+ssa_urop_maneuver_10006[[#This Row],[z-pos]]^2)-6378</f>
        <v>541.87521597314026</v>
      </c>
      <c r="O1239">
        <f>SQRT(ssa_urop_maneuver_10006[[#This Row],[x-vel]]^2+ssa_urop_maneuver_10006[[#This Row],[y-vel]]^2+ssa_urop_maneuver_10006[[#This Row],[z-vel]]^2)</f>
        <v>7.5921952525376977</v>
      </c>
    </row>
    <row r="1240" spans="1:15" x14ac:dyDescent="0.35">
      <c r="A1240">
        <v>10006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-4416.9380402559227</v>
      </c>
      <c r="I1240">
        <v>-1430.3554544148119</v>
      </c>
      <c r="J1240">
        <v>-5129.720496116418</v>
      </c>
      <c r="K1240">
        <v>4.4473295004821356</v>
      </c>
      <c r="L1240">
        <v>-5.731050692613354</v>
      </c>
      <c r="M1240">
        <v>-2.230496892737138</v>
      </c>
      <c r="N1240">
        <f>SQRT(ssa_urop_maneuver_10006[[#This Row],[x-pos]]^2+ssa_urop_maneuver_10006[[#This Row],[y-pos]]^2+ssa_urop_maneuver_10006[[#This Row],[z-pos]]^2)-6378</f>
        <v>540.7636717632513</v>
      </c>
      <c r="O1240">
        <f>SQRT(ssa_urop_maneuver_10006[[#This Row],[x-vel]]^2+ssa_urop_maneuver_10006[[#This Row],[y-vel]]^2+ssa_urop_maneuver_10006[[#This Row],[z-vel]]^2)</f>
        <v>7.5893872029085925</v>
      </c>
    </row>
    <row r="1241" spans="1:15" x14ac:dyDescent="0.35">
      <c r="A1241">
        <v>10006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-1016.268148826315</v>
      </c>
      <c r="I1241">
        <v>-4328.7015155661738</v>
      </c>
      <c r="J1241">
        <v>-5301.8375297910898</v>
      </c>
      <c r="K1241">
        <v>6.4769574512911419</v>
      </c>
      <c r="L1241">
        <v>-3.5799727375257069</v>
      </c>
      <c r="M1241">
        <v>1.6772701994943851</v>
      </c>
      <c r="N1241">
        <f>SQRT(ssa_urop_maneuver_10006[[#This Row],[x-pos]]^2+ssa_urop_maneuver_10006[[#This Row],[y-pos]]^2+ssa_urop_maneuver_10006[[#This Row],[z-pos]]^2)-6378</f>
        <v>541.53314563092772</v>
      </c>
      <c r="O1241">
        <f>SQRT(ssa_urop_maneuver_10006[[#This Row],[x-vel]]^2+ssa_urop_maneuver_10006[[#This Row],[y-vel]]^2+ssa_urop_maneuver_10006[[#This Row],[z-vel]]^2)</f>
        <v>7.5881761938805221</v>
      </c>
    </row>
    <row r="1242" spans="1:15" x14ac:dyDescent="0.35">
      <c r="A1242">
        <v>10006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2807.7188927357902</v>
      </c>
      <c r="I1242">
        <v>-5423.1834144022641</v>
      </c>
      <c r="J1242">
        <v>-3258.76858509263</v>
      </c>
      <c r="K1242">
        <v>5.8069973035708786</v>
      </c>
      <c r="L1242">
        <v>6.5010388922434409E-2</v>
      </c>
      <c r="M1242">
        <v>4.885967985052142</v>
      </c>
      <c r="N1242">
        <f>SQRT(ssa_urop_maneuver_10006[[#This Row],[x-pos]]^2+ssa_urop_maneuver_10006[[#This Row],[y-pos]]^2+ssa_urop_maneuver_10006[[#This Row],[z-pos]]^2)-6378</f>
        <v>543.97778225702768</v>
      </c>
      <c r="O1242">
        <f>SQRT(ssa_urop_maneuver_10006[[#This Row],[x-vel]]^2+ssa_urop_maneuver_10006[[#This Row],[y-vel]]^2+ssa_urop_maneuver_10006[[#This Row],[z-vel]]^2)</f>
        <v>7.5893430008994711</v>
      </c>
    </row>
    <row r="1243" spans="1:15" x14ac:dyDescent="0.35">
      <c r="A1243">
        <v>10006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5459.976980366012</v>
      </c>
      <c r="I1243">
        <v>-4255.1329984279992</v>
      </c>
      <c r="J1243">
        <v>147.1978415819159</v>
      </c>
      <c r="K1243">
        <v>2.7122831168005481</v>
      </c>
      <c r="L1243">
        <v>3.6874973580240011</v>
      </c>
      <c r="M1243">
        <v>6.0537828969080509</v>
      </c>
      <c r="N1243">
        <f>SQRT(ssa_urop_maneuver_10006[[#This Row],[x-pos]]^2+ssa_urop_maneuver_10006[[#This Row],[y-pos]]^2+ssa_urop_maneuver_10006[[#This Row],[z-pos]]^2)-6378</f>
        <v>545.81200387503213</v>
      </c>
      <c r="O1243">
        <f>SQRT(ssa_urop_maneuver_10006[[#This Row],[x-vel]]^2+ssa_urop_maneuver_10006[[#This Row],[y-vel]]^2+ssa_urop_maneuver_10006[[#This Row],[z-vel]]^2)</f>
        <v>7.5896247492225672</v>
      </c>
    </row>
    <row r="1244" spans="1:15" x14ac:dyDescent="0.35">
      <c r="A1244">
        <v>10006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5833.1184590149969</v>
      </c>
      <c r="I1244">
        <v>-1310.7850122016091</v>
      </c>
      <c r="J1244">
        <v>3491.660232674878</v>
      </c>
      <c r="K1244">
        <v>-1.5124654536911091</v>
      </c>
      <c r="L1244">
        <v>5.770045111008967</v>
      </c>
      <c r="M1244">
        <v>4.6888729252538202</v>
      </c>
      <c r="N1244">
        <f>SQRT(ssa_urop_maneuver_10006[[#This Row],[x-pos]]^2+ssa_urop_maneuver_10006[[#This Row],[y-pos]]^2+ssa_urop_maneuver_10006[[#This Row],[z-pos]]^2)-6378</f>
        <v>545.51929913949516</v>
      </c>
      <c r="O1244">
        <f>SQRT(ssa_urop_maneuver_10006[[#This Row],[x-vel]]^2+ssa_urop_maneuver_10006[[#This Row],[y-vel]]^2+ssa_urop_maneuver_10006[[#This Row],[z-vel]]^2)</f>
        <v>7.587259165262898</v>
      </c>
    </row>
    <row r="1245" spans="1:15" x14ac:dyDescent="0.35">
      <c r="A1245">
        <v>10006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3774.5903347277481</v>
      </c>
      <c r="I1245">
        <v>2180.4633174180758</v>
      </c>
      <c r="J1245">
        <v>5377.1372752015577</v>
      </c>
      <c r="K1245">
        <v>-5.0995088537037851</v>
      </c>
      <c r="L1245">
        <v>5.4457861469327842</v>
      </c>
      <c r="M1245">
        <v>1.368660235872216</v>
      </c>
      <c r="N1245">
        <f>SQRT(ssa_urop_maneuver_10006[[#This Row],[x-pos]]^2+ssa_urop_maneuver_10006[[#This Row],[y-pos]]^2+ssa_urop_maneuver_10006[[#This Row],[z-pos]]^2)-6378</f>
        <v>544.10645324008328</v>
      </c>
      <c r="O1245">
        <f>SQRT(ssa_urop_maneuver_10006[[#This Row],[x-vel]]^2+ssa_urop_maneuver_10006[[#This Row],[y-vel]]^2+ssa_urop_maneuver_10006[[#This Row],[z-vel]]^2)</f>
        <v>7.5851702781405042</v>
      </c>
    </row>
    <row r="1246" spans="1:15" x14ac:dyDescent="0.35">
      <c r="A1246">
        <v>10006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144.78525163495269</v>
      </c>
      <c r="I1246">
        <v>4764.2782161873702</v>
      </c>
      <c r="J1246">
        <v>5018.5379451484196</v>
      </c>
      <c r="K1246">
        <v>-6.5617434395510266</v>
      </c>
      <c r="L1246">
        <v>2.8545188064810958</v>
      </c>
      <c r="M1246">
        <v>-2.52116898183646</v>
      </c>
      <c r="N1246">
        <f>SQRT(ssa_urop_maneuver_10006[[#This Row],[x-pos]]^2+ssa_urop_maneuver_10006[[#This Row],[y-pos]]^2+ssa_urop_maneuver_10006[[#This Row],[z-pos]]^2)-6378</f>
        <v>543.34616944009213</v>
      </c>
      <c r="O1246">
        <f>SQRT(ssa_urop_maneuver_10006[[#This Row],[x-vel]]^2+ssa_urop_maneuver_10006[[#This Row],[y-vel]]^2+ssa_urop_maneuver_10006[[#This Row],[z-vel]]^2)</f>
        <v>7.5868997369162248</v>
      </c>
    </row>
    <row r="1247" spans="1:15" x14ac:dyDescent="0.35">
      <c r="A1247">
        <v>10006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-3544.777737661545</v>
      </c>
      <c r="I1247">
        <v>5363.2091914246284</v>
      </c>
      <c r="J1247">
        <v>2564.0428902120711</v>
      </c>
      <c r="K1247">
        <v>-5.2898241174303582</v>
      </c>
      <c r="L1247">
        <v>-0.93228154852796841</v>
      </c>
      <c r="M1247">
        <v>-5.3639972673760958</v>
      </c>
      <c r="N1247">
        <f>SQRT(ssa_urop_maneuver_10006[[#This Row],[x-pos]]^2+ssa_urop_maneuver_10006[[#This Row],[y-pos]]^2+ssa_urop_maneuver_10006[[#This Row],[z-pos]]^2)-6378</f>
        <v>543.2555207310179</v>
      </c>
      <c r="O1247">
        <f>SQRT(ssa_urop_maneuver_10006[[#This Row],[x-vel]]^2+ssa_urop_maneuver_10006[[#This Row],[y-vel]]^2+ssa_urop_maneuver_10006[[#This Row],[z-vel]]^2)</f>
        <v>7.5910377922581702</v>
      </c>
    </row>
    <row r="1248" spans="1:15" x14ac:dyDescent="0.35">
      <c r="A1248">
        <v>10006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-5753.7757064270436</v>
      </c>
      <c r="I1248">
        <v>3722.9144108763958</v>
      </c>
      <c r="J1248">
        <v>-963.35752543388833</v>
      </c>
      <c r="K1248">
        <v>-1.8050505896201521</v>
      </c>
      <c r="L1248">
        <v>-4.3371170295663273</v>
      </c>
      <c r="M1248">
        <v>-5.9652826720677874</v>
      </c>
      <c r="N1248">
        <f>SQRT(ssa_urop_maneuver_10006[[#This Row],[x-pos]]^2+ssa_urop_maneuver_10006[[#This Row],[y-pos]]^2+ssa_urop_maneuver_10006[[#This Row],[z-pos]]^2)-6378</f>
        <v>542.55520261136735</v>
      </c>
      <c r="O1248">
        <f>SQRT(ssa_urop_maneuver_10006[[#This Row],[x-vel]]^2+ssa_urop_maneuver_10006[[#This Row],[y-vel]]^2+ssa_urop_maneuver_10006[[#This Row],[z-vel]]^2)</f>
        <v>7.592982886647019</v>
      </c>
    </row>
    <row r="1249" spans="1:15" x14ac:dyDescent="0.35">
      <c r="A1249">
        <v>10006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-5558.0849161133083</v>
      </c>
      <c r="I1249">
        <v>526.6349955776675</v>
      </c>
      <c r="J1249">
        <v>-4087.168353525054</v>
      </c>
      <c r="K1249">
        <v>2.4324503152862151</v>
      </c>
      <c r="L1249">
        <v>-5.9293200313180439</v>
      </c>
      <c r="M1249">
        <v>-4.068303239704715</v>
      </c>
      <c r="N1249">
        <f>SQRT(ssa_urop_maneuver_10006[[#This Row],[x-pos]]^2+ssa_urop_maneuver_10006[[#This Row],[y-pos]]^2+ssa_urop_maneuver_10006[[#This Row],[z-pos]]^2)-6378</f>
        <v>541.14716589769341</v>
      </c>
      <c r="O1249">
        <f>SQRT(ssa_urop_maneuver_10006[[#This Row],[x-vel]]^2+ssa_urop_maneuver_10006[[#This Row],[y-vel]]^2+ssa_urop_maneuver_10006[[#This Row],[z-vel]]^2)</f>
        <v>7.5910962199353857</v>
      </c>
    </row>
    <row r="1250" spans="1:15" x14ac:dyDescent="0.35">
      <c r="A1250">
        <v>10006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-3042.4277123766979</v>
      </c>
      <c r="I1250">
        <v>-2889.9277938618288</v>
      </c>
      <c r="J1250">
        <v>-5500.9789409847936</v>
      </c>
      <c r="K1250">
        <v>5.6477761043413297</v>
      </c>
      <c r="L1250">
        <v>-5.0462072292764066</v>
      </c>
      <c r="M1250">
        <v>-0.47399156184473568</v>
      </c>
      <c r="N1250">
        <f>SQRT(ssa_urop_maneuver_10006[[#This Row],[x-pos]]^2+ssa_urop_maneuver_10006[[#This Row],[y-pos]]^2+ssa_urop_maneuver_10006[[#This Row],[z-pos]]^2)-6378</f>
        <v>540.72953279220019</v>
      </c>
      <c r="O1250">
        <f>SQRT(ssa_urop_maneuver_10006[[#This Row],[x-vel]]^2+ssa_urop_maneuver_10006[[#This Row],[y-vel]]^2+ssa_urop_maneuver_10006[[#This Row],[z-vel]]^2)</f>
        <v>7.588560491046402</v>
      </c>
    </row>
    <row r="1251" spans="1:15" x14ac:dyDescent="0.35">
      <c r="A1251">
        <v>10006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741.27499320191532</v>
      </c>
      <c r="I1251">
        <v>-5102.3010762829999</v>
      </c>
      <c r="J1251">
        <v>-4616.2676033211001</v>
      </c>
      <c r="K1251">
        <v>6.5072657006232468</v>
      </c>
      <c r="L1251">
        <v>-2.0606521569747951</v>
      </c>
      <c r="M1251">
        <v>3.3161630173743539</v>
      </c>
      <c r="N1251">
        <f>SQRT(ssa_urop_maneuver_10006[[#This Row],[x-pos]]^2+ssa_urop_maneuver_10006[[#This Row],[y-pos]]^2+ssa_urop_maneuver_10006[[#This Row],[z-pos]]^2)-6378</f>
        <v>542.46902124827739</v>
      </c>
      <c r="O1251">
        <f>SQRT(ssa_urop_maneuver_10006[[#This Row],[x-vel]]^2+ssa_urop_maneuver_10006[[#This Row],[y-vel]]^2+ssa_urop_maneuver_10006[[#This Row],[z-vel]]^2)</f>
        <v>7.5886580742812502</v>
      </c>
    </row>
    <row r="1252" spans="1:15" x14ac:dyDescent="0.35">
      <c r="A1252">
        <v>10006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4215.5794245828529</v>
      </c>
      <c r="I1252">
        <v>-5187.4104470792272</v>
      </c>
      <c r="J1252">
        <v>-1802.043272191263</v>
      </c>
      <c r="K1252">
        <v>4.6527535832089164</v>
      </c>
      <c r="L1252">
        <v>1.78825879437654</v>
      </c>
      <c r="M1252">
        <v>5.7236348691926056</v>
      </c>
      <c r="N1252">
        <f>SQRT(ssa_urop_maneuver_10006[[#This Row],[x-pos]]^2+ssa_urop_maneuver_10006[[#This Row],[y-pos]]^2+ssa_urop_maneuver_10006[[#This Row],[z-pos]]^2)-6378</f>
        <v>544.98324324729219</v>
      </c>
      <c r="O1252">
        <f>SQRT(ssa_urop_maneuver_10006[[#This Row],[x-vel]]^2+ssa_urop_maneuver_10006[[#This Row],[y-vel]]^2+ssa_urop_maneuver_10006[[#This Row],[z-vel]]^2)</f>
        <v>7.5898604425618981</v>
      </c>
    </row>
    <row r="1253" spans="1:15" x14ac:dyDescent="0.35">
      <c r="A1253">
        <v>10006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5930.08083126777</v>
      </c>
      <c r="I1253">
        <v>-3107.298863956813</v>
      </c>
      <c r="J1253">
        <v>1766.202118789854</v>
      </c>
      <c r="K1253">
        <v>0.85485998101553495</v>
      </c>
      <c r="L1253">
        <v>4.8933106340468644</v>
      </c>
      <c r="M1253">
        <v>5.7371477504134401</v>
      </c>
      <c r="N1253">
        <f>SQRT(ssa_urop_maneuver_10006[[#This Row],[x-pos]]^2+ssa_urop_maneuver_10006[[#This Row],[y-pos]]^2+ssa_urop_maneuver_10006[[#This Row],[z-pos]]^2)-6378</f>
        <v>545.91759192254631</v>
      </c>
      <c r="O1253">
        <f>SQRT(ssa_urop_maneuver_10006[[#This Row],[x-vel]]^2+ssa_urop_maneuver_10006[[#This Row],[y-vel]]^2+ssa_urop_maneuver_10006[[#This Row],[z-vel]]^2)</f>
        <v>7.588816696856763</v>
      </c>
    </row>
    <row r="1254" spans="1:15" x14ac:dyDescent="0.35">
      <c r="A1254">
        <v>10006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5170.2687718798716</v>
      </c>
      <c r="I1254">
        <v>269.63604789687361</v>
      </c>
      <c r="J1254">
        <v>4595.8717619556492</v>
      </c>
      <c r="K1254">
        <v>-3.2941557541470199</v>
      </c>
      <c r="L1254">
        <v>5.9543624682755549</v>
      </c>
      <c r="M1254">
        <v>3.352803096835888</v>
      </c>
      <c r="N1254">
        <f>SQRT(ssa_urop_maneuver_10006[[#This Row],[x-pos]]^2+ssa_urop_maneuver_10006[[#This Row],[y-pos]]^2+ssa_urop_maneuver_10006[[#This Row],[z-pos]]^2)-6378</f>
        <v>544.89101634158123</v>
      </c>
      <c r="O1254">
        <f>SQRT(ssa_urop_maneuver_10006[[#This Row],[x-vel]]^2+ssa_urop_maneuver_10006[[#This Row],[y-vel]]^2+ssa_urop_maneuver_10006[[#This Row],[z-vel]]^2)</f>
        <v>7.5859859703495891</v>
      </c>
    </row>
    <row r="1255" spans="1:15" x14ac:dyDescent="0.35">
      <c r="A1255">
        <v>10006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2256.7914657809752</v>
      </c>
      <c r="I1255">
        <v>3534.7049232234081</v>
      </c>
      <c r="J1255">
        <v>5506.5189417292777</v>
      </c>
      <c r="K1255">
        <v>-6.0652966487972462</v>
      </c>
      <c r="L1255">
        <v>4.5351762436481282</v>
      </c>
      <c r="M1255">
        <v>-0.4270503787065893</v>
      </c>
      <c r="N1255">
        <f>SQRT(ssa_urop_maneuver_10006[[#This Row],[x-pos]]^2+ssa_urop_maneuver_10006[[#This Row],[y-pos]]^2+ssa_urop_maneuver_10006[[#This Row],[z-pos]]^2)-6378</f>
        <v>543.63257258755129</v>
      </c>
      <c r="O1255">
        <f>SQRT(ssa_urop_maneuver_10006[[#This Row],[x-vel]]^2+ssa_urop_maneuver_10006[[#This Row],[y-vel]]^2+ssa_urop_maneuver_10006[[#This Row],[z-vel]]^2)</f>
        <v>7.5853819300556582</v>
      </c>
    </row>
    <row r="1256" spans="1:15" x14ac:dyDescent="0.35">
      <c r="A1256">
        <v>10006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-1595.925395737331</v>
      </c>
      <c r="I1256">
        <v>5328.3403131501491</v>
      </c>
      <c r="J1256">
        <v>4119.0290217988104</v>
      </c>
      <c r="K1256">
        <v>-6.3116328424169721</v>
      </c>
      <c r="L1256">
        <v>1.2256986386028521</v>
      </c>
      <c r="M1256">
        <v>-4.0310802141452768</v>
      </c>
      <c r="N1256">
        <f>SQRT(ssa_urop_maneuver_10006[[#This Row],[x-pos]]^2+ssa_urop_maneuver_10006[[#This Row],[y-pos]]^2+ssa_urop_maneuver_10006[[#This Row],[z-pos]]^2)-6378</f>
        <v>543.31406915776734</v>
      </c>
      <c r="O1256">
        <f>SQRT(ssa_urop_maneuver_10006[[#This Row],[x-vel]]^2+ssa_urop_maneuver_10006[[#This Row],[y-vel]]^2+ssa_urop_maneuver_10006[[#This Row],[z-vel]]^2)</f>
        <v>7.5887188630903282</v>
      </c>
    </row>
    <row r="1257" spans="1:15" x14ac:dyDescent="0.35">
      <c r="A1257">
        <v>10006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-4782.4874618540807</v>
      </c>
      <c r="I1257">
        <v>4899.9460356278933</v>
      </c>
      <c r="J1257">
        <v>1009.807721511062</v>
      </c>
      <c r="K1257">
        <v>-3.9233011719069282</v>
      </c>
      <c r="L1257">
        <v>-2.6033337232903007</v>
      </c>
      <c r="M1257">
        <v>-5.9561254613812329</v>
      </c>
      <c r="N1257">
        <f>SQRT(ssa_urop_maneuver_10006[[#This Row],[x-pos]]^2+ssa_urop_maneuver_10006[[#This Row],[y-pos]]^2+ssa_urop_maneuver_10006[[#This Row],[z-pos]]^2)-6378</f>
        <v>543.08149852899442</v>
      </c>
      <c r="O1257">
        <f>SQRT(ssa_urop_maneuver_10006[[#This Row],[x-vel]]^2+ssa_urop_maneuver_10006[[#This Row],[y-vel]]^2+ssa_urop_maneuver_10006[[#This Row],[z-vel]]^2)</f>
        <v>7.5924349896473018</v>
      </c>
    </row>
    <row r="1258" spans="1:15" x14ac:dyDescent="0.35">
      <c r="A1258">
        <v>10006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-5970.4892845898748</v>
      </c>
      <c r="I1258">
        <v>2424.2646778864409</v>
      </c>
      <c r="J1258">
        <v>-2522.171623240567</v>
      </c>
      <c r="K1258">
        <v>0.1071600386315098</v>
      </c>
      <c r="L1258">
        <v>-5.3486013032787119</v>
      </c>
      <c r="M1258">
        <v>-5.3877014009763133</v>
      </c>
      <c r="N1258">
        <f>SQRT(ssa_urop_maneuver_10006[[#This Row],[x-pos]]^2+ssa_urop_maneuver_10006[[#This Row],[y-pos]]^2+ssa_urop_maneuver_10006[[#This Row],[z-pos]]^2)-6378</f>
        <v>541.90976985468478</v>
      </c>
      <c r="O1258">
        <f>SQRT(ssa_urop_maneuver_10006[[#This Row],[x-vel]]^2+ssa_urop_maneuver_10006[[#This Row],[y-vel]]^2+ssa_urop_maneuver_10006[[#This Row],[z-vel]]^2)</f>
        <v>7.5925190524223494</v>
      </c>
    </row>
    <row r="1259" spans="1:15" x14ac:dyDescent="0.35">
      <c r="A1259">
        <v>10006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-4664.1915364716642</v>
      </c>
      <c r="I1259">
        <v>-1064.5021207963009</v>
      </c>
      <c r="J1259">
        <v>-4998.0166918587793</v>
      </c>
      <c r="K1259">
        <v>4.087527870927901</v>
      </c>
      <c r="L1259">
        <v>-5.8579582426332104</v>
      </c>
      <c r="M1259">
        <v>-2.5654835477816729</v>
      </c>
      <c r="N1259">
        <f>SQRT(ssa_urop_maneuver_10006[[#This Row],[x-pos]]^2+ssa_urop_maneuver_10006[[#This Row],[y-pos]]^2+ssa_urop_maneuver_10006[[#This Row],[z-pos]]^2)-6378</f>
        <v>540.67171545035035</v>
      </c>
      <c r="O1259">
        <f>SQRT(ssa_urop_maneuver_10006[[#This Row],[x-vel]]^2+ssa_urop_maneuver_10006[[#This Row],[y-vel]]^2+ssa_urop_maneuver_10006[[#This Row],[z-vel]]^2)</f>
        <v>7.5898132191764232</v>
      </c>
    </row>
    <row r="1260" spans="1:15" x14ac:dyDescent="0.35">
      <c r="A1260">
        <v>10006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-1412.524182816029</v>
      </c>
      <c r="I1260">
        <v>-4109.7566645587676</v>
      </c>
      <c r="J1260">
        <v>-5384.2344113470472</v>
      </c>
      <c r="K1260">
        <v>6.357913222053603</v>
      </c>
      <c r="L1260">
        <v>-3.9249967983466139</v>
      </c>
      <c r="M1260">
        <v>1.3243657724003419</v>
      </c>
      <c r="N1260">
        <f>SQRT(ssa_urop_maneuver_10006[[#This Row],[x-pos]]^2+ssa_urop_maneuver_10006[[#This Row],[y-pos]]^2+ssa_urop_maneuver_10006[[#This Row],[z-pos]]^2)-6378</f>
        <v>541.19826318475862</v>
      </c>
      <c r="O1260">
        <f>SQRT(ssa_urop_maneuver_10006[[#This Row],[x-vel]]^2+ssa_urop_maneuver_10006[[#This Row],[y-vel]]^2+ssa_urop_maneuver_10006[[#This Row],[z-vel]]^2)</f>
        <v>7.5883203085597772</v>
      </c>
    </row>
    <row r="1261" spans="1:15" x14ac:dyDescent="0.35">
      <c r="A1261">
        <v>10006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2427.6705277923111</v>
      </c>
      <c r="I1261">
        <v>-5442.3218444032127</v>
      </c>
      <c r="J1261">
        <v>-3520.7794503003752</v>
      </c>
      <c r="K1261">
        <v>5.9782180058782313</v>
      </c>
      <c r="L1261">
        <v>-0.35488272551496303</v>
      </c>
      <c r="M1261">
        <v>4.6619723458244593</v>
      </c>
      <c r="N1261">
        <f>SQRT(ssa_urop_maneuver_10006[[#This Row],[x-pos]]^2+ssa_urop_maneuver_10006[[#This Row],[y-pos]]^2+ssa_urop_maneuver_10006[[#This Row],[z-pos]]^2)-6378</f>
        <v>543.5850198662738</v>
      </c>
      <c r="O1261">
        <f>SQRT(ssa_urop_maneuver_10006[[#This Row],[x-vel]]^2+ssa_urop_maneuver_10006[[#This Row],[y-vel]]^2+ssa_urop_maneuver_10006[[#This Row],[z-vel]]^2)</f>
        <v>7.5894017173890349</v>
      </c>
    </row>
    <row r="1262" spans="1:15" x14ac:dyDescent="0.35">
      <c r="A1262">
        <v>10006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5254.7415547824075</v>
      </c>
      <c r="I1262">
        <v>-4504.4526265634477</v>
      </c>
      <c r="J1262">
        <v>-184.88035558038459</v>
      </c>
      <c r="K1262">
        <v>3.102537965584609</v>
      </c>
      <c r="L1262">
        <v>3.3681027328164359</v>
      </c>
      <c r="M1262">
        <v>6.05277176476039</v>
      </c>
      <c r="N1262">
        <f>SQRT(ssa_urop_maneuver_10006[[#This Row],[x-pos]]^2+ssa_urop_maneuver_10006[[#This Row],[y-pos]]^2+ssa_urop_maneuver_10006[[#This Row],[z-pos]]^2)-6378</f>
        <v>545.62499117268089</v>
      </c>
      <c r="O1262">
        <f>SQRT(ssa_urop_maneuver_10006[[#This Row],[x-vel]]^2+ssa_urop_maneuver_10006[[#This Row],[y-vel]]^2+ssa_urop_maneuver_10006[[#This Row],[z-vel]]^2)</f>
        <v>7.5898553268807456</v>
      </c>
    </row>
    <row r="1263" spans="1:15" x14ac:dyDescent="0.35">
      <c r="A1263">
        <v>10006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5888.1391675282548</v>
      </c>
      <c r="I1263">
        <v>-1686.0720690573301</v>
      </c>
      <c r="J1263">
        <v>3228.4601345545989</v>
      </c>
      <c r="K1263">
        <v>-1.0668362848445929</v>
      </c>
      <c r="L1263">
        <v>5.6847080924419302</v>
      </c>
      <c r="M1263">
        <v>4.9109379317228292</v>
      </c>
      <c r="N1263">
        <f>SQRT(ssa_urop_maneuver_10006[[#This Row],[x-pos]]^2+ssa_urop_maneuver_10006[[#This Row],[y-pos]]^2+ssa_urop_maneuver_10006[[#This Row],[z-pos]]^2)-6378</f>
        <v>545.5812061854167</v>
      </c>
      <c r="O1263">
        <f>SQRT(ssa_urop_maneuver_10006[[#This Row],[x-vel]]^2+ssa_urop_maneuver_10006[[#This Row],[y-vel]]^2+ssa_urop_maneuver_10006[[#This Row],[z-vel]]^2)</f>
        <v>7.5875791346232351</v>
      </c>
    </row>
    <row r="1264" spans="1:15" x14ac:dyDescent="0.35">
      <c r="A1264">
        <v>10006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4066.4638435426718</v>
      </c>
      <c r="I1264">
        <v>1835.762841195339</v>
      </c>
      <c r="J1264">
        <v>5292.5637776140884</v>
      </c>
      <c r="K1264">
        <v>-4.7840715549930213</v>
      </c>
      <c r="L1264">
        <v>5.6292209244346347</v>
      </c>
      <c r="M1264">
        <v>1.720380703295088</v>
      </c>
      <c r="N1264">
        <f>SQRT(ssa_urop_maneuver_10006[[#This Row],[x-pos]]^2+ssa_urop_maneuver_10006[[#This Row],[y-pos]]^2+ssa_urop_maneuver_10006[[#This Row],[z-pos]]^2)-6378</f>
        <v>544.23841976467429</v>
      </c>
      <c r="O1264">
        <f>SQRT(ssa_urop_maneuver_10006[[#This Row],[x-vel]]^2+ssa_urop_maneuver_10006[[#This Row],[y-vel]]^2+ssa_urop_maneuver_10006[[#This Row],[z-vel]]^2)</f>
        <v>7.5851946991264612</v>
      </c>
    </row>
    <row r="1265" spans="1:15" x14ac:dyDescent="0.35">
      <c r="A1265">
        <v>10006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551.91650349207271</v>
      </c>
      <c r="I1265">
        <v>4593.6472930885639</v>
      </c>
      <c r="J1265">
        <v>5147.8113934067196</v>
      </c>
      <c r="K1265">
        <v>-6.5069424893350014</v>
      </c>
      <c r="L1265">
        <v>3.2305284639806899</v>
      </c>
      <c r="M1265">
        <v>-2.185725804339639</v>
      </c>
      <c r="N1265">
        <f>SQRT(ssa_urop_maneuver_10006[[#This Row],[x-pos]]^2+ssa_urop_maneuver_10006[[#This Row],[y-pos]]^2+ssa_urop_maneuver_10006[[#This Row],[z-pos]]^2)-6378</f>
        <v>543.42827906313232</v>
      </c>
      <c r="O1265">
        <f>SQRT(ssa_urop_maneuver_10006[[#This Row],[x-vel]]^2+ssa_urop_maneuver_10006[[#This Row],[y-vel]]^2+ssa_urop_maneuver_10006[[#This Row],[z-vel]]^2)</f>
        <v>7.58643605442363</v>
      </c>
    </row>
    <row r="1266" spans="1:15" x14ac:dyDescent="0.35">
      <c r="A1266">
        <v>10006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-3192.0277820987189</v>
      </c>
      <c r="I1266">
        <v>5438.1286367493649</v>
      </c>
      <c r="J1266">
        <v>2853.613430569048</v>
      </c>
      <c r="K1266">
        <v>-5.5195624561848966</v>
      </c>
      <c r="L1266">
        <v>-0.51944789314523165</v>
      </c>
      <c r="M1266">
        <v>-5.1847071169905874</v>
      </c>
      <c r="N1266">
        <f>SQRT(ssa_urop_maneuver_10006[[#This Row],[x-pos]]^2+ssa_urop_maneuver_10006[[#This Row],[y-pos]]^2+ssa_urop_maneuver_10006[[#This Row],[z-pos]]^2)-6378</f>
        <v>543.37226586228553</v>
      </c>
      <c r="O1266">
        <f>SQRT(ssa_urop_maneuver_10006[[#This Row],[x-vel]]^2+ssa_urop_maneuver_10006[[#This Row],[y-vel]]^2+ssa_urop_maneuver_10006[[#This Row],[z-vel]]^2)</f>
        <v>7.5905588536280861</v>
      </c>
    </row>
    <row r="1267" spans="1:15" x14ac:dyDescent="0.35">
      <c r="A1267">
        <v>10006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-5602.9977610199694</v>
      </c>
      <c r="I1267">
        <v>4012.569877308887</v>
      </c>
      <c r="J1267">
        <v>-634.41575259481556</v>
      </c>
      <c r="K1267">
        <v>-2.2239683810782291</v>
      </c>
      <c r="L1267">
        <v>-4.0604274178418418</v>
      </c>
      <c r="M1267">
        <v>-6.018253237886749</v>
      </c>
      <c r="N1267">
        <f>SQRT(ssa_urop_maneuver_10006[[#This Row],[x-pos]]^2+ssa_urop_maneuver_10006[[#This Row],[y-pos]]^2+ssa_urop_maneuver_10006[[#This Row],[z-pos]]^2)-6378</f>
        <v>542.75026839011844</v>
      </c>
      <c r="O1267">
        <f>SQRT(ssa_urop_maneuver_10006[[#This Row],[x-vel]]^2+ssa_urop_maneuver_10006[[#This Row],[y-vel]]^2+ssa_urop_maneuver_10006[[#This Row],[z-vel]]^2)</f>
        <v>7.5929229030019671</v>
      </c>
    </row>
    <row r="1268" spans="1:15" x14ac:dyDescent="0.35">
      <c r="A1268">
        <v>10006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-5672.2923053336344</v>
      </c>
      <c r="I1268">
        <v>909.99405914313286</v>
      </c>
      <c r="J1268">
        <v>-3856.6031178806502</v>
      </c>
      <c r="K1268">
        <v>2.0003409334040341</v>
      </c>
      <c r="L1268">
        <v>-5.9049716900280593</v>
      </c>
      <c r="M1268">
        <v>-4.331139031564911</v>
      </c>
      <c r="N1268">
        <f>SQRT(ssa_urop_maneuver_10006[[#This Row],[x-pos]]^2+ssa_urop_maneuver_10006[[#This Row],[y-pos]]^2+ssa_urop_maneuver_10006[[#This Row],[z-pos]]^2)-6378</f>
        <v>541.27574198844195</v>
      </c>
      <c r="O1268">
        <f>SQRT(ssa_urop_maneuver_10006[[#This Row],[x-vel]]^2+ssa_urop_maneuver_10006[[#This Row],[y-vel]]^2+ssa_urop_maneuver_10006[[#This Row],[z-vel]]^2)</f>
        <v>7.5913648193608498</v>
      </c>
    </row>
    <row r="1269" spans="1:15" x14ac:dyDescent="0.35">
      <c r="A1269">
        <v>10006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-3373.588409306501</v>
      </c>
      <c r="I1269">
        <v>-2572.9439699740342</v>
      </c>
      <c r="J1269">
        <v>-5464.9707224555914</v>
      </c>
      <c r="K1269">
        <v>5.3828193958771706</v>
      </c>
      <c r="L1269">
        <v>-5.2836191506076329</v>
      </c>
      <c r="M1269">
        <v>-0.83605419762174049</v>
      </c>
      <c r="N1269">
        <f>SQRT(ssa_urop_maneuver_10006[[#This Row],[x-pos]]^2+ssa_urop_maneuver_10006[[#This Row],[y-pos]]^2+ssa_urop_maneuver_10006[[#This Row],[z-pos]]^2)-6378</f>
        <v>540.60133446997406</v>
      </c>
      <c r="O1269">
        <f>SQRT(ssa_urop_maneuver_10006[[#This Row],[x-vel]]^2+ssa_urop_maneuver_10006[[#This Row],[y-vel]]^2+ssa_urop_maneuver_10006[[#This Row],[z-vel]]^2)</f>
        <v>7.5888314382821891</v>
      </c>
    </row>
    <row r="1270" spans="1:15" x14ac:dyDescent="0.35">
      <c r="A1270">
        <v>10006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331.35531304065421</v>
      </c>
      <c r="I1270">
        <v>-4983.7053145838081</v>
      </c>
      <c r="J1270">
        <v>-4789.6007962499834</v>
      </c>
      <c r="K1270">
        <v>6.5191736710652712</v>
      </c>
      <c r="L1270">
        <v>-2.460654203457362</v>
      </c>
      <c r="M1270">
        <v>3.0056299259219181</v>
      </c>
      <c r="N1270">
        <f>SQRT(ssa_urop_maneuver_10006[[#This Row],[x-pos]]^2+ssa_urop_maneuver_10006[[#This Row],[y-pos]]^2+ssa_urop_maneuver_10006[[#This Row],[z-pos]]^2)-6378</f>
        <v>542.07158875756431</v>
      </c>
      <c r="O1270">
        <f>SQRT(ssa_urop_maneuver_10006[[#This Row],[x-vel]]^2+ssa_urop_maneuver_10006[[#This Row],[y-vel]]^2+ssa_urop_maneuver_10006[[#This Row],[z-vel]]^2)</f>
        <v>7.5886926221912843</v>
      </c>
    </row>
    <row r="1271" spans="1:15" x14ac:dyDescent="0.35">
      <c r="A1271">
        <v>10006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3897.838167561159</v>
      </c>
      <c r="I1271">
        <v>-5316.7061072395354</v>
      </c>
      <c r="J1271">
        <v>-2112.3609167296372</v>
      </c>
      <c r="K1271">
        <v>4.9370425648302616</v>
      </c>
      <c r="L1271">
        <v>1.3920232028428201</v>
      </c>
      <c r="M1271">
        <v>5.5943324812983386</v>
      </c>
      <c r="N1271">
        <f>SQRT(ssa_urop_maneuver_10006[[#This Row],[x-pos]]^2+ssa_urop_maneuver_10006[[#This Row],[y-pos]]^2+ssa_urop_maneuver_10006[[#This Row],[z-pos]]^2)-6378</f>
        <v>544.61329656521957</v>
      </c>
      <c r="O1271">
        <f>SQRT(ssa_urop_maneuver_10006[[#This Row],[x-vel]]^2+ssa_urop_maneuver_10006[[#This Row],[y-vel]]^2+ssa_urop_maneuver_10006[[#This Row],[z-vel]]^2)</f>
        <v>7.5900377993464678</v>
      </c>
    </row>
    <row r="1272" spans="1:15" x14ac:dyDescent="0.35">
      <c r="A1272">
        <v>10006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5837.1217645008937</v>
      </c>
      <c r="I1272">
        <v>-3430.480519688706</v>
      </c>
      <c r="J1272">
        <v>1448.7592000749451</v>
      </c>
      <c r="K1272">
        <v>1.2924586103472779</v>
      </c>
      <c r="L1272">
        <v>4.6668058425034982</v>
      </c>
      <c r="M1272">
        <v>5.8434983196699708</v>
      </c>
      <c r="N1272">
        <f>SQRT(ssa_urop_maneuver_10006[[#This Row],[x-pos]]^2+ssa_urop_maneuver_10006[[#This Row],[y-pos]]^2+ssa_urop_maneuver_10006[[#This Row],[z-pos]]^2)-6378</f>
        <v>545.80605659744833</v>
      </c>
      <c r="O1272">
        <f>SQRT(ssa_urop_maneuver_10006[[#This Row],[x-vel]]^2+ssa_urop_maneuver_10006[[#This Row],[y-vel]]^2+ssa_urop_maneuver_10006[[#This Row],[z-vel]]^2)</f>
        <v>7.5892027672919227</v>
      </c>
    </row>
    <row r="1273" spans="1:15" x14ac:dyDescent="0.35">
      <c r="A1273">
        <v>10006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5340.4554216228753</v>
      </c>
      <c r="I1273">
        <v>-112.3558758574567</v>
      </c>
      <c r="J1273">
        <v>4403.9606539554161</v>
      </c>
      <c r="K1273">
        <v>-2.886392549845012</v>
      </c>
      <c r="L1273">
        <v>5.9917449306257362</v>
      </c>
      <c r="M1273">
        <v>3.6495175534489128</v>
      </c>
      <c r="N1273">
        <f>SQRT(ssa_urop_maneuver_10006[[#This Row],[x-pos]]^2+ssa_urop_maneuver_10006[[#This Row],[y-pos]]^2+ssa_urop_maneuver_10006[[#This Row],[z-pos]]^2)-6378</f>
        <v>545.0020507557465</v>
      </c>
      <c r="O1273">
        <f>SQRT(ssa_urop_maneuver_10006[[#This Row],[x-vel]]^2+ssa_urop_maneuver_10006[[#This Row],[y-vel]]^2+ssa_urop_maneuver_10006[[#This Row],[z-vel]]^2)</f>
        <v>7.5862538606621737</v>
      </c>
    </row>
    <row r="1274" spans="1:15" x14ac:dyDescent="0.35">
      <c r="A1274">
        <v>10006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2618.866841356758</v>
      </c>
      <c r="I1274">
        <v>3253.0405483496029</v>
      </c>
      <c r="J1274">
        <v>5520.00766232557</v>
      </c>
      <c r="K1274">
        <v>-5.8563914388254368</v>
      </c>
      <c r="L1274">
        <v>4.8200816826941457</v>
      </c>
      <c r="M1274">
        <v>-6.3821540242811475E-2</v>
      </c>
      <c r="N1274">
        <f>SQRT(ssa_urop_maneuver_10006[[#This Row],[x-pos]]^2+ssa_urop_maneuver_10006[[#This Row],[y-pos]]^2+ssa_urop_maneuver_10006[[#This Row],[z-pos]]^2)-6378</f>
        <v>543.79318775832871</v>
      </c>
      <c r="O1274">
        <f>SQRT(ssa_urop_maneuver_10006[[#This Row],[x-vel]]^2+ssa_urop_maneuver_10006[[#This Row],[y-vel]]^2+ssa_urop_maneuver_10006[[#This Row],[z-vel]]^2)</f>
        <v>7.5851553248163919</v>
      </c>
    </row>
    <row r="1275" spans="1:15" x14ac:dyDescent="0.35">
      <c r="A1275">
        <v>10006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-1192.6239659937789</v>
      </c>
      <c r="I1275">
        <v>5264.4087981774146</v>
      </c>
      <c r="J1275">
        <v>4332.4827450902812</v>
      </c>
      <c r="K1275">
        <v>-6.3883393795425043</v>
      </c>
      <c r="L1275">
        <v>1.640526413060861</v>
      </c>
      <c r="M1275">
        <v>-3.751874377982686</v>
      </c>
      <c r="N1275">
        <f>SQRT(ssa_urop_maneuver_10006[[#This Row],[x-pos]]^2+ssa_urop_maneuver_10006[[#This Row],[y-pos]]^2+ssa_urop_maneuver_10006[[#This Row],[z-pos]]^2)-6378</f>
        <v>543.47084477681801</v>
      </c>
      <c r="O1275">
        <f>SQRT(ssa_urop_maneuver_10006[[#This Row],[x-vel]]^2+ssa_urop_maneuver_10006[[#This Row],[y-vel]]^2+ssa_urop_maneuver_10006[[#This Row],[z-vel]]^2)</f>
        <v>7.5880674936591603</v>
      </c>
    </row>
    <row r="1276" spans="1:15" x14ac:dyDescent="0.35">
      <c r="A1276">
        <v>10006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-4506.3154608957266</v>
      </c>
      <c r="I1276">
        <v>5081.0692160651524</v>
      </c>
      <c r="J1276">
        <v>1334.527346267547</v>
      </c>
      <c r="K1276">
        <v>-4.2551573031858627</v>
      </c>
      <c r="L1276">
        <v>-2.2311106116590751</v>
      </c>
      <c r="M1276">
        <v>-5.8782053664260587</v>
      </c>
      <c r="N1276">
        <f>SQRT(ssa_urop_maneuver_10006[[#This Row],[x-pos]]^2+ssa_urop_maneuver_10006[[#This Row],[y-pos]]^2+ssa_urop_maneuver_10006[[#This Row],[z-pos]]^2)-6378</f>
        <v>543.35150454654377</v>
      </c>
      <c r="O1276">
        <f>SQRT(ssa_urop_maneuver_10006[[#This Row],[x-vel]]^2+ssa_urop_maneuver_10006[[#This Row],[y-vel]]^2+ssa_urop_maneuver_10006[[#This Row],[z-vel]]^2)</f>
        <v>7.59193760289123</v>
      </c>
    </row>
    <row r="1277" spans="1:15" x14ac:dyDescent="0.35">
      <c r="A1277">
        <v>10006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-5937.2402276933753</v>
      </c>
      <c r="I1277">
        <v>2775.1872820372892</v>
      </c>
      <c r="J1277">
        <v>-2222.0408645637172</v>
      </c>
      <c r="K1277">
        <v>-0.34108210648876652</v>
      </c>
      <c r="L1277">
        <v>-5.175572158328885</v>
      </c>
      <c r="M1277">
        <v>-5.5445885006015452</v>
      </c>
      <c r="N1277">
        <f>SQRT(ssa_urop_maneuver_10006[[#This Row],[x-pos]]^2+ssa_urop_maneuver_10006[[#This Row],[y-pos]]^2+ssa_urop_maneuver_10006[[#This Row],[z-pos]]^2)-6378</f>
        <v>542.25661196989677</v>
      </c>
      <c r="O1277">
        <f>SQRT(ssa_urop_maneuver_10006[[#This Row],[x-vel]]^2+ssa_urop_maneuver_10006[[#This Row],[y-vel]]^2+ssa_urop_maneuver_10006[[#This Row],[z-vel]]^2)</f>
        <v>7.5924532142410213</v>
      </c>
    </row>
    <row r="1278" spans="1:15" x14ac:dyDescent="0.35">
      <c r="A1278">
        <v>10006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-4887.7366613073018</v>
      </c>
      <c r="I1278">
        <v>-690.40079508176962</v>
      </c>
      <c r="J1278">
        <v>-4848.0991964933974</v>
      </c>
      <c r="K1278">
        <v>3.7108951375011232</v>
      </c>
      <c r="L1278">
        <v>-5.9563963952883556</v>
      </c>
      <c r="M1278">
        <v>-2.8909545866293378</v>
      </c>
      <c r="N1278">
        <f>SQRT(ssa_urop_maneuver_10006[[#This Row],[x-pos]]^2+ssa_urop_maneuver_10006[[#This Row],[y-pos]]^2+ssa_urop_maneuver_10006[[#This Row],[z-pos]]^2)-6378</f>
        <v>540.86470074223325</v>
      </c>
      <c r="O1278">
        <f>SQRT(ssa_urop_maneuver_10006[[#This Row],[x-vel]]^2+ssa_urop_maneuver_10006[[#This Row],[y-vel]]^2+ssa_urop_maneuver_10006[[#This Row],[z-vel]]^2)</f>
        <v>7.5899287981697698</v>
      </c>
    </row>
    <row r="1279" spans="1:15" x14ac:dyDescent="0.35">
      <c r="A1279">
        <v>10006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-1799.4633667155281</v>
      </c>
      <c r="I1279">
        <v>-3868.5095694629299</v>
      </c>
      <c r="J1279">
        <v>-5447.0348213064144</v>
      </c>
      <c r="K1279">
        <v>6.2095463070479893</v>
      </c>
      <c r="L1279">
        <v>-4.2533185329445136</v>
      </c>
      <c r="M1279">
        <v>0.9664917687941289</v>
      </c>
      <c r="N1279">
        <f>SQRT(ssa_urop_maneuver_10006[[#This Row],[x-pos]]^2+ssa_urop_maneuver_10006[[#This Row],[y-pos]]^2+ssa_urop_maneuver_10006[[#This Row],[z-pos]]^2)-6378</f>
        <v>541.07674778232558</v>
      </c>
      <c r="O1279">
        <f>SQRT(ssa_urop_maneuver_10006[[#This Row],[x-vel]]^2+ssa_urop_maneuver_10006[[#This Row],[y-vel]]^2+ssa_urop_maneuver_10006[[#This Row],[z-vel]]^2)</f>
        <v>7.5883654512160517</v>
      </c>
    </row>
    <row r="1280" spans="1:15" x14ac:dyDescent="0.35">
      <c r="A1280">
        <v>10006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2038.5970440547981</v>
      </c>
      <c r="I1280">
        <v>-5434.5103707136968</v>
      </c>
      <c r="J1280">
        <v>-3770.0874273380819</v>
      </c>
      <c r="K1280">
        <v>6.1198346425123793</v>
      </c>
      <c r="L1280">
        <v>-0.77655878659346089</v>
      </c>
      <c r="M1280">
        <v>4.4207126077063288</v>
      </c>
      <c r="N1280">
        <f>SQRT(ssa_urop_maneuver_10006[[#This Row],[x-pos]]^2+ssa_urop_maneuver_10006[[#This Row],[y-pos]]^2+ssa_urop_maneuver_10006[[#This Row],[z-pos]]^2)-6378</f>
        <v>543.22388650998346</v>
      </c>
      <c r="O1280">
        <f>SQRT(ssa_urop_maneuver_10006[[#This Row],[x-vel]]^2+ssa_urop_maneuver_10006[[#This Row],[y-vel]]^2+ssa_urop_maneuver_10006[[#This Row],[z-vel]]^2)</f>
        <v>7.5893424985741564</v>
      </c>
    </row>
    <row r="1281" spans="1:15" x14ac:dyDescent="0.35">
      <c r="A1281">
        <v>10006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5025.901721623065</v>
      </c>
      <c r="I1281">
        <v>-4733.5013202876899</v>
      </c>
      <c r="J1281">
        <v>-516.57992107718667</v>
      </c>
      <c r="K1281">
        <v>3.475568733471524</v>
      </c>
      <c r="L1281">
        <v>3.029127407761445</v>
      </c>
      <c r="M1281">
        <v>6.0295520300990022</v>
      </c>
      <c r="N1281">
        <f>SQRT(ssa_urop_maneuver_10006[[#This Row],[x-pos]]^2+ssa_urop_maneuver_10006[[#This Row],[y-pos]]^2+ssa_urop_maneuver_10006[[#This Row],[z-pos]]^2)-6378</f>
        <v>545.33573354919008</v>
      </c>
      <c r="O1281">
        <f>SQRT(ssa_urop_maneuver_10006[[#This Row],[x-vel]]^2+ssa_urop_maneuver_10006[[#This Row],[y-vel]]^2+ssa_urop_maneuver_10006[[#This Row],[z-vel]]^2)</f>
        <v>7.5901705222746756</v>
      </c>
    </row>
    <row r="1282" spans="1:15" x14ac:dyDescent="0.35">
      <c r="A1282">
        <v>10006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5914.8553526380883</v>
      </c>
      <c r="I1282">
        <v>-2056.1826244738982</v>
      </c>
      <c r="J1282">
        <v>2953.1937235863593</v>
      </c>
      <c r="K1282">
        <v>-0.61911674091517144</v>
      </c>
      <c r="L1282">
        <v>5.5704844375421194</v>
      </c>
      <c r="M1282">
        <v>5.1152302377611614</v>
      </c>
      <c r="N1282">
        <f>SQRT(ssa_urop_maneuver_10006[[#This Row],[x-pos]]^2+ssa_urop_maneuver_10006[[#This Row],[y-pos]]^2+ssa_urop_maneuver_10006[[#This Row],[z-pos]]^2)-6378</f>
        <v>545.49290436912815</v>
      </c>
      <c r="O1282">
        <f>SQRT(ssa_urop_maneuver_10006[[#This Row],[x-vel]]^2+ssa_urop_maneuver_10006[[#This Row],[y-vel]]^2+ssa_urop_maneuver_10006[[#This Row],[z-vel]]^2)</f>
        <v>7.5880948065431069</v>
      </c>
    </row>
    <row r="1283" spans="1:15" x14ac:dyDescent="0.35">
      <c r="A1283">
        <v>10006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4337.0102253811992</v>
      </c>
      <c r="I1283">
        <v>1479.1011711159631</v>
      </c>
      <c r="J1283">
        <v>5188.4910954599964</v>
      </c>
      <c r="K1283">
        <v>-4.4483093114747927</v>
      </c>
      <c r="L1283">
        <v>5.786457116865277</v>
      </c>
      <c r="M1283">
        <v>2.065956785030072</v>
      </c>
      <c r="N1283">
        <f>SQRT(ssa_urop_maneuver_10006[[#This Row],[x-pos]]^2+ssa_urop_maneuver_10006[[#This Row],[y-pos]]^2+ssa_urop_maneuver_10006[[#This Row],[z-pos]]^2)-6378</f>
        <v>544.27114588307359</v>
      </c>
      <c r="O1283">
        <f>SQRT(ssa_urop_maneuver_10006[[#This Row],[x-vel]]^2+ssa_urop_maneuver_10006[[#This Row],[y-vel]]^2+ssa_urop_maneuver_10006[[#This Row],[z-vel]]^2)</f>
        <v>7.585428078459775</v>
      </c>
    </row>
    <row r="1284" spans="1:15" x14ac:dyDescent="0.35">
      <c r="A1284">
        <v>10006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953.40106044273989</v>
      </c>
      <c r="I1284">
        <v>4398.8769729714741</v>
      </c>
      <c r="J1284">
        <v>5258.1226991154072</v>
      </c>
      <c r="K1284">
        <v>-6.4219380854646504</v>
      </c>
      <c r="L1284">
        <v>3.5935263409143068</v>
      </c>
      <c r="M1284">
        <v>-1.842430291315734</v>
      </c>
      <c r="N1284">
        <f>SQRT(ssa_urop_maneuver_10006[[#This Row],[x-pos]]^2+ssa_urop_maneuver_10006[[#This Row],[y-pos]]^2+ssa_urop_maneuver_10006[[#This Row],[z-pos]]^2)-6378</f>
        <v>543.48441624661245</v>
      </c>
      <c r="O1284">
        <f>SQRT(ssa_urop_maneuver_10006[[#This Row],[x-vel]]^2+ssa_urop_maneuver_10006[[#This Row],[y-vel]]^2+ssa_urop_maneuver_10006[[#This Row],[z-vel]]^2)</f>
        <v>7.5861234971982974</v>
      </c>
    </row>
    <row r="1285" spans="1:15" x14ac:dyDescent="0.35">
      <c r="A1285">
        <v>10006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-2826.7835954702009</v>
      </c>
      <c r="I1285">
        <v>5486.6831650960867</v>
      </c>
      <c r="J1285">
        <v>3132.5412071278279</v>
      </c>
      <c r="K1285">
        <v>-5.7212801772954318</v>
      </c>
      <c r="L1285">
        <v>-0.10063518288839481</v>
      </c>
      <c r="M1285">
        <v>-4.9864687256503064</v>
      </c>
      <c r="N1285">
        <f>SQRT(ssa_urop_maneuver_10006[[#This Row],[x-pos]]^2+ssa_urop_maneuver_10006[[#This Row],[y-pos]]^2+ssa_urop_maneuver_10006[[#This Row],[z-pos]]^2)-6378</f>
        <v>543.50359850532186</v>
      </c>
      <c r="O1285">
        <f>SQRT(ssa_urop_maneuver_10006[[#This Row],[x-vel]]^2+ssa_urop_maneuver_10006[[#This Row],[y-vel]]^2+ssa_urop_maneuver_10006[[#This Row],[z-vel]]^2)</f>
        <v>7.5899963543494025</v>
      </c>
    </row>
    <row r="1286" spans="1:15" x14ac:dyDescent="0.35">
      <c r="A1286">
        <v>10006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-5426.7200323574634</v>
      </c>
      <c r="I1286">
        <v>4284.8389029208092</v>
      </c>
      <c r="J1286">
        <v>-303.29068841360311</v>
      </c>
      <c r="K1286">
        <v>-2.6292422410612191</v>
      </c>
      <c r="L1286">
        <v>-3.7608532573254152</v>
      </c>
      <c r="M1286">
        <v>-6.0490389213938851</v>
      </c>
      <c r="N1286">
        <f>SQRT(ssa_urop_maneuver_10006[[#This Row],[x-pos]]^2+ssa_urop_maneuver_10006[[#This Row],[y-pos]]^2+ssa_urop_maneuver_10006[[#This Row],[z-pos]]^2)-6378</f>
        <v>543.06350030483281</v>
      </c>
      <c r="O1286">
        <f>SQRT(ssa_urop_maneuver_10006[[#This Row],[x-vel]]^2+ssa_urop_maneuver_10006[[#This Row],[y-vel]]^2+ssa_urop_maneuver_10006[[#This Row],[z-vel]]^2)</f>
        <v>7.5926150869021338</v>
      </c>
    </row>
    <row r="1287" spans="1:15" x14ac:dyDescent="0.35">
      <c r="A1287">
        <v>10006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-5758.8536495169383</v>
      </c>
      <c r="I1287">
        <v>1292.4436207740241</v>
      </c>
      <c r="J1287">
        <v>-3612.023925485486</v>
      </c>
      <c r="K1287">
        <v>1.56148150860585</v>
      </c>
      <c r="L1287">
        <v>-5.8506460910802467</v>
      </c>
      <c r="M1287">
        <v>-4.5782093909703097</v>
      </c>
      <c r="N1287">
        <f>SQRT(ssa_urop_maneuver_10006[[#This Row],[x-pos]]^2+ssa_urop_maneuver_10006[[#This Row],[y-pos]]^2+ssa_urop_maneuver_10006[[#This Row],[z-pos]]^2)-6378</f>
        <v>541.64758551427985</v>
      </c>
      <c r="O1287">
        <f>SQRT(ssa_urop_maneuver_10006[[#This Row],[x-vel]]^2+ssa_urop_maneuver_10006[[#This Row],[y-vel]]^2+ssa_urop_maneuver_10006[[#This Row],[z-vel]]^2)</f>
        <v>7.5913296208476746</v>
      </c>
    </row>
    <row r="1288" spans="1:15" x14ac:dyDescent="0.35">
      <c r="A1288">
        <v>10006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-3686.7469785562148</v>
      </c>
      <c r="I1288">
        <v>-2239.9811190160021</v>
      </c>
      <c r="J1288">
        <v>-5409.2248524546721</v>
      </c>
      <c r="K1288">
        <v>5.0936582575841314</v>
      </c>
      <c r="L1288">
        <v>-5.4968062983275932</v>
      </c>
      <c r="M1288">
        <v>-1.1955221758771619</v>
      </c>
      <c r="N1288">
        <f>SQRT(ssa_urop_maneuver_10006[[#This Row],[x-pos]]^2+ssa_urop_maneuver_10006[[#This Row],[y-pos]]^2+ssa_urop_maneuver_10006[[#This Row],[z-pos]]^2)-6378</f>
        <v>540.76666768397536</v>
      </c>
      <c r="O1288">
        <f>SQRT(ssa_urop_maneuver_10006[[#This Row],[x-vel]]^2+ssa_urop_maneuver_10006[[#This Row],[y-vel]]^2+ssa_urop_maneuver_10006[[#This Row],[z-vel]]^2)</f>
        <v>7.5887750789836286</v>
      </c>
    </row>
    <row r="1289" spans="1:15" x14ac:dyDescent="0.35">
      <c r="A1289">
        <v>10006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-77.839736992806621</v>
      </c>
      <c r="I1289">
        <v>-4839.0619848548322</v>
      </c>
      <c r="J1289">
        <v>-4945.993834546045</v>
      </c>
      <c r="K1289">
        <v>6.4998292551972794</v>
      </c>
      <c r="L1289">
        <v>-2.8525105138243538</v>
      </c>
      <c r="M1289">
        <v>2.683612273798746</v>
      </c>
      <c r="N1289">
        <f>SQRT(ssa_urop_maneuver_10006[[#This Row],[x-pos]]^2+ssa_urop_maneuver_10006[[#This Row],[y-pos]]^2+ssa_urop_maneuver_10006[[#This Row],[z-pos]]^2)-6378</f>
        <v>541.93026910602566</v>
      </c>
      <c r="O1289">
        <f>SQRT(ssa_urop_maneuver_10006[[#This Row],[x-vel]]^2+ssa_urop_maneuver_10006[[#This Row],[y-vel]]^2+ssa_urop_maneuver_10006[[#This Row],[z-vel]]^2)</f>
        <v>7.5885684693676039</v>
      </c>
    </row>
    <row r="1290" spans="1:15" x14ac:dyDescent="0.35">
      <c r="A1290">
        <v>10006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3563.187631782173</v>
      </c>
      <c r="I1290">
        <v>-5420.8905429426914</v>
      </c>
      <c r="J1290">
        <v>-2415.7391537036629</v>
      </c>
      <c r="K1290">
        <v>5.1959782179711826</v>
      </c>
      <c r="L1290">
        <v>0.98454986942760991</v>
      </c>
      <c r="M1290">
        <v>5.4442986034828387</v>
      </c>
      <c r="N1290">
        <f>SQRT(ssa_urop_maneuver_10006[[#This Row],[x-pos]]^2+ssa_urop_maneuver_10006[[#This Row],[y-pos]]^2+ssa_urop_maneuver_10006[[#This Row],[z-pos]]^2)-6378</f>
        <v>544.29413103689603</v>
      </c>
      <c r="O1290">
        <f>SQRT(ssa_urop_maneuver_10006[[#This Row],[x-vel]]^2+ssa_urop_maneuver_10006[[#This Row],[y-vel]]^2+ssa_urop_maneuver_10006[[#This Row],[z-vel]]^2)</f>
        <v>7.5899878373358476</v>
      </c>
    </row>
    <row r="1291" spans="1:15" x14ac:dyDescent="0.35">
      <c r="A1291">
        <v>10006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5716.7397329219884</v>
      </c>
      <c r="I1291">
        <v>-3740.112966768736</v>
      </c>
      <c r="J1291">
        <v>1125.233681772432</v>
      </c>
      <c r="K1291">
        <v>1.7215618680527911</v>
      </c>
      <c r="L1291">
        <v>4.4145621048196464</v>
      </c>
      <c r="M1291">
        <v>5.9288214899611873</v>
      </c>
      <c r="N1291">
        <f>SQRT(ssa_urop_maneuver_10006[[#This Row],[x-pos]]^2+ssa_urop_maneuver_10006[[#This Row],[y-pos]]^2+ssa_urop_maneuver_10006[[#This Row],[z-pos]]^2)-6378</f>
        <v>545.56187354137455</v>
      </c>
      <c r="O1291">
        <f>SQRT(ssa_urop_maneuver_10006[[#This Row],[x-vel]]^2+ssa_urop_maneuver_10006[[#This Row],[y-vel]]^2+ssa_urop_maneuver_10006[[#This Row],[z-vel]]^2)</f>
        <v>7.5896678519332239</v>
      </c>
    </row>
    <row r="1292" spans="1:15" x14ac:dyDescent="0.35">
      <c r="A1292">
        <v>10006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5484.1210663485735</v>
      </c>
      <c r="I1292">
        <v>-497.88510333245438</v>
      </c>
      <c r="J1292">
        <v>4195.5086268627037</v>
      </c>
      <c r="K1292">
        <v>-2.467354410925978</v>
      </c>
      <c r="L1292">
        <v>5.9999614062327931</v>
      </c>
      <c r="M1292">
        <v>3.9335860945272589</v>
      </c>
      <c r="N1292">
        <f>SQRT(ssa_urop_maneuver_10006[[#This Row],[x-pos]]^2+ssa_urop_maneuver_10006[[#This Row],[y-pos]]^2+ssa_urop_maneuver_10006[[#This Row],[z-pos]]^2)-6378</f>
        <v>544.84378594288046</v>
      </c>
      <c r="O1292">
        <f>SQRT(ssa_urop_maneuver_10006[[#This Row],[x-vel]]^2+ssa_urop_maneuver_10006[[#This Row],[y-vel]]^2+ssa_urop_maneuver_10006[[#This Row],[z-vel]]^2)</f>
        <v>7.5868619486884752</v>
      </c>
    </row>
    <row r="1293" spans="1:15" x14ac:dyDescent="0.35">
      <c r="A1293">
        <v>10006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2966.0835658875521</v>
      </c>
      <c r="I1293">
        <v>2952.3118386509868</v>
      </c>
      <c r="J1293">
        <v>5513.1950428606824</v>
      </c>
      <c r="K1293">
        <v>-5.6212739233867737</v>
      </c>
      <c r="L1293">
        <v>5.0842052890292946</v>
      </c>
      <c r="M1293">
        <v>0.29994338858597502</v>
      </c>
      <c r="N1293">
        <f>SQRT(ssa_urop_maneuver_10006[[#This Row],[x-pos]]^2+ssa_urop_maneuver_10006[[#This Row],[y-pos]]^2+ssa_urop_maneuver_10006[[#This Row],[z-pos]]^2)-6378</f>
        <v>543.64117049494143</v>
      </c>
      <c r="O1293">
        <f>SQRT(ssa_urop_maneuver_10006[[#This Row],[x-vel]]^2+ssa_urop_maneuver_10006[[#This Row],[y-vel]]^2+ssa_urop_maneuver_10006[[#This Row],[z-vel]]^2)</f>
        <v>7.5853694688589837</v>
      </c>
    </row>
    <row r="1294" spans="1:15" x14ac:dyDescent="0.35">
      <c r="A1294">
        <v>10006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-786.54702135445666</v>
      </c>
      <c r="I1294">
        <v>5173.6027994826127</v>
      </c>
      <c r="J1294">
        <v>4529.9725727584118</v>
      </c>
      <c r="K1294">
        <v>-6.434426743384055</v>
      </c>
      <c r="L1294">
        <v>2.051007886154252</v>
      </c>
      <c r="M1294">
        <v>-3.4592229146174849</v>
      </c>
      <c r="N1294">
        <f>SQRT(ssa_urop_maneuver_10006[[#This Row],[x-pos]]^2+ssa_urop_maneuver_10006[[#This Row],[y-pos]]^2+ssa_urop_maneuver_10006[[#This Row],[z-pos]]^2)-6378</f>
        <v>543.37801695293638</v>
      </c>
      <c r="O1294">
        <f>SQRT(ssa_urop_maneuver_10006[[#This Row],[x-vel]]^2+ssa_urop_maneuver_10006[[#This Row],[y-vel]]^2+ssa_urop_maneuver_10006[[#This Row],[z-vel]]^2)</f>
        <v>7.5877996835747821</v>
      </c>
    </row>
    <row r="1295" spans="1:15" x14ac:dyDescent="0.35">
      <c r="A1295">
        <v>10006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-4210.7292843225214</v>
      </c>
      <c r="I1295">
        <v>5238.3692496765561</v>
      </c>
      <c r="J1295">
        <v>1654.033062925919</v>
      </c>
      <c r="K1295">
        <v>-4.5641776923242281</v>
      </c>
      <c r="L1295">
        <v>-1.84463384556636</v>
      </c>
      <c r="M1295">
        <v>-5.7791323971914101</v>
      </c>
      <c r="N1295">
        <f>SQRT(ssa_urop_maneuver_10006[[#This Row],[x-pos]]^2+ssa_urop_maneuver_10006[[#This Row],[y-pos]]^2+ssa_urop_maneuver_10006[[#This Row],[z-pos]]^2)-6378</f>
        <v>543.45785763810545</v>
      </c>
      <c r="O1295">
        <f>SQRT(ssa_urop_maneuver_10006[[#This Row],[x-vel]]^2+ssa_urop_maneuver_10006[[#This Row],[y-vel]]^2+ssa_urop_maneuver_10006[[#This Row],[z-vel]]^2)</f>
        <v>7.5916245491716978</v>
      </c>
    </row>
    <row r="1296" spans="1:15" x14ac:dyDescent="0.35">
      <c r="A1296">
        <v>10006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-5875.8125524041716</v>
      </c>
      <c r="I1296">
        <v>3115.2079509862019</v>
      </c>
      <c r="J1296">
        <v>-1914.240730004715</v>
      </c>
      <c r="K1296">
        <v>-0.7840459139940088</v>
      </c>
      <c r="L1296">
        <v>-4.9752915267827493</v>
      </c>
      <c r="M1296">
        <v>-5.6812696306013786</v>
      </c>
      <c r="N1296">
        <f>SQRT(ssa_urop_maneuver_10006[[#This Row],[x-pos]]^2+ssa_urop_maneuver_10006[[#This Row],[y-pos]]^2+ssa_urop_maneuver_10006[[#This Row],[z-pos]]^2)-6378</f>
        <v>542.54992766377381</v>
      </c>
      <c r="O1296">
        <f>SQRT(ssa_urop_maneuver_10006[[#This Row],[x-vel]]^2+ssa_urop_maneuver_10006[[#This Row],[y-vel]]^2+ssa_urop_maneuver_10006[[#This Row],[z-vel]]^2)</f>
        <v>7.5924356031065843</v>
      </c>
    </row>
    <row r="1297" spans="1:15" x14ac:dyDescent="0.35">
      <c r="A1297">
        <v>10006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-5085.9983267732996</v>
      </c>
      <c r="I1297">
        <v>-309.72577341534787</v>
      </c>
      <c r="J1297">
        <v>-4680.859723590168</v>
      </c>
      <c r="K1297">
        <v>3.319661918315286</v>
      </c>
      <c r="L1297">
        <v>-6.0259474725627724</v>
      </c>
      <c r="M1297">
        <v>-3.2056280922251101</v>
      </c>
      <c r="N1297">
        <f>SQRT(ssa_urop_maneuver_10006[[#This Row],[x-pos]]^2+ssa_urop_maneuver_10006[[#This Row],[y-pos]]^2+ssa_urop_maneuver_10006[[#This Row],[z-pos]]^2)-6378</f>
        <v>541.08641271282067</v>
      </c>
      <c r="O1297">
        <f>SQRT(ssa_urop_maneuver_10006[[#This Row],[x-vel]]^2+ssa_urop_maneuver_10006[[#This Row],[y-vel]]^2+ssa_urop_maneuver_10006[[#This Row],[z-vel]]^2)</f>
        <v>7.5900098589963108</v>
      </c>
    </row>
    <row r="1298" spans="1:15" x14ac:dyDescent="0.35">
      <c r="A1298">
        <v>10006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-2174.5322481905241</v>
      </c>
      <c r="I1298">
        <v>-3605.9467436312302</v>
      </c>
      <c r="J1298">
        <v>-5490.1345371588513</v>
      </c>
      <c r="K1298">
        <v>6.0326740103703669</v>
      </c>
      <c r="L1298">
        <v>-4.5631892661591831</v>
      </c>
      <c r="M1298">
        <v>0.60543542005058704</v>
      </c>
      <c r="N1298">
        <f>SQRT(ssa_urop_maneuver_10006[[#This Row],[x-pos]]^2+ssa_urop_maneuver_10006[[#This Row],[y-pos]]^2+ssa_urop_maneuver_10006[[#This Row],[z-pos]]^2)-6378</f>
        <v>541.03314433668857</v>
      </c>
      <c r="O1298">
        <f>SQRT(ssa_urop_maneuver_10006[[#This Row],[x-vel]]^2+ssa_urop_maneuver_10006[[#This Row],[y-vel]]^2+ssa_urop_maneuver_10006[[#This Row],[z-vel]]^2)</f>
        <v>7.5883070603422675</v>
      </c>
    </row>
    <row r="1299" spans="1:15" x14ac:dyDescent="0.35">
      <c r="A1299">
        <v>10006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1643.0442272792991</v>
      </c>
      <c r="I1299">
        <v>-5399.580505676664</v>
      </c>
      <c r="J1299">
        <v>-4005.6093255171518</v>
      </c>
      <c r="K1299">
        <v>6.2309966082069979</v>
      </c>
      <c r="L1299">
        <v>-1.198000855612904</v>
      </c>
      <c r="M1299">
        <v>4.1637027823593638</v>
      </c>
      <c r="N1299">
        <f>SQRT(ssa_urop_maneuver_10006[[#This Row],[x-pos]]^2+ssa_urop_maneuver_10006[[#This Row],[y-pos]]^2+ssa_urop_maneuver_10006[[#This Row],[z-pos]]^2)-6378</f>
        <v>542.98042467606319</v>
      </c>
      <c r="O1299">
        <f>SQRT(ssa_urop_maneuver_10006[[#This Row],[x-vel]]^2+ssa_urop_maneuver_10006[[#This Row],[y-vel]]^2+ssa_urop_maneuver_10006[[#This Row],[z-vel]]^2)</f>
        <v>7.5892651581930819</v>
      </c>
    </row>
    <row r="1300" spans="1:15" x14ac:dyDescent="0.35">
      <c r="A1300">
        <v>10006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4774.9036977056612</v>
      </c>
      <c r="I1300">
        <v>-4940.9924865343937</v>
      </c>
      <c r="J1300">
        <v>-846.22117628024273</v>
      </c>
      <c r="K1300">
        <v>3.8288031873540089</v>
      </c>
      <c r="L1300">
        <v>2.6719160220467661</v>
      </c>
      <c r="M1300">
        <v>5.9843421781056687</v>
      </c>
      <c r="N1300">
        <f>SQRT(ssa_urop_maneuver_10006[[#This Row],[x-pos]]^2+ssa_urop_maneuver_10006[[#This Row],[y-pos]]^2+ssa_urop_maneuver_10006[[#This Row],[z-pos]]^2)-6378</f>
        <v>545.09196483317373</v>
      </c>
      <c r="O1300">
        <f>SQRT(ssa_urop_maneuver_10006[[#This Row],[x-vel]]^2+ssa_urop_maneuver_10006[[#This Row],[y-vel]]^2+ssa_urop_maneuver_10006[[#This Row],[z-vel]]^2)</f>
        <v>7.590205555913287</v>
      </c>
    </row>
    <row r="1301" spans="1:15" x14ac:dyDescent="0.35">
      <c r="A1301">
        <v>10006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5913.1714231281694</v>
      </c>
      <c r="I1301">
        <v>-2419.4789904332029</v>
      </c>
      <c r="J1301">
        <v>2667.3240990285221</v>
      </c>
      <c r="K1301">
        <v>-0.1717142410506779</v>
      </c>
      <c r="L1301">
        <v>5.4272810351820961</v>
      </c>
      <c r="M1301">
        <v>5.3009191563953717</v>
      </c>
      <c r="N1301">
        <f>SQRT(ssa_urop_maneuver_10006[[#This Row],[x-pos]]^2+ssa_urop_maneuver_10006[[#This Row],[y-pos]]^2+ssa_urop_maneuver_10006[[#This Row],[z-pos]]^2)-6378</f>
        <v>545.44514773574338</v>
      </c>
      <c r="O1301">
        <f>SQRT(ssa_urop_maneuver_10006[[#This Row],[x-vel]]^2+ssa_urop_maneuver_10006[[#This Row],[y-vel]]^2+ssa_urop_maneuver_10006[[#This Row],[z-vel]]^2)</f>
        <v>7.5884523532843158</v>
      </c>
    </row>
    <row r="1302" spans="1:15" x14ac:dyDescent="0.35">
      <c r="A1302">
        <v>10006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4584.9284509591207</v>
      </c>
      <c r="I1302">
        <v>1111.7447847892679</v>
      </c>
      <c r="J1302">
        <v>5065.7077104874388</v>
      </c>
      <c r="K1302">
        <v>-4.0937596421940388</v>
      </c>
      <c r="L1302">
        <v>5.9164044511659259</v>
      </c>
      <c r="M1302">
        <v>2.404021646825425</v>
      </c>
      <c r="N1302">
        <f>SQRT(ssa_urop_maneuver_10006[[#This Row],[x-pos]]^2+ssa_urop_maneuver_10006[[#This Row],[y-pos]]^2+ssa_urop_maneuver_10006[[#This Row],[z-pos]]^2)-6378</f>
        <v>544.35075498290735</v>
      </c>
      <c r="O1302">
        <f>SQRT(ssa_urop_maneuver_10006[[#This Row],[x-vel]]^2+ssa_urop_maneuver_10006[[#This Row],[y-vel]]^2+ssa_urop_maneuver_10006[[#This Row],[z-vel]]^2)</f>
        <v>7.5856462952234907</v>
      </c>
    </row>
    <row r="1303" spans="1:15" x14ac:dyDescent="0.35">
      <c r="A1303">
        <v>10006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1347.4533419010529</v>
      </c>
      <c r="I1303">
        <v>4180.4393435916272</v>
      </c>
      <c r="J1303">
        <v>5349.4237618280413</v>
      </c>
      <c r="K1303">
        <v>-6.3069219022226246</v>
      </c>
      <c r="L1303">
        <v>3.9421100662689001</v>
      </c>
      <c r="M1303">
        <v>-1.492576053748726</v>
      </c>
      <c r="N1303">
        <f>SQRT(ssa_urop_maneuver_10006[[#This Row],[x-pos]]^2+ssa_urop_maneuver_10006[[#This Row],[y-pos]]^2+ssa_urop_maneuver_10006[[#This Row],[z-pos]]^2)-6378</f>
        <v>543.56327701044574</v>
      </c>
      <c r="O1303">
        <f>SQRT(ssa_urop_maneuver_10006[[#This Row],[x-vel]]^2+ssa_urop_maneuver_10006[[#This Row],[y-vel]]^2+ssa_urop_maneuver_10006[[#This Row],[z-vel]]^2)</f>
        <v>7.5858604608533478</v>
      </c>
    </row>
    <row r="1304" spans="1:15" x14ac:dyDescent="0.35">
      <c r="A1304">
        <v>10006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-2450.677366438149</v>
      </c>
      <c r="I1304">
        <v>5508.3983802110924</v>
      </c>
      <c r="J1304">
        <v>3400.1047031261501</v>
      </c>
      <c r="K1304">
        <v>-5.8941977913156149</v>
      </c>
      <c r="L1304">
        <v>0.32242222717576341</v>
      </c>
      <c r="M1304">
        <v>-4.7701920753221598</v>
      </c>
      <c r="N1304">
        <f>SQRT(ssa_urop_maneuver_10006[[#This Row],[x-pos]]^2+ssa_urop_maneuver_10006[[#This Row],[y-pos]]^2+ssa_urop_maneuver_10006[[#This Row],[z-pos]]^2)-6378</f>
        <v>543.63161846287312</v>
      </c>
      <c r="O1304">
        <f>SQRT(ssa_urop_maneuver_10006[[#This Row],[x-vel]]^2+ssa_urop_maneuver_10006[[#This Row],[y-vel]]^2+ssa_urop_maneuver_10006[[#This Row],[z-vel]]^2)</f>
        <v>7.5894832585093166</v>
      </c>
    </row>
    <row r="1305" spans="1:15" x14ac:dyDescent="0.35">
      <c r="A1305">
        <v>10006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-5225.7730445923135</v>
      </c>
      <c r="I1305">
        <v>4538.2017248218381</v>
      </c>
      <c r="J1305">
        <v>28.97363849232411</v>
      </c>
      <c r="K1305">
        <v>-3.0189973227843101</v>
      </c>
      <c r="L1305">
        <v>-3.440019181940376</v>
      </c>
      <c r="M1305">
        <v>-6.0577100257191887</v>
      </c>
      <c r="N1305">
        <f>SQRT(ssa_urop_maneuver_10006[[#This Row],[x-pos]]^2+ssa_urop_maneuver_10006[[#This Row],[y-pos]]^2+ssa_urop_maneuver_10006[[#This Row],[z-pos]]^2)-6378</f>
        <v>543.33067267349998</v>
      </c>
      <c r="O1305">
        <f>SQRT(ssa_urop_maneuver_10006[[#This Row],[x-vel]]^2+ssa_urop_maneuver_10006[[#This Row],[y-vel]]^2+ssa_urop_maneuver_10006[[#This Row],[z-vel]]^2)</f>
        <v>7.5923598151559792</v>
      </c>
    </row>
    <row r="1306" spans="1:15" x14ac:dyDescent="0.35">
      <c r="A1306">
        <v>10006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-5817.2302645602931</v>
      </c>
      <c r="I1306">
        <v>1671.7647411690191</v>
      </c>
      <c r="J1306">
        <v>-3354.1920406534309</v>
      </c>
      <c r="K1306">
        <v>1.1184419931319229</v>
      </c>
      <c r="L1306">
        <v>-5.7669110821212914</v>
      </c>
      <c r="M1306">
        <v>-4.808490972441807</v>
      </c>
      <c r="N1306">
        <f>SQRT(ssa_urop_maneuver_10006[[#This Row],[x-pos]]^2+ssa_urop_maneuver_10006[[#This Row],[y-pos]]^2+ssa_urop_maneuver_10006[[#This Row],[z-pos]]^2)-6378</f>
        <v>541.93999586087193</v>
      </c>
      <c r="O1306">
        <f>SQRT(ssa_urop_maneuver_10006[[#This Row],[x-vel]]^2+ssa_urop_maneuver_10006[[#This Row],[y-vel]]^2+ssa_urop_maneuver_10006[[#This Row],[z-vel]]^2)</f>
        <v>7.591426832496551</v>
      </c>
    </row>
    <row r="1307" spans="1:15" x14ac:dyDescent="0.35">
      <c r="A1307">
        <v>10006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-3979.866929158492</v>
      </c>
      <c r="I1307">
        <v>-1893.0997825310781</v>
      </c>
      <c r="J1307">
        <v>-5333.588585109248</v>
      </c>
      <c r="K1307">
        <v>4.7825158098999818</v>
      </c>
      <c r="L1307">
        <v>-5.6846013297172586</v>
      </c>
      <c r="M1307">
        <v>-1.5504293464822181</v>
      </c>
      <c r="N1307">
        <f>SQRT(ssa_urop_maneuver_10006[[#This Row],[x-pos]]^2+ssa_urop_maneuver_10006[[#This Row],[y-pos]]^2+ssa_urop_maneuver_10006[[#This Row],[z-pos]]^2)-6378</f>
        <v>540.8391190745524</v>
      </c>
      <c r="O1307">
        <f>SQRT(ssa_urop_maneuver_10006[[#This Row],[x-vel]]^2+ssa_urop_maneuver_10006[[#This Row],[y-vel]]^2+ssa_urop_maneuver_10006[[#This Row],[z-vel]]^2)</f>
        <v>7.588872176298648</v>
      </c>
    </row>
    <row r="1308" spans="1:15" x14ac:dyDescent="0.35">
      <c r="A1308">
        <v>10006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-483.4109204394889</v>
      </c>
      <c r="I1308">
        <v>-4669.1830730726024</v>
      </c>
      <c r="J1308">
        <v>-5084.0560366765394</v>
      </c>
      <c r="K1308">
        <v>6.4496960283274118</v>
      </c>
      <c r="L1308">
        <v>-3.2334364766254469</v>
      </c>
      <c r="M1308">
        <v>2.3519727042438769</v>
      </c>
      <c r="N1308">
        <f>SQRT(ssa_urop_maneuver_10006[[#This Row],[x-pos]]^2+ssa_urop_maneuver_10006[[#This Row],[y-pos]]^2+ssa_urop_maneuver_10006[[#This Row],[z-pos]]^2)-6378</f>
        <v>541.72416154972325</v>
      </c>
      <c r="O1308">
        <f>SQRT(ssa_urop_maneuver_10006[[#This Row],[x-vel]]^2+ssa_urop_maneuver_10006[[#This Row],[y-vel]]^2+ssa_urop_maneuver_10006[[#This Row],[z-vel]]^2)</f>
        <v>7.5885088065905695</v>
      </c>
    </row>
    <row r="1309" spans="1:15" x14ac:dyDescent="0.35">
      <c r="A1309">
        <v>10006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3214.258463693418</v>
      </c>
      <c r="I1309">
        <v>-5499.0089600730053</v>
      </c>
      <c r="J1309">
        <v>-2709.961843225266</v>
      </c>
      <c r="K1309">
        <v>5.4281670514916911</v>
      </c>
      <c r="L1309">
        <v>0.56884489282332229</v>
      </c>
      <c r="M1309">
        <v>5.2744420526849769</v>
      </c>
      <c r="N1309">
        <f>SQRT(ssa_urop_maneuver_10006[[#This Row],[x-pos]]^2+ssa_urop_maneuver_10006[[#This Row],[y-pos]]^2+ssa_urop_maneuver_10006[[#This Row],[z-pos]]^2)-6378</f>
        <v>544.02645228439178</v>
      </c>
      <c r="O1309">
        <f>SQRT(ssa_urop_maneuver_10006[[#This Row],[x-vel]]^2+ssa_urop_maneuver_10006[[#This Row],[y-vel]]^2+ssa_urop_maneuver_10006[[#This Row],[z-vel]]^2)</f>
        <v>7.5900145598096778</v>
      </c>
    </row>
    <row r="1310" spans="1:15" x14ac:dyDescent="0.35">
      <c r="A1310">
        <v>10006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5570.1256082813197</v>
      </c>
      <c r="I1310">
        <v>-4033.791311320565</v>
      </c>
      <c r="J1310">
        <v>797.85696624210777</v>
      </c>
      <c r="K1310">
        <v>2.139176891281982</v>
      </c>
      <c r="L1310">
        <v>4.1378982928985826</v>
      </c>
      <c r="M1310">
        <v>5.9922473375057619</v>
      </c>
      <c r="N1310">
        <f>SQRT(ssa_urop_maneuver_10006[[#This Row],[x-pos]]^2+ssa_urop_maneuver_10006[[#This Row],[y-pos]]^2+ssa_urop_maneuver_10006[[#This Row],[z-pos]]^2)-6378</f>
        <v>545.46353885811186</v>
      </c>
      <c r="O1310">
        <f>SQRT(ssa_urop_maneuver_10006[[#This Row],[x-vel]]^2+ssa_urop_maneuver_10006[[#This Row],[y-vel]]^2+ssa_urop_maneuver_10006[[#This Row],[z-vel]]^2)</f>
        <v>7.5898160852824841</v>
      </c>
    </row>
    <row r="1311" spans="1:15" x14ac:dyDescent="0.35">
      <c r="A1311">
        <v>10006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5600.8062670977579</v>
      </c>
      <c r="I1311">
        <v>-884.52564674834821</v>
      </c>
      <c r="J1311">
        <v>3971.9541844341261</v>
      </c>
      <c r="K1311">
        <v>-2.039231137082274</v>
      </c>
      <c r="L1311">
        <v>5.9779266261268909</v>
      </c>
      <c r="M1311">
        <v>4.2034579357014694</v>
      </c>
      <c r="N1311">
        <f>SQRT(ssa_urop_maneuver_10006[[#This Row],[x-pos]]^2+ssa_urop_maneuver_10006[[#This Row],[y-pos]]^2+ssa_urop_maneuver_10006[[#This Row],[z-pos]]^2)-6378</f>
        <v>544.99331969639206</v>
      </c>
      <c r="O1311">
        <f>SQRT(ssa_urop_maneuver_10006[[#This Row],[x-vel]]^2+ssa_urop_maneuver_10006[[#This Row],[y-vel]]^2+ssa_urop_maneuver_10006[[#This Row],[z-vel]]^2)</f>
        <v>7.5870369048143127</v>
      </c>
    </row>
    <row r="1312" spans="1:15" x14ac:dyDescent="0.35">
      <c r="A1312">
        <v>10006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3297.1491510227079</v>
      </c>
      <c r="I1312">
        <v>2633.9145877077926</v>
      </c>
      <c r="J1312">
        <v>5486.6997863345023</v>
      </c>
      <c r="K1312">
        <v>-5.3605154181825494</v>
      </c>
      <c r="L1312">
        <v>5.3254148079153376</v>
      </c>
      <c r="M1312">
        <v>0.66315625136079082</v>
      </c>
      <c r="N1312">
        <f>SQRT(ssa_urop_maneuver_10006[[#This Row],[x-pos]]^2+ssa_urop_maneuver_10006[[#This Row],[y-pos]]^2+ssa_urop_maneuver_10006[[#This Row],[z-pos]]^2)-6378</f>
        <v>543.89086339800269</v>
      </c>
      <c r="O1312">
        <f>SQRT(ssa_urop_maneuver_10006[[#This Row],[x-vel]]^2+ssa_urop_maneuver_10006[[#This Row],[y-vel]]^2+ssa_urop_maneuver_10006[[#This Row],[z-vel]]^2)</f>
        <v>7.5851792753141751</v>
      </c>
    </row>
    <row r="1313" spans="1:15" x14ac:dyDescent="0.35">
      <c r="A1313">
        <v>10006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-378.87816724419451</v>
      </c>
      <c r="I1313">
        <v>5056.158232963875</v>
      </c>
      <c r="J1313">
        <v>4711.736025620974</v>
      </c>
      <c r="K1313">
        <v>-6.4492103968605878</v>
      </c>
      <c r="L1313">
        <v>2.455597841569551</v>
      </c>
      <c r="M1313">
        <v>-3.1533160244336012</v>
      </c>
      <c r="N1313">
        <f>SQRT(ssa_urop_maneuver_10006[[#This Row],[x-pos]]^2+ssa_urop_maneuver_10006[[#This Row],[y-pos]]^2+ssa_urop_maneuver_10006[[#This Row],[z-pos]]^2)-6378</f>
        <v>543.61405436024233</v>
      </c>
      <c r="O1313">
        <f>SQRT(ssa_urop_maneuver_10006[[#This Row],[x-vel]]^2+ssa_urop_maneuver_10006[[#This Row],[y-vel]]^2+ssa_urop_maneuver_10006[[#This Row],[z-vel]]^2)</f>
        <v>7.587204851092757</v>
      </c>
    </row>
    <row r="1314" spans="1:15" x14ac:dyDescent="0.35">
      <c r="A1314">
        <v>10006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-3896.437575315827</v>
      </c>
      <c r="I1314">
        <v>5371.4476447211428</v>
      </c>
      <c r="J1314">
        <v>1968.633725892887</v>
      </c>
      <c r="K1314">
        <v>-4.8495858867853538</v>
      </c>
      <c r="L1314">
        <v>-1.444499563972264</v>
      </c>
      <c r="M1314">
        <v>-5.658584407332846</v>
      </c>
      <c r="N1314">
        <f>SQRT(ssa_urop_maneuver_10006[[#This Row],[x-pos]]^2+ssa_urop_maneuver_10006[[#This Row],[y-pos]]^2+ssa_urop_maneuver_10006[[#This Row],[z-pos]]^2)-6378</f>
        <v>543.71902962235981</v>
      </c>
      <c r="O1314">
        <f>SQRT(ssa_urop_maneuver_10006[[#This Row],[x-vel]]^2+ssa_urop_maneuver_10006[[#This Row],[y-vel]]^2+ssa_urop_maneuver_10006[[#This Row],[z-vel]]^2)</f>
        <v>7.591089497465707</v>
      </c>
    </row>
    <row r="1315" spans="1:15" x14ac:dyDescent="0.35">
      <c r="A1315">
        <v>10006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-5786.5023373021277</v>
      </c>
      <c r="I1315">
        <v>3443.81038592921</v>
      </c>
      <c r="J1315">
        <v>-1598.313664616855</v>
      </c>
      <c r="K1315">
        <v>-1.2211632093664531</v>
      </c>
      <c r="L1315">
        <v>-4.7476002489763651</v>
      </c>
      <c r="M1315">
        <v>-5.7976339757618556</v>
      </c>
      <c r="N1315">
        <f>SQRT(ssa_urop_maneuver_10006[[#This Row],[x-pos]]^2+ssa_urop_maneuver_10006[[#This Row],[y-pos]]^2+ssa_urop_maneuver_10006[[#This Row],[z-pos]]^2)-6378</f>
        <v>542.84141158702187</v>
      </c>
      <c r="O1315">
        <f>SQRT(ssa_urop_maneuver_10006[[#This Row],[x-vel]]^2+ssa_urop_maneuver_10006[[#This Row],[y-vel]]^2+ssa_urop_maneuver_10006[[#This Row],[z-vel]]^2)</f>
        <v>7.5923321466397162</v>
      </c>
    </row>
    <row r="1316" spans="1:15" x14ac:dyDescent="0.35">
      <c r="A1316">
        <v>10006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-5258.9831172367658</v>
      </c>
      <c r="I1316">
        <v>77.175883206710679</v>
      </c>
      <c r="J1316">
        <v>-4495.8985767182203</v>
      </c>
      <c r="K1316">
        <v>2.9143384734781002</v>
      </c>
      <c r="L1316">
        <v>-6.0662750820329494</v>
      </c>
      <c r="M1316">
        <v>-3.5097316472682132</v>
      </c>
      <c r="N1316">
        <f>SQRT(ssa_urop_maneuver_10006[[#This Row],[x-pos]]^2+ssa_urop_maneuver_10006[[#This Row],[y-pos]]^2+ssa_urop_maneuver_10006[[#This Row],[z-pos]]^2)-6378</f>
        <v>541.24588061928807</v>
      </c>
      <c r="O1316">
        <f>SQRT(ssa_urop_maneuver_10006[[#This Row],[x-vel]]^2+ssa_urop_maneuver_10006[[#This Row],[y-vel]]^2+ssa_urop_maneuver_10006[[#This Row],[z-vel]]^2)</f>
        <v>7.5902093742349814</v>
      </c>
    </row>
    <row r="1317" spans="1:15" x14ac:dyDescent="0.35">
      <c r="A1317">
        <v>10006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-2537.384353450012</v>
      </c>
      <c r="I1317">
        <v>-3322.1468246064401</v>
      </c>
      <c r="J1317">
        <v>-5513.2407154456259</v>
      </c>
      <c r="K1317">
        <v>5.8279166003652616</v>
      </c>
      <c r="L1317">
        <v>-4.8539967462677538</v>
      </c>
      <c r="M1317">
        <v>0.2411191577188935</v>
      </c>
      <c r="N1317">
        <f>SQRT(ssa_urop_maneuver_10006[[#This Row],[x-pos]]^2+ssa_urop_maneuver_10006[[#This Row],[y-pos]]^2+ssa_urop_maneuver_10006[[#This Row],[z-pos]]^2)-6378</f>
        <v>540.87288998887379</v>
      </c>
      <c r="O1317">
        <f>SQRT(ssa_urop_maneuver_10006[[#This Row],[x-vel]]^2+ssa_urop_maneuver_10006[[#This Row],[y-vel]]^2+ssa_urop_maneuver_10006[[#This Row],[z-vel]]^2)</f>
        <v>7.5884145090927921</v>
      </c>
    </row>
    <row r="1318" spans="1:15" x14ac:dyDescent="0.35">
      <c r="A1318">
        <v>10006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1241.5987627622969</v>
      </c>
      <c r="I1318">
        <v>-5337.1349391743406</v>
      </c>
      <c r="J1318">
        <v>-4227.0742095611722</v>
      </c>
      <c r="K1318">
        <v>6.3118566658503381</v>
      </c>
      <c r="L1318">
        <v>-1.618402442235396</v>
      </c>
      <c r="M1318">
        <v>3.8908295398677288</v>
      </c>
      <c r="N1318">
        <f>SQRT(ssa_urop_maneuver_10006[[#This Row],[x-pos]]^2+ssa_urop_maneuver_10006[[#This Row],[y-pos]]^2+ssa_urop_maneuver_10006[[#This Row],[z-pos]]^2)-6378</f>
        <v>542.60208506352228</v>
      </c>
      <c r="O1318">
        <f>SQRT(ssa_urop_maneuver_10006[[#This Row],[x-vel]]^2+ssa_urop_maneuver_10006[[#This Row],[y-vel]]^2+ssa_urop_maneuver_10006[[#This Row],[z-vel]]^2)</f>
        <v>7.5892895282483561</v>
      </c>
    </row>
    <row r="1319" spans="1:15" x14ac:dyDescent="0.35">
      <c r="A1319">
        <v>10006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4502.3571791628501</v>
      </c>
      <c r="I1319">
        <v>-5126.0971595905639</v>
      </c>
      <c r="J1319">
        <v>-1173.5243814978439</v>
      </c>
      <c r="K1319">
        <v>4.1619802765000546</v>
      </c>
      <c r="L1319">
        <v>2.2972485696046299</v>
      </c>
      <c r="M1319">
        <v>5.9173868613719014</v>
      </c>
      <c r="N1319">
        <f>SQRT(ssa_urop_maneuver_10006[[#This Row],[x-pos]]^2+ssa_urop_maneuver_10006[[#This Row],[y-pos]]^2+ssa_urop_maneuver_10006[[#This Row],[z-pos]]^2)-6378</f>
        <v>544.80663692780035</v>
      </c>
      <c r="O1319">
        <f>SQRT(ssa_urop_maneuver_10006[[#This Row],[x-vel]]^2+ssa_urop_maneuver_10006[[#This Row],[y-vel]]^2+ssa_urop_maneuver_10006[[#This Row],[z-vel]]^2)</f>
        <v>7.5904478181239599</v>
      </c>
    </row>
    <row r="1320" spans="1:15" x14ac:dyDescent="0.35">
      <c r="A1320">
        <v>10006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5883.1350688949296</v>
      </c>
      <c r="I1320">
        <v>-2774.7865203555539</v>
      </c>
      <c r="J1320">
        <v>2371.206726222314</v>
      </c>
      <c r="K1320">
        <v>0.27393856642118508</v>
      </c>
      <c r="L1320">
        <v>5.2552132246680081</v>
      </c>
      <c r="M1320">
        <v>5.4679185511220627</v>
      </c>
      <c r="N1320">
        <f>SQRT(ssa_urop_maneuver_10006[[#This Row],[x-pos]]^2+ssa_urop_maneuver_10006[[#This Row],[y-pos]]^2+ssa_urop_maneuver_10006[[#This Row],[z-pos]]^2)-6378</f>
        <v>545.39077409979654</v>
      </c>
      <c r="O1320">
        <f>SQRT(ssa_urop_maneuver_10006[[#This Row],[x-vel]]^2+ssa_urop_maneuver_10006[[#This Row],[y-vel]]^2+ssa_urop_maneuver_10006[[#This Row],[z-vel]]^2)</f>
        <v>7.5888366471154995</v>
      </c>
    </row>
    <row r="1321" spans="1:15" x14ac:dyDescent="0.35">
      <c r="A1321">
        <v>10006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4809.3871914611154</v>
      </c>
      <c r="I1321">
        <v>734.57356545799473</v>
      </c>
      <c r="J1321">
        <v>4924.4370459324264</v>
      </c>
      <c r="K1321">
        <v>-3.7217074721655679</v>
      </c>
      <c r="L1321">
        <v>6.0180369926340838</v>
      </c>
      <c r="M1321">
        <v>2.7343281823819039</v>
      </c>
      <c r="N1321">
        <f>SQRT(ssa_urop_maneuver_10006[[#This Row],[x-pos]]^2+ssa_urop_maneuver_10006[[#This Row],[y-pos]]^2+ssa_urop_maneuver_10006[[#This Row],[z-pos]]^2)-6378</f>
        <v>544.41891969935568</v>
      </c>
      <c r="O1321">
        <f>SQRT(ssa_urop_maneuver_10006[[#This Row],[x-vel]]^2+ssa_urop_maneuver_10006[[#This Row],[y-vel]]^2+ssa_urop_maneuver_10006[[#This Row],[z-vel]]^2)</f>
        <v>7.5858042659993039</v>
      </c>
    </row>
    <row r="1322" spans="1:15" x14ac:dyDescent="0.35">
      <c r="A1322">
        <v>10006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1732.6669317742919</v>
      </c>
      <c r="I1322">
        <v>3938.445449113065</v>
      </c>
      <c r="J1322">
        <v>5421.7888536838163</v>
      </c>
      <c r="K1322">
        <v>-6.1624155454632694</v>
      </c>
      <c r="L1322">
        <v>4.2748438525483854</v>
      </c>
      <c r="M1322">
        <v>-1.136475366017186</v>
      </c>
      <c r="N1322">
        <f>SQRT(ssa_urop_maneuver_10006[[#This Row],[x-pos]]^2+ssa_urop_maneuver_10006[[#This Row],[y-pos]]^2+ssa_urop_maneuver_10006[[#This Row],[z-pos]]^2)-6378</f>
        <v>543.65309922663073</v>
      </c>
      <c r="O1322">
        <f>SQRT(ssa_urop_maneuver_10006[[#This Row],[x-vel]]^2+ssa_urop_maneuver_10006[[#This Row],[y-vel]]^2+ssa_urop_maneuver_10006[[#This Row],[z-vel]]^2)</f>
        <v>7.5855936864692399</v>
      </c>
    </row>
    <row r="1323" spans="1:15" x14ac:dyDescent="0.35">
      <c r="A1323">
        <v>10006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-2065.0834597815101</v>
      </c>
      <c r="I1323">
        <v>5502.6092206703306</v>
      </c>
      <c r="J1323">
        <v>3656.1498037890392</v>
      </c>
      <c r="K1323">
        <v>-6.0377206116307791</v>
      </c>
      <c r="L1323">
        <v>0.74865441349129214</v>
      </c>
      <c r="M1323">
        <v>-4.5362973427399744</v>
      </c>
      <c r="N1323">
        <f>SQRT(ssa_urop_maneuver_10006[[#This Row],[x-pos]]^2+ssa_urop_maneuver_10006[[#This Row],[y-pos]]^2+ssa_urop_maneuver_10006[[#This Row],[z-pos]]^2)-6378</f>
        <v>543.75623082870061</v>
      </c>
      <c r="O1323">
        <f>SQRT(ssa_urop_maneuver_10006[[#This Row],[x-vel]]^2+ssa_urop_maneuver_10006[[#This Row],[y-vel]]^2+ssa_urop_maneuver_10006[[#This Row],[z-vel]]^2)</f>
        <v>7.5889753719919852</v>
      </c>
    </row>
    <row r="1324" spans="1:15" x14ac:dyDescent="0.35">
      <c r="A1324">
        <v>10006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-5000.8693009041299</v>
      </c>
      <c r="I1324">
        <v>4771.5873585685276</v>
      </c>
      <c r="J1324">
        <v>361.9573207724228</v>
      </c>
      <c r="K1324">
        <v>-3.391678666529319</v>
      </c>
      <c r="L1324">
        <v>-3.0981525963873069</v>
      </c>
      <c r="M1324">
        <v>-6.0446865546263187</v>
      </c>
      <c r="N1324">
        <f>SQRT(ssa_urop_maneuver_10006[[#This Row],[x-pos]]^2+ssa_urop_maneuver_10006[[#This Row],[y-pos]]^2+ssa_urop_maneuver_10006[[#This Row],[z-pos]]^2)-6378</f>
        <v>543.5426594970213</v>
      </c>
      <c r="O1324">
        <f>SQRT(ssa_urop_maneuver_10006[[#This Row],[x-vel]]^2+ssa_urop_maneuver_10006[[#This Row],[y-vel]]^2+ssa_urop_maneuver_10006[[#This Row],[z-vel]]^2)</f>
        <v>7.5921188894255138</v>
      </c>
    </row>
    <row r="1325" spans="1:15" x14ac:dyDescent="0.35">
      <c r="A1325">
        <v>10006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-5847.1131464204482</v>
      </c>
      <c r="I1325">
        <v>2047.0235357184861</v>
      </c>
      <c r="J1325">
        <v>-3083.6912430762281</v>
      </c>
      <c r="K1325">
        <v>0.67290579150343399</v>
      </c>
      <c r="L1325">
        <v>-5.6531156543569496</v>
      </c>
      <c r="M1325">
        <v>-5.0220969771572559</v>
      </c>
      <c r="N1325">
        <f>SQRT(ssa_urop_maneuver_10006[[#This Row],[x-pos]]^2+ssa_urop_maneuver_10006[[#This Row],[y-pos]]^2+ssa_urop_maneuver_10006[[#This Row],[z-pos]]^2)-6378</f>
        <v>542.1292751980618</v>
      </c>
      <c r="O1325">
        <f>SQRT(ssa_urop_maneuver_10006[[#This Row],[x-vel]]^2+ssa_urop_maneuver_10006[[#This Row],[y-vel]]^2+ssa_urop_maneuver_10006[[#This Row],[z-vel]]^2)</f>
        <v>7.5915727523186201</v>
      </c>
    </row>
    <row r="1326" spans="1:15" x14ac:dyDescent="0.35">
      <c r="A1326">
        <v>10006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-4251.7678716629152</v>
      </c>
      <c r="I1326">
        <v>-1532.6954662163821</v>
      </c>
      <c r="J1326">
        <v>-5238.6174473468736</v>
      </c>
      <c r="K1326">
        <v>4.4505319583234986</v>
      </c>
      <c r="L1326">
        <v>-5.8459635652045927</v>
      </c>
      <c r="M1326">
        <v>-1.900522615552517</v>
      </c>
      <c r="N1326">
        <f>SQRT(ssa_urop_maneuver_10006[[#This Row],[x-pos]]^2+ssa_urop_maneuver_10006[[#This Row],[y-pos]]^2+ssa_urop_maneuver_10006[[#This Row],[z-pos]]^2)-6378</f>
        <v>540.80034300111311</v>
      </c>
      <c r="O1326">
        <f>SQRT(ssa_urop_maneuver_10006[[#This Row],[x-vel]]^2+ssa_urop_maneuver_10006[[#This Row],[y-vel]]^2+ssa_urop_maneuver_10006[[#This Row],[z-vel]]^2)</f>
        <v>7.5891047515490895</v>
      </c>
    </row>
    <row r="1327" spans="1:15" x14ac:dyDescent="0.35">
      <c r="A1327">
        <v>10006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-883.76141450302907</v>
      </c>
      <c r="I1327">
        <v>-4473.8190514040634</v>
      </c>
      <c r="J1327">
        <v>-5204.0313654811371</v>
      </c>
      <c r="K1327">
        <v>6.3689577256422112</v>
      </c>
      <c r="L1327">
        <v>-3.6023030915784608</v>
      </c>
      <c r="M1327">
        <v>2.0114810894920709</v>
      </c>
      <c r="N1327">
        <f>SQRT(ssa_urop_maneuver_10006[[#This Row],[x-pos]]^2+ssa_urop_maneuver_10006[[#This Row],[y-pos]]^2+ssa_urop_maneuver_10006[[#This Row],[z-pos]]^2)-6378</f>
        <v>541.39546458950463</v>
      </c>
      <c r="O1327">
        <f>SQRT(ssa_urop_maneuver_10006[[#This Row],[x-vel]]^2+ssa_urop_maneuver_10006[[#This Row],[y-vel]]^2+ssa_urop_maneuver_10006[[#This Row],[z-vel]]^2)</f>
        <v>7.5885615401074231</v>
      </c>
    </row>
    <row r="1328" spans="1:15" x14ac:dyDescent="0.35">
      <c r="A1328">
        <v>10006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2852.3618680550749</v>
      </c>
      <c r="I1328">
        <v>-5550.1677022481299</v>
      </c>
      <c r="J1328">
        <v>-2994.7817296869571</v>
      </c>
      <c r="K1328">
        <v>5.6325539131292928</v>
      </c>
      <c r="L1328">
        <v>0.14576124136065469</v>
      </c>
      <c r="M1328">
        <v>5.0855272457586373</v>
      </c>
      <c r="N1328">
        <f>SQRT(ssa_urop_maneuver_10006[[#This Row],[x-pos]]^2+ssa_urop_maneuver_10006[[#This Row],[y-pos]]^2+ssa_urop_maneuver_10006[[#This Row],[z-pos]]^2)-6378</f>
        <v>543.63617635886203</v>
      </c>
      <c r="O1328">
        <f>SQRT(ssa_urop_maneuver_10006[[#This Row],[x-vel]]^2+ssa_urop_maneuver_10006[[#This Row],[y-vel]]^2+ssa_urop_maneuver_10006[[#This Row],[z-vel]]^2)</f>
        <v>7.5900920476068361</v>
      </c>
    </row>
    <row r="1329" spans="1:15" x14ac:dyDescent="0.35">
      <c r="A1329">
        <v>10006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5397.7526938673354</v>
      </c>
      <c r="I1329">
        <v>-4310.1840083564712</v>
      </c>
      <c r="J1329">
        <v>467.34464265805258</v>
      </c>
      <c r="K1329">
        <v>2.543438626223812</v>
      </c>
      <c r="L1329">
        <v>3.837640222923878</v>
      </c>
      <c r="M1329">
        <v>6.0344255121876884</v>
      </c>
      <c r="N1329">
        <f>SQRT(ssa_urop_maneuver_10006[[#This Row],[x-pos]]^2+ssa_urop_maneuver_10006[[#This Row],[y-pos]]^2+ssa_urop_maneuver_10006[[#This Row],[z-pos]]^2)-6378</f>
        <v>545.2818334273461</v>
      </c>
      <c r="O1329">
        <f>SQRT(ssa_urop_maneuver_10006[[#This Row],[x-vel]]^2+ssa_urop_maneuver_10006[[#This Row],[y-vel]]^2+ssa_urop_maneuver_10006[[#This Row],[z-vel]]^2)</f>
        <v>7.5901814067986644</v>
      </c>
    </row>
    <row r="1330" spans="1:15" x14ac:dyDescent="0.35">
      <c r="A1330">
        <v>10006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5689.5636116402766</v>
      </c>
      <c r="I1330">
        <v>-1270.530895630513</v>
      </c>
      <c r="J1330">
        <v>3734.0140717008449</v>
      </c>
      <c r="K1330">
        <v>-1.604747950469144</v>
      </c>
      <c r="L1330">
        <v>5.9259205691312387</v>
      </c>
      <c r="M1330">
        <v>4.458432727843312</v>
      </c>
      <c r="N1330">
        <f>SQRT(ssa_urop_maneuver_10006[[#This Row],[x-pos]]^2+ssa_urop_maneuver_10006[[#This Row],[y-pos]]^2+ssa_urop_maneuver_10006[[#This Row],[z-pos]]^2)-6378</f>
        <v>545.02274554350606</v>
      </c>
      <c r="O1330">
        <f>SQRT(ssa_urop_maneuver_10006[[#This Row],[x-vel]]^2+ssa_urop_maneuver_10006[[#This Row],[y-vel]]^2+ssa_urop_maneuver_10006[[#This Row],[z-vel]]^2)</f>
        <v>7.5874483830133554</v>
      </c>
    </row>
    <row r="1331" spans="1:15" x14ac:dyDescent="0.35">
      <c r="A1331">
        <v>10006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3609.5086628218578</v>
      </c>
      <c r="I1331">
        <v>2299.2505553746928</v>
      </c>
      <c r="J1331">
        <v>5440.4245216275795</v>
      </c>
      <c r="K1331">
        <v>-5.0764055992278934</v>
      </c>
      <c r="L1331">
        <v>5.5422280581694352</v>
      </c>
      <c r="M1331">
        <v>1.0239574909122191</v>
      </c>
      <c r="N1331">
        <f>SQRT(ssa_urop_maneuver_10006[[#This Row],[x-pos]]^2+ssa_urop_maneuver_10006[[#This Row],[y-pos]]^2+ssa_urop_maneuver_10006[[#This Row],[z-pos]]^2)-6378</f>
        <v>543.94516584056328</v>
      </c>
      <c r="O1331">
        <f>SQRT(ssa_urop_maneuver_10006[[#This Row],[x-vel]]^2+ssa_urop_maneuver_10006[[#This Row],[y-vel]]^2+ssa_urop_maneuver_10006[[#This Row],[z-vel]]^2)</f>
        <v>7.5851614748684222</v>
      </c>
    </row>
    <row r="1332" spans="1:15" x14ac:dyDescent="0.35">
      <c r="A1332">
        <v>10006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26.96131263631624</v>
      </c>
      <c r="I1332">
        <v>4912.1348405955559</v>
      </c>
      <c r="J1332">
        <v>4876.4147136292477</v>
      </c>
      <c r="K1332">
        <v>-6.4330671212530577</v>
      </c>
      <c r="L1332">
        <v>2.851429402034737</v>
      </c>
      <c r="M1332">
        <v>-2.8363736079340551</v>
      </c>
      <c r="N1332">
        <f>SQRT(ssa_urop_maneuver_10006[[#This Row],[x-pos]]^2+ssa_urop_maneuver_10006[[#This Row],[y-pos]]^2+ssa_urop_maneuver_10006[[#This Row],[z-pos]]^2)-6378</f>
        <v>543.64836320595077</v>
      </c>
      <c r="O1332">
        <f>SQRT(ssa_urop_maneuver_10006[[#This Row],[x-vel]]^2+ssa_urop_maneuver_10006[[#This Row],[y-vel]]^2+ssa_urop_maneuver_10006[[#This Row],[z-vel]]^2)</f>
        <v>7.5868318463717204</v>
      </c>
    </row>
    <row r="1333" spans="1:15" x14ac:dyDescent="0.35">
      <c r="A1333">
        <v>10006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-3566.2733527225291</v>
      </c>
      <c r="I1333">
        <v>5478.4861414115694</v>
      </c>
      <c r="J1333">
        <v>2275.8179841741762</v>
      </c>
      <c r="K1333">
        <v>-5.1090565699354258</v>
      </c>
      <c r="L1333">
        <v>-1.033819603385844</v>
      </c>
      <c r="M1333">
        <v>-5.5179535772471242</v>
      </c>
      <c r="N1333">
        <f>SQRT(ssa_urop_maneuver_10006[[#This Row],[x-pos]]^2+ssa_urop_maneuver_10006[[#This Row],[y-pos]]^2+ssa_urop_maneuver_10006[[#This Row],[z-pos]]^2)-6378</f>
        <v>543.81071144451471</v>
      </c>
      <c r="O1333">
        <f>SQRT(ssa_urop_maneuver_10006[[#This Row],[x-vel]]^2+ssa_urop_maneuver_10006[[#This Row],[y-vel]]^2+ssa_urop_maneuver_10006[[#This Row],[z-vel]]^2)</f>
        <v>7.5907215525139335</v>
      </c>
    </row>
    <row r="1334" spans="1:15" x14ac:dyDescent="0.35">
      <c r="A1334">
        <v>10006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-5670.1152201870318</v>
      </c>
      <c r="I1334">
        <v>3757.6249509664131</v>
      </c>
      <c r="J1334">
        <v>-1277.03695934031</v>
      </c>
      <c r="K1334">
        <v>-1.6482343387140961</v>
      </c>
      <c r="L1334">
        <v>-4.4942803288810786</v>
      </c>
      <c r="M1334">
        <v>-5.8930801715506496</v>
      </c>
      <c r="N1334">
        <f>SQRT(ssa_urop_maneuver_10006[[#This Row],[x-pos]]^2+ssa_urop_maneuver_10006[[#This Row],[y-pos]]^2+ssa_urop_maneuver_10006[[#This Row],[z-pos]]^2)-6378</f>
        <v>543.03859820497655</v>
      </c>
      <c r="O1334">
        <f>SQRT(ssa_urop_maneuver_10006[[#This Row],[x-vel]]^2+ssa_urop_maneuver_10006[[#This Row],[y-vel]]^2+ssa_urop_maneuver_10006[[#This Row],[z-vel]]^2)</f>
        <v>7.5923399567068346</v>
      </c>
    </row>
    <row r="1335" spans="1:15" x14ac:dyDescent="0.35">
      <c r="A1335">
        <v>10006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-5404.8901462837748</v>
      </c>
      <c r="I1335">
        <v>466.66254757241558</v>
      </c>
      <c r="J1335">
        <v>-4295.0398427328564</v>
      </c>
      <c r="K1335">
        <v>2.498947568438465</v>
      </c>
      <c r="L1335">
        <v>-6.0764189072077093</v>
      </c>
      <c r="M1335">
        <v>-3.8008861643755609</v>
      </c>
      <c r="N1335">
        <f>SQRT(ssa_urop_maneuver_10006[[#This Row],[x-pos]]^2+ssa_urop_maneuver_10006[[#This Row],[y-pos]]^2+ssa_urop_maneuver_10006[[#This Row],[z-pos]]^2)-6378</f>
        <v>541.39149617687872</v>
      </c>
      <c r="O1335">
        <f>SQRT(ssa_urop_maneuver_10006[[#This Row],[x-vel]]^2+ssa_urop_maneuver_10006[[#This Row],[y-vel]]^2+ssa_urop_maneuver_10006[[#This Row],[z-vel]]^2)</f>
        <v>7.5904111430289074</v>
      </c>
    </row>
    <row r="1336" spans="1:15" x14ac:dyDescent="0.35">
      <c r="A1336">
        <v>10006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-2884.396556236361</v>
      </c>
      <c r="I1336">
        <v>-3019.481310562559</v>
      </c>
      <c r="J1336">
        <v>-5516.5553358164761</v>
      </c>
      <c r="K1336">
        <v>5.5971133082559996</v>
      </c>
      <c r="L1336">
        <v>-5.1226983732309392</v>
      </c>
      <c r="M1336">
        <v>-0.1236052960701715</v>
      </c>
      <c r="N1336">
        <f>SQRT(ssa_urop_maneuver_10006[[#This Row],[x-pos]]^2+ssa_urop_maneuver_10006[[#This Row],[y-pos]]^2+ssa_urop_maneuver_10006[[#This Row],[z-pos]]^2)-6378</f>
        <v>540.77110848378925</v>
      </c>
      <c r="O1336">
        <f>SQRT(ssa_urop_maneuver_10006[[#This Row],[x-vel]]^2+ssa_urop_maneuver_10006[[#This Row],[y-vel]]^2+ssa_urop_maneuver_10006[[#This Row],[z-vel]]^2)</f>
        <v>7.5884777312565088</v>
      </c>
    </row>
    <row r="1337" spans="1:15" x14ac:dyDescent="0.35">
      <c r="A1337">
        <v>10006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838.15337032779701</v>
      </c>
      <c r="I1337">
        <v>-5247.4319541300893</v>
      </c>
      <c r="J1337">
        <v>-4433.1008121207024</v>
      </c>
      <c r="K1337">
        <v>6.3614237036443448</v>
      </c>
      <c r="L1337">
        <v>-2.0339500422550021</v>
      </c>
      <c r="M1337">
        <v>3.6043341767370798</v>
      </c>
      <c r="N1337">
        <f>SQRT(ssa_urop_maneuver_10006[[#This Row],[x-pos]]^2+ssa_urop_maneuver_10006[[#This Row],[y-pos]]^2+ssa_urop_maneuver_10006[[#This Row],[z-pos]]^2)-6378</f>
        <v>542.29088953944211</v>
      </c>
      <c r="O1337">
        <f>SQRT(ssa_urop_maneuver_10006[[#This Row],[x-vel]]^2+ssa_urop_maneuver_10006[[#This Row],[y-vel]]^2+ssa_urop_maneuver_10006[[#This Row],[z-vel]]^2)</f>
        <v>7.5891955548181933</v>
      </c>
    </row>
    <row r="1338" spans="1:15" x14ac:dyDescent="0.35">
      <c r="A1338">
        <v>10006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4210.7833284206708</v>
      </c>
      <c r="I1338">
        <v>-5286.9797877542833</v>
      </c>
      <c r="J1338">
        <v>-1496.27749561057</v>
      </c>
      <c r="K1338">
        <v>4.4718532150604586</v>
      </c>
      <c r="L1338">
        <v>1.9079566530412031</v>
      </c>
      <c r="M1338">
        <v>5.8291097126641649</v>
      </c>
      <c r="N1338">
        <f>SQRT(ssa_urop_maneuver_10006[[#This Row],[x-pos]]^2+ssa_urop_maneuver_10006[[#This Row],[y-pos]]^2+ssa_urop_maneuver_10006[[#This Row],[z-pos]]^2)-6378</f>
        <v>544.54995351412617</v>
      </c>
      <c r="O1338">
        <f>SQRT(ssa_urop_maneuver_10006[[#This Row],[x-vel]]^2+ssa_urop_maneuver_10006[[#This Row],[y-vel]]^2+ssa_urop_maneuver_10006[[#This Row],[z-vel]]^2)</f>
        <v>7.5905394939494553</v>
      </c>
    </row>
    <row r="1339" spans="1:15" x14ac:dyDescent="0.35">
      <c r="A1339">
        <v>10006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5825.159744889932</v>
      </c>
      <c r="I1339">
        <v>-3119.0647991371761</v>
      </c>
      <c r="J1339">
        <v>2066.803233080705</v>
      </c>
      <c r="K1339">
        <v>0.71423258943279955</v>
      </c>
      <c r="L1339">
        <v>5.0554663845189021</v>
      </c>
      <c r="M1339">
        <v>5.6150253323590302</v>
      </c>
      <c r="N1339">
        <f>SQRT(ssa_urop_maneuver_10006[[#This Row],[x-pos]]^2+ssa_urop_maneuver_10006[[#This Row],[y-pos]]^2+ssa_urop_maneuver_10006[[#This Row],[z-pos]]^2)-6378</f>
        <v>545.3465086600736</v>
      </c>
      <c r="O1339">
        <f>SQRT(ssa_urop_maneuver_10006[[#This Row],[x-vel]]^2+ssa_urop_maneuver_10006[[#This Row],[y-vel]]^2+ssa_urop_maneuver_10006[[#This Row],[z-vel]]^2)</f>
        <v>7.5892277630759075</v>
      </c>
    </row>
    <row r="1340" spans="1:15" x14ac:dyDescent="0.35">
      <c r="A1340">
        <v>10006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5008.7488790845782</v>
      </c>
      <c r="I1340">
        <v>350.78518635401059</v>
      </c>
      <c r="J1340">
        <v>4765.5191880712546</v>
      </c>
      <c r="K1340">
        <v>-3.335292449801341</v>
      </c>
      <c r="L1340">
        <v>6.0906371088678926</v>
      </c>
      <c r="M1340">
        <v>3.054390889527185</v>
      </c>
      <c r="N1340">
        <f>SQRT(ssa_urop_maneuver_10006[[#This Row],[x-pos]]^2+ssa_urop_maneuver_10006[[#This Row],[y-pos]]^2+ssa_urop_maneuver_10006[[#This Row],[z-pos]]^2)-6378</f>
        <v>544.48428763632091</v>
      </c>
      <c r="O1340">
        <f>SQRT(ssa_urop_maneuver_10006[[#This Row],[x-vel]]^2+ssa_urop_maneuver_10006[[#This Row],[y-vel]]^2+ssa_urop_maneuver_10006[[#This Row],[z-vel]]^2)</f>
        <v>7.5861281180617528</v>
      </c>
    </row>
    <row r="1341" spans="1:15" x14ac:dyDescent="0.35">
      <c r="A1341">
        <v>10006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2105.9717275908301</v>
      </c>
      <c r="I1341">
        <v>3674.9579358288088</v>
      </c>
      <c r="J1341">
        <v>5474.3776505718324</v>
      </c>
      <c r="K1341">
        <v>-5.9898279525750064</v>
      </c>
      <c r="L1341">
        <v>4.5887622853812262</v>
      </c>
      <c r="M1341">
        <v>-0.77687857926642578</v>
      </c>
      <c r="N1341">
        <f>SQRT(ssa_urop_maneuver_10006[[#This Row],[x-pos]]^2+ssa_urop_maneuver_10006[[#This Row],[y-pos]]^2+ssa_urop_maneuver_10006[[#This Row],[z-pos]]^2)-6378</f>
        <v>543.65033851056432</v>
      </c>
      <c r="O1341">
        <f>SQRT(ssa_urop_maneuver_10006[[#This Row],[x-vel]]^2+ssa_urop_maneuver_10006[[#This Row],[y-vel]]^2+ssa_urop_maneuver_10006[[#This Row],[z-vel]]^2)</f>
        <v>7.5854016729576719</v>
      </c>
    </row>
    <row r="1342" spans="1:15" x14ac:dyDescent="0.35">
      <c r="A1342">
        <v>10006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-1673.2496663835379</v>
      </c>
      <c r="I1342">
        <v>5469.239075139154</v>
      </c>
      <c r="J1342">
        <v>3898.477680722217</v>
      </c>
      <c r="K1342">
        <v>-6.1509925059253456</v>
      </c>
      <c r="L1342">
        <v>1.1741302895585259</v>
      </c>
      <c r="M1342">
        <v>-4.286455379510171</v>
      </c>
      <c r="N1342">
        <f>SQRT(ssa_urop_maneuver_10006[[#This Row],[x-pos]]^2+ssa_urop_maneuver_10006[[#This Row],[y-pos]]^2+ssa_urop_maneuver_10006[[#This Row],[z-pos]]^2)-6378</f>
        <v>543.73885191942827</v>
      </c>
      <c r="O1342">
        <f>SQRT(ssa_urop_maneuver_10006[[#This Row],[x-vel]]^2+ssa_urop_maneuver_10006[[#This Row],[y-vel]]^2+ssa_urop_maneuver_10006[[#This Row],[z-vel]]^2)</f>
        <v>7.5886092576532249</v>
      </c>
    </row>
    <row r="1343" spans="1:15" x14ac:dyDescent="0.35">
      <c r="A1343">
        <v>10006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-4754.1030613796474</v>
      </c>
      <c r="I1343">
        <v>4982.6754979579528</v>
      </c>
      <c r="J1343">
        <v>692.99004107326311</v>
      </c>
      <c r="K1343">
        <v>-3.744461227782296</v>
      </c>
      <c r="L1343">
        <v>-2.7385136093057731</v>
      </c>
      <c r="M1343">
        <v>-6.0098155145006968</v>
      </c>
      <c r="N1343">
        <f>SQRT(ssa_urop_maneuver_10006[[#This Row],[x-pos]]^2+ssa_urop_maneuver_10006[[#This Row],[y-pos]]^2+ssa_urop_maneuver_10006[[#This Row],[z-pos]]^2)-6378</f>
        <v>543.61731340274218</v>
      </c>
      <c r="O1343">
        <f>SQRT(ssa_urop_maneuver_10006[[#This Row],[x-vel]]^2+ssa_urop_maneuver_10006[[#This Row],[y-vel]]^2+ssa_urop_maneuver_10006[[#This Row],[z-vel]]^2)</f>
        <v>7.5919911217710938</v>
      </c>
    </row>
    <row r="1344" spans="1:15" x14ac:dyDescent="0.35">
      <c r="A1344">
        <v>10006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-5848.5721776384016</v>
      </c>
      <c r="I1344">
        <v>2414.5168349287978</v>
      </c>
      <c r="J1344">
        <v>-2802.5682236578809</v>
      </c>
      <c r="K1344">
        <v>0.22857761711994329</v>
      </c>
      <c r="L1344">
        <v>-5.5104506139456166</v>
      </c>
      <c r="M1344">
        <v>-5.2171470461324922</v>
      </c>
      <c r="N1344">
        <f>SQRT(ssa_urop_maneuver_10006[[#This Row],[x-pos]]^2+ssa_urop_maneuver_10006[[#This Row],[y-pos]]^2+ssa_urop_maneuver_10006[[#This Row],[z-pos]]^2)-6378</f>
        <v>542.26565324319563</v>
      </c>
      <c r="O1344">
        <f>SQRT(ssa_urop_maneuver_10006[[#This Row],[x-vel]]^2+ssa_urop_maneuver_10006[[#This Row],[y-vel]]^2+ssa_urop_maneuver_10006[[#This Row],[z-vel]]^2)</f>
        <v>7.5918335727774515</v>
      </c>
    </row>
    <row r="1345" spans="1:15" x14ac:dyDescent="0.35">
      <c r="A1345">
        <v>10006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-4500.4497585086174</v>
      </c>
      <c r="I1345">
        <v>-1162.3701568703959</v>
      </c>
      <c r="J1345">
        <v>-5124.8695902764284</v>
      </c>
      <c r="K1345">
        <v>4.1006042541483474</v>
      </c>
      <c r="L1345">
        <v>-5.9793434556831704</v>
      </c>
      <c r="M1345">
        <v>-2.242988687519258</v>
      </c>
      <c r="N1345">
        <f>SQRT(ssa_urop_maneuver_10006[[#This Row],[x-pos]]^2+ssa_urop_maneuver_10006[[#This Row],[y-pos]]^2+ssa_urop_maneuver_10006[[#This Row],[z-pos]]^2)-6378</f>
        <v>540.77451054616085</v>
      </c>
      <c r="O1345">
        <f>SQRT(ssa_urop_maneuver_10006[[#This Row],[x-vel]]^2+ssa_urop_maneuver_10006[[#This Row],[y-vel]]^2+ssa_urop_maneuver_10006[[#This Row],[z-vel]]^2)</f>
        <v>7.589367672112088</v>
      </c>
    </row>
    <row r="1346" spans="1:15" x14ac:dyDescent="0.35">
      <c r="A1346">
        <v>10006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-1275.7168325537741</v>
      </c>
      <c r="I1346">
        <v>-4254.992748942781</v>
      </c>
      <c r="J1346">
        <v>-5304.8869037431778</v>
      </c>
      <c r="K1346">
        <v>6.2585205702159641</v>
      </c>
      <c r="L1346">
        <v>-3.9556658409013061</v>
      </c>
      <c r="M1346">
        <v>1.664481266991604</v>
      </c>
      <c r="N1346">
        <f>SQRT(ssa_urop_maneuver_10006[[#This Row],[x-pos]]^2+ssa_urop_maneuver_10006[[#This Row],[y-pos]]^2+ssa_urop_maneuver_10006[[#This Row],[z-pos]]^2)-6378</f>
        <v>541.12146098928952</v>
      </c>
      <c r="O1346">
        <f>SQRT(ssa_urop_maneuver_10006[[#This Row],[x-vel]]^2+ssa_urop_maneuver_10006[[#This Row],[y-vel]]^2+ssa_urop_maneuver_10006[[#This Row],[z-vel]]^2)</f>
        <v>7.588601311233564</v>
      </c>
    </row>
    <row r="1347" spans="1:15" x14ac:dyDescent="0.35">
      <c r="A1347">
        <v>10006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2480.5251630500961</v>
      </c>
      <c r="I1347">
        <v>-5574.1134742570857</v>
      </c>
      <c r="J1347">
        <v>-3268.1028065823589</v>
      </c>
      <c r="K1347">
        <v>5.8077298442797094</v>
      </c>
      <c r="L1347">
        <v>-0.28081427600640541</v>
      </c>
      <c r="M1347">
        <v>4.8785914014768377</v>
      </c>
      <c r="N1347">
        <f>SQRT(ssa_urop_maneuver_10006[[#This Row],[x-pos]]^2+ssa_urop_maneuver_10006[[#This Row],[y-pos]]^2+ssa_urop_maneuver_10006[[#This Row],[z-pos]]^2)-6378</f>
        <v>543.28904632732429</v>
      </c>
      <c r="O1347">
        <f>SQRT(ssa_urop_maneuver_10006[[#This Row],[x-vel]]^2+ssa_urop_maneuver_10006[[#This Row],[y-vel]]^2+ssa_urop_maneuver_10006[[#This Row],[z-vel]]^2)</f>
        <v>7.5900748787024455</v>
      </c>
    </row>
    <row r="1348" spans="1:15" x14ac:dyDescent="0.35">
      <c r="A1348">
        <v>10006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5201.2507841958904</v>
      </c>
      <c r="I1348">
        <v>-4567.0623337746601</v>
      </c>
      <c r="J1348">
        <v>135.83473967742111</v>
      </c>
      <c r="K1348">
        <v>2.9314272011136739</v>
      </c>
      <c r="L1348">
        <v>3.5161559696700428</v>
      </c>
      <c r="M1348">
        <v>6.0545305599166301</v>
      </c>
      <c r="N1348">
        <f>SQRT(ssa_urop_maneuver_10006[[#This Row],[x-pos]]^2+ssa_urop_maneuver_10006[[#This Row],[y-pos]]^2+ssa_urop_maneuver_10006[[#This Row],[z-pos]]^2)-6378</f>
        <v>545.11484500906136</v>
      </c>
      <c r="O1348">
        <f>SQRT(ssa_urop_maneuver_10006[[#This Row],[x-vel]]^2+ssa_urop_maneuver_10006[[#This Row],[y-vel]]^2+ssa_urop_maneuver_10006[[#This Row],[z-vel]]^2)</f>
        <v>7.5903859282278798</v>
      </c>
    </row>
    <row r="1349" spans="1:15" x14ac:dyDescent="0.35">
      <c r="A1349">
        <v>10006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5750.2528548442779</v>
      </c>
      <c r="I1349">
        <v>-1652.9245124133199</v>
      </c>
      <c r="J1349">
        <v>3483.0262903146022</v>
      </c>
      <c r="K1349">
        <v>-1.16670339397754</v>
      </c>
      <c r="L1349">
        <v>5.8441225720142498</v>
      </c>
      <c r="M1349">
        <v>4.6967880925224899</v>
      </c>
      <c r="N1349">
        <f>SQRT(ssa_urop_maneuver_10006[[#This Row],[x-pos]]^2+ssa_urop_maneuver_10006[[#This Row],[y-pos]]^2+ssa_urop_maneuver_10006[[#This Row],[z-pos]]^2)-6378</f>
        <v>545.08020157243936</v>
      </c>
      <c r="O1349">
        <f>SQRT(ssa_urop_maneuver_10006[[#This Row],[x-vel]]^2+ssa_urop_maneuver_10006[[#This Row],[y-vel]]^2+ssa_urop_maneuver_10006[[#This Row],[z-vel]]^2)</f>
        <v>7.5878049416353743</v>
      </c>
    </row>
    <row r="1350" spans="1:15" x14ac:dyDescent="0.35">
      <c r="A1350">
        <v>10006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3901.6320010932877</v>
      </c>
      <c r="I1350">
        <v>1950.9229330823873</v>
      </c>
      <c r="J1350">
        <v>5374.5700114155643</v>
      </c>
      <c r="K1350">
        <v>-4.7707796919831011</v>
      </c>
      <c r="L1350">
        <v>5.7332829613290501</v>
      </c>
      <c r="M1350">
        <v>1.3802778177144481</v>
      </c>
      <c r="N1350">
        <f>SQRT(ssa_urop_maneuver_10006[[#This Row],[x-pos]]^2+ssa_urop_maneuver_10006[[#This Row],[y-pos]]^2+ssa_urop_maneuver_10006[[#This Row],[z-pos]]^2)-6378</f>
        <v>544.05427386910105</v>
      </c>
      <c r="O1350">
        <f>SQRT(ssa_urop_maneuver_10006[[#This Row],[x-vel]]^2+ssa_urop_maneuver_10006[[#This Row],[y-vel]]^2+ssa_urop_maneuver_10006[[#This Row],[z-vel]]^2)</f>
        <v>7.5852514288043835</v>
      </c>
    </row>
    <row r="1351" spans="1:15" x14ac:dyDescent="0.35">
      <c r="A1351">
        <v>10006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428.80436612946642</v>
      </c>
      <c r="I1351">
        <v>4742.8632612817428</v>
      </c>
      <c r="J1351">
        <v>5023.0407418395398</v>
      </c>
      <c r="K1351">
        <v>-6.386192894229195</v>
      </c>
      <c r="L1351">
        <v>3.2358159174138241</v>
      </c>
      <c r="M1351">
        <v>-2.5099072681927188</v>
      </c>
      <c r="N1351">
        <f>SQRT(ssa_urop_maneuver_10006[[#This Row],[x-pos]]^2+ssa_urop_maneuver_10006[[#This Row],[y-pos]]^2+ssa_urop_maneuver_10006[[#This Row],[z-pos]]^2)-6378</f>
        <v>543.67345327758812</v>
      </c>
      <c r="O1351">
        <f>SQRT(ssa_urop_maneuver_10006[[#This Row],[x-vel]]^2+ssa_urop_maneuver_10006[[#This Row],[y-vel]]^2+ssa_urop_maneuver_10006[[#This Row],[z-vel]]^2)</f>
        <v>7.5864088229292497</v>
      </c>
    </row>
    <row r="1352" spans="1:15" x14ac:dyDescent="0.35">
      <c r="A1352">
        <v>10006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-3222.1208577363659</v>
      </c>
      <c r="I1352">
        <v>5559.1648051578049</v>
      </c>
      <c r="J1352">
        <v>2574.0964263106262</v>
      </c>
      <c r="K1352">
        <v>-5.34151408814337</v>
      </c>
      <c r="L1352">
        <v>-0.61527288674477809</v>
      </c>
      <c r="M1352">
        <v>-5.3574885707665389</v>
      </c>
      <c r="N1352">
        <f>SQRT(ssa_urop_maneuver_10006[[#This Row],[x-pos]]^2+ssa_urop_maneuver_10006[[#This Row],[y-pos]]^2+ssa_urop_maneuver_10006[[#This Row],[z-pos]]^2)-6378</f>
        <v>543.87464237182485</v>
      </c>
      <c r="O1352">
        <f>SQRT(ssa_urop_maneuver_10006[[#This Row],[x-vel]]^2+ssa_urop_maneuver_10006[[#This Row],[y-vel]]^2+ssa_urop_maneuver_10006[[#This Row],[z-vel]]^2)</f>
        <v>7.5903239235813542</v>
      </c>
    </row>
    <row r="1353" spans="1:15" x14ac:dyDescent="0.35">
      <c r="A1353">
        <v>10006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-5527.6051820959892</v>
      </c>
      <c r="I1353">
        <v>4054.9688418194269</v>
      </c>
      <c r="J1353">
        <v>-951.72650267631229</v>
      </c>
      <c r="K1353">
        <v>-2.0633477244815208</v>
      </c>
      <c r="L1353">
        <v>-4.2170888919264797</v>
      </c>
      <c r="M1353">
        <v>-5.9668054216942483</v>
      </c>
      <c r="N1353">
        <f>SQRT(ssa_urop_maneuver_10006[[#This Row],[x-pos]]^2+ssa_urop_maneuver_10006[[#This Row],[y-pos]]^2+ssa_urop_maneuver_10006[[#This Row],[z-pos]]^2)-6378</f>
        <v>543.1974898248136</v>
      </c>
      <c r="O1353">
        <f>SQRT(ssa_urop_maneuver_10006[[#This Row],[x-vel]]^2+ssa_urop_maneuver_10006[[#This Row],[y-vel]]^2+ssa_urop_maneuver_10006[[#This Row],[z-vel]]^2)</f>
        <v>7.5923652108478459</v>
      </c>
    </row>
    <row r="1354" spans="1:15" x14ac:dyDescent="0.35">
      <c r="A1354">
        <v>10006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-5523.4653155813494</v>
      </c>
      <c r="I1354">
        <v>856.36314719950053</v>
      </c>
      <c r="J1354">
        <v>-4078.86794471031</v>
      </c>
      <c r="K1354">
        <v>2.0755326763061399</v>
      </c>
      <c r="L1354">
        <v>-6.0568492998193406</v>
      </c>
      <c r="M1354">
        <v>-4.0775208842639197</v>
      </c>
      <c r="N1354">
        <f>SQRT(ssa_urop_maneuver_10006[[#This Row],[x-pos]]^2+ssa_urop_maneuver_10006[[#This Row],[y-pos]]^2+ssa_urop_maneuver_10006[[#This Row],[z-pos]]^2)-6378</f>
        <v>541.47907307312562</v>
      </c>
      <c r="O1354">
        <f>SQRT(ssa_urop_maneuver_10006[[#This Row],[x-vel]]^2+ssa_urop_maneuver_10006[[#This Row],[y-vel]]^2+ssa_urop_maneuver_10006[[#This Row],[z-vel]]^2)</f>
        <v>7.5907467282702159</v>
      </c>
    </row>
    <row r="1355" spans="1:15" x14ac:dyDescent="0.35">
      <c r="A1355">
        <v>10006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-3214.1905062141768</v>
      </c>
      <c r="I1355">
        <v>-2700.1034238520888</v>
      </c>
      <c r="J1355">
        <v>-5499.5971930949527</v>
      </c>
      <c r="K1355">
        <v>5.3418348208042241</v>
      </c>
      <c r="L1355">
        <v>-5.3680425268558469</v>
      </c>
      <c r="M1355">
        <v>-0.48690814972095731</v>
      </c>
      <c r="N1355">
        <f>SQRT(ssa_urop_maneuver_10006[[#This Row],[x-pos]]^2+ssa_urop_maneuver_10006[[#This Row],[y-pos]]^2+ssa_urop_maneuver_10006[[#This Row],[z-pos]]^2)-6378</f>
        <v>540.60884831864223</v>
      </c>
      <c r="O1355">
        <f>SQRT(ssa_urop_maneuver_10006[[#This Row],[x-vel]]^2+ssa_urop_maneuver_10006[[#This Row],[y-vel]]^2+ssa_urop_maneuver_10006[[#This Row],[z-vel]]^2)</f>
        <v>7.5886862742607883</v>
      </c>
    </row>
    <row r="1356" spans="1:15" x14ac:dyDescent="0.35">
      <c r="A1356">
        <v>10006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434.70520477801028</v>
      </c>
      <c r="I1356">
        <v>-5131.4222107857322</v>
      </c>
      <c r="J1356">
        <v>-4622.2452191930352</v>
      </c>
      <c r="K1356">
        <v>6.3801275356084766</v>
      </c>
      <c r="L1356">
        <v>-2.4420351155593192</v>
      </c>
      <c r="M1356">
        <v>3.3055084191802022</v>
      </c>
      <c r="N1356">
        <f>SQRT(ssa_urop_maneuver_10006[[#This Row],[x-pos]]^2+ssa_urop_maneuver_10006[[#This Row],[y-pos]]^2+ssa_urop_maneuver_10006[[#This Row],[z-pos]]^2)-6378</f>
        <v>541.94316354976218</v>
      </c>
      <c r="O1356">
        <f>SQRT(ssa_urop_maneuver_10006[[#This Row],[x-vel]]^2+ssa_urop_maneuver_10006[[#This Row],[y-vel]]^2+ssa_urop_maneuver_10006[[#This Row],[z-vel]]^2)</f>
        <v>7.5891994825228775</v>
      </c>
    </row>
    <row r="1357" spans="1:15" x14ac:dyDescent="0.35">
      <c r="A1357">
        <v>10006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3901.9676586893738</v>
      </c>
      <c r="I1357">
        <v>-5422.8486290462024</v>
      </c>
      <c r="J1357">
        <v>-1812.536338153375</v>
      </c>
      <c r="K1357">
        <v>4.7572037847559976</v>
      </c>
      <c r="L1357">
        <v>1.5070012809378679</v>
      </c>
      <c r="M1357">
        <v>5.7197607464381708</v>
      </c>
      <c r="N1357">
        <f>SQRT(ssa_urop_maneuver_10006[[#This Row],[x-pos]]^2+ssa_urop_maneuver_10006[[#This Row],[y-pos]]^2+ssa_urop_maneuver_10006[[#This Row],[z-pos]]^2)-6378</f>
        <v>544.2775760679051</v>
      </c>
      <c r="O1357">
        <f>SQRT(ssa_urop_maneuver_10006[[#This Row],[x-vel]]^2+ssa_urop_maneuver_10006[[#This Row],[y-vel]]^2+ssa_urop_maneuver_10006[[#This Row],[z-vel]]^2)</f>
        <v>7.5906326289012371</v>
      </c>
    </row>
    <row r="1358" spans="1:15" x14ac:dyDescent="0.35">
      <c r="A1358">
        <v>10006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5739.8890485579477</v>
      </c>
      <c r="I1358">
        <v>-3450.1187882753138</v>
      </c>
      <c r="J1358">
        <v>1755.773042010092</v>
      </c>
      <c r="K1358">
        <v>1.1468512146559999</v>
      </c>
      <c r="L1358">
        <v>4.8295164668635326</v>
      </c>
      <c r="M1358">
        <v>5.7411206993832824</v>
      </c>
      <c r="N1358">
        <f>SQRT(ssa_urop_maneuver_10006[[#This Row],[x-pos]]^2+ssa_urop_maneuver_10006[[#This Row],[y-pos]]^2+ssa_urop_maneuver_10006[[#This Row],[z-pos]]^2)-6378</f>
        <v>545.32181239722195</v>
      </c>
      <c r="O1358">
        <f>SQRT(ssa_urop_maneuver_10006[[#This Row],[x-vel]]^2+ssa_urop_maneuver_10006[[#This Row],[y-vel]]^2+ssa_urop_maneuver_10006[[#This Row],[z-vel]]^2)</f>
        <v>7.58946400591973</v>
      </c>
    </row>
    <row r="1359" spans="1:15" x14ac:dyDescent="0.35">
      <c r="A1359">
        <v>10006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5182.3083667677829</v>
      </c>
      <c r="I1359">
        <v>-37.126188903472134</v>
      </c>
      <c r="J1359">
        <v>4589.7219211843667</v>
      </c>
      <c r="K1359">
        <v>-2.9364530481709301</v>
      </c>
      <c r="L1359">
        <v>6.1337604943305912</v>
      </c>
      <c r="M1359">
        <v>3.3625296423183042</v>
      </c>
      <c r="N1359">
        <f>SQRT(ssa_urop_maneuver_10006[[#This Row],[x-pos]]^2+ssa_urop_maneuver_10006[[#This Row],[y-pos]]^2+ssa_urop_maneuver_10006[[#This Row],[z-pos]]^2)-6378</f>
        <v>544.66174790984405</v>
      </c>
      <c r="O1359">
        <f>SQRT(ssa_urop_maneuver_10006[[#This Row],[x-vel]]^2+ssa_urop_maneuver_10006[[#This Row],[y-vel]]^2+ssa_urop_maneuver_10006[[#This Row],[z-vel]]^2)</f>
        <v>7.5863284862568579</v>
      </c>
    </row>
    <row r="1360" spans="1:15" x14ac:dyDescent="0.35">
      <c r="A1360">
        <v>10006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2465.771994214183</v>
      </c>
      <c r="I1360">
        <v>3391.8377195418761</v>
      </c>
      <c r="J1360">
        <v>5507.0031088750929</v>
      </c>
      <c r="K1360">
        <v>-5.7901591935514833</v>
      </c>
      <c r="L1360">
        <v>4.8822904971853651</v>
      </c>
      <c r="M1360">
        <v>-0.41536425285469419</v>
      </c>
      <c r="N1360">
        <f>SQRT(ssa_urop_maneuver_10006[[#This Row],[x-pos]]^2+ssa_urop_maneuver_10006[[#This Row],[y-pos]]^2+ssa_urop_maneuver_10006[[#This Row],[z-pos]]^2)-6378</f>
        <v>543.82619576062189</v>
      </c>
      <c r="O1360">
        <f>SQRT(ssa_urop_maneuver_10006[[#This Row],[x-vel]]^2+ssa_urop_maneuver_10006[[#This Row],[y-vel]]^2+ssa_urop_maneuver_10006[[#This Row],[z-vel]]^2)</f>
        <v>7.5851981812029692</v>
      </c>
    </row>
    <row r="1361" spans="1:15" x14ac:dyDescent="0.35">
      <c r="A1361">
        <v>10006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-1276.9113654615589</v>
      </c>
      <c r="I1361">
        <v>5408.9529481702748</v>
      </c>
      <c r="J1361">
        <v>4126.0991125004193</v>
      </c>
      <c r="K1361">
        <v>-6.2334660150489407</v>
      </c>
      <c r="L1361">
        <v>1.59670725779379</v>
      </c>
      <c r="M1361">
        <v>-4.0215206878627381</v>
      </c>
      <c r="N1361">
        <f>SQRT(ssa_urop_maneuver_10006[[#This Row],[x-pos]]^2+ssa_urop_maneuver_10006[[#This Row],[y-pos]]^2+ssa_urop_maneuver_10006[[#This Row],[z-pos]]^2)-6378</f>
        <v>543.84718965548655</v>
      </c>
      <c r="O1361">
        <f>SQRT(ssa_urop_maneuver_10006[[#This Row],[x-vel]]^2+ssa_urop_maneuver_10006[[#This Row],[y-vel]]^2+ssa_urop_maneuver_10006[[#This Row],[z-vel]]^2)</f>
        <v>7.5880301311189768</v>
      </c>
    </row>
    <row r="1362" spans="1:15" x14ac:dyDescent="0.35">
      <c r="A1362">
        <v>10006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-4486.6209730048504</v>
      </c>
      <c r="I1362">
        <v>5170.9643642629881</v>
      </c>
      <c r="J1362">
        <v>1020.921185859394</v>
      </c>
      <c r="K1362">
        <v>-4.0760844454379566</v>
      </c>
      <c r="L1362">
        <v>-2.3627665123223651</v>
      </c>
      <c r="M1362">
        <v>-5.9528063575981562</v>
      </c>
      <c r="N1362">
        <f>SQRT(ssa_urop_maneuver_10006[[#This Row],[x-pos]]^2+ssa_urop_maneuver_10006[[#This Row],[y-pos]]^2+ssa_urop_maneuver_10006[[#This Row],[z-pos]]^2)-6378</f>
        <v>543.77146976272797</v>
      </c>
      <c r="O1362">
        <f>SQRT(ssa_urop_maneuver_10006[[#This Row],[x-vel]]^2+ssa_urop_maneuver_10006[[#This Row],[y-vel]]^2+ssa_urop_maneuver_10006[[#This Row],[z-vel]]^2)</f>
        <v>7.5916423472891736</v>
      </c>
    </row>
    <row r="1363" spans="1:15" x14ac:dyDescent="0.35">
      <c r="A1363">
        <v>10006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-5821.9799476794087</v>
      </c>
      <c r="I1363">
        <v>2772.9996277090781</v>
      </c>
      <c r="J1363">
        <v>-2511.5376315688591</v>
      </c>
      <c r="K1363">
        <v>-0.21336748322421761</v>
      </c>
      <c r="L1363">
        <v>-5.3396288983476747</v>
      </c>
      <c r="M1363">
        <v>-5.3926196924950789</v>
      </c>
      <c r="N1363">
        <f>SQRT(ssa_urop_maneuver_10006[[#This Row],[x-pos]]^2+ssa_urop_maneuver_10006[[#This Row],[y-pos]]^2+ssa_urop_maneuver_10006[[#This Row],[z-pos]]^2)-6378</f>
        <v>542.46231990625984</v>
      </c>
      <c r="O1363">
        <f>SQRT(ssa_urop_maneuver_10006[[#This Row],[x-vel]]^2+ssa_urop_maneuver_10006[[#This Row],[y-vel]]^2+ssa_urop_maneuver_10006[[#This Row],[z-vel]]^2)</f>
        <v>7.5919371442901689</v>
      </c>
    </row>
    <row r="1364" spans="1:15" x14ac:dyDescent="0.35">
      <c r="A1364">
        <v>10006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-4725.6945864800937</v>
      </c>
      <c r="I1364">
        <v>-783.52332704669584</v>
      </c>
      <c r="J1364">
        <v>-4992.4522030014123</v>
      </c>
      <c r="K1364">
        <v>3.7335768738291124</v>
      </c>
      <c r="L1364">
        <v>-6.0845829728643004</v>
      </c>
      <c r="M1364">
        <v>-2.5768544544497431</v>
      </c>
      <c r="N1364">
        <f>SQRT(ssa_urop_maneuver_10006[[#This Row],[x-pos]]^2+ssa_urop_maneuver_10006[[#This Row],[y-pos]]^2+ssa_urop_maneuver_10006[[#This Row],[z-pos]]^2)-6378</f>
        <v>540.86386106615373</v>
      </c>
      <c r="O1364">
        <f>SQRT(ssa_urop_maneuver_10006[[#This Row],[x-vel]]^2+ssa_urop_maneuver_10006[[#This Row],[y-vel]]^2+ssa_urop_maneuver_10006[[#This Row],[z-vel]]^2)</f>
        <v>7.5895932108301576</v>
      </c>
    </row>
    <row r="1365" spans="1:15" x14ac:dyDescent="0.35">
      <c r="A1365">
        <v>10006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-1658.6695254110559</v>
      </c>
      <c r="I1365">
        <v>-4013.7607014558371</v>
      </c>
      <c r="J1365">
        <v>-5386.2019352900124</v>
      </c>
      <c r="K1365">
        <v>6.1187934146126741</v>
      </c>
      <c r="L1365">
        <v>-4.2925466219788726</v>
      </c>
      <c r="M1365">
        <v>1.311657930573733</v>
      </c>
      <c r="N1365">
        <f>SQRT(ssa_urop_maneuver_10006[[#This Row],[x-pos]]^2+ssa_urop_maneuver_10006[[#This Row],[y-pos]]^2+ssa_urop_maneuver_10006[[#This Row],[z-pos]]^2)-6378</f>
        <v>541.00504775075842</v>
      </c>
      <c r="O1365">
        <f>SQRT(ssa_urop_maneuver_10006[[#This Row],[x-vel]]^2+ssa_urop_maneuver_10006[[#This Row],[y-vel]]^2+ssa_urop_maneuver_10006[[#This Row],[z-vel]]^2)</f>
        <v>7.5885463614190707</v>
      </c>
    </row>
    <row r="1366" spans="1:15" x14ac:dyDescent="0.35">
      <c r="A1366">
        <v>10006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2099.4600202905249</v>
      </c>
      <c r="I1366">
        <v>-5571.1862858104842</v>
      </c>
      <c r="J1366">
        <v>-3529.295733593322</v>
      </c>
      <c r="K1366">
        <v>5.9536927853025716</v>
      </c>
      <c r="L1366">
        <v>-0.70957185303573</v>
      </c>
      <c r="M1366">
        <v>4.6536457403478746</v>
      </c>
      <c r="N1366">
        <f>SQRT(ssa_urop_maneuver_10006[[#This Row],[x-pos]]^2+ssa_urop_maneuver_10006[[#This Row],[y-pos]]^2+ssa_urop_maneuver_10006[[#This Row],[z-pos]]^2)-6378</f>
        <v>543.11099341436147</v>
      </c>
      <c r="O1366">
        <f>SQRT(ssa_urop_maneuver_10006[[#This Row],[x-vel]]^2+ssa_urop_maneuver_10006[[#This Row],[y-vel]]^2+ssa_urop_maneuver_10006[[#This Row],[z-vel]]^2)</f>
        <v>7.5898859459837977</v>
      </c>
    </row>
    <row r="1367" spans="1:15" x14ac:dyDescent="0.35">
      <c r="A1367">
        <v>10006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4981.2231492396186</v>
      </c>
      <c r="I1367">
        <v>-4803.9850920183862</v>
      </c>
      <c r="J1367">
        <v>-196.1682586515042</v>
      </c>
      <c r="K1367">
        <v>3.30271139365626</v>
      </c>
      <c r="L1367">
        <v>3.174608054378131</v>
      </c>
      <c r="M1367">
        <v>6.0521513691615638</v>
      </c>
      <c r="N1367">
        <f>SQRT(ssa_urop_maneuver_10006[[#This Row],[x-pos]]^2+ssa_urop_maneuver_10006[[#This Row],[y-pos]]^2+ssa_urop_maneuver_10006[[#This Row],[z-pos]]^2)-6378</f>
        <v>545.10182017843363</v>
      </c>
      <c r="O1367">
        <f>SQRT(ssa_urop_maneuver_10006[[#This Row],[x-vel]]^2+ssa_urop_maneuver_10006[[#This Row],[y-vel]]^2+ssa_urop_maneuver_10006[[#This Row],[z-vel]]^2)</f>
        <v>7.5904265389998722</v>
      </c>
    </row>
    <row r="1368" spans="1:15" x14ac:dyDescent="0.35">
      <c r="A1368">
        <v>10006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5783.1038315618207</v>
      </c>
      <c r="I1368">
        <v>-2030.8123484524319</v>
      </c>
      <c r="J1368">
        <v>3219.1439396391202</v>
      </c>
      <c r="K1368">
        <v>-0.72577241663478842</v>
      </c>
      <c r="L1368">
        <v>5.7328028211876347</v>
      </c>
      <c r="M1368">
        <v>4.9178436016508158</v>
      </c>
      <c r="N1368">
        <f>SQRT(ssa_urop_maneuver_10006[[#This Row],[x-pos]]^2+ssa_urop_maneuver_10006[[#This Row],[y-pos]]^2+ssa_urop_maneuver_10006[[#This Row],[z-pos]]^2)-6378</f>
        <v>545.24897901029999</v>
      </c>
      <c r="O1368">
        <f>SQRT(ssa_urop_maneuver_10006[[#This Row],[x-vel]]^2+ssa_urop_maneuver_10006[[#This Row],[y-vel]]^2+ssa_urop_maneuver_10006[[#This Row],[z-vel]]^2)</f>
        <v>7.5879483048886591</v>
      </c>
    </row>
    <row r="1369" spans="1:15" x14ac:dyDescent="0.35">
      <c r="A1369">
        <v>10006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4173.4088037740239</v>
      </c>
      <c r="I1369">
        <v>1589.725152544162</v>
      </c>
      <c r="J1369">
        <v>5288.9657548236137</v>
      </c>
      <c r="K1369">
        <v>-4.4440725846148643</v>
      </c>
      <c r="L1369">
        <v>5.898082275364672</v>
      </c>
      <c r="M1369">
        <v>1.731847399134361</v>
      </c>
      <c r="N1369">
        <f>SQRT(ssa_urop_maneuver_10006[[#This Row],[x-pos]]^2+ssa_urop_maneuver_10006[[#This Row],[y-pos]]^2+ssa_urop_maneuver_10006[[#This Row],[z-pos]]^2)-6378</f>
        <v>544.26305912647422</v>
      </c>
      <c r="O1369">
        <f>SQRT(ssa_urop_maneuver_10006[[#This Row],[x-vel]]^2+ssa_urop_maneuver_10006[[#This Row],[y-vel]]^2+ssa_urop_maneuver_10006[[#This Row],[z-vel]]^2)</f>
        <v>7.5852785761753534</v>
      </c>
    </row>
    <row r="1370" spans="1:15" x14ac:dyDescent="0.35">
      <c r="A1370">
        <v>10006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826.26580492667529</v>
      </c>
      <c r="I1370">
        <v>4548.783617163831</v>
      </c>
      <c r="J1370">
        <v>5151.3839976343661</v>
      </c>
      <c r="K1370">
        <v>-6.3090825738852718</v>
      </c>
      <c r="L1370">
        <v>3.6080438033552928</v>
      </c>
      <c r="M1370">
        <v>-2.174068214896868</v>
      </c>
      <c r="N1370">
        <f>SQRT(ssa_urop_maneuver_10006[[#This Row],[x-pos]]^2+ssa_urop_maneuver_10006[[#This Row],[y-pos]]^2+ssa_urop_maneuver_10006[[#This Row],[z-pos]]^2)-6378</f>
        <v>543.7703419900181</v>
      </c>
      <c r="O1370">
        <f>SQRT(ssa_urop_maneuver_10006[[#This Row],[x-vel]]^2+ssa_urop_maneuver_10006[[#This Row],[y-vel]]^2+ssa_urop_maneuver_10006[[#This Row],[z-vel]]^2)</f>
        <v>7.5861107040471136</v>
      </c>
    </row>
    <row r="1371" spans="1:15" x14ac:dyDescent="0.35">
      <c r="A1371">
        <v>10006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-2864.4643451621941</v>
      </c>
      <c r="I1371">
        <v>5613.3729463032087</v>
      </c>
      <c r="J1371">
        <v>2863.0996414165379</v>
      </c>
      <c r="K1371">
        <v>-5.5467106599618452</v>
      </c>
      <c r="L1371">
        <v>-0.1898143345082268</v>
      </c>
      <c r="M1371">
        <v>-5.1773591086582567</v>
      </c>
      <c r="N1371">
        <f>SQRT(ssa_urop_maneuver_10006[[#This Row],[x-pos]]^2+ssa_urop_maneuver_10006[[#This Row],[y-pos]]^2+ssa_urop_maneuver_10006[[#This Row],[z-pos]]^2)-6378</f>
        <v>543.88206889381672</v>
      </c>
      <c r="O1371">
        <f>SQRT(ssa_urop_maneuver_10006[[#This Row],[x-vel]]^2+ssa_urop_maneuver_10006[[#This Row],[y-vel]]^2+ssa_urop_maneuver_10006[[#This Row],[z-vel]]^2)</f>
        <v>7.5899325403409081</v>
      </c>
    </row>
    <row r="1372" spans="1:15" x14ac:dyDescent="0.35">
      <c r="A1372">
        <v>10006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-5359.2064389345769</v>
      </c>
      <c r="I1372">
        <v>4335.3308755109711</v>
      </c>
      <c r="J1372">
        <v>-622.71164503276623</v>
      </c>
      <c r="K1372">
        <v>-2.466081485699569</v>
      </c>
      <c r="L1372">
        <v>-3.9163209916276212</v>
      </c>
      <c r="M1372">
        <v>-6.0186175514391778</v>
      </c>
      <c r="N1372">
        <f>SQRT(ssa_urop_maneuver_10006[[#This Row],[x-pos]]^2+ssa_urop_maneuver_10006[[#This Row],[y-pos]]^2+ssa_urop_maneuver_10006[[#This Row],[z-pos]]^2)-6378</f>
        <v>543.26847103447926</v>
      </c>
      <c r="O1372">
        <f>SQRT(ssa_urop_maneuver_10006[[#This Row],[x-vel]]^2+ssa_urop_maneuver_10006[[#This Row],[y-vel]]^2+ssa_urop_maneuver_10006[[#This Row],[z-vel]]^2)</f>
        <v>7.5922911715808867</v>
      </c>
    </row>
    <row r="1373" spans="1:15" x14ac:dyDescent="0.35">
      <c r="A1373">
        <v>10006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-5614.7380488316639</v>
      </c>
      <c r="I1373">
        <v>1245.8206647222121</v>
      </c>
      <c r="J1373">
        <v>-3847.6422986152565</v>
      </c>
      <c r="K1373">
        <v>1.644311066737286</v>
      </c>
      <c r="L1373">
        <v>-6.0071399015358518</v>
      </c>
      <c r="M1373">
        <v>-4.3396488956477146</v>
      </c>
      <c r="N1373">
        <f>SQRT(ssa_urop_maneuver_10006[[#This Row],[x-pos]]^2+ssa_urop_maneuver_10006[[#This Row],[y-pos]]^2+ssa_urop_maneuver_10006[[#This Row],[z-pos]]^2)-6378</f>
        <v>541.66066680586573</v>
      </c>
      <c r="O1373">
        <f>SQRT(ssa_urop_maneuver_10006[[#This Row],[x-vel]]^2+ssa_urop_maneuver_10006[[#This Row],[y-vel]]^2+ssa_urop_maneuver_10006[[#This Row],[z-vel]]^2)</f>
        <v>7.5909183382720764</v>
      </c>
    </row>
    <row r="1374" spans="1:15" x14ac:dyDescent="0.35">
      <c r="A1374">
        <v>10006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-3526.7690855337892</v>
      </c>
      <c r="I1374">
        <v>-2364.142776696538</v>
      </c>
      <c r="J1374">
        <v>-5462.7774985630549</v>
      </c>
      <c r="K1374">
        <v>5.0619758762621618</v>
      </c>
      <c r="L1374">
        <v>-5.5895015199018792</v>
      </c>
      <c r="M1374">
        <v>-0.84924799200960766</v>
      </c>
      <c r="N1374">
        <f>SQRT(ssa_urop_maneuver_10006[[#This Row],[x-pos]]^2+ssa_urop_maneuver_10006[[#This Row],[y-pos]]^2+ssa_urop_maneuver_10006[[#This Row],[z-pos]]^2)-6378</f>
        <v>540.75778229662228</v>
      </c>
      <c r="O1374">
        <f>SQRT(ssa_urop_maneuver_10006[[#This Row],[x-vel]]^2+ssa_urop_maneuver_10006[[#This Row],[y-vel]]^2+ssa_urop_maneuver_10006[[#This Row],[z-vel]]^2)</f>
        <v>7.5886328916859487</v>
      </c>
    </row>
    <row r="1375" spans="1:15" x14ac:dyDescent="0.35">
      <c r="A1375">
        <v>10006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31.1108526281152</v>
      </c>
      <c r="I1375">
        <v>-4989.0637307346378</v>
      </c>
      <c r="J1375">
        <v>-4795.272030706471</v>
      </c>
      <c r="K1375">
        <v>6.3676455572333559</v>
      </c>
      <c r="L1375">
        <v>-2.8426985010254242</v>
      </c>
      <c r="M1375">
        <v>2.9936561100597969</v>
      </c>
      <c r="N1375">
        <f>SQRT(ssa_urop_maneuver_10006[[#This Row],[x-pos]]^2+ssa_urop_maneuver_10006[[#This Row],[y-pos]]^2+ssa_urop_maneuver_10006[[#This Row],[z-pos]]^2)-6378</f>
        <v>541.99701177383668</v>
      </c>
      <c r="O1375">
        <f>SQRT(ssa_urop_maneuver_10006[[#This Row],[x-vel]]^2+ssa_urop_maneuver_10006[[#This Row],[y-vel]]^2+ssa_urop_maneuver_10006[[#This Row],[z-vel]]^2)</f>
        <v>7.5887957948270195</v>
      </c>
    </row>
    <row r="1376" spans="1:15" x14ac:dyDescent="0.35">
      <c r="A1376">
        <v>10006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3575.663785737032</v>
      </c>
      <c r="I1376">
        <v>-5533.9373244208909</v>
      </c>
      <c r="J1376">
        <v>-2123.4785056970431</v>
      </c>
      <c r="K1376">
        <v>5.0181523198919464</v>
      </c>
      <c r="L1376">
        <v>1.093520594272567</v>
      </c>
      <c r="M1376">
        <v>5.5887825711550576</v>
      </c>
      <c r="N1376">
        <f>SQRT(ssa_urop_maneuver_10006[[#This Row],[x-pos]]^2+ssa_urop_maneuver_10006[[#This Row],[y-pos]]^2+ssa_urop_maneuver_10006[[#This Row],[z-pos]]^2)-6378</f>
        <v>544.35471378109105</v>
      </c>
      <c r="O1376">
        <f>SQRT(ssa_urop_maneuver_10006[[#This Row],[x-vel]]^2+ssa_urop_maneuver_10006[[#This Row],[y-vel]]^2+ssa_urop_maneuver_10006[[#This Row],[z-vel]]^2)</f>
        <v>7.590265517317671</v>
      </c>
    </row>
    <row r="1377" spans="1:15" x14ac:dyDescent="0.35">
      <c r="A1377">
        <v>10006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5627.3581293557418</v>
      </c>
      <c r="I1377">
        <v>-3768.708507981396</v>
      </c>
      <c r="J1377">
        <v>1436.8816052793261</v>
      </c>
      <c r="K1377">
        <v>1.5723852040074791</v>
      </c>
      <c r="L1377">
        <v>4.5766584516865496</v>
      </c>
      <c r="M1377">
        <v>5.8465885566241251</v>
      </c>
      <c r="N1377">
        <f>SQRT(ssa_urop_maneuver_10006[[#This Row],[x-pos]]^2+ssa_urop_maneuver_10006[[#This Row],[y-pos]]^2+ssa_urop_maneuver_10006[[#This Row],[z-pos]]^2)-6378</f>
        <v>545.5072096263184</v>
      </c>
      <c r="O1377">
        <f>SQRT(ssa_urop_maneuver_10006[[#This Row],[x-vel]]^2+ssa_urop_maneuver_10006[[#This Row],[y-vel]]^2+ssa_urop_maneuver_10006[[#This Row],[z-vel]]^2)</f>
        <v>7.5895187965788544</v>
      </c>
    </row>
    <row r="1378" spans="1:15" x14ac:dyDescent="0.35">
      <c r="A1378">
        <v>10006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5330.4085626046508</v>
      </c>
      <c r="I1378">
        <v>-430.23327347864938</v>
      </c>
      <c r="J1378">
        <v>4396.2277737937102</v>
      </c>
      <c r="K1378">
        <v>-2.5247579191594549</v>
      </c>
      <c r="L1378">
        <v>6.1471026676182197</v>
      </c>
      <c r="M1378">
        <v>3.659714600090644</v>
      </c>
      <c r="N1378">
        <f>SQRT(ssa_urop_maneuver_10006[[#This Row],[x-pos]]^2+ssa_urop_maneuver_10006[[#This Row],[y-pos]]^2+ssa_urop_maneuver_10006[[#This Row],[z-pos]]^2)-6378</f>
        <v>544.80107709100139</v>
      </c>
      <c r="O1378">
        <f>SQRT(ssa_urop_maneuver_10006[[#This Row],[x-vel]]^2+ssa_urop_maneuver_10006[[#This Row],[y-vel]]^2+ssa_urop_maneuver_10006[[#This Row],[z-vel]]^2)</f>
        <v>7.5864869808570843</v>
      </c>
    </row>
    <row r="1379" spans="1:15" x14ac:dyDescent="0.35">
      <c r="A1379">
        <v>10006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2812.5457438128328</v>
      </c>
      <c r="I1379">
        <v>3088.0078213056599</v>
      </c>
      <c r="J1379">
        <v>5519.5027185839335</v>
      </c>
      <c r="K1379">
        <v>-5.5634985426913666</v>
      </c>
      <c r="L1379">
        <v>5.1556946315598058</v>
      </c>
      <c r="M1379">
        <v>-5.079597481491429E-2</v>
      </c>
      <c r="N1379">
        <f>SQRT(ssa_urop_maneuver_10006[[#This Row],[x-pos]]^2+ssa_urop_maneuver_10006[[#This Row],[y-pos]]^2+ssa_urop_maneuver_10006[[#This Row],[z-pos]]^2)-6378</f>
        <v>543.78561687228466</v>
      </c>
      <c r="O1379">
        <f>SQRT(ssa_urop_maneuver_10006[[#This Row],[x-vel]]^2+ssa_urop_maneuver_10006[[#This Row],[y-vel]]^2+ssa_urop_maneuver_10006[[#This Row],[z-vel]]^2)</f>
        <v>7.5852675232638269</v>
      </c>
    </row>
    <row r="1380" spans="1:15" x14ac:dyDescent="0.35">
      <c r="A1380">
        <v>10006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-875.89985306440906</v>
      </c>
      <c r="I1380">
        <v>5320.907855485606</v>
      </c>
      <c r="J1380">
        <v>4339.3376962295624</v>
      </c>
      <c r="K1380">
        <v>-6.2859735742548271</v>
      </c>
      <c r="L1380">
        <v>2.0166530905057591</v>
      </c>
      <c r="M1380">
        <v>-3.741212809601421</v>
      </c>
      <c r="N1380">
        <f>SQRT(ssa_urop_maneuver_10006[[#This Row],[x-pos]]^2+ssa_urop_maneuver_10006[[#This Row],[y-pos]]^2+ssa_urop_maneuver_10006[[#This Row],[z-pos]]^2)-6378</f>
        <v>543.64088934737902</v>
      </c>
      <c r="O1380">
        <f>SQRT(ssa_urop_maneuver_10006[[#This Row],[x-vel]]^2+ssa_urop_maneuver_10006[[#This Row],[y-vel]]^2+ssa_urop_maneuver_10006[[#This Row],[z-vel]]^2)</f>
        <v>7.5879527377549074</v>
      </c>
    </row>
    <row r="1381" spans="1:15" x14ac:dyDescent="0.35">
      <c r="A1381">
        <v>10006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-4198.5769799690279</v>
      </c>
      <c r="I1381">
        <v>5335.6257708326866</v>
      </c>
      <c r="J1381">
        <v>1345.938572224288</v>
      </c>
      <c r="K1381">
        <v>-4.386527221048321</v>
      </c>
      <c r="L1381">
        <v>-1.9710160662473113</v>
      </c>
      <c r="M1381">
        <v>-5.8742386721170661</v>
      </c>
      <c r="N1381">
        <f>SQRT(ssa_urop_maneuver_10006[[#This Row],[x-pos]]^2+ssa_urop_maneuver_10006[[#This Row],[y-pos]]^2+ssa_urop_maneuver_10006[[#This Row],[z-pos]]^2)-6378</f>
        <v>543.59675676797087</v>
      </c>
      <c r="O1381">
        <f>SQRT(ssa_urop_maneuver_10006[[#This Row],[x-vel]]^2+ssa_urop_maneuver_10006[[#This Row],[y-vel]]^2+ssa_urop_maneuver_10006[[#This Row],[z-vel]]^2)</f>
        <v>7.5916536651376951</v>
      </c>
    </row>
    <row r="1382" spans="1:15" x14ac:dyDescent="0.35">
      <c r="A1382">
        <v>10006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-5767.162595757155</v>
      </c>
      <c r="I1382">
        <v>3121.7245924410722</v>
      </c>
      <c r="J1382">
        <v>-2210.8155250971158</v>
      </c>
      <c r="K1382">
        <v>-0.65190334886643841</v>
      </c>
      <c r="L1382">
        <v>-5.1402695614964706</v>
      </c>
      <c r="M1382">
        <v>-5.5492339160408566</v>
      </c>
      <c r="N1382">
        <f>SQRT(ssa_urop_maneuver_10006[[#This Row],[x-pos]]^2+ssa_urop_maneuver_10006[[#This Row],[y-pos]]^2+ssa_urop_maneuver_10006[[#This Row],[z-pos]]^2)-6378</f>
        <v>542.47932754388239</v>
      </c>
      <c r="O1382">
        <f>SQRT(ssa_urop_maneuver_10006[[#This Row],[x-vel]]^2+ssa_urop_maneuver_10006[[#This Row],[y-vel]]^2+ssa_urop_maneuver_10006[[#This Row],[z-vel]]^2)</f>
        <v>7.592189815596587</v>
      </c>
    </row>
    <row r="1383" spans="1:15" x14ac:dyDescent="0.35">
      <c r="A1383">
        <v>10006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-4926.5802395973014</v>
      </c>
      <c r="I1383">
        <v>-396.47892455433163</v>
      </c>
      <c r="J1383">
        <v>-4841.8899764132966</v>
      </c>
      <c r="K1383">
        <v>3.350659845424155</v>
      </c>
      <c r="L1383">
        <v>-6.1606643159243264</v>
      </c>
      <c r="M1383">
        <v>-2.9024131473451549</v>
      </c>
      <c r="N1383">
        <f>SQRT(ssa_urop_maneuver_10006[[#This Row],[x-pos]]^2+ssa_urop_maneuver_10006[[#This Row],[y-pos]]^2+ssa_urop_maneuver_10006[[#This Row],[z-pos]]^2)-6378</f>
        <v>540.98019497800851</v>
      </c>
      <c r="O1383">
        <f>SQRT(ssa_urop_maneuver_10006[[#This Row],[x-vel]]^2+ssa_urop_maneuver_10006[[#This Row],[y-vel]]^2+ssa_urop_maneuver_10006[[#This Row],[z-vel]]^2)</f>
        <v>7.5897765639788881</v>
      </c>
    </row>
    <row r="1384" spans="1:15" x14ac:dyDescent="0.35">
      <c r="A1384">
        <v>10006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-2031.1644495837779</v>
      </c>
      <c r="I1384">
        <v>-3749.7718019301578</v>
      </c>
      <c r="J1384">
        <v>-5448.5711961442712</v>
      </c>
      <c r="K1384">
        <v>5.950253336256127</v>
      </c>
      <c r="L1384">
        <v>-4.6118273029274874</v>
      </c>
      <c r="M1384">
        <v>0.9531017270374188</v>
      </c>
      <c r="N1384">
        <f>SQRT(ssa_urop_maneuver_10006[[#This Row],[x-pos]]^2+ssa_urop_maneuver_10006[[#This Row],[y-pos]]^2+ssa_urop_maneuver_10006[[#This Row],[z-pos]]^2)-6378</f>
        <v>541.05670357285999</v>
      </c>
      <c r="O1384">
        <f>SQRT(ssa_urop_maneuver_10006[[#This Row],[x-vel]]^2+ssa_urop_maneuver_10006[[#This Row],[y-vel]]^2+ssa_urop_maneuver_10006[[#This Row],[z-vel]]^2)</f>
        <v>7.5883376796065356</v>
      </c>
    </row>
    <row r="1385" spans="1:15" x14ac:dyDescent="0.35">
      <c r="A1385">
        <v>10006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1710.5711480354851</v>
      </c>
      <c r="I1385">
        <v>-5540.4812208657586</v>
      </c>
      <c r="J1385">
        <v>-3778.744450910428</v>
      </c>
      <c r="K1385">
        <v>6.0697265782067813</v>
      </c>
      <c r="L1385">
        <v>-1.139837915567284</v>
      </c>
      <c r="M1385">
        <v>4.4112830286431342</v>
      </c>
      <c r="N1385">
        <f>SQRT(ssa_urop_maneuver_10006[[#This Row],[x-pos]]^2+ssa_urop_maneuver_10006[[#This Row],[y-pos]]^2+ssa_urop_maneuver_10006[[#This Row],[z-pos]]^2)-6378</f>
        <v>543.11952190857028</v>
      </c>
      <c r="O1385">
        <f>SQRT(ssa_urop_maneuver_10006[[#This Row],[x-vel]]^2+ssa_urop_maneuver_10006[[#This Row],[y-vel]]^2+ssa_urop_maneuver_10006[[#This Row],[z-vel]]^2)</f>
        <v>7.589481482074353</v>
      </c>
    </row>
    <row r="1386" spans="1:15" x14ac:dyDescent="0.35">
      <c r="A1386">
        <v>10006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4738.327625597839</v>
      </c>
      <c r="I1386">
        <v>-5019.8908845404958</v>
      </c>
      <c r="J1386">
        <v>-528.66418873846874</v>
      </c>
      <c r="K1386">
        <v>3.6556602253498141</v>
      </c>
      <c r="L1386">
        <v>2.812858370928363</v>
      </c>
      <c r="M1386">
        <v>6.0279386120775422</v>
      </c>
      <c r="N1386">
        <f>SQRT(ssa_urop_maneuver_10006[[#This Row],[x-pos]]^2+ssa_urop_maneuver_10006[[#This Row],[y-pos]]^2+ssa_urop_maneuver_10006[[#This Row],[z-pos]]^2)-6378</f>
        <v>545.18849986412806</v>
      </c>
      <c r="O1386">
        <f>SQRT(ssa_urop_maneuver_10006[[#This Row],[x-vel]]^2+ssa_urop_maneuver_10006[[#This Row],[y-vel]]^2+ssa_urop_maneuver_10006[[#This Row],[z-vel]]^2)</f>
        <v>7.5902613794968712</v>
      </c>
    </row>
    <row r="1387" spans="1:15" x14ac:dyDescent="0.35">
      <c r="A1387">
        <v>10006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5787.708652160889</v>
      </c>
      <c r="I1387">
        <v>-2403.372948626421</v>
      </c>
      <c r="J1387">
        <v>2942.7330353939342</v>
      </c>
      <c r="K1387">
        <v>-0.28389577436748742</v>
      </c>
      <c r="L1387">
        <v>5.5914107101199519</v>
      </c>
      <c r="M1387">
        <v>5.1220667296942421</v>
      </c>
      <c r="N1387">
        <f>SQRT(ssa_urop_maneuver_10006[[#This Row],[x-pos]]^2+ssa_urop_maneuver_10006[[#This Row],[y-pos]]^2+ssa_urop_maneuver_10006[[#This Row],[z-pos]]^2)-6378</f>
        <v>545.3987816740746</v>
      </c>
      <c r="O1387">
        <f>SQRT(ssa_urop_maneuver_10006[[#This Row],[x-vel]]^2+ssa_urop_maneuver_10006[[#This Row],[y-vel]]^2+ssa_urop_maneuver_10006[[#This Row],[z-vel]]^2)</f>
        <v>7.5881511663506345</v>
      </c>
    </row>
    <row r="1388" spans="1:15" x14ac:dyDescent="0.35">
      <c r="A1388">
        <v>10006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4423.2866348960852</v>
      </c>
      <c r="I1388">
        <v>1215.9538918532719</v>
      </c>
      <c r="J1388">
        <v>5184.0125960745927</v>
      </c>
      <c r="K1388">
        <v>-4.0978763376122416</v>
      </c>
      <c r="L1388">
        <v>6.0354054769723291</v>
      </c>
      <c r="M1388">
        <v>2.078342348643119</v>
      </c>
      <c r="N1388">
        <f>SQRT(ssa_urop_maneuver_10006[[#This Row],[x-pos]]^2+ssa_urop_maneuver_10006[[#This Row],[y-pos]]^2+ssa_urop_maneuver_10006[[#This Row],[z-pos]]^2)-6378</f>
        <v>544.28250780214057</v>
      </c>
      <c r="O1388">
        <f>SQRT(ssa_urop_maneuver_10006[[#This Row],[x-vel]]^2+ssa_urop_maneuver_10006[[#This Row],[y-vel]]^2+ssa_urop_maneuver_10006[[#This Row],[z-vel]]^2)</f>
        <v>7.585394957943409</v>
      </c>
    </row>
    <row r="1389" spans="1:15" x14ac:dyDescent="0.35">
      <c r="A1389">
        <v>10006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1217.1894941471271</v>
      </c>
      <c r="I1389">
        <v>4329.384291653937</v>
      </c>
      <c r="J1389">
        <v>5261.5105822091091</v>
      </c>
      <c r="K1389">
        <v>-6.2021220596180093</v>
      </c>
      <c r="L1389">
        <v>3.9667077385369041</v>
      </c>
      <c r="M1389">
        <v>-1.8295615010900921</v>
      </c>
      <c r="N1389">
        <f>SQRT(ssa_urop_maneuver_10006[[#This Row],[x-pos]]^2+ssa_urop_maneuver_10006[[#This Row],[y-pos]]^2+ssa_urop_maneuver_10006[[#This Row],[z-pos]]^2)-6378</f>
        <v>543.6047428454367</v>
      </c>
      <c r="O1389">
        <f>SQRT(ssa_urop_maneuver_10006[[#This Row],[x-vel]]^2+ssa_urop_maneuver_10006[[#This Row],[y-vel]]^2+ssa_urop_maneuver_10006[[#This Row],[z-vel]]^2)</f>
        <v>7.5860650940813796</v>
      </c>
    </row>
    <row r="1390" spans="1:15" x14ac:dyDescent="0.35">
      <c r="A1390">
        <v>10006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-2495.3550477640201</v>
      </c>
      <c r="I1390">
        <v>5639.8307105371596</v>
      </c>
      <c r="J1390">
        <v>3142.439783698208</v>
      </c>
      <c r="K1390">
        <v>-5.7239214750547038</v>
      </c>
      <c r="L1390">
        <v>0.24139957830454739</v>
      </c>
      <c r="M1390">
        <v>-4.9784173623784032</v>
      </c>
      <c r="N1390">
        <f>SQRT(ssa_urop_maneuver_10006[[#This Row],[x-pos]]^2+ssa_urop_maneuver_10006[[#This Row],[y-pos]]^2+ssa_urop_maneuver_10006[[#This Row],[z-pos]]^2)-6378</f>
        <v>543.66273752836787</v>
      </c>
      <c r="O1390">
        <f>SQRT(ssa_urop_maneuver_10006[[#This Row],[x-vel]]^2+ssa_urop_maneuver_10006[[#This Row],[y-vel]]^2+ssa_urop_maneuver_10006[[#This Row],[z-vel]]^2)</f>
        <v>7.589874191515217</v>
      </c>
    </row>
    <row r="1391" spans="1:15" x14ac:dyDescent="0.35">
      <c r="A1391">
        <v>10006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-5166.009637240978</v>
      </c>
      <c r="I1391">
        <v>4596.7717170517881</v>
      </c>
      <c r="J1391">
        <v>-290.92913526686891</v>
      </c>
      <c r="K1391">
        <v>-2.8538346196148581</v>
      </c>
      <c r="L1391">
        <v>-3.5928907893501281</v>
      </c>
      <c r="M1391">
        <v>-6.0491998093089698</v>
      </c>
      <c r="N1391">
        <f>SQRT(ssa_urop_maneuver_10006[[#This Row],[x-pos]]^2+ssa_urop_maneuver_10006[[#This Row],[y-pos]]^2+ssa_urop_maneuver_10006[[#This Row],[z-pos]]^2)-6378</f>
        <v>543.17082237543309</v>
      </c>
      <c r="O1391">
        <f>SQRT(ssa_urop_maneuver_10006[[#This Row],[x-vel]]^2+ssa_urop_maneuver_10006[[#This Row],[y-vel]]^2+ssa_urop_maneuver_10006[[#This Row],[z-vel]]^2)</f>
        <v>7.5924998908958141</v>
      </c>
    </row>
    <row r="1392" spans="1:15" x14ac:dyDescent="0.35">
      <c r="A1392">
        <v>10006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-5677.878702292649</v>
      </c>
      <c r="I1392">
        <v>1632.879961673186</v>
      </c>
      <c r="J1392">
        <v>-3602.3527946349541</v>
      </c>
      <c r="K1392">
        <v>1.2088273407545831</v>
      </c>
      <c r="L1392">
        <v>-5.9270310666018364</v>
      </c>
      <c r="M1392">
        <v>-4.5866924281006556</v>
      </c>
      <c r="N1392">
        <f>SQRT(ssa_urop_maneuver_10006[[#This Row],[x-pos]]^2+ssa_urop_maneuver_10006[[#This Row],[y-pos]]^2+ssa_urop_maneuver_10006[[#This Row],[z-pos]]^2)-6378</f>
        <v>541.64949865212111</v>
      </c>
      <c r="O1392">
        <f>SQRT(ssa_urop_maneuver_10006[[#This Row],[x-vel]]^2+ssa_urop_maneuver_10006[[#This Row],[y-vel]]^2+ssa_urop_maneuver_10006[[#This Row],[z-vel]]^2)</f>
        <v>7.5913574697951747</v>
      </c>
    </row>
    <row r="1393" spans="1:15" x14ac:dyDescent="0.35">
      <c r="A1393">
        <v>10006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-3819.2874062061042</v>
      </c>
      <c r="I1393">
        <v>-2013.13694984019</v>
      </c>
      <c r="J1393">
        <v>-5406.2834671475139</v>
      </c>
      <c r="K1393">
        <v>4.7604189204116656</v>
      </c>
      <c r="L1393">
        <v>-5.7852273290364673</v>
      </c>
      <c r="M1393">
        <v>-1.2086237671088449</v>
      </c>
      <c r="N1393">
        <f>SQRT(ssa_urop_maneuver_10006[[#This Row],[x-pos]]^2+ssa_urop_maneuver_10006[[#This Row],[y-pos]]^2+ssa_urop_maneuver_10006[[#This Row],[z-pos]]^2)-6378</f>
        <v>540.63986612751523</v>
      </c>
      <c r="O1393">
        <f>SQRT(ssa_urop_maneuver_10006[[#This Row],[x-vel]]^2+ssa_urop_maneuver_10006[[#This Row],[y-vel]]^2+ssa_urop_maneuver_10006[[#This Row],[z-vel]]^2)</f>
        <v>7.5888875967999532</v>
      </c>
    </row>
    <row r="1394" spans="1:15" x14ac:dyDescent="0.35">
      <c r="A1394">
        <v>10006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-368.60497721490412</v>
      </c>
      <c r="I1394">
        <v>-4820.2965584494577</v>
      </c>
      <c r="J1394">
        <v>-4950.9248291022468</v>
      </c>
      <c r="K1394">
        <v>6.3247817662542607</v>
      </c>
      <c r="L1394">
        <v>-3.2325526630128461</v>
      </c>
      <c r="M1394">
        <v>2.6714398297984721</v>
      </c>
      <c r="N1394">
        <f>SQRT(ssa_urop_maneuver_10006[[#This Row],[x-pos]]^2+ssa_urop_maneuver_10006[[#This Row],[y-pos]]^2+ssa_urop_maneuver_10006[[#This Row],[z-pos]]^2)-6378</f>
        <v>541.73881039222397</v>
      </c>
      <c r="O1394">
        <f>SQRT(ssa_urop_maneuver_10006[[#This Row],[x-vel]]^2+ssa_urop_maneuver_10006[[#This Row],[y-vel]]^2+ssa_urop_maneuver_10006[[#This Row],[z-vel]]^2)</f>
        <v>7.5887319015845787</v>
      </c>
    </row>
    <row r="1395" spans="1:15" x14ac:dyDescent="0.35">
      <c r="A1395">
        <v>10006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3235.4296277357698</v>
      </c>
      <c r="I1395">
        <v>-5617.9240891217742</v>
      </c>
      <c r="J1395">
        <v>-2426.3323768814962</v>
      </c>
      <c r="K1395">
        <v>5.252186055087483</v>
      </c>
      <c r="L1395">
        <v>0.67144175752758595</v>
      </c>
      <c r="M1395">
        <v>5.438280928511098</v>
      </c>
      <c r="N1395">
        <f>SQRT(ssa_urop_maneuver_10006[[#This Row],[x-pos]]^2+ssa_urop_maneuver_10006[[#This Row],[y-pos]]^2+ssa_urop_maneuver_10006[[#This Row],[z-pos]]^2)-6378</f>
        <v>544.15029815653088</v>
      </c>
      <c r="O1395">
        <f>SQRT(ssa_urop_maneuver_10006[[#This Row],[x-vel]]^2+ssa_urop_maneuver_10006[[#This Row],[y-vel]]^2+ssa_urop_maneuver_10006[[#This Row],[z-vel]]^2)</f>
        <v>7.5902036763458911</v>
      </c>
    </row>
    <row r="1396" spans="1:15" x14ac:dyDescent="0.35">
      <c r="A1396">
        <v>10006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5488.6725232723657</v>
      </c>
      <c r="I1396">
        <v>-4070.5708331125011</v>
      </c>
      <c r="J1396">
        <v>1113.513078145789</v>
      </c>
      <c r="K1396">
        <v>1.9856294663061622</v>
      </c>
      <c r="L1396">
        <v>4.2990141645594102</v>
      </c>
      <c r="M1396">
        <v>5.9312006798688168</v>
      </c>
      <c r="N1396">
        <f>SQRT(ssa_urop_maneuver_10006[[#This Row],[x-pos]]^2+ssa_urop_maneuver_10006[[#This Row],[y-pos]]^2+ssa_urop_maneuver_10006[[#This Row],[z-pos]]^2)-6378</f>
        <v>545.50953998858495</v>
      </c>
      <c r="O1396">
        <f>SQRT(ssa_urop_maneuver_10006[[#This Row],[x-vel]]^2+ssa_urop_maneuver_10006[[#This Row],[y-vel]]^2+ssa_urop_maneuver_10006[[#This Row],[z-vel]]^2)</f>
        <v>7.5896896293209553</v>
      </c>
    </row>
    <row r="1397" spans="1:15" x14ac:dyDescent="0.35">
      <c r="A1397">
        <v>10006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5450.9008674805036</v>
      </c>
      <c r="I1397">
        <v>-823.87484861497353</v>
      </c>
      <c r="J1397">
        <v>4187.5870685285454</v>
      </c>
      <c r="K1397">
        <v>-2.1054818838349076</v>
      </c>
      <c r="L1397">
        <v>6.1297942817940276</v>
      </c>
      <c r="M1397">
        <v>3.943442087053342</v>
      </c>
      <c r="N1397">
        <f>SQRT(ssa_urop_maneuver_10006[[#This Row],[x-pos]]^2+ssa_urop_maneuver_10006[[#This Row],[y-pos]]^2+ssa_urop_maneuver_10006[[#This Row],[z-pos]]^2)-6378</f>
        <v>544.93113426585751</v>
      </c>
      <c r="O1397">
        <f>SQRT(ssa_urop_maneuver_10006[[#This Row],[x-vel]]^2+ssa_urop_maneuver_10006[[#This Row],[y-vel]]^2+ssa_urop_maneuver_10006[[#This Row],[z-vel]]^2)</f>
        <v>7.5867099189447975</v>
      </c>
    </row>
    <row r="1398" spans="1:15" x14ac:dyDescent="0.35">
      <c r="A1398">
        <v>10006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3141.677066108085</v>
      </c>
      <c r="I1398">
        <v>2766.6327669030638</v>
      </c>
      <c r="J1398">
        <v>5512.4881321028279</v>
      </c>
      <c r="K1398">
        <v>-5.3122835011563687</v>
      </c>
      <c r="L1398">
        <v>5.4051161011520588</v>
      </c>
      <c r="M1398">
        <v>0.31330539425193182</v>
      </c>
      <c r="N1398">
        <f>SQRT(ssa_urop_maneuver_10006[[#This Row],[x-pos]]^2+ssa_urop_maneuver_10006[[#This Row],[y-pos]]^2+ssa_urop_maneuver_10006[[#This Row],[z-pos]]^2)-6378</f>
        <v>543.84347274522861</v>
      </c>
      <c r="O1398">
        <f>SQRT(ssa_urop_maneuver_10006[[#This Row],[x-vel]]^2+ssa_urop_maneuver_10006[[#This Row],[y-vel]]^2+ssa_urop_maneuver_10006[[#This Row],[z-vel]]^2)</f>
        <v>7.5851035809446108</v>
      </c>
    </row>
    <row r="1399" spans="1:15" x14ac:dyDescent="0.35">
      <c r="A1399">
        <v>10006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-475.14439601517859</v>
      </c>
      <c r="I1399">
        <v>5205.657212721424</v>
      </c>
      <c r="J1399">
        <v>4536.9789428818149</v>
      </c>
      <c r="K1399">
        <v>-6.3072141472416563</v>
      </c>
      <c r="L1399">
        <v>2.4295742396107931</v>
      </c>
      <c r="M1399">
        <v>-3.4478593373137318</v>
      </c>
      <c r="N1399">
        <f>SQRT(ssa_urop_maneuver_10006[[#This Row],[x-pos]]^2+ssa_urop_maneuver_10006[[#This Row],[y-pos]]^2+ssa_urop_maneuver_10006[[#This Row],[z-pos]]^2)-6378</f>
        <v>543.61882377065012</v>
      </c>
      <c r="O1399">
        <f>SQRT(ssa_urop_maneuver_10006[[#This Row],[x-vel]]^2+ssa_urop_maneuver_10006[[#This Row],[y-vel]]^2+ssa_urop_maneuver_10006[[#This Row],[z-vel]]^2)</f>
        <v>7.5875895576162486</v>
      </c>
    </row>
    <row r="1400" spans="1:15" x14ac:dyDescent="0.35">
      <c r="A1400">
        <v>10006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-3893.354184951987</v>
      </c>
      <c r="I1400">
        <v>5474.938177312285</v>
      </c>
      <c r="J1400">
        <v>1665.9795439653819</v>
      </c>
      <c r="K1400">
        <v>-4.6723299804036076</v>
      </c>
      <c r="L1400">
        <v>-1.5662929522345559</v>
      </c>
      <c r="M1400">
        <v>-5.774650417226753</v>
      </c>
      <c r="N1400">
        <f>SQRT(ssa_urop_maneuver_10006[[#This Row],[x-pos]]^2+ssa_urop_maneuver_10006[[#This Row],[y-pos]]^2+ssa_urop_maneuver_10006[[#This Row],[z-pos]]^2)-6378</f>
        <v>543.60694461812272</v>
      </c>
      <c r="O1400">
        <f>SQRT(ssa_urop_maneuver_10006[[#This Row],[x-vel]]^2+ssa_urop_maneuver_10006[[#This Row],[y-vel]]^2+ssa_urop_maneuver_10006[[#This Row],[z-vel]]^2)</f>
        <v>7.5914773594587723</v>
      </c>
    </row>
    <row r="1401" spans="1:15" x14ac:dyDescent="0.35">
      <c r="A1401">
        <v>10006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-5685.0938718773623</v>
      </c>
      <c r="I1401">
        <v>3457.6116295383799</v>
      </c>
      <c r="J1401">
        <v>-1902.2856533879749</v>
      </c>
      <c r="K1401">
        <v>-1.0827122079396669</v>
      </c>
      <c r="L1401">
        <v>-4.9137196327331258</v>
      </c>
      <c r="M1401">
        <v>-5.6857590429560609</v>
      </c>
      <c r="N1401">
        <f>SQRT(ssa_urop_maneuver_10006[[#This Row],[x-pos]]^2+ssa_urop_maneuver_10006[[#This Row],[y-pos]]^2+ssa_urop_maneuver_10006[[#This Row],[z-pos]]^2)-6378</f>
        <v>542.5535342096955</v>
      </c>
      <c r="O1401">
        <f>SQRT(ssa_urop_maneuver_10006[[#This Row],[x-vel]]^2+ssa_urop_maneuver_10006[[#This Row],[y-vel]]^2+ssa_urop_maneuver_10006[[#This Row],[z-vel]]^2)</f>
        <v>7.5924147837749993</v>
      </c>
    </row>
    <row r="1402" spans="1:15" x14ac:dyDescent="0.35">
      <c r="A1402">
        <v>10006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-5101.6226666474158</v>
      </c>
      <c r="I1402">
        <v>-4.4957020720518486</v>
      </c>
      <c r="J1402">
        <v>-4673.9122814698976</v>
      </c>
      <c r="K1402">
        <v>2.9556118665098619</v>
      </c>
      <c r="L1402">
        <v>-6.2068626602417174</v>
      </c>
      <c r="M1402">
        <v>-3.2171505960370932</v>
      </c>
      <c r="N1402">
        <f>SQRT(ssa_urop_maneuver_10006[[#This Row],[x-pos]]^2+ssa_urop_maneuver_10006[[#This Row],[y-pos]]^2+ssa_urop_maneuver_10006[[#This Row],[z-pos]]^2)-6378</f>
        <v>540.9616315645917</v>
      </c>
      <c r="O1402">
        <f>SQRT(ssa_urop_maneuver_10006[[#This Row],[x-vel]]^2+ssa_urop_maneuver_10006[[#This Row],[y-vel]]^2+ssa_urop_maneuver_10006[[#This Row],[z-vel]]^2)</f>
        <v>7.5901807321129464</v>
      </c>
    </row>
    <row r="1403" spans="1:15" x14ac:dyDescent="0.35">
      <c r="A1403">
        <v>10006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-2389.8547357239891</v>
      </c>
      <c r="I1403">
        <v>-3465.186620018826</v>
      </c>
      <c r="J1403">
        <v>-5490.9611867441135</v>
      </c>
      <c r="K1403">
        <v>5.7551492854418127</v>
      </c>
      <c r="L1403">
        <v>-4.9105467751579432</v>
      </c>
      <c r="M1403">
        <v>0.59199276849442029</v>
      </c>
      <c r="N1403">
        <f>SQRT(ssa_urop_maneuver_10006[[#This Row],[x-pos]]^2+ssa_urop_maneuver_10006[[#This Row],[y-pos]]^2+ssa_urop_maneuver_10006[[#This Row],[z-pos]]^2)-6378</f>
        <v>540.78448311191369</v>
      </c>
      <c r="O1403">
        <f>SQRT(ssa_urop_maneuver_10006[[#This Row],[x-vel]]^2+ssa_urop_maneuver_10006[[#This Row],[y-vel]]^2+ssa_urop_maneuver_10006[[#This Row],[z-vel]]^2)</f>
        <v>7.5885221464185753</v>
      </c>
    </row>
    <row r="1404" spans="1:15" x14ac:dyDescent="0.35">
      <c r="A1404">
        <v>10006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1317.822342633908</v>
      </c>
      <c r="I1404">
        <v>-5481.7960052458857</v>
      </c>
      <c r="J1404">
        <v>-4013.6672717488568</v>
      </c>
      <c r="K1404">
        <v>6.1555138782307726</v>
      </c>
      <c r="L1404">
        <v>-1.566945555890368</v>
      </c>
      <c r="M1404">
        <v>4.1539299573005932</v>
      </c>
      <c r="N1404">
        <f>SQRT(ssa_urop_maneuver_10006[[#This Row],[x-pos]]^2+ssa_urop_maneuver_10006[[#This Row],[y-pos]]^2+ssa_urop_maneuver_10006[[#This Row],[z-pos]]^2)-6378</f>
        <v>542.71297903494815</v>
      </c>
      <c r="O1404">
        <f>SQRT(ssa_urop_maneuver_10006[[#This Row],[x-vel]]^2+ssa_urop_maneuver_10006[[#This Row],[y-vel]]^2+ssa_urop_maneuver_10006[[#This Row],[z-vel]]^2)</f>
        <v>7.5895193240662833</v>
      </c>
    </row>
    <row r="1405" spans="1:15" x14ac:dyDescent="0.35">
      <c r="A1405">
        <v>10006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4475.4118008632413</v>
      </c>
      <c r="I1405">
        <v>-5211.6810225318504</v>
      </c>
      <c r="J1405">
        <v>-857.9331244008564</v>
      </c>
      <c r="K1405">
        <v>3.9869044640390272</v>
      </c>
      <c r="L1405">
        <v>2.4355005695744971</v>
      </c>
      <c r="M1405">
        <v>5.982328848071889</v>
      </c>
      <c r="N1405">
        <f>SQRT(ssa_urop_maneuver_10006[[#This Row],[x-pos]]^2+ssa_urop_maneuver_10006[[#This Row],[y-pos]]^2+ssa_urop_maneuver_10006[[#This Row],[z-pos]]^2)-6378</f>
        <v>544.93139601056737</v>
      </c>
      <c r="O1405">
        <f>SQRT(ssa_urop_maneuver_10006[[#This Row],[x-vel]]^2+ssa_urop_maneuver_10006[[#This Row],[y-vel]]^2+ssa_urop_maneuver_10006[[#This Row],[z-vel]]^2)</f>
        <v>7.5904761824437044</v>
      </c>
    </row>
    <row r="1406" spans="1:15" x14ac:dyDescent="0.35">
      <c r="A1406">
        <v>10006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5764.2446820906689</v>
      </c>
      <c r="I1406">
        <v>-2765.432551633337</v>
      </c>
      <c r="J1406">
        <v>2656.936486882239</v>
      </c>
      <c r="K1406">
        <v>0.15384874581261129</v>
      </c>
      <c r="L1406">
        <v>5.4218231428105046</v>
      </c>
      <c r="M1406">
        <v>5.3071552431961084</v>
      </c>
      <c r="N1406">
        <f>SQRT(ssa_urop_maneuver_10006[[#This Row],[x-pos]]^2+ssa_urop_maneuver_10006[[#This Row],[y-pos]]^2+ssa_urop_maneuver_10006[[#This Row],[z-pos]]^2)-6378</f>
        <v>545.39840309439023</v>
      </c>
      <c r="O1406">
        <f>SQRT(ssa_urop_maneuver_10006[[#This Row],[x-vel]]^2+ssa_urop_maneuver_10006[[#This Row],[y-vel]]^2+ssa_urop_maneuver_10006[[#This Row],[z-vel]]^2)</f>
        <v>7.5885263657634896</v>
      </c>
    </row>
    <row r="1407" spans="1:15" x14ac:dyDescent="0.35">
      <c r="A1407">
        <v>10006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4648.5819847678013</v>
      </c>
      <c r="I1407">
        <v>834.82691315352133</v>
      </c>
      <c r="J1407">
        <v>5060.9578284601539</v>
      </c>
      <c r="K1407">
        <v>-3.7363700972970948</v>
      </c>
      <c r="L1407">
        <v>6.1435405874244786</v>
      </c>
      <c r="M1407">
        <v>2.415957474304439</v>
      </c>
      <c r="N1407">
        <f>SQRT(ssa_urop_maneuver_10006[[#This Row],[x-pos]]^2+ssa_urop_maneuver_10006[[#This Row],[y-pos]]^2+ssa_urop_maneuver_10006[[#This Row],[z-pos]]^2)-6378</f>
        <v>544.39442573776614</v>
      </c>
      <c r="O1407">
        <f>SQRT(ssa_urop_maneuver_10006[[#This Row],[x-vel]]^2+ssa_urop_maneuver_10006[[#This Row],[y-vel]]^2+ssa_urop_maneuver_10006[[#This Row],[z-vel]]^2)</f>
        <v>7.5855390692392648</v>
      </c>
    </row>
    <row r="1408" spans="1:15" x14ac:dyDescent="0.35">
      <c r="A1408">
        <v>10006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1597.236562013235</v>
      </c>
      <c r="I1408">
        <v>4087.8565811124749</v>
      </c>
      <c r="J1408">
        <v>5352.3765477840161</v>
      </c>
      <c r="K1408">
        <v>-6.066343593058134</v>
      </c>
      <c r="L1408">
        <v>4.3072165102303357</v>
      </c>
      <c r="M1408">
        <v>-1.47974549761887</v>
      </c>
      <c r="N1408">
        <f>SQRT(ssa_urop_maneuver_10006[[#This Row],[x-pos]]^2+ssa_urop_maneuver_10006[[#This Row],[y-pos]]^2+ssa_urop_maneuver_10006[[#This Row],[z-pos]]^2)-6378</f>
        <v>543.68120994060064</v>
      </c>
      <c r="O1408">
        <f>SQRT(ssa_urop_maneuver_10006[[#This Row],[x-vel]]^2+ssa_urop_maneuver_10006[[#This Row],[y-vel]]^2+ssa_urop_maneuver_10006[[#This Row],[z-vel]]^2)</f>
        <v>7.5856631478573826</v>
      </c>
    </row>
    <row r="1409" spans="1:15" x14ac:dyDescent="0.35">
      <c r="A1409">
        <v>10006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-2118.76942762828</v>
      </c>
      <c r="I1409">
        <v>5638.7924293259748</v>
      </c>
      <c r="J1409">
        <v>3409.666913509624</v>
      </c>
      <c r="K1409">
        <v>-5.8710715720276578</v>
      </c>
      <c r="L1409">
        <v>0.67356646778967577</v>
      </c>
      <c r="M1409">
        <v>-4.7618244362056519</v>
      </c>
      <c r="N1409">
        <f>SQRT(ssa_urop_maneuver_10006[[#This Row],[x-pos]]^2+ssa_urop_maneuver_10006[[#This Row],[y-pos]]^2+ssa_urop_maneuver_10006[[#This Row],[z-pos]]^2)-6378</f>
        <v>543.77668012761296</v>
      </c>
      <c r="O1409">
        <f>SQRT(ssa_urop_maneuver_10006[[#This Row],[x-vel]]^2+ssa_urop_maneuver_10006[[#This Row],[y-vel]]^2+ssa_urop_maneuver_10006[[#This Row],[z-vel]]^2)</f>
        <v>7.5893441845555563</v>
      </c>
    </row>
    <row r="1410" spans="1:15" x14ac:dyDescent="0.35">
      <c r="A1410">
        <v>10006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-4950.2920406112571</v>
      </c>
      <c r="I1410">
        <v>4837.2041531027526</v>
      </c>
      <c r="J1410">
        <v>41.229499069819383</v>
      </c>
      <c r="K1410">
        <v>-3.22342870534963</v>
      </c>
      <c r="L1410">
        <v>-3.2496237810384052</v>
      </c>
      <c r="M1410">
        <v>-6.0574440012036259</v>
      </c>
      <c r="N1410">
        <f>SQRT(ssa_urop_maneuver_10006[[#This Row],[x-pos]]^2+ssa_urop_maneuver_10006[[#This Row],[y-pos]]^2+ssa_urop_maneuver_10006[[#This Row],[z-pos]]^2)-6378</f>
        <v>543.38968544086765</v>
      </c>
      <c r="O1410">
        <f>SQRT(ssa_urop_maneuver_10006[[#This Row],[x-vel]]^2+ssa_urop_maneuver_10006[[#This Row],[y-vel]]^2+ssa_urop_maneuver_10006[[#This Row],[z-vel]]^2)</f>
        <v>7.5923102652934391</v>
      </c>
    </row>
    <row r="1411" spans="1:15" x14ac:dyDescent="0.35">
      <c r="A1411">
        <v>10006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-5713.2918015669911</v>
      </c>
      <c r="I1411">
        <v>2014.450119895695</v>
      </c>
      <c r="J1411">
        <v>-3344.343012190056</v>
      </c>
      <c r="K1411">
        <v>0.77193285958299374</v>
      </c>
      <c r="L1411">
        <v>-5.8169692637678976</v>
      </c>
      <c r="M1411">
        <v>-4.816474125086577</v>
      </c>
      <c r="N1411">
        <f>SQRT(ssa_urop_maneuver_10006[[#This Row],[x-pos]]^2+ssa_urop_maneuver_10006[[#This Row],[y-pos]]^2+ssa_urop_maneuver_10006[[#This Row],[z-pos]]^2)-6378</f>
        <v>541.85134801209733</v>
      </c>
      <c r="O1411">
        <f>SQRT(ssa_urop_maneuver_10006[[#This Row],[x-vel]]^2+ssa_urop_maneuver_10006[[#This Row],[y-vel]]^2+ssa_urop_maneuver_10006[[#This Row],[z-vel]]^2)</f>
        <v>7.5915370481183135</v>
      </c>
    </row>
    <row r="1412" spans="1:15" x14ac:dyDescent="0.35">
      <c r="A1412">
        <v>10006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-4090.7646511098037</v>
      </c>
      <c r="I1412">
        <v>-1649.8323581275929</v>
      </c>
      <c r="J1412">
        <v>-5330.1847786684593</v>
      </c>
      <c r="K1412">
        <v>4.438926142764795</v>
      </c>
      <c r="L1412">
        <v>-5.9538029716848317</v>
      </c>
      <c r="M1412">
        <v>-1.5630750171982639</v>
      </c>
      <c r="N1412">
        <f>SQRT(ssa_urop_maneuver_10006[[#This Row],[x-pos]]^2+ssa_urop_maneuver_10006[[#This Row],[y-pos]]^2+ssa_urop_maneuver_10006[[#This Row],[z-pos]]^2)-6378</f>
        <v>540.61055526637483</v>
      </c>
      <c r="O1412">
        <f>SQRT(ssa_urop_maneuver_10006[[#This Row],[x-vel]]^2+ssa_urop_maneuver_10006[[#This Row],[y-vel]]^2+ssa_urop_maneuver_10006[[#This Row],[z-vel]]^2)</f>
        <v>7.5891395188093123</v>
      </c>
    </row>
    <row r="1413" spans="1:15" x14ac:dyDescent="0.35">
      <c r="A1413">
        <v>10006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-762.77017902409432</v>
      </c>
      <c r="I1413">
        <v>-4626.6507861471237</v>
      </c>
      <c r="J1413">
        <v>-5088.2645486767879</v>
      </c>
      <c r="K1413">
        <v>6.252051975723484</v>
      </c>
      <c r="L1413">
        <v>-3.609040737917399</v>
      </c>
      <c r="M1413">
        <v>2.340145863833305</v>
      </c>
      <c r="N1413">
        <f>SQRT(ssa_urop_maneuver_10006[[#This Row],[x-pos]]^2+ssa_urop_maneuver_10006[[#This Row],[y-pos]]^2+ssa_urop_maneuver_10006[[#This Row],[z-pos]]^2)-6378</f>
        <v>541.40401770884091</v>
      </c>
      <c r="O1413">
        <f>SQRT(ssa_urop_maneuver_10006[[#This Row],[x-vel]]^2+ssa_urop_maneuver_10006[[#This Row],[y-vel]]^2+ssa_urop_maneuver_10006[[#This Row],[z-vel]]^2)</f>
        <v>7.5887819588594985</v>
      </c>
    </row>
    <row r="1414" spans="1:15" x14ac:dyDescent="0.35">
      <c r="A1414">
        <v>10006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2882.907532362744</v>
      </c>
      <c r="I1414">
        <v>-5674.7015353063243</v>
      </c>
      <c r="J1414">
        <v>-2719.7827682059051</v>
      </c>
      <c r="K1414">
        <v>5.4588507094069154</v>
      </c>
      <c r="L1414">
        <v>0.2434570934893672</v>
      </c>
      <c r="M1414">
        <v>5.2682584075271599</v>
      </c>
      <c r="N1414">
        <f>SQRT(ssa_urop_maneuver_10006[[#This Row],[x-pos]]^2+ssa_urop_maneuver_10006[[#This Row],[y-pos]]^2+ssa_urop_maneuver_10006[[#This Row],[z-pos]]^2)-6378</f>
        <v>543.749176414266</v>
      </c>
      <c r="O1414">
        <f>SQRT(ssa_urop_maneuver_10006[[#This Row],[x-vel]]^2+ssa_urop_maneuver_10006[[#This Row],[y-vel]]^2+ssa_urop_maneuver_10006[[#This Row],[z-vel]]^2)</f>
        <v>7.5903141616433292</v>
      </c>
    </row>
    <row r="1415" spans="1:15" x14ac:dyDescent="0.35">
      <c r="A1415">
        <v>10006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5324.9723248199634</v>
      </c>
      <c r="I1415">
        <v>-4354.1000638877531</v>
      </c>
      <c r="J1415">
        <v>786.72282411663775</v>
      </c>
      <c r="K1415">
        <v>2.385337368982992</v>
      </c>
      <c r="L1415">
        <v>3.9987431825869151</v>
      </c>
      <c r="M1415">
        <v>5.9941131872473887</v>
      </c>
      <c r="N1415">
        <f>SQRT(ssa_urop_maneuver_10006[[#This Row],[x-pos]]^2+ssa_urop_maneuver_10006[[#This Row],[y-pos]]^2+ssa_urop_maneuver_10006[[#This Row],[z-pos]]^2)-6378</f>
        <v>545.32654353612907</v>
      </c>
      <c r="O1415">
        <f>SQRT(ssa_urop_maneuver_10006[[#This Row],[x-vel]]^2+ssa_urop_maneuver_10006[[#This Row],[y-vel]]^2+ssa_urop_maneuver_10006[[#This Row],[z-vel]]^2)</f>
        <v>7.5900707707955579</v>
      </c>
    </row>
    <row r="1416" spans="1:15" x14ac:dyDescent="0.35">
      <c r="A1416">
        <v>10006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5543.9938809777377</v>
      </c>
      <c r="I1416">
        <v>-1215.5429900928191</v>
      </c>
      <c r="J1416">
        <v>3964.1293774011701</v>
      </c>
      <c r="K1416">
        <v>-1.680342370947878</v>
      </c>
      <c r="L1416">
        <v>6.0825306264139334</v>
      </c>
      <c r="M1416">
        <v>4.2122414567541941</v>
      </c>
      <c r="N1416">
        <f>SQRT(ssa_urop_maneuver_10006[[#This Row],[x-pos]]^2+ssa_urop_maneuver_10006[[#This Row],[y-pos]]^2+ssa_urop_maneuver_10006[[#This Row],[z-pos]]^2)-6378</f>
        <v>544.98596227504822</v>
      </c>
      <c r="O1416">
        <f>SQRT(ssa_urop_maneuver_10006[[#This Row],[x-vel]]^2+ssa_urop_maneuver_10006[[#This Row],[y-vel]]^2+ssa_urop_maneuver_10006[[#This Row],[z-vel]]^2)</f>
        <v>7.5870750223564354</v>
      </c>
    </row>
    <row r="1417" spans="1:15" x14ac:dyDescent="0.35">
      <c r="A1417">
        <v>10006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3452.3239328398049</v>
      </c>
      <c r="I1417">
        <v>2430.1467997512991</v>
      </c>
      <c r="J1417">
        <v>5485.40834815791</v>
      </c>
      <c r="K1417">
        <v>-5.0383267338295319</v>
      </c>
      <c r="L1417">
        <v>5.6295416686140234</v>
      </c>
      <c r="M1417">
        <v>0.67541964382369768</v>
      </c>
      <c r="N1417">
        <f>SQRT(ssa_urop_maneuver_10006[[#This Row],[x-pos]]^2+ssa_urop_maneuver_10006[[#This Row],[y-pos]]^2+ssa_urop_maneuver_10006[[#This Row],[z-pos]]^2)-6378</f>
        <v>543.98372951283909</v>
      </c>
      <c r="O1417">
        <f>SQRT(ssa_urop_maneuver_10006[[#This Row],[x-vel]]^2+ssa_urop_maneuver_10006[[#This Row],[y-vel]]^2+ssa_urop_maneuver_10006[[#This Row],[z-vel]]^2)</f>
        <v>7.5850291608368821</v>
      </c>
    </row>
    <row r="1418" spans="1:15" x14ac:dyDescent="0.35">
      <c r="A1418">
        <v>10006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-76.255957269599648</v>
      </c>
      <c r="I1418">
        <v>5064.4692527554489</v>
      </c>
      <c r="J1418">
        <v>4717.6278528848406</v>
      </c>
      <c r="K1418">
        <v>-6.2977731219351449</v>
      </c>
      <c r="L1418">
        <v>2.832857181351164</v>
      </c>
      <c r="M1418">
        <v>-3.1425053078620508</v>
      </c>
      <c r="N1418">
        <f>SQRT(ssa_urop_maneuver_10006[[#This Row],[x-pos]]^2+ssa_urop_maneuver_10006[[#This Row],[y-pos]]^2+ssa_urop_maneuver_10006[[#This Row],[z-pos]]^2)-6378</f>
        <v>543.75384865998149</v>
      </c>
      <c r="O1418">
        <f>SQRT(ssa_urop_maneuver_10006[[#This Row],[x-vel]]^2+ssa_urop_maneuver_10006[[#This Row],[y-vel]]^2+ssa_urop_maneuver_10006[[#This Row],[z-vel]]^2)</f>
        <v>7.5869866030752133</v>
      </c>
    </row>
    <row r="1419" spans="1:15" x14ac:dyDescent="0.35">
      <c r="A1419">
        <v>10006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-3572.4959994611959</v>
      </c>
      <c r="I1419">
        <v>5588.4970682242738</v>
      </c>
      <c r="J1419">
        <v>1979.401422157837</v>
      </c>
      <c r="K1419">
        <v>-4.932692433615804</v>
      </c>
      <c r="L1419">
        <v>-1.1512733034617091</v>
      </c>
      <c r="M1419">
        <v>-5.6537534597652526</v>
      </c>
      <c r="N1419">
        <f>SQRT(ssa_urop_maneuver_10006[[#This Row],[x-pos]]^2+ssa_urop_maneuver_10006[[#This Row],[y-pos]]^2+ssa_urop_maneuver_10006[[#This Row],[z-pos]]^2)-6378</f>
        <v>543.85359118191809</v>
      </c>
      <c r="O1419">
        <f>SQRT(ssa_urop_maneuver_10006[[#This Row],[x-vel]]^2+ssa_urop_maneuver_10006[[#This Row],[y-vel]]^2+ssa_urop_maneuver_10006[[#This Row],[z-vel]]^2)</f>
        <v>7.5909033090747373</v>
      </c>
    </row>
    <row r="1420" spans="1:15" x14ac:dyDescent="0.35">
      <c r="A1420">
        <v>10006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-5576.6592356952569</v>
      </c>
      <c r="I1420">
        <v>3779.0624090276092</v>
      </c>
      <c r="J1420">
        <v>-1587.0826300293129</v>
      </c>
      <c r="K1420">
        <v>-1.5045460499618999</v>
      </c>
      <c r="L1420">
        <v>-4.6611892928899739</v>
      </c>
      <c r="M1420">
        <v>-5.8010096284313004</v>
      </c>
      <c r="N1420">
        <f>SQRT(ssa_urop_maneuver_10006[[#This Row],[x-pos]]^2+ssa_urop_maneuver_10006[[#This Row],[y-pos]]^2+ssa_urop_maneuver_10006[[#This Row],[z-pos]]^2)-6378</f>
        <v>542.9300095385679</v>
      </c>
      <c r="O1420">
        <f>SQRT(ssa_urop_maneuver_10006[[#This Row],[x-vel]]^2+ssa_urop_maneuver_10006[[#This Row],[y-vel]]^2+ssa_urop_maneuver_10006[[#This Row],[z-vel]]^2)</f>
        <v>7.5922366368390248</v>
      </c>
    </row>
    <row r="1421" spans="1:15" x14ac:dyDescent="0.35">
      <c r="A1421">
        <v>10006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-5251.0142107963093</v>
      </c>
      <c r="I1421">
        <v>390.60758374510118</v>
      </c>
      <c r="J1421">
        <v>-4488.9149646430405</v>
      </c>
      <c r="K1421">
        <v>2.5493342847926659</v>
      </c>
      <c r="L1421">
        <v>-6.2227125458571582</v>
      </c>
      <c r="M1421">
        <v>-3.5199817742997479</v>
      </c>
      <c r="N1421">
        <f>SQRT(ssa_urop_maneuver_10006[[#This Row],[x-pos]]^2+ssa_urop_maneuver_10006[[#This Row],[y-pos]]^2+ssa_urop_maneuver_10006[[#This Row],[z-pos]]^2)-6378</f>
        <v>541.25444583881472</v>
      </c>
      <c r="O1421">
        <f>SQRT(ssa_urop_maneuver_10006[[#This Row],[x-vel]]^2+ssa_urop_maneuver_10006[[#This Row],[y-vel]]^2+ssa_urop_maneuver_10006[[#This Row],[z-vel]]^2)</f>
        <v>7.5902258474560433</v>
      </c>
    </row>
    <row r="1422" spans="1:15" x14ac:dyDescent="0.35">
      <c r="A1422">
        <v>10006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-2734.619121546039</v>
      </c>
      <c r="I1422">
        <v>-3161.2884921749192</v>
      </c>
      <c r="J1422">
        <v>-5513.4069033968417</v>
      </c>
      <c r="K1422">
        <v>5.5337119419043104</v>
      </c>
      <c r="L1422">
        <v>-5.1876369665935984</v>
      </c>
      <c r="M1422">
        <v>0.22845009052147491</v>
      </c>
      <c r="N1422">
        <f>SQRT(ssa_urop_maneuver_10006[[#This Row],[x-pos]]^2+ssa_urop_maneuver_10006[[#This Row],[y-pos]]^2+ssa_urop_maneuver_10006[[#This Row],[z-pos]]^2)-6378</f>
        <v>540.7818547130646</v>
      </c>
      <c r="O1422">
        <f>SQRT(ssa_urop_maneuver_10006[[#This Row],[x-vel]]^2+ssa_urop_maneuver_10006[[#This Row],[y-vel]]^2+ssa_urop_maneuver_10006[[#This Row],[z-vel]]^2)</f>
        <v>7.5885265102654857</v>
      </c>
    </row>
    <row r="1423" spans="1:15" x14ac:dyDescent="0.35">
      <c r="A1423">
        <v>10006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921.37433691933768</v>
      </c>
      <c r="I1423">
        <v>-5395.8101576003974</v>
      </c>
      <c r="J1423">
        <v>-4234.2016501379121</v>
      </c>
      <c r="K1423">
        <v>6.2109717582794302</v>
      </c>
      <c r="L1423">
        <v>-1.9899831770666347</v>
      </c>
      <c r="M1423">
        <v>3.881113440165302</v>
      </c>
      <c r="N1423">
        <f>SQRT(ssa_urop_maneuver_10006[[#This Row],[x-pos]]^2+ssa_urop_maneuver_10006[[#This Row],[y-pos]]^2+ssa_urop_maneuver_10006[[#This Row],[z-pos]]^2)-6378</f>
        <v>542.41628369477439</v>
      </c>
      <c r="O1423">
        <f>SQRT(ssa_urop_maneuver_10006[[#This Row],[x-vel]]^2+ssa_urop_maneuver_10006[[#This Row],[y-vel]]^2+ssa_urop_maneuver_10006[[#This Row],[z-vel]]^2)</f>
        <v>7.5894166286075402</v>
      </c>
    </row>
    <row r="1424" spans="1:15" x14ac:dyDescent="0.35">
      <c r="A1424">
        <v>10006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4192.6704443303497</v>
      </c>
      <c r="I1424">
        <v>-5379.678253544741</v>
      </c>
      <c r="J1424">
        <v>-1184.534623726564</v>
      </c>
      <c r="K1424">
        <v>4.2967622966200771</v>
      </c>
      <c r="L1424">
        <v>2.0428294727708991</v>
      </c>
      <c r="M1424">
        <v>5.9146680045553888</v>
      </c>
      <c r="N1424">
        <f>SQRT(ssa_urop_maneuver_10006[[#This Row],[x-pos]]^2+ssa_urop_maneuver_10006[[#This Row],[y-pos]]^2+ssa_urop_maneuver_10006[[#This Row],[z-pos]]^2)-6378</f>
        <v>544.61120107365878</v>
      </c>
      <c r="O1424">
        <f>SQRT(ssa_urop_maneuver_10006[[#This Row],[x-vel]]^2+ssa_urop_maneuver_10006[[#This Row],[y-vel]]^2+ssa_urop_maneuver_10006[[#This Row],[z-vel]]^2)</f>
        <v>7.5906927281104251</v>
      </c>
    </row>
    <row r="1425" spans="1:15" x14ac:dyDescent="0.35">
      <c r="A1425">
        <v>10006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5713.1697587714416</v>
      </c>
      <c r="I1425">
        <v>-3117.1590031596129</v>
      </c>
      <c r="J1425">
        <v>2360.9866744721148</v>
      </c>
      <c r="K1425">
        <v>0.58792833113529297</v>
      </c>
      <c r="L1425">
        <v>5.2243375860145571</v>
      </c>
      <c r="M1425">
        <v>5.4730922327035367</v>
      </c>
      <c r="N1425">
        <f>SQRT(ssa_urop_maneuver_10006[[#This Row],[x-pos]]^2+ssa_urop_maneuver_10006[[#This Row],[y-pos]]^2+ssa_urop_maneuver_10006[[#This Row],[z-pos]]^2)-6378</f>
        <v>545.23963333311622</v>
      </c>
      <c r="O1425">
        <f>SQRT(ssa_urop_maneuver_10006[[#This Row],[x-vel]]^2+ssa_urop_maneuver_10006[[#This Row],[y-vel]]^2+ssa_urop_maneuver_10006[[#This Row],[z-vel]]^2)</f>
        <v>7.5890777781543211</v>
      </c>
    </row>
    <row r="1426" spans="1:15" x14ac:dyDescent="0.35">
      <c r="A1426">
        <v>10006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4849.8910279649444</v>
      </c>
      <c r="I1426">
        <v>446.39209451701453</v>
      </c>
      <c r="J1426">
        <v>4919.1679385056968</v>
      </c>
      <c r="K1426">
        <v>-3.3595748919132862</v>
      </c>
      <c r="L1426">
        <v>6.2228693076816572</v>
      </c>
      <c r="M1426">
        <v>2.7450781199665859</v>
      </c>
      <c r="N1426">
        <f>SQRT(ssa_urop_maneuver_10006[[#This Row],[x-pos]]^2+ssa_urop_maneuver_10006[[#This Row],[y-pos]]^2+ssa_urop_maneuver_10006[[#This Row],[z-pos]]^2)-6378</f>
        <v>544.34946332562322</v>
      </c>
      <c r="O1426">
        <f>SQRT(ssa_urop_maneuver_10006[[#This Row],[x-vel]]^2+ssa_urop_maneuver_10006[[#This Row],[y-vel]]^2+ssa_urop_maneuver_10006[[#This Row],[z-vel]]^2)</f>
        <v>7.5859277454758196</v>
      </c>
    </row>
    <row r="1427" spans="1:15" x14ac:dyDescent="0.35">
      <c r="A1427">
        <v>10006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1966.701815753423</v>
      </c>
      <c r="I1427">
        <v>3824.4596144350958</v>
      </c>
      <c r="J1427">
        <v>5423.5698438618238</v>
      </c>
      <c r="K1427">
        <v>-5.9027501173063541</v>
      </c>
      <c r="L1427">
        <v>4.6296113267555574</v>
      </c>
      <c r="M1427">
        <v>-1.1245042486738297</v>
      </c>
      <c r="N1427">
        <f>SQRT(ssa_urop_maneuver_10006[[#This Row],[x-pos]]^2+ssa_urop_maneuver_10006[[#This Row],[y-pos]]^2+ssa_urop_maneuver_10006[[#This Row],[z-pos]]^2)-6378</f>
        <v>543.67011824315523</v>
      </c>
      <c r="O1427">
        <f>SQRT(ssa_urop_maneuver_10006[[#This Row],[x-vel]]^2+ssa_urop_maneuver_10006[[#This Row],[y-vel]]^2+ssa_urop_maneuver_10006[[#This Row],[z-vel]]^2)</f>
        <v>7.5855302905906994</v>
      </c>
    </row>
    <row r="1428" spans="1:15" x14ac:dyDescent="0.35">
      <c r="A1428">
        <v>10006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-1734.954242670681</v>
      </c>
      <c r="I1428">
        <v>5610.2511111683607</v>
      </c>
      <c r="J1428">
        <v>3664.2697283303601</v>
      </c>
      <c r="K1428">
        <v>-5.9887781236571183</v>
      </c>
      <c r="L1428">
        <v>1.105885715481316</v>
      </c>
      <c r="M1428">
        <v>-4.5279116365513863</v>
      </c>
      <c r="N1428">
        <f>SQRT(ssa_urop_maneuver_10006[[#This Row],[x-pos]]^2+ssa_urop_maneuver_10006[[#This Row],[y-pos]]^2+ssa_urop_maneuver_10006[[#This Row],[z-pos]]^2)-6378</f>
        <v>543.83909062360908</v>
      </c>
      <c r="O1428">
        <f>SQRT(ssa_urop_maneuver_10006[[#This Row],[x-vel]]^2+ssa_urop_maneuver_10006[[#This Row],[y-vel]]^2+ssa_urop_maneuver_10006[[#This Row],[z-vel]]^2)</f>
        <v>7.5888359066800986</v>
      </c>
    </row>
    <row r="1429" spans="1:15" x14ac:dyDescent="0.35">
      <c r="A1429">
        <v>10006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-4712.3799056646749</v>
      </c>
      <c r="I1429">
        <v>5056.0433743640369</v>
      </c>
      <c r="J1429">
        <v>373.08018659994639</v>
      </c>
      <c r="K1429">
        <v>-3.574483635101644</v>
      </c>
      <c r="L1429">
        <v>-2.8874636865944772</v>
      </c>
      <c r="M1429">
        <v>-6.0434650949211344</v>
      </c>
      <c r="N1429">
        <f>SQRT(ssa_urop_maneuver_10006[[#This Row],[x-pos]]^2+ssa_urop_maneuver_10006[[#This Row],[y-pos]]^2+ssa_urop_maneuver_10006[[#This Row],[z-pos]]^2)-6378</f>
        <v>543.65354553347606</v>
      </c>
      <c r="O1429">
        <f>SQRT(ssa_urop_maneuver_10006[[#This Row],[x-vel]]^2+ssa_urop_maneuver_10006[[#This Row],[y-vel]]^2+ssa_urop_maneuver_10006[[#This Row],[z-vel]]^2)</f>
        <v>7.5919595726361289</v>
      </c>
    </row>
    <row r="1430" spans="1:15" x14ac:dyDescent="0.35">
      <c r="A1430">
        <v>10006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-5720.8927887390328</v>
      </c>
      <c r="I1430">
        <v>2389.5777987929951</v>
      </c>
      <c r="J1430">
        <v>-3074.2433926202052</v>
      </c>
      <c r="K1430">
        <v>0.3345145964025894</v>
      </c>
      <c r="L1430">
        <v>-5.67719327763895</v>
      </c>
      <c r="M1430">
        <v>-5.0287060803601191</v>
      </c>
      <c r="N1430">
        <f>SQRT(ssa_urop_maneuver_10006[[#This Row],[x-pos]]^2+ssa_urop_maneuver_10006[[#This Row],[y-pos]]^2+ssa_urop_maneuver_10006[[#This Row],[z-pos]]^2)-6378</f>
        <v>542.23618049265951</v>
      </c>
      <c r="O1430">
        <f>SQRT(ssa_urop_maneuver_10006[[#This Row],[x-vel]]^2+ssa_urop_maneuver_10006[[#This Row],[y-vel]]^2+ssa_urop_maneuver_10006[[#This Row],[z-vel]]^2)</f>
        <v>7.5914628609725874</v>
      </c>
    </row>
    <row r="1431" spans="1:15" x14ac:dyDescent="0.35">
      <c r="A1431">
        <v>10006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-4340.6256714574147</v>
      </c>
      <c r="I1431">
        <v>-1275.0472948728191</v>
      </c>
      <c r="J1431">
        <v>-5234.8562424830607</v>
      </c>
      <c r="K1431">
        <v>4.098063587955016</v>
      </c>
      <c r="L1431">
        <v>-6.0945576925165659</v>
      </c>
      <c r="M1431">
        <v>-1.9121584903274147</v>
      </c>
      <c r="N1431">
        <f>SQRT(ssa_urop_maneuver_10006[[#This Row],[x-pos]]^2+ssa_urop_maneuver_10006[[#This Row],[y-pos]]^2+ssa_urop_maneuver_10006[[#This Row],[z-pos]]^2)-6378</f>
        <v>540.85082245176727</v>
      </c>
      <c r="O1431">
        <f>SQRT(ssa_urop_maneuver_10006[[#This Row],[x-vel]]^2+ssa_urop_maneuver_10006[[#This Row],[y-vel]]^2+ssa_urop_maneuver_10006[[#This Row],[z-vel]]^2)</f>
        <v>7.589078253020376</v>
      </c>
    </row>
    <row r="1432" spans="1:15" x14ac:dyDescent="0.35">
      <c r="A1432">
        <v>10006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-1150.6848333427383</v>
      </c>
      <c r="I1432">
        <v>-4408.4900949248213</v>
      </c>
      <c r="J1432">
        <v>-5207.537933818443</v>
      </c>
      <c r="K1432">
        <v>6.1494021893534399</v>
      </c>
      <c r="L1432">
        <v>-3.971511129203789</v>
      </c>
      <c r="M1432">
        <v>1.9998131183866881</v>
      </c>
      <c r="N1432">
        <f>SQRT(ssa_urop_maneuver_10006[[#This Row],[x-pos]]^2+ssa_urop_maneuver_10006[[#This Row],[y-pos]]^2+ssa_urop_maneuver_10006[[#This Row],[z-pos]]^2)-6378</f>
        <v>541.34330951235006</v>
      </c>
      <c r="O1432">
        <f>SQRT(ssa_urop_maneuver_10006[[#This Row],[x-vel]]^2+ssa_urop_maneuver_10006[[#This Row],[y-vel]]^2+ssa_urop_maneuver_10006[[#This Row],[z-vel]]^2)</f>
        <v>7.5886296815884968</v>
      </c>
    </row>
    <row r="1433" spans="1:15" x14ac:dyDescent="0.35">
      <c r="A1433">
        <v>10006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2518.6140811261812</v>
      </c>
      <c r="I1433">
        <v>-5704.3085796037467</v>
      </c>
      <c r="J1433">
        <v>-3004.0212033417538</v>
      </c>
      <c r="K1433">
        <v>5.6374874493303491</v>
      </c>
      <c r="L1433">
        <v>-0.19002526842868081</v>
      </c>
      <c r="M1433">
        <v>5.0787561311906684</v>
      </c>
      <c r="N1433">
        <f>SQRT(ssa_urop_maneuver_10006[[#This Row],[x-pos]]^2+ssa_urop_maneuver_10006[[#This Row],[y-pos]]^2+ssa_urop_maneuver_10006[[#This Row],[z-pos]]^2)-6378</f>
        <v>543.46636567099358</v>
      </c>
      <c r="O1433">
        <f>SQRT(ssa_urop_maneuver_10006[[#This Row],[x-vel]]^2+ssa_urop_maneuver_10006[[#This Row],[y-vel]]^2+ssa_urop_maneuver_10006[[#This Row],[z-vel]]^2)</f>
        <v>7.5902001412416915</v>
      </c>
    </row>
    <row r="1434" spans="1:15" x14ac:dyDescent="0.35">
      <c r="A1434">
        <v>10006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5136.3966218582309</v>
      </c>
      <c r="I1434">
        <v>-4619.3107665642683</v>
      </c>
      <c r="J1434">
        <v>456.28617171141252</v>
      </c>
      <c r="K1434">
        <v>2.7710282004442641</v>
      </c>
      <c r="L1434">
        <v>3.6756798631055871</v>
      </c>
      <c r="M1434">
        <v>6.0353432283348099</v>
      </c>
      <c r="N1434">
        <f>SQRT(ssa_urop_maneuver_10006[[#This Row],[x-pos]]^2+ssa_urop_maneuver_10006[[#This Row],[y-pos]]^2+ssa_urop_maneuver_10006[[#This Row],[z-pos]]^2)-6378</f>
        <v>545.06285437509723</v>
      </c>
      <c r="O1434">
        <f>SQRT(ssa_urop_maneuver_10006[[#This Row],[x-vel]]^2+ssa_urop_maneuver_10006[[#This Row],[y-vel]]^2+ssa_urop_maneuver_10006[[#This Row],[z-vel]]^2)</f>
        <v>7.5904273679091432</v>
      </c>
    </row>
    <row r="1435" spans="1:15" x14ac:dyDescent="0.35">
      <c r="A1435">
        <v>10006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5609.5710350947593</v>
      </c>
      <c r="I1435">
        <v>-1605.3346692766961</v>
      </c>
      <c r="J1435">
        <v>3725.7133817788731</v>
      </c>
      <c r="K1435">
        <v>-1.249797225951282</v>
      </c>
      <c r="L1435">
        <v>6.0052632157369237</v>
      </c>
      <c r="M1435">
        <v>4.4663397764670911</v>
      </c>
      <c r="N1435">
        <f>SQRT(ssa_urop_maneuver_10006[[#This Row],[x-pos]]^2+ssa_urop_maneuver_10006[[#This Row],[y-pos]]^2+ssa_urop_maneuver_10006[[#This Row],[z-pos]]^2)-6378</f>
        <v>544.81205878954734</v>
      </c>
      <c r="O1435">
        <f>SQRT(ssa_urop_maneuver_10006[[#This Row],[x-vel]]^2+ssa_urop_maneuver_10006[[#This Row],[y-vel]]^2+ssa_urop_maneuver_10006[[#This Row],[z-vel]]^2)</f>
        <v>7.5877118023242422</v>
      </c>
    </row>
    <row r="1436" spans="1:15" x14ac:dyDescent="0.35">
      <c r="A1436">
        <v>10006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3744.046256083569</v>
      </c>
      <c r="I1436">
        <v>2078.4577325808918</v>
      </c>
      <c r="J1436">
        <v>5438.1629034876869</v>
      </c>
      <c r="K1436">
        <v>-4.7421376092801539</v>
      </c>
      <c r="L1436">
        <v>5.8290268707951576</v>
      </c>
      <c r="M1436">
        <v>1.035448643040805</v>
      </c>
      <c r="N1436">
        <f>SQRT(ssa_urop_maneuver_10006[[#This Row],[x-pos]]^2+ssa_urop_maneuver_10006[[#This Row],[y-pos]]^2+ssa_urop_maneuver_10006[[#This Row],[z-pos]]^2)-6378</f>
        <v>543.81223948528714</v>
      </c>
      <c r="O1436">
        <f>SQRT(ssa_urop_maneuver_10006[[#This Row],[x-vel]]^2+ssa_urop_maneuver_10006[[#This Row],[y-vel]]^2+ssa_urop_maneuver_10006[[#This Row],[z-vel]]^2)</f>
        <v>7.5853528103955936</v>
      </c>
    </row>
    <row r="1437" spans="1:15" x14ac:dyDescent="0.35">
      <c r="A1437">
        <v>10006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319.92688253248201</v>
      </c>
      <c r="I1437">
        <v>4897.2055696412126</v>
      </c>
      <c r="J1437">
        <v>4880.9659193157104</v>
      </c>
      <c r="K1437">
        <v>-6.2583412575077766</v>
      </c>
      <c r="L1437">
        <v>3.22601614454519</v>
      </c>
      <c r="M1437">
        <v>-2.8258860721982182</v>
      </c>
      <c r="N1437">
        <f>SQRT(ssa_urop_maneuver_10006[[#This Row],[x-pos]]^2+ssa_urop_maneuver_10006[[#This Row],[y-pos]]^2+ssa_urop_maneuver_10006[[#This Row],[z-pos]]^2)-6378</f>
        <v>543.61859011411616</v>
      </c>
      <c r="O1437">
        <f>SQRT(ssa_urop_maneuver_10006[[#This Row],[x-vel]]^2+ssa_urop_maneuver_10006[[#This Row],[y-vel]]^2+ssa_urop_maneuver_10006[[#This Row],[z-vel]]^2)</f>
        <v>7.5868074677913171</v>
      </c>
    </row>
    <row r="1438" spans="1:15" x14ac:dyDescent="0.35">
      <c r="A1438">
        <v>10006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-3236.9527354031989</v>
      </c>
      <c r="I1438">
        <v>5675.5870696022812</v>
      </c>
      <c r="J1438">
        <v>2285.3038877359818</v>
      </c>
      <c r="K1438">
        <v>-5.1671218110683146</v>
      </c>
      <c r="L1438">
        <v>-0.727303717301921</v>
      </c>
      <c r="M1438">
        <v>-5.5125988152598788</v>
      </c>
      <c r="N1438">
        <f>SQRT(ssa_urop_maneuver_10006[[#This Row],[x-pos]]^2+ssa_urop_maneuver_10006[[#This Row],[y-pos]]^2+ssa_urop_maneuver_10006[[#This Row],[z-pos]]^2)-6378</f>
        <v>543.90475629158391</v>
      </c>
      <c r="O1438">
        <f>SQRT(ssa_urop_maneuver_10006[[#This Row],[x-vel]]^2+ssa_urop_maneuver_10006[[#This Row],[y-vel]]^2+ssa_urop_maneuver_10006[[#This Row],[z-vel]]^2)</f>
        <v>7.5905773301919339</v>
      </c>
    </row>
    <row r="1439" spans="1:15" x14ac:dyDescent="0.35">
      <c r="A1439">
        <v>10006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-5442.0278624994562</v>
      </c>
      <c r="I1439">
        <v>4084.514089323467</v>
      </c>
      <c r="J1439">
        <v>-1266.5334488935639</v>
      </c>
      <c r="K1439">
        <v>-1.9154015213759761</v>
      </c>
      <c r="L1439">
        <v>-4.3839374530448119</v>
      </c>
      <c r="M1439">
        <v>-5.8951891182944474</v>
      </c>
      <c r="N1439">
        <f>SQRT(ssa_urop_maneuver_10006[[#This Row],[x-pos]]^2+ssa_urop_maneuver_10006[[#This Row],[y-pos]]^2+ssa_urop_maneuver_10006[[#This Row],[z-pos]]^2)-6378</f>
        <v>543.20145489701372</v>
      </c>
      <c r="O1439">
        <f>SQRT(ssa_urop_maneuver_10006[[#This Row],[x-vel]]^2+ssa_urop_maneuver_10006[[#This Row],[y-vel]]^2+ssa_urop_maneuver_10006[[#This Row],[z-vel]]^2)</f>
        <v>7.5921620978977851</v>
      </c>
    </row>
    <row r="1440" spans="1:15" x14ac:dyDescent="0.35">
      <c r="A1440">
        <v>10006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-5373.4924450579538</v>
      </c>
      <c r="I1440">
        <v>786.81618388233267</v>
      </c>
      <c r="J1440">
        <v>-4287.934183426175</v>
      </c>
      <c r="K1440">
        <v>2.1343671292283171</v>
      </c>
      <c r="L1440">
        <v>-6.2083209505645804</v>
      </c>
      <c r="M1440">
        <v>-3.8097069610679841</v>
      </c>
      <c r="N1440">
        <f>SQRT(ssa_urop_maneuver_10006[[#This Row],[x-pos]]^2+ssa_urop_maneuver_10006[[#This Row],[y-pos]]^2+ssa_urop_maneuver_10006[[#This Row],[z-pos]]^2)-6378</f>
        <v>541.52890923282121</v>
      </c>
      <c r="O1440">
        <f>SQRT(ssa_urop_maneuver_10006[[#This Row],[x-vel]]^2+ssa_urop_maneuver_10006[[#This Row],[y-vel]]^2+ssa_urop_maneuver_10006[[#This Row],[z-vel]]^2)</f>
        <v>7.5902990189293122</v>
      </c>
    </row>
    <row r="1441" spans="1:15" x14ac:dyDescent="0.35">
      <c r="A1441">
        <v>10006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-3062.905518986272</v>
      </c>
      <c r="I1441">
        <v>-2839.638787509954</v>
      </c>
      <c r="J1441">
        <v>-5515.8984879775107</v>
      </c>
      <c r="K1441">
        <v>5.2874085685222543</v>
      </c>
      <c r="L1441">
        <v>-5.4414909369996769</v>
      </c>
      <c r="M1441">
        <v>-0.13546599433225101</v>
      </c>
      <c r="N1441">
        <f>SQRT(ssa_urop_maneuver_10006[[#This Row],[x-pos]]^2+ssa_urop_maneuver_10006[[#This Row],[y-pos]]^2+ssa_urop_maneuver_10006[[#This Row],[z-pos]]^2)-6378</f>
        <v>540.82033235725521</v>
      </c>
      <c r="O1441">
        <f>SQRT(ssa_urop_maneuver_10006[[#This Row],[x-vel]]^2+ssa_urop_maneuver_10006[[#This Row],[y-vel]]^2+ssa_urop_maneuver_10006[[#This Row],[z-vel]]^2)</f>
        <v>7.5884691488832319</v>
      </c>
    </row>
    <row r="1442" spans="1:15" x14ac:dyDescent="0.35">
      <c r="A1442">
        <v>10006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524.1070697137053</v>
      </c>
      <c r="I1442">
        <v>-5282.8450881119088</v>
      </c>
      <c r="J1442">
        <v>-4439.192611319143</v>
      </c>
      <c r="K1442">
        <v>6.2357656426197909</v>
      </c>
      <c r="L1442">
        <v>-2.4066241843991345</v>
      </c>
      <c r="M1442">
        <v>3.594550589991373</v>
      </c>
      <c r="N1442">
        <f>SQRT(ssa_urop_maneuver_10006[[#This Row],[x-pos]]^2+ssa_urop_maneuver_10006[[#This Row],[y-pos]]^2+ssa_urop_maneuver_10006[[#This Row],[z-pos]]^2)-6378</f>
        <v>542.22914981162194</v>
      </c>
      <c r="O1442">
        <f>SQRT(ssa_urop_maneuver_10006[[#This Row],[x-vel]]^2+ssa_urop_maneuver_10006[[#This Row],[y-vel]]^2+ssa_urop_maneuver_10006[[#This Row],[z-vel]]^2)</f>
        <v>7.5892955574690557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83F-0D3D-4D62-B87C-597B769134BD}">
  <dimension ref="A1:A19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tr">
        <f>IF('10000'!A1&lt;&gt; '10001'!A1, "10000:"&amp;'10000'!A1&amp;" vs 10001:"&amp;'10001'!A1, "")</f>
        <v/>
      </c>
    </row>
    <row r="2" spans="1:1" x14ac:dyDescent="0.35">
      <c r="A2" t="str">
        <f>IF('10000'!A2&lt;&gt; '10001'!A2, "10000:"&amp;'10000'!A2&amp;" vs 10001:"&amp;'10001'!A2, "")</f>
        <v>10000:10000 vs 10001:10001</v>
      </c>
    </row>
    <row r="3" spans="1:1" x14ac:dyDescent="0.35">
      <c r="A3" t="str">
        <f>IF('10000'!A3&lt;&gt; '10001'!A3, "10000:"&amp;'10000'!A3&amp;" vs 10001:"&amp;'10001'!A3, "")</f>
        <v>10000:10000 vs 10001:10001</v>
      </c>
    </row>
    <row r="4" spans="1:1" x14ac:dyDescent="0.35">
      <c r="A4" t="str">
        <f>IF('10000'!A4&lt;&gt; '10001'!A4, "10000:"&amp;'10000'!A4&amp;" vs 10001:"&amp;'10001'!A4, "")</f>
        <v>10000:10000 vs 10001:10001</v>
      </c>
    </row>
    <row r="5" spans="1:1" x14ac:dyDescent="0.35">
      <c r="A5" t="str">
        <f>IF('10000'!A5&lt;&gt; '10001'!A5, "10000:"&amp;'10000'!A5&amp;" vs 10001:"&amp;'10001'!A5, "")</f>
        <v>10000:10000 vs 10001:10001</v>
      </c>
    </row>
    <row r="6" spans="1:1" x14ac:dyDescent="0.35">
      <c r="A6" t="str">
        <f>IF('10000'!A6&lt;&gt; '10001'!A6, "10000:"&amp;'10000'!A6&amp;" vs 10001:"&amp;'10001'!A6, "")</f>
        <v>10000:10000 vs 10001:10001</v>
      </c>
    </row>
    <row r="7" spans="1:1" x14ac:dyDescent="0.35">
      <c r="A7" t="str">
        <f>IF('10000'!A7&lt;&gt; '10001'!A7, "10000:"&amp;'10000'!A7&amp;" vs 10001:"&amp;'10001'!A7, "")</f>
        <v>10000:10000 vs 10001:10001</v>
      </c>
    </row>
    <row r="8" spans="1:1" x14ac:dyDescent="0.35">
      <c r="A8" t="str">
        <f>IF('10000'!A8&lt;&gt; '10001'!A8, "10000:"&amp;'10000'!A8&amp;" vs 10001:"&amp;'10001'!A8, "")</f>
        <v>10000:10000 vs 10001:10001</v>
      </c>
    </row>
    <row r="9" spans="1:1" x14ac:dyDescent="0.35">
      <c r="A9" t="str">
        <f>IF('10000'!A9&lt;&gt; '10001'!A9, "10000:"&amp;'10000'!A9&amp;" vs 10001:"&amp;'10001'!A9, "")</f>
        <v>10000:10000 vs 10001:10001</v>
      </c>
    </row>
    <row r="10" spans="1:1" x14ac:dyDescent="0.35">
      <c r="A10" t="str">
        <f>IF('10000'!A10&lt;&gt; '10001'!A10, "10000:"&amp;'10000'!A10&amp;" vs 10001:"&amp;'10001'!A10, "")</f>
        <v>10000:10000 vs 10001:10001</v>
      </c>
    </row>
    <row r="11" spans="1:1" x14ac:dyDescent="0.35">
      <c r="A11" t="str">
        <f>IF('10000'!A11&lt;&gt; '10001'!A11, "10000:"&amp;'10000'!A11&amp;" vs 10001:"&amp;'10001'!A11, "")</f>
        <v>10000:10000 vs 10001:10001</v>
      </c>
    </row>
    <row r="12" spans="1:1" x14ac:dyDescent="0.35">
      <c r="A12" t="str">
        <f>IF('10000'!A12&lt;&gt; '10001'!A12, "10000:"&amp;'10000'!A12&amp;" vs 10001:"&amp;'10001'!A12, "")</f>
        <v>10000:10000 vs 10001:10001</v>
      </c>
    </row>
    <row r="13" spans="1:1" x14ac:dyDescent="0.35">
      <c r="A13" t="str">
        <f>IF('10000'!A13&lt;&gt; '10001'!A13, "10000:"&amp;'10000'!A13&amp;" vs 10001:"&amp;'10001'!A13, "")</f>
        <v>10000:10000 vs 10001:10001</v>
      </c>
    </row>
    <row r="14" spans="1:1" x14ac:dyDescent="0.35">
      <c r="A14" t="str">
        <f>IF('10000'!A14&lt;&gt; '10001'!A14, "10000:"&amp;'10000'!A14&amp;" vs 10001:"&amp;'10001'!A14, "")</f>
        <v>10000:10000 vs 10001:10001</v>
      </c>
    </row>
    <row r="15" spans="1:1" x14ac:dyDescent="0.35">
      <c r="A15" t="str">
        <f>IF('10000'!A15&lt;&gt; '10001'!A15, "10000:"&amp;'10000'!A15&amp;" vs 10001:"&amp;'10001'!A15, "")</f>
        <v>10000:10000 vs 10001:10001</v>
      </c>
    </row>
    <row r="16" spans="1:1" x14ac:dyDescent="0.35">
      <c r="A16" t="str">
        <f>IF('10000'!A16&lt;&gt; '10001'!A16, "10000:"&amp;'10000'!A16&amp;" vs 10001:"&amp;'10001'!A16, "")</f>
        <v>10000:10000 vs 10001:10001</v>
      </c>
    </row>
    <row r="17" spans="1:1" x14ac:dyDescent="0.35">
      <c r="A17" t="str">
        <f>IF('10000'!A17&lt;&gt; '10001'!A17, "10000:"&amp;'10000'!A17&amp;" vs 10001:"&amp;'10001'!A17, "")</f>
        <v>10000:10000 vs 10001:10001</v>
      </c>
    </row>
    <row r="18" spans="1:1" x14ac:dyDescent="0.35">
      <c r="A18" t="str">
        <f>IF('10000'!A18&lt;&gt; '10001'!A18, "10000:"&amp;'10000'!A18&amp;" vs 10001:"&amp;'10001'!A18, "")</f>
        <v>10000:10000 vs 10001:10001</v>
      </c>
    </row>
    <row r="19" spans="1:1" x14ac:dyDescent="0.35">
      <c r="A19" t="str">
        <f>IF('10000'!A19&lt;&gt; '10001'!A19, "10000:"&amp;'10000'!A19&amp;" vs 10001:"&amp;'10001'!A19, "")</f>
        <v>10000:10000 vs 10001:10001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5B6F-0C3A-48B8-823B-C2C1765A849F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2 6 e 5 1 5 - f 1 0 a - 4 0 b 3 - 9 f 0 6 - d d 8 1 f a c 3 6 b 9 f "   x m l n s = " h t t p : / / s c h e m a s . m i c r o s o f t . c o m / D a t a M a s h u p " > A A A A A M Q E A A B Q S w M E F A A C A A g A U T J Y T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R M l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T J Y T 8 T V w C W 8 A Q A A C x o A A B M A H A B G b 3 J t d W x h c y 9 T Z W N 0 a W 9 u M S 5 t I K I Y A C i g F A A A A A A A A A A A A A A A A A A A A A A A A A A A A O 2 T Q W v b M B i G 7 4 H 8 B / H t k o A X I j t J u 4 2 d H A Y 7 F d r 0 Z g h K 8 n X 2 Z k t B k k P T k v 9 e p V r p o i G 2 g / H p 0 0 X 4 f Y w k 9 O o x u L W V k u z O z / z L c D A c m F J o 3 D F j x L r V a r 9 u h M T 2 g H r N p 2 6 w r 6 x G O x w w N + 5 U q 7 f o k t w c J k u 1 b R u U d v S t q n G S K 2 n d h x l B / r m 4 N 6 h N 8 V C K n 1 V x I 3 G p q w M W S z S / r N o X k X 0 m 9 t H C O J F t X S c A f u b p P B 0 n f u 8 P k J d C / k C 2 O u 4 R 3 B l W Y u P 2 X W k h z Y P S T a 7 q t p F n a E b + n M n z M / i U Q 8 K + S 7 u Y T c 7 8 l L A 3 k M Z A F g O z G J j H w C I G r h y w L m K y b T a o / y D X U f I p S v g 0 j n g c p X G U B e j 0 X s U t S t G 4 N + P / N O 9 1 e P A 7 H l 1 2 d t k H G G G x r i v 7 t j 4 E v c A R x U V 4 P g 8 0 7 p 2 V E B Q C O 3 G E o A s o 3 S O A o A d o K t l a h K A F M L h V c g d B B f D 4 c a 8 M B N c P x z B 9 v X p 4 + i v m f o 0 D 1 h B e u V s k j D O / y G t 8 G g 8 H l Y z d 9 r + t 5 T 1 Z y 8 l a s p a s 7 c j a t C d r U 7 K W r C V r O 7 I 2 6 8 n a j K w l a 8 n a j q y d 9 W T t j K w l a 8 n a j q y d 9 2 T t n K w l a 8 n a j q x d 9 G T t g q w l a 8 n a / 7 P 2 B V B L A Q I t A B Q A A g A I A F E y W E + q S 3 e x p g A A A P k A A A A S A A A A A A A A A A A A A A A A A A A A A A B D b 2 5 m a W c v U G F j a 2 F n Z S 5 4 b W x Q S w E C L Q A U A A I A C A B R M l h P D 8 r p q 6 Q A A A D p A A A A E w A A A A A A A A A A A A A A A A D y A A A A W 0 N v b n R l b n R f V H l w Z X N d L n h t b F B L A Q I t A B Q A A g A I A F E y W E / E 1 c A l v A E A A A s a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J s A A A A A A A A 8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Y V 9 1 c m 9 w X 2 1 h b m V 1 d m V y X z E w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2 F f d X J v c F 9 t Y W 5 l d X Z l c l 8 x M D A w M C 9 D a G F u Z 2 U g V H l w Z S 5 7 Q 2 9 s d W 1 u M S w w f S Z x d W 9 0 O y w m c X V v d D t T Z W N 0 a W 9 u M S 9 z c 2 F f d X J v c F 9 t Y W 5 l d X Z l c l 8 x M D A w M C 9 D a G F u Z 2 U g V H l w Z S 5 7 Q 2 9 s d W 1 u M i w x f S Z x d W 9 0 O y w m c X V v d D t T Z W N 0 a W 9 u M S 9 z c 2 F f d X J v c F 9 t Y W 5 l d X Z l c l 8 x M D A w M C 9 D a G F u Z 2 U g V H l w Z S 5 7 Q 2 9 s d W 1 u M y w y f S Z x d W 9 0 O y w m c X V v d D t T Z W N 0 a W 9 u M S 9 z c 2 F f d X J v c F 9 t Y W 5 l d X Z l c l 8 x M D A w M C 9 D a G F u Z 2 U g V H l w Z S 5 7 Q 2 9 s d W 1 u N C w z f S Z x d W 9 0 O y w m c X V v d D t T Z W N 0 a W 9 u M S 9 z c 2 F f d X J v c F 9 t Y W 5 l d X Z l c l 8 x M D A w M C 9 D a G F u Z 2 U g V H l w Z S 5 7 Q 2 9 s d W 1 u N S w 0 f S Z x d W 9 0 O y w m c X V v d D t T Z W N 0 a W 9 u M S 9 z c 2 F f d X J v c F 9 t Y W 5 l d X Z l c l 8 x M D A w M C 9 D a G F u Z 2 U g V H l w Z S 5 7 Q 2 9 s d W 1 u N i w 1 f S Z x d W 9 0 O y w m c X V v d D t T Z W N 0 a W 9 u M S 9 z c 2 F f d X J v c F 9 t Y W 5 l d X Z l c l 8 x M D A w M C 9 D a G F u Z 2 U g V H l w Z S 5 7 Q 2 9 s d W 1 u N y w 2 f S Z x d W 9 0 O y w m c X V v d D t T Z W N 0 a W 9 u M S 9 z c 2 F f d X J v c F 9 t Y W 5 l d X Z l c l 8 x M D A w M C 9 D a G F u Z 2 U g V H l w Z S 5 7 Q 2 9 s d W 1 u O C w 3 f S Z x d W 9 0 O y w m c X V v d D t T Z W N 0 a W 9 u M S 9 z c 2 F f d X J v c F 9 t Y W 5 l d X Z l c l 8 x M D A w M C 9 D a G F u Z 2 U g V H l w Z S 5 7 Q 2 9 s d W 1 u O S w 4 f S Z x d W 9 0 O y w m c X V v d D t T Z W N 0 a W 9 u M S 9 z c 2 F f d X J v c F 9 t Y W 5 l d X Z l c l 8 x M D A w M C 9 D a G F u Z 2 U g V H l w Z S 5 7 Q 2 9 s d W 1 u M T A s O X 0 m c X V v d D s s J n F 1 b 3 Q 7 U 2 V j d G l v b j E v c 3 N h X 3 V y b 3 B f b W F u Z X V 2 Z X J f M T A w M D A v Q 2 h h b m d l I F R 5 c G U u e 0 N v b H V t b j E x L D E w f S Z x d W 9 0 O y w m c X V v d D t T Z W N 0 a W 9 u M S 9 z c 2 F f d X J v c F 9 t Y W 5 l d X Z l c l 8 x M D A w M C 9 D a G F u Z 2 U g V H l w Z S 5 7 Q 2 9 s d W 1 u M T I s M T F 9 J n F 1 b 3 Q 7 L C Z x d W 9 0 O 1 N l Y 3 R p b 2 4 x L 3 N z Y V 9 1 c m 9 w X 2 1 h b m V 1 d m V y X z E w M D A w L 0 N o Y W 5 n Z S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z Y V 9 1 c m 9 w X 2 1 h b m V 1 d m V y X z E w M D A w L 0 N o Y W 5 n Z S B U e X B l L n t D b 2 x 1 b W 4 x L D B 9 J n F 1 b 3 Q 7 L C Z x d W 9 0 O 1 N l Y 3 R p b 2 4 x L 3 N z Y V 9 1 c m 9 w X 2 1 h b m V 1 d m V y X z E w M D A w L 0 N o Y W 5 n Z S B U e X B l L n t D b 2 x 1 b W 4 y L D F 9 J n F 1 b 3 Q 7 L C Z x d W 9 0 O 1 N l Y 3 R p b 2 4 x L 3 N z Y V 9 1 c m 9 w X 2 1 h b m V 1 d m V y X z E w M D A w L 0 N o Y W 5 n Z S B U e X B l L n t D b 2 x 1 b W 4 z L D J 9 J n F 1 b 3 Q 7 L C Z x d W 9 0 O 1 N l Y 3 R p b 2 4 x L 3 N z Y V 9 1 c m 9 w X 2 1 h b m V 1 d m V y X z E w M D A w L 0 N o Y W 5 n Z S B U e X B l L n t D b 2 x 1 b W 4 0 L D N 9 J n F 1 b 3 Q 7 L C Z x d W 9 0 O 1 N l Y 3 R p b 2 4 x L 3 N z Y V 9 1 c m 9 w X 2 1 h b m V 1 d m V y X z E w M D A w L 0 N o Y W 5 n Z S B U e X B l L n t D b 2 x 1 b W 4 1 L D R 9 J n F 1 b 3 Q 7 L C Z x d W 9 0 O 1 N l Y 3 R p b 2 4 x L 3 N z Y V 9 1 c m 9 w X 2 1 h b m V 1 d m V y X z E w M D A w L 0 N o Y W 5 n Z S B U e X B l L n t D b 2 x 1 b W 4 2 L D V 9 J n F 1 b 3 Q 7 L C Z x d W 9 0 O 1 N l Y 3 R p b 2 4 x L 3 N z Y V 9 1 c m 9 w X 2 1 h b m V 1 d m V y X z E w M D A w L 0 N o Y W 5 n Z S B U e X B l L n t D b 2 x 1 b W 4 3 L D Z 9 J n F 1 b 3 Q 7 L C Z x d W 9 0 O 1 N l Y 3 R p b 2 4 x L 3 N z Y V 9 1 c m 9 w X 2 1 h b m V 1 d m V y X z E w M D A w L 0 N o Y W 5 n Z S B U e X B l L n t D b 2 x 1 b W 4 4 L D d 9 J n F 1 b 3 Q 7 L C Z x d W 9 0 O 1 N l Y 3 R p b 2 4 x L 3 N z Y V 9 1 c m 9 w X 2 1 h b m V 1 d m V y X z E w M D A w L 0 N o Y W 5 n Z S B U e X B l L n t D b 2 x 1 b W 4 5 L D h 9 J n F 1 b 3 Q 7 L C Z x d W 9 0 O 1 N l Y 3 R p b 2 4 x L 3 N z Y V 9 1 c m 9 w X 2 1 h b m V 1 d m V y X z E w M D A w L 0 N o Y W 5 n Z S B U e X B l L n t D b 2 x 1 b W 4 x M C w 5 f S Z x d W 9 0 O y w m c X V v d D t T Z W N 0 a W 9 u M S 9 z c 2 F f d X J v c F 9 t Y W 5 l d X Z l c l 8 x M D A w M C 9 D a G F u Z 2 U g V H l w Z S 5 7 Q 2 9 s d W 1 u M T E s M T B 9 J n F 1 b 3 Q 7 L C Z x d W 9 0 O 1 N l Y 3 R p b 2 4 x L 3 N z Y V 9 1 c m 9 w X 2 1 h b m V 1 d m V y X z E w M D A w L 0 N o Y W 5 n Z S B U e X B l L n t D b 2 x 1 b W 4 x M i w x M X 0 m c X V v d D s s J n F 1 b 3 Q 7 U 2 V j d G l v b j E v c 3 N h X 3 V y b 3 B f b W F u Z X V 2 Z X J f M T A w M D A v Q 2 h h b m d l I F R 5 c G U u e 0 N v b H V t b j E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F 0 Z W x s a X R l I G 5 1 b W J l c i Z x d W 9 0 O y w m c X V v d D t 5 Z W F y J n F 1 b 3 Q 7 L C Z x d W 9 0 O 2 1 v b n R o J n F 1 b 3 Q 7 L C Z x d W 9 0 O 2 R h e S Z x d W 9 0 O y w m c X V v d D t o b 3 V y J n F 1 b 3 Q 7 L C Z x d W 9 0 O 2 1 p b n V 0 Z S Z x d W 9 0 O y w m c X V v d D t z Z W N v b m Q m c X V v d D s s J n F 1 b 3 Q 7 e C 1 w b 3 M m c X V v d D s s J n F 1 b 3 Q 7 e S 1 w b 3 M m c X V v d D s s J n F 1 b 3 Q 7 e i 1 w b 3 M m c X V v d D s s J n F 1 b 3 Q 7 e C 1 2 Z W w m c X V v d D s s J n F 1 b 3 Q 7 e S 1 2 Z W w m c X V v d D s s J n F 1 b 3 Q 7 e i 1 2 Z W w m c X V v d D t d I i A v P j x F b n R y e S B U e X B l P S J G a W x s Q 2 9 s d W 1 u V H l w Z X M i I F Z h b H V l P S J z Q X d N R E F 3 T U R C U V V G Q l F V R k J R P T 0 i I C 8 + P E V u d H J 5 I F R 5 c G U 9 I k Z p b G x M Y X N 0 V X B k Y X R l Z C I g V m F s d W U 9 I m Q y M D E 5 L T E w L T I 0 V D E w O j A 1 O j M 0 L j U 1 N j M x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d m M m Y 2 N j R l L T d m Y 2 M t N D M y N y 0 4 Y z N h L T c 2 Y m R j M 2 R i N D R h M i I g L z 4 8 L 1 N 0 Y W J s Z U V u d H J p Z X M + P C 9 J d G V t P j x J d G V t P j x J d G V t T G 9 j Y X R p b 2 4 + P E l 0 Z W 1 U e X B l P k Z v c m 1 1 b G E 8 L 0 l 0 Z W 1 U e X B l P j x J d G V t U G F 0 a D 5 T Z W N 0 a W 9 u M S 9 z c 2 F f d X J v c F 9 t Y W 5 l d X Z l c l 8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2 F f d X J v c F 9 t Y W 5 l d X Z l c l 8 x M D A w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h X 3 V y b 3 B f b W F u Z X V 2 Z X J f M T A w M D E v Q 2 h h b m d l I F R 5 c G U u e 0 N v b H V t b j E s M H 0 m c X V v d D s s J n F 1 b 3 Q 7 U 2 V j d G l v b j E v c 3 N h X 3 V y b 3 B f b W F u Z X V 2 Z X J f M T A w M D E v Q 2 h h b m d l I F R 5 c G U u e 0 N v b H V t b j I s M X 0 m c X V v d D s s J n F 1 b 3 Q 7 U 2 V j d G l v b j E v c 3 N h X 3 V y b 3 B f b W F u Z X V 2 Z X J f M T A w M D E v Q 2 h h b m d l I F R 5 c G U u e 0 N v b H V t b j M s M n 0 m c X V v d D s s J n F 1 b 3 Q 7 U 2 V j d G l v b j E v c 3 N h X 3 V y b 3 B f b W F u Z X V 2 Z X J f M T A w M D E v Q 2 h h b m d l I F R 5 c G U u e 0 N v b H V t b j Q s M 3 0 m c X V v d D s s J n F 1 b 3 Q 7 U 2 V j d G l v b j E v c 3 N h X 3 V y b 3 B f b W F u Z X V 2 Z X J f M T A w M D E v Q 2 h h b m d l I F R 5 c G U u e 0 N v b H V t b j U s N H 0 m c X V v d D s s J n F 1 b 3 Q 7 U 2 V j d G l v b j E v c 3 N h X 3 V y b 3 B f b W F u Z X V 2 Z X J f M T A w M D E v Q 2 h h b m d l I F R 5 c G U u e 0 N v b H V t b j Y s N X 0 m c X V v d D s s J n F 1 b 3 Q 7 U 2 V j d G l v b j E v c 3 N h X 3 V y b 3 B f b W F u Z X V 2 Z X J f M T A w M D E v Q 2 h h b m d l I F R 5 c G U u e 0 N v b H V t b j c s N n 0 m c X V v d D s s J n F 1 b 3 Q 7 U 2 V j d G l v b j E v c 3 N h X 3 V y b 3 B f b W F u Z X V 2 Z X J f M T A w M D E v Q 2 h h b m d l I F R 5 c G U u e 0 N v b H V t b j g s N 3 0 m c X V v d D s s J n F 1 b 3 Q 7 U 2 V j d G l v b j E v c 3 N h X 3 V y b 3 B f b W F u Z X V 2 Z X J f M T A w M D E v Q 2 h h b m d l I F R 5 c G U u e 0 N v b H V t b j k s O H 0 m c X V v d D s s J n F 1 b 3 Q 7 U 2 V j d G l v b j E v c 3 N h X 3 V y b 3 B f b W F u Z X V 2 Z X J f M T A w M D E v Q 2 h h b m d l I F R 5 c G U u e 0 N v b H V t b j E w L D l 9 J n F 1 b 3 Q 7 L C Z x d W 9 0 O 1 N l Y 3 R p b 2 4 x L 3 N z Y V 9 1 c m 9 w X 2 1 h b m V 1 d m V y X z E w M D A x L 0 N o Y W 5 n Z S B U e X B l L n t D b 2 x 1 b W 4 x M S w x M H 0 m c X V v d D s s J n F 1 b 3 Q 7 U 2 V j d G l v b j E v c 3 N h X 3 V y b 3 B f b W F u Z X V 2 Z X J f M T A w M D E v Q 2 h h b m d l I F R 5 c G U u e 0 N v b H V t b j E y L D E x f S Z x d W 9 0 O y w m c X V v d D t T Z W N 0 a W 9 u M S 9 z c 2 F f d X J v c F 9 t Y W 5 l d X Z l c l 8 x M D A w M S 9 D a G F u Z 2 U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c 2 F f d X J v c F 9 t Y W 5 l d X Z l c l 8 x M D A w M S 9 D a G F u Z 2 U g V H l w Z S 5 7 Q 2 9 s d W 1 u M S w w f S Z x d W 9 0 O y w m c X V v d D t T Z W N 0 a W 9 u M S 9 z c 2 F f d X J v c F 9 t Y W 5 l d X Z l c l 8 x M D A w M S 9 D a G F u Z 2 U g V H l w Z S 5 7 Q 2 9 s d W 1 u M i w x f S Z x d W 9 0 O y w m c X V v d D t T Z W N 0 a W 9 u M S 9 z c 2 F f d X J v c F 9 t Y W 5 l d X Z l c l 8 x M D A w M S 9 D a G F u Z 2 U g V H l w Z S 5 7 Q 2 9 s d W 1 u M y w y f S Z x d W 9 0 O y w m c X V v d D t T Z W N 0 a W 9 u M S 9 z c 2 F f d X J v c F 9 t Y W 5 l d X Z l c l 8 x M D A w M S 9 D a G F u Z 2 U g V H l w Z S 5 7 Q 2 9 s d W 1 u N C w z f S Z x d W 9 0 O y w m c X V v d D t T Z W N 0 a W 9 u M S 9 z c 2 F f d X J v c F 9 t Y W 5 l d X Z l c l 8 x M D A w M S 9 D a G F u Z 2 U g V H l w Z S 5 7 Q 2 9 s d W 1 u N S w 0 f S Z x d W 9 0 O y w m c X V v d D t T Z W N 0 a W 9 u M S 9 z c 2 F f d X J v c F 9 t Y W 5 l d X Z l c l 8 x M D A w M S 9 D a G F u Z 2 U g V H l w Z S 5 7 Q 2 9 s d W 1 u N i w 1 f S Z x d W 9 0 O y w m c X V v d D t T Z W N 0 a W 9 u M S 9 z c 2 F f d X J v c F 9 t Y W 5 l d X Z l c l 8 x M D A w M S 9 D a G F u Z 2 U g V H l w Z S 5 7 Q 2 9 s d W 1 u N y w 2 f S Z x d W 9 0 O y w m c X V v d D t T Z W N 0 a W 9 u M S 9 z c 2 F f d X J v c F 9 t Y W 5 l d X Z l c l 8 x M D A w M S 9 D a G F u Z 2 U g V H l w Z S 5 7 Q 2 9 s d W 1 u O C w 3 f S Z x d W 9 0 O y w m c X V v d D t T Z W N 0 a W 9 u M S 9 z c 2 F f d X J v c F 9 t Y W 5 l d X Z l c l 8 x M D A w M S 9 D a G F u Z 2 U g V H l w Z S 5 7 Q 2 9 s d W 1 u O S w 4 f S Z x d W 9 0 O y w m c X V v d D t T Z W N 0 a W 9 u M S 9 z c 2 F f d X J v c F 9 t Y W 5 l d X Z l c l 8 x M D A w M S 9 D a G F u Z 2 U g V H l w Z S 5 7 Q 2 9 s d W 1 u M T A s O X 0 m c X V v d D s s J n F 1 b 3 Q 7 U 2 V j d G l v b j E v c 3 N h X 3 V y b 3 B f b W F u Z X V 2 Z X J f M T A w M D E v Q 2 h h b m d l I F R 5 c G U u e 0 N v b H V t b j E x L D E w f S Z x d W 9 0 O y w m c X V v d D t T Z W N 0 a W 9 u M S 9 z c 2 F f d X J v c F 9 t Y W 5 l d X Z l c l 8 x M D A w M S 9 D a G F u Z 2 U g V H l w Z S 5 7 Q 2 9 s d W 1 u M T I s M T F 9 J n F 1 b 3 Q 7 L C Z x d W 9 0 O 1 N l Y 3 R p b 2 4 x L 3 N z Y V 9 1 c m 9 w X 2 1 h b m V 1 d m V y X z E w M D A x L 0 N o Y W 5 n Z S B U e X B l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h d G V s b G l 0 Z S B u d W 1 i Z X I m c X V v d D s s J n F 1 b 3 Q 7 e W V h c i Z x d W 9 0 O y w m c X V v d D t t b 2 5 0 a C Z x d W 9 0 O y w m c X V v d D t k Y X k m c X V v d D s s J n F 1 b 3 Q 7 a G 9 1 c i Z x d W 9 0 O y w m c X V v d D t t a W 5 1 d G U m c X V v d D s s J n F 1 b 3 Q 7 c 2 V j b 2 5 k J n F 1 b 3 Q 7 L C Z x d W 9 0 O 3 g t c G 9 z J n F 1 b 3 Q 7 L C Z x d W 9 0 O 3 k t c G 9 z J n F 1 b 3 Q 7 L C Z x d W 9 0 O 3 o t c G 9 z J n F 1 b 3 Q 7 L C Z x d W 9 0 O 3 g t d m V s J n F 1 b 3 Q 7 L C Z x d W 9 0 O 3 k t d m V s J n F 1 b 3 Q 7 L C Z x d W 9 0 O 3 o t d m V s J n F 1 b 3 Q 7 X S I g L z 4 8 R W 5 0 c n k g V H l w Z T 0 i R m l s b E N v b H V t b l R 5 c G V z I i B W Y W x 1 Z T 0 i c 0 F 3 T U R B d 0 1 E Q l F V R k J R V U Z C U T 0 9 I i A v P j x F b n R y e S B U e X B l P S J G a W x s T G F z d F V w Z G F 0 Z W Q i I F Z h b H V l P S J k M j A x O S 0 x M C 0 y N F Q x M D o w N z o z N C 4 0 N z k 0 M T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Y j l j Z m F m O C 1 h M j d j L T R j Y j g t Y j V j N i 0 w M z B i M z E x N m U 0 M j U i I C 8 + P C 9 T d G F i b G V F b n R y a W V z P j w v S X R l b T 4 8 S X R l b T 4 8 S X R l b U x v Y 2 F 0 a W 9 u P j x J d G V t V H l w Z T 5 G b 3 J t d W x h P C 9 J d G V t V H l w Z T 4 8 S X R l b V B h d G g + U 2 V j d G l v b j E v c 3 N h X 3 V y b 3 B f b W F u Z X V 2 Z X J f M T A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N h X 3 V y b 3 B f b W F u Z X V 2 Z X J f M T A w M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z Y V 9 1 c m 9 w X 2 1 h b m V 1 d m V y X z E w M D A y L 0 N o Y W 5 n Z S B U e X B l L n t D b 2 x 1 b W 4 x L D B 9 J n F 1 b 3 Q 7 L C Z x d W 9 0 O 1 N l Y 3 R p b 2 4 x L 3 N z Y V 9 1 c m 9 w X 2 1 h b m V 1 d m V y X z E w M D A y L 0 N o Y W 5 n Z S B U e X B l L n t D b 2 x 1 b W 4 y L D F 9 J n F 1 b 3 Q 7 L C Z x d W 9 0 O 1 N l Y 3 R p b 2 4 x L 3 N z Y V 9 1 c m 9 w X 2 1 h b m V 1 d m V y X z E w M D A y L 0 N o Y W 5 n Z S B U e X B l L n t D b 2 x 1 b W 4 z L D J 9 J n F 1 b 3 Q 7 L C Z x d W 9 0 O 1 N l Y 3 R p b 2 4 x L 3 N z Y V 9 1 c m 9 w X 2 1 h b m V 1 d m V y X z E w M D A y L 0 N o Y W 5 n Z S B U e X B l L n t D b 2 x 1 b W 4 0 L D N 9 J n F 1 b 3 Q 7 L C Z x d W 9 0 O 1 N l Y 3 R p b 2 4 x L 3 N z Y V 9 1 c m 9 w X 2 1 h b m V 1 d m V y X z E w M D A y L 0 N o Y W 5 n Z S B U e X B l L n t D b 2 x 1 b W 4 1 L D R 9 J n F 1 b 3 Q 7 L C Z x d W 9 0 O 1 N l Y 3 R p b 2 4 x L 3 N z Y V 9 1 c m 9 w X 2 1 h b m V 1 d m V y X z E w M D A y L 0 N o Y W 5 n Z S B U e X B l L n t D b 2 x 1 b W 4 2 L D V 9 J n F 1 b 3 Q 7 L C Z x d W 9 0 O 1 N l Y 3 R p b 2 4 x L 3 N z Y V 9 1 c m 9 w X 2 1 h b m V 1 d m V y X z E w M D A y L 0 N o Y W 5 n Z S B U e X B l L n t D b 2 x 1 b W 4 3 L D Z 9 J n F 1 b 3 Q 7 L C Z x d W 9 0 O 1 N l Y 3 R p b 2 4 x L 3 N z Y V 9 1 c m 9 w X 2 1 h b m V 1 d m V y X z E w M D A y L 0 N o Y W 5 n Z S B U e X B l L n t D b 2 x 1 b W 4 4 L D d 9 J n F 1 b 3 Q 7 L C Z x d W 9 0 O 1 N l Y 3 R p b 2 4 x L 3 N z Y V 9 1 c m 9 w X 2 1 h b m V 1 d m V y X z E w M D A y L 0 N o Y W 5 n Z S B U e X B l L n t D b 2 x 1 b W 4 5 L D h 9 J n F 1 b 3 Q 7 L C Z x d W 9 0 O 1 N l Y 3 R p b 2 4 x L 3 N z Y V 9 1 c m 9 w X 2 1 h b m V 1 d m V y X z E w M D A y L 0 N o Y W 5 n Z S B U e X B l L n t D b 2 x 1 b W 4 x M C w 5 f S Z x d W 9 0 O y w m c X V v d D t T Z W N 0 a W 9 u M S 9 z c 2 F f d X J v c F 9 t Y W 5 l d X Z l c l 8 x M D A w M i 9 D a G F u Z 2 U g V H l w Z S 5 7 Q 2 9 s d W 1 u M T E s M T B 9 J n F 1 b 3 Q 7 L C Z x d W 9 0 O 1 N l Y 3 R p b 2 4 x L 3 N z Y V 9 1 c m 9 w X 2 1 h b m V 1 d m V y X z E w M D A y L 0 N o Y W 5 n Z S B U e X B l L n t D b 2 x 1 b W 4 x M i w x M X 0 m c X V v d D s s J n F 1 b 3 Q 7 U 2 V j d G l v b j E v c 3 N h X 3 V y b 3 B f b W F u Z X V 2 Z X J f M T A w M D I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N h X 3 V y b 3 B f b W F u Z X V 2 Z X J f M T A w M D I v Q 2 h h b m d l I F R 5 c G U u e 0 N v b H V t b j E s M H 0 m c X V v d D s s J n F 1 b 3 Q 7 U 2 V j d G l v b j E v c 3 N h X 3 V y b 3 B f b W F u Z X V 2 Z X J f M T A w M D I v Q 2 h h b m d l I F R 5 c G U u e 0 N v b H V t b j I s M X 0 m c X V v d D s s J n F 1 b 3 Q 7 U 2 V j d G l v b j E v c 3 N h X 3 V y b 3 B f b W F u Z X V 2 Z X J f M T A w M D I v Q 2 h h b m d l I F R 5 c G U u e 0 N v b H V t b j M s M n 0 m c X V v d D s s J n F 1 b 3 Q 7 U 2 V j d G l v b j E v c 3 N h X 3 V y b 3 B f b W F u Z X V 2 Z X J f M T A w M D I v Q 2 h h b m d l I F R 5 c G U u e 0 N v b H V t b j Q s M 3 0 m c X V v d D s s J n F 1 b 3 Q 7 U 2 V j d G l v b j E v c 3 N h X 3 V y b 3 B f b W F u Z X V 2 Z X J f M T A w M D I v Q 2 h h b m d l I F R 5 c G U u e 0 N v b H V t b j U s N H 0 m c X V v d D s s J n F 1 b 3 Q 7 U 2 V j d G l v b j E v c 3 N h X 3 V y b 3 B f b W F u Z X V 2 Z X J f M T A w M D I v Q 2 h h b m d l I F R 5 c G U u e 0 N v b H V t b j Y s N X 0 m c X V v d D s s J n F 1 b 3 Q 7 U 2 V j d G l v b j E v c 3 N h X 3 V y b 3 B f b W F u Z X V 2 Z X J f M T A w M D I v Q 2 h h b m d l I F R 5 c G U u e 0 N v b H V t b j c s N n 0 m c X V v d D s s J n F 1 b 3 Q 7 U 2 V j d G l v b j E v c 3 N h X 3 V y b 3 B f b W F u Z X V 2 Z X J f M T A w M D I v Q 2 h h b m d l I F R 5 c G U u e 0 N v b H V t b j g s N 3 0 m c X V v d D s s J n F 1 b 3 Q 7 U 2 V j d G l v b j E v c 3 N h X 3 V y b 3 B f b W F u Z X V 2 Z X J f M T A w M D I v Q 2 h h b m d l I F R 5 c G U u e 0 N v b H V t b j k s O H 0 m c X V v d D s s J n F 1 b 3 Q 7 U 2 V j d G l v b j E v c 3 N h X 3 V y b 3 B f b W F u Z X V 2 Z X J f M T A w M D I v Q 2 h h b m d l I F R 5 c G U u e 0 N v b H V t b j E w L D l 9 J n F 1 b 3 Q 7 L C Z x d W 9 0 O 1 N l Y 3 R p b 2 4 x L 3 N z Y V 9 1 c m 9 w X 2 1 h b m V 1 d m V y X z E w M D A y L 0 N o Y W 5 n Z S B U e X B l L n t D b 2 x 1 b W 4 x M S w x M H 0 m c X V v d D s s J n F 1 b 3 Q 7 U 2 V j d G l v b j E v c 3 N h X 3 V y b 3 B f b W F u Z X V 2 Z X J f M T A w M D I v Q 2 h h b m d l I F R 5 c G U u e 0 N v b H V t b j E y L D E x f S Z x d W 9 0 O y w m c X V v d D t T Z W N 0 a W 9 u M S 9 z c 2 F f d X J v c F 9 t Y W 5 l d X Z l c l 8 x M D A w M i 9 D a G F u Z 2 U g V H l w Z S 5 7 Q 2 9 s d W 1 u M T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Y X R l b G x p d G U g b n V t Y m V y J n F 1 b 3 Q 7 L C Z x d W 9 0 O 3 l l Y X I m c X V v d D s s J n F 1 b 3 Q 7 b W 9 u d G g m c X V v d D s s J n F 1 b 3 Q 7 Z G F 5 J n F 1 b 3 Q 7 L C Z x d W 9 0 O 2 h v d X I m c X V v d D s s J n F 1 b 3 Q 7 b W l u d X R l J n F 1 b 3 Q 7 L C Z x d W 9 0 O 3 N l Y 2 9 u Z C Z x d W 9 0 O y w m c X V v d D t 4 L X B v c y Z x d W 9 0 O y w m c X V v d D t 5 L X B v c y Z x d W 9 0 O y w m c X V v d D t 6 L X B v c y Z x d W 9 0 O y w m c X V v d D t 4 L X Z l b C Z x d W 9 0 O y w m c X V v d D t 5 L X Z l b C Z x d W 9 0 O y w m c X V v d D t 6 L X Z l b C Z x d W 9 0 O 1 0 i I C 8 + P E V u d H J 5 I F R 5 c G U 9 I k Z p b G x D b 2 x 1 b W 5 U e X B l c y I g V m F s d W U 9 I n N B d 0 1 E Q X d N R E J R V U Z C U V V G Q l E 9 P S I g L z 4 8 R W 5 0 c n k g V H l w Z T 0 i R m l s b E x h c 3 R V c G R h d G V k I i B W Y W x 1 Z T 0 i Z D I w M T k t M T A t M j R U M T A 6 M T E 6 M z M u N D k 1 O D M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W I x Z D Z j M W Q t N T c y N i 0 0 O W V j L T h h M W U t O D M 3 N T l h Z T g z N D Y 3 I i A v P j w v U 3 R h Y m x l R W 5 0 c m l l c z 4 8 L 0 l 0 Z W 0 + P E l 0 Z W 0 + P E l 0 Z W 1 M b 2 N h d G l v b j 4 8 S X R l b V R 5 c G U + R m 9 y b X V s Y T w v S X R l b V R 5 c G U + P E l 0 Z W 1 Q Y X R o P l N l Y 3 R p b 2 4 x L 3 N z Y V 9 1 c m 9 w X 2 1 h b m V 1 d m V y X z E w M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Y V 9 1 c m 9 w X 2 1 h b m V 1 d m V y X z E w M D A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2 F f d X J v c F 9 t Y W 5 l d X Z l c l 8 x M D A w M y 9 D a G F u Z 2 U g V H l w Z S 5 7 Q 2 9 s d W 1 u M S w w f S Z x d W 9 0 O y w m c X V v d D t T Z W N 0 a W 9 u M S 9 z c 2 F f d X J v c F 9 t Y W 5 l d X Z l c l 8 x M D A w M y 9 D a G F u Z 2 U g V H l w Z S 5 7 Q 2 9 s d W 1 u M i w x f S Z x d W 9 0 O y w m c X V v d D t T Z W N 0 a W 9 u M S 9 z c 2 F f d X J v c F 9 t Y W 5 l d X Z l c l 8 x M D A w M y 9 D a G F u Z 2 U g V H l w Z S 5 7 Q 2 9 s d W 1 u M y w y f S Z x d W 9 0 O y w m c X V v d D t T Z W N 0 a W 9 u M S 9 z c 2 F f d X J v c F 9 t Y W 5 l d X Z l c l 8 x M D A w M y 9 D a G F u Z 2 U g V H l w Z S 5 7 Q 2 9 s d W 1 u N C w z f S Z x d W 9 0 O y w m c X V v d D t T Z W N 0 a W 9 u M S 9 z c 2 F f d X J v c F 9 t Y W 5 l d X Z l c l 8 x M D A w M y 9 D a G F u Z 2 U g V H l w Z S 5 7 Q 2 9 s d W 1 u N S w 0 f S Z x d W 9 0 O y w m c X V v d D t T Z W N 0 a W 9 u M S 9 z c 2 F f d X J v c F 9 t Y W 5 l d X Z l c l 8 x M D A w M y 9 D a G F u Z 2 U g V H l w Z S 5 7 Q 2 9 s d W 1 u N i w 1 f S Z x d W 9 0 O y w m c X V v d D t T Z W N 0 a W 9 u M S 9 z c 2 F f d X J v c F 9 t Y W 5 l d X Z l c l 8 x M D A w M y 9 D a G F u Z 2 U g V H l w Z S 5 7 Q 2 9 s d W 1 u N y w 2 f S Z x d W 9 0 O y w m c X V v d D t T Z W N 0 a W 9 u M S 9 z c 2 F f d X J v c F 9 t Y W 5 l d X Z l c l 8 x M D A w M y 9 D a G F u Z 2 U g V H l w Z S 5 7 Q 2 9 s d W 1 u O C w 3 f S Z x d W 9 0 O y w m c X V v d D t T Z W N 0 a W 9 u M S 9 z c 2 F f d X J v c F 9 t Y W 5 l d X Z l c l 8 x M D A w M y 9 D a G F u Z 2 U g V H l w Z S 5 7 Q 2 9 s d W 1 u O S w 4 f S Z x d W 9 0 O y w m c X V v d D t T Z W N 0 a W 9 u M S 9 z c 2 F f d X J v c F 9 t Y W 5 l d X Z l c l 8 x M D A w M y 9 D a G F u Z 2 U g V H l w Z S 5 7 Q 2 9 s d W 1 u M T A s O X 0 m c X V v d D s s J n F 1 b 3 Q 7 U 2 V j d G l v b j E v c 3 N h X 3 V y b 3 B f b W F u Z X V 2 Z X J f M T A w M D M v Q 2 h h b m d l I F R 5 c G U u e 0 N v b H V t b j E x L D E w f S Z x d W 9 0 O y w m c X V v d D t T Z W N 0 a W 9 u M S 9 z c 2 F f d X J v c F 9 t Y W 5 l d X Z l c l 8 x M D A w M y 9 D a G F u Z 2 U g V H l w Z S 5 7 Q 2 9 s d W 1 u M T I s M T F 9 J n F 1 b 3 Q 7 L C Z x d W 9 0 O 1 N l Y 3 R p b 2 4 x L 3 N z Y V 9 1 c m 9 w X 2 1 h b m V 1 d m V y X z E w M D A z L 0 N o Y W 5 n Z S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z Y V 9 1 c m 9 w X 2 1 h b m V 1 d m V y X z E w M D A z L 0 N o Y W 5 n Z S B U e X B l L n t D b 2 x 1 b W 4 x L D B 9 J n F 1 b 3 Q 7 L C Z x d W 9 0 O 1 N l Y 3 R p b 2 4 x L 3 N z Y V 9 1 c m 9 w X 2 1 h b m V 1 d m V y X z E w M D A z L 0 N o Y W 5 n Z S B U e X B l L n t D b 2 x 1 b W 4 y L D F 9 J n F 1 b 3 Q 7 L C Z x d W 9 0 O 1 N l Y 3 R p b 2 4 x L 3 N z Y V 9 1 c m 9 w X 2 1 h b m V 1 d m V y X z E w M D A z L 0 N o Y W 5 n Z S B U e X B l L n t D b 2 x 1 b W 4 z L D J 9 J n F 1 b 3 Q 7 L C Z x d W 9 0 O 1 N l Y 3 R p b 2 4 x L 3 N z Y V 9 1 c m 9 w X 2 1 h b m V 1 d m V y X z E w M D A z L 0 N o Y W 5 n Z S B U e X B l L n t D b 2 x 1 b W 4 0 L D N 9 J n F 1 b 3 Q 7 L C Z x d W 9 0 O 1 N l Y 3 R p b 2 4 x L 3 N z Y V 9 1 c m 9 w X 2 1 h b m V 1 d m V y X z E w M D A z L 0 N o Y W 5 n Z S B U e X B l L n t D b 2 x 1 b W 4 1 L D R 9 J n F 1 b 3 Q 7 L C Z x d W 9 0 O 1 N l Y 3 R p b 2 4 x L 3 N z Y V 9 1 c m 9 w X 2 1 h b m V 1 d m V y X z E w M D A z L 0 N o Y W 5 n Z S B U e X B l L n t D b 2 x 1 b W 4 2 L D V 9 J n F 1 b 3 Q 7 L C Z x d W 9 0 O 1 N l Y 3 R p b 2 4 x L 3 N z Y V 9 1 c m 9 w X 2 1 h b m V 1 d m V y X z E w M D A z L 0 N o Y W 5 n Z S B U e X B l L n t D b 2 x 1 b W 4 3 L D Z 9 J n F 1 b 3 Q 7 L C Z x d W 9 0 O 1 N l Y 3 R p b 2 4 x L 3 N z Y V 9 1 c m 9 w X 2 1 h b m V 1 d m V y X z E w M D A z L 0 N o Y W 5 n Z S B U e X B l L n t D b 2 x 1 b W 4 4 L D d 9 J n F 1 b 3 Q 7 L C Z x d W 9 0 O 1 N l Y 3 R p b 2 4 x L 3 N z Y V 9 1 c m 9 w X 2 1 h b m V 1 d m V y X z E w M D A z L 0 N o Y W 5 n Z S B U e X B l L n t D b 2 x 1 b W 4 5 L D h 9 J n F 1 b 3 Q 7 L C Z x d W 9 0 O 1 N l Y 3 R p b 2 4 x L 3 N z Y V 9 1 c m 9 w X 2 1 h b m V 1 d m V y X z E w M D A z L 0 N o Y W 5 n Z S B U e X B l L n t D b 2 x 1 b W 4 x M C w 5 f S Z x d W 9 0 O y w m c X V v d D t T Z W N 0 a W 9 u M S 9 z c 2 F f d X J v c F 9 t Y W 5 l d X Z l c l 8 x M D A w M y 9 D a G F u Z 2 U g V H l w Z S 5 7 Q 2 9 s d W 1 u M T E s M T B 9 J n F 1 b 3 Q 7 L C Z x d W 9 0 O 1 N l Y 3 R p b 2 4 x L 3 N z Y V 9 1 c m 9 w X 2 1 h b m V 1 d m V y X z E w M D A z L 0 N o Y W 5 n Z S B U e X B l L n t D b 2 x 1 b W 4 x M i w x M X 0 m c X V v d D s s J n F 1 b 3 Q 7 U 2 V j d G l v b j E v c 3 N h X 3 V y b 3 B f b W F u Z X V 2 Z X J f M T A w M D M v Q 2 h h b m d l I F R 5 c G U u e 0 N v b H V t b j E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F 0 Z W x s a X R l I G 5 1 b W J l c i Z x d W 9 0 O y w m c X V v d D t 5 Z W F y J n F 1 b 3 Q 7 L C Z x d W 9 0 O 2 1 v b n R o J n F 1 b 3 Q 7 L C Z x d W 9 0 O 2 R h e S Z x d W 9 0 O y w m c X V v d D t o b 3 V y J n F 1 b 3 Q 7 L C Z x d W 9 0 O 2 1 p b n V 0 Z S Z x d W 9 0 O y w m c X V v d D t z Z W N v b m Q m c X V v d D s s J n F 1 b 3 Q 7 e C 1 w b 3 M m c X V v d D s s J n F 1 b 3 Q 7 e S 1 w b 3 M m c X V v d D s s J n F 1 b 3 Q 7 e i 1 w b 3 M m c X V v d D s s J n F 1 b 3 Q 7 e C 1 2 Z W w m c X V v d D s s J n F 1 b 3 Q 7 e S 1 2 Z W w m c X V v d D s s J n F 1 b 3 Q 7 e i 1 2 Z W w m c X V v d D t d I i A v P j x F b n R y e S B U e X B l P S J G a W x s Q 2 9 s d W 1 u V H l w Z X M i I F Z h b H V l P S J z Q X d N R E F 3 T U R C U V V G Q l F V R k J R P T 0 i I C 8 + P E V u d H J 5 I F R 5 c G U 9 I k Z p b G x M Y X N 0 V X B k Y X R l Z C I g V m F s d W U 9 I m Q y M D E 5 L T E w L T I 0 V D E w O j E z O j A x L j k 3 M D E 1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R j Y T Q 1 N T F l L T U 4 Y T Q t N G U 2 Z i 0 5 Z T I x L T V l N D c w O G Y 0 N z M y Y S I g L z 4 8 L 1 N 0 Y W J s Z U V u d H J p Z X M + P C 9 J d G V t P j x J d G V t P j x J d G V t T G 9 j Y X R p b 2 4 + P E l 0 Z W 1 U e X B l P k Z v c m 1 1 b G E 8 L 0 l 0 Z W 1 U e X B l P j x J d G V t U G F 0 a D 5 T Z W N 0 a W 9 u M S 9 z c 2 F f d X J v c F 9 t Y W 5 l d X Z l c l 8 x M D A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2 F f d X J v c F 9 t Y W 5 l d X Z l c l 8 x M D A w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h X 3 V y b 3 B f b W F u Z X V 2 Z X J f M T A w M D Q v Q 2 h h b m d l I F R 5 c G U u e 0 N v b H V t b j E s M H 0 m c X V v d D s s J n F 1 b 3 Q 7 U 2 V j d G l v b j E v c 3 N h X 3 V y b 3 B f b W F u Z X V 2 Z X J f M T A w M D Q v Q 2 h h b m d l I F R 5 c G U u e 0 N v b H V t b j I s M X 0 m c X V v d D s s J n F 1 b 3 Q 7 U 2 V j d G l v b j E v c 3 N h X 3 V y b 3 B f b W F u Z X V 2 Z X J f M T A w M D Q v Q 2 h h b m d l I F R 5 c G U u e 0 N v b H V t b j M s M n 0 m c X V v d D s s J n F 1 b 3 Q 7 U 2 V j d G l v b j E v c 3 N h X 3 V y b 3 B f b W F u Z X V 2 Z X J f M T A w M D Q v Q 2 h h b m d l I F R 5 c G U u e 0 N v b H V t b j Q s M 3 0 m c X V v d D s s J n F 1 b 3 Q 7 U 2 V j d G l v b j E v c 3 N h X 3 V y b 3 B f b W F u Z X V 2 Z X J f M T A w M D Q v Q 2 h h b m d l I F R 5 c G U u e 0 N v b H V t b j U s N H 0 m c X V v d D s s J n F 1 b 3 Q 7 U 2 V j d G l v b j E v c 3 N h X 3 V y b 3 B f b W F u Z X V 2 Z X J f M T A w M D Q v Q 2 h h b m d l I F R 5 c G U u e 0 N v b H V t b j Y s N X 0 m c X V v d D s s J n F 1 b 3 Q 7 U 2 V j d G l v b j E v c 3 N h X 3 V y b 3 B f b W F u Z X V 2 Z X J f M T A w M D Q v Q 2 h h b m d l I F R 5 c G U u e 0 N v b H V t b j c s N n 0 m c X V v d D s s J n F 1 b 3 Q 7 U 2 V j d G l v b j E v c 3 N h X 3 V y b 3 B f b W F u Z X V 2 Z X J f M T A w M D Q v Q 2 h h b m d l I F R 5 c G U u e 0 N v b H V t b j g s N 3 0 m c X V v d D s s J n F 1 b 3 Q 7 U 2 V j d G l v b j E v c 3 N h X 3 V y b 3 B f b W F u Z X V 2 Z X J f M T A w M D Q v Q 2 h h b m d l I F R 5 c G U u e 0 N v b H V t b j k s O H 0 m c X V v d D s s J n F 1 b 3 Q 7 U 2 V j d G l v b j E v c 3 N h X 3 V y b 3 B f b W F u Z X V 2 Z X J f M T A w M D Q v Q 2 h h b m d l I F R 5 c G U u e 0 N v b H V t b j E w L D l 9 J n F 1 b 3 Q 7 L C Z x d W 9 0 O 1 N l Y 3 R p b 2 4 x L 3 N z Y V 9 1 c m 9 w X 2 1 h b m V 1 d m V y X z E w M D A 0 L 0 N o Y W 5 n Z S B U e X B l L n t D b 2 x 1 b W 4 x M S w x M H 0 m c X V v d D s s J n F 1 b 3 Q 7 U 2 V j d G l v b j E v c 3 N h X 3 V y b 3 B f b W F u Z X V 2 Z X J f M T A w M D Q v Q 2 h h b m d l I F R 5 c G U u e 0 N v b H V t b j E y L D E x f S Z x d W 9 0 O y w m c X V v d D t T Z W N 0 a W 9 u M S 9 z c 2 F f d X J v c F 9 t Y W 5 l d X Z l c l 8 x M D A w N C 9 D a G F u Z 2 U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c 2 F f d X J v c F 9 t Y W 5 l d X Z l c l 8 x M D A w N C 9 D a G F u Z 2 U g V H l w Z S 5 7 Q 2 9 s d W 1 u M S w w f S Z x d W 9 0 O y w m c X V v d D t T Z W N 0 a W 9 u M S 9 z c 2 F f d X J v c F 9 t Y W 5 l d X Z l c l 8 x M D A w N C 9 D a G F u Z 2 U g V H l w Z S 5 7 Q 2 9 s d W 1 u M i w x f S Z x d W 9 0 O y w m c X V v d D t T Z W N 0 a W 9 u M S 9 z c 2 F f d X J v c F 9 t Y W 5 l d X Z l c l 8 x M D A w N C 9 D a G F u Z 2 U g V H l w Z S 5 7 Q 2 9 s d W 1 u M y w y f S Z x d W 9 0 O y w m c X V v d D t T Z W N 0 a W 9 u M S 9 z c 2 F f d X J v c F 9 t Y W 5 l d X Z l c l 8 x M D A w N C 9 D a G F u Z 2 U g V H l w Z S 5 7 Q 2 9 s d W 1 u N C w z f S Z x d W 9 0 O y w m c X V v d D t T Z W N 0 a W 9 u M S 9 z c 2 F f d X J v c F 9 t Y W 5 l d X Z l c l 8 x M D A w N C 9 D a G F u Z 2 U g V H l w Z S 5 7 Q 2 9 s d W 1 u N S w 0 f S Z x d W 9 0 O y w m c X V v d D t T Z W N 0 a W 9 u M S 9 z c 2 F f d X J v c F 9 t Y W 5 l d X Z l c l 8 x M D A w N C 9 D a G F u Z 2 U g V H l w Z S 5 7 Q 2 9 s d W 1 u N i w 1 f S Z x d W 9 0 O y w m c X V v d D t T Z W N 0 a W 9 u M S 9 z c 2 F f d X J v c F 9 t Y W 5 l d X Z l c l 8 x M D A w N C 9 D a G F u Z 2 U g V H l w Z S 5 7 Q 2 9 s d W 1 u N y w 2 f S Z x d W 9 0 O y w m c X V v d D t T Z W N 0 a W 9 u M S 9 z c 2 F f d X J v c F 9 t Y W 5 l d X Z l c l 8 x M D A w N C 9 D a G F u Z 2 U g V H l w Z S 5 7 Q 2 9 s d W 1 u O C w 3 f S Z x d W 9 0 O y w m c X V v d D t T Z W N 0 a W 9 u M S 9 z c 2 F f d X J v c F 9 t Y W 5 l d X Z l c l 8 x M D A w N C 9 D a G F u Z 2 U g V H l w Z S 5 7 Q 2 9 s d W 1 u O S w 4 f S Z x d W 9 0 O y w m c X V v d D t T Z W N 0 a W 9 u M S 9 z c 2 F f d X J v c F 9 t Y W 5 l d X Z l c l 8 x M D A w N C 9 D a G F u Z 2 U g V H l w Z S 5 7 Q 2 9 s d W 1 u M T A s O X 0 m c X V v d D s s J n F 1 b 3 Q 7 U 2 V j d G l v b j E v c 3 N h X 3 V y b 3 B f b W F u Z X V 2 Z X J f M T A w M D Q v Q 2 h h b m d l I F R 5 c G U u e 0 N v b H V t b j E x L D E w f S Z x d W 9 0 O y w m c X V v d D t T Z W N 0 a W 9 u M S 9 z c 2 F f d X J v c F 9 t Y W 5 l d X Z l c l 8 x M D A w N C 9 D a G F u Z 2 U g V H l w Z S 5 7 Q 2 9 s d W 1 u M T I s M T F 9 J n F 1 b 3 Q 7 L C Z x d W 9 0 O 1 N l Y 3 R p b 2 4 x L 3 N z Y V 9 1 c m 9 w X 2 1 h b m V 1 d m V y X z E w M D A 0 L 0 N o Y W 5 n Z S B U e X B l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h d G V s b G l 0 Z S B u d W 1 i Z X I m c X V v d D s s J n F 1 b 3 Q 7 e W V h c i Z x d W 9 0 O y w m c X V v d D t t b 2 5 0 a C Z x d W 9 0 O y w m c X V v d D t k Y X k m c X V v d D s s J n F 1 b 3 Q 7 a G 9 1 c i Z x d W 9 0 O y w m c X V v d D t t a W 5 1 d G U m c X V v d D s s J n F 1 b 3 Q 7 c 2 V j b 2 5 k J n F 1 b 3 Q 7 L C Z x d W 9 0 O 3 g t c G 9 z J n F 1 b 3 Q 7 L C Z x d W 9 0 O 3 k t c G 9 z J n F 1 b 3 Q 7 L C Z x d W 9 0 O 3 o t c G 9 z J n F 1 b 3 Q 7 L C Z x d W 9 0 O 3 g t d m V s J n F 1 b 3 Q 7 L C Z x d W 9 0 O 3 k t d m V s J n F 1 b 3 Q 7 L C Z x d W 9 0 O 3 o t d m V s J n F 1 b 3 Q 7 X S I g L z 4 8 R W 5 0 c n k g V H l w Z T 0 i R m l s b E N v b H V t b l R 5 c G V z I i B W Y W x 1 Z T 0 i c 0 F 3 T U R B d 0 1 E Q l F V R k J R V U Z C U T 0 9 I i A v P j x F b n R y e S B U e X B l P S J G a W x s T G F z d F V w Z G F 0 Z W Q i I F Z h b H V l P S J k M j A x O S 0 x M C 0 y N F Q x M D o x N D o 0 O S 4 3 M z A y M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M W U 2 Y T R i N i 0 x O G M 2 L T R k Z m U t Y T M 3 N S 1 l M m E 5 M z V l M j d i N T E i I C 8 + P C 9 T d G F i b G V F b n R y a W V z P j w v S X R l b T 4 8 S X R l b T 4 8 S X R l b U x v Y 2 F 0 a W 9 u P j x J d G V t V H l w Z T 5 G b 3 J t d W x h P C 9 J d G V t V H l w Z T 4 8 S X R l b V B h d G g + U 2 V j d G l v b j E v c 3 N h X 3 V y b 3 B f b W F u Z X V 2 Z X J f M T A w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N h X 3 V y b 3 B f b W F u Z X V 2 Z X J f M T A w M D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z Y V 9 1 c m 9 w X 2 1 h b m V 1 d m V y X z E w M D A 1 L 0 N o Y W 5 n Z S B U e X B l L n t D b 2 x 1 b W 4 x L D B 9 J n F 1 b 3 Q 7 L C Z x d W 9 0 O 1 N l Y 3 R p b 2 4 x L 3 N z Y V 9 1 c m 9 w X 2 1 h b m V 1 d m V y X z E w M D A 1 L 0 N o Y W 5 n Z S B U e X B l L n t D b 2 x 1 b W 4 y L D F 9 J n F 1 b 3 Q 7 L C Z x d W 9 0 O 1 N l Y 3 R p b 2 4 x L 3 N z Y V 9 1 c m 9 w X 2 1 h b m V 1 d m V y X z E w M D A 1 L 0 N o Y W 5 n Z S B U e X B l L n t D b 2 x 1 b W 4 z L D J 9 J n F 1 b 3 Q 7 L C Z x d W 9 0 O 1 N l Y 3 R p b 2 4 x L 3 N z Y V 9 1 c m 9 w X 2 1 h b m V 1 d m V y X z E w M D A 1 L 0 N o Y W 5 n Z S B U e X B l L n t D b 2 x 1 b W 4 0 L D N 9 J n F 1 b 3 Q 7 L C Z x d W 9 0 O 1 N l Y 3 R p b 2 4 x L 3 N z Y V 9 1 c m 9 w X 2 1 h b m V 1 d m V y X z E w M D A 1 L 0 N o Y W 5 n Z S B U e X B l L n t D b 2 x 1 b W 4 1 L D R 9 J n F 1 b 3 Q 7 L C Z x d W 9 0 O 1 N l Y 3 R p b 2 4 x L 3 N z Y V 9 1 c m 9 w X 2 1 h b m V 1 d m V y X z E w M D A 1 L 0 N o Y W 5 n Z S B U e X B l L n t D b 2 x 1 b W 4 2 L D V 9 J n F 1 b 3 Q 7 L C Z x d W 9 0 O 1 N l Y 3 R p b 2 4 x L 3 N z Y V 9 1 c m 9 w X 2 1 h b m V 1 d m V y X z E w M D A 1 L 0 N o Y W 5 n Z S B U e X B l L n t D b 2 x 1 b W 4 3 L D Z 9 J n F 1 b 3 Q 7 L C Z x d W 9 0 O 1 N l Y 3 R p b 2 4 x L 3 N z Y V 9 1 c m 9 w X 2 1 h b m V 1 d m V y X z E w M D A 1 L 0 N o Y W 5 n Z S B U e X B l L n t D b 2 x 1 b W 4 4 L D d 9 J n F 1 b 3 Q 7 L C Z x d W 9 0 O 1 N l Y 3 R p b 2 4 x L 3 N z Y V 9 1 c m 9 w X 2 1 h b m V 1 d m V y X z E w M D A 1 L 0 N o Y W 5 n Z S B U e X B l L n t D b 2 x 1 b W 4 5 L D h 9 J n F 1 b 3 Q 7 L C Z x d W 9 0 O 1 N l Y 3 R p b 2 4 x L 3 N z Y V 9 1 c m 9 w X 2 1 h b m V 1 d m V y X z E w M D A 1 L 0 N o Y W 5 n Z S B U e X B l L n t D b 2 x 1 b W 4 x M C w 5 f S Z x d W 9 0 O y w m c X V v d D t T Z W N 0 a W 9 u M S 9 z c 2 F f d X J v c F 9 t Y W 5 l d X Z l c l 8 x M D A w N S 9 D a G F u Z 2 U g V H l w Z S 5 7 Q 2 9 s d W 1 u M T E s M T B 9 J n F 1 b 3 Q 7 L C Z x d W 9 0 O 1 N l Y 3 R p b 2 4 x L 3 N z Y V 9 1 c m 9 w X 2 1 h b m V 1 d m V y X z E w M D A 1 L 0 N o Y W 5 n Z S B U e X B l L n t D b 2 x 1 b W 4 x M i w x M X 0 m c X V v d D s s J n F 1 b 3 Q 7 U 2 V j d G l v b j E v c 3 N h X 3 V y b 3 B f b W F u Z X V 2 Z X J f M T A w M D U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N h X 3 V y b 3 B f b W F u Z X V 2 Z X J f M T A w M D U v Q 2 h h b m d l I F R 5 c G U u e 0 N v b H V t b j E s M H 0 m c X V v d D s s J n F 1 b 3 Q 7 U 2 V j d G l v b j E v c 3 N h X 3 V y b 3 B f b W F u Z X V 2 Z X J f M T A w M D U v Q 2 h h b m d l I F R 5 c G U u e 0 N v b H V t b j I s M X 0 m c X V v d D s s J n F 1 b 3 Q 7 U 2 V j d G l v b j E v c 3 N h X 3 V y b 3 B f b W F u Z X V 2 Z X J f M T A w M D U v Q 2 h h b m d l I F R 5 c G U u e 0 N v b H V t b j M s M n 0 m c X V v d D s s J n F 1 b 3 Q 7 U 2 V j d G l v b j E v c 3 N h X 3 V y b 3 B f b W F u Z X V 2 Z X J f M T A w M D U v Q 2 h h b m d l I F R 5 c G U u e 0 N v b H V t b j Q s M 3 0 m c X V v d D s s J n F 1 b 3 Q 7 U 2 V j d G l v b j E v c 3 N h X 3 V y b 3 B f b W F u Z X V 2 Z X J f M T A w M D U v Q 2 h h b m d l I F R 5 c G U u e 0 N v b H V t b j U s N H 0 m c X V v d D s s J n F 1 b 3 Q 7 U 2 V j d G l v b j E v c 3 N h X 3 V y b 3 B f b W F u Z X V 2 Z X J f M T A w M D U v Q 2 h h b m d l I F R 5 c G U u e 0 N v b H V t b j Y s N X 0 m c X V v d D s s J n F 1 b 3 Q 7 U 2 V j d G l v b j E v c 3 N h X 3 V y b 3 B f b W F u Z X V 2 Z X J f M T A w M D U v Q 2 h h b m d l I F R 5 c G U u e 0 N v b H V t b j c s N n 0 m c X V v d D s s J n F 1 b 3 Q 7 U 2 V j d G l v b j E v c 3 N h X 3 V y b 3 B f b W F u Z X V 2 Z X J f M T A w M D U v Q 2 h h b m d l I F R 5 c G U u e 0 N v b H V t b j g s N 3 0 m c X V v d D s s J n F 1 b 3 Q 7 U 2 V j d G l v b j E v c 3 N h X 3 V y b 3 B f b W F u Z X V 2 Z X J f M T A w M D U v Q 2 h h b m d l I F R 5 c G U u e 0 N v b H V t b j k s O H 0 m c X V v d D s s J n F 1 b 3 Q 7 U 2 V j d G l v b j E v c 3 N h X 3 V y b 3 B f b W F u Z X V 2 Z X J f M T A w M D U v Q 2 h h b m d l I F R 5 c G U u e 0 N v b H V t b j E w L D l 9 J n F 1 b 3 Q 7 L C Z x d W 9 0 O 1 N l Y 3 R p b 2 4 x L 3 N z Y V 9 1 c m 9 w X 2 1 h b m V 1 d m V y X z E w M D A 1 L 0 N o Y W 5 n Z S B U e X B l L n t D b 2 x 1 b W 4 x M S w x M H 0 m c X V v d D s s J n F 1 b 3 Q 7 U 2 V j d G l v b j E v c 3 N h X 3 V y b 3 B f b W F u Z X V 2 Z X J f M T A w M D U v Q 2 h h b m d l I F R 5 c G U u e 0 N v b H V t b j E y L D E x f S Z x d W 9 0 O y w m c X V v d D t T Z W N 0 a W 9 u M S 9 z c 2 F f d X J v c F 9 t Y W 5 l d X Z l c l 8 x M D A w N S 9 D a G F u Z 2 U g V H l w Z S 5 7 Q 2 9 s d W 1 u M T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Y X R l b G x p d G U g b n V t Y m V y J n F 1 b 3 Q 7 L C Z x d W 9 0 O 3 l l Y X I m c X V v d D s s J n F 1 b 3 Q 7 b W 9 u d G g m c X V v d D s s J n F 1 b 3 Q 7 Z G F 5 J n F 1 b 3 Q 7 L C Z x d W 9 0 O 2 h v d X I m c X V v d D s s J n F 1 b 3 Q 7 b W l u d X R l J n F 1 b 3 Q 7 L C Z x d W 9 0 O 3 N l Y 2 9 u Z C Z x d W 9 0 O y w m c X V v d D t 4 L X B v c y Z x d W 9 0 O y w m c X V v d D t 5 L X B v c y Z x d W 9 0 O y w m c X V v d D t 6 L X B v c y Z x d W 9 0 O y w m c X V v d D t 4 L X Z l b C Z x d W 9 0 O y w m c X V v d D t 5 L X Z l b C Z x d W 9 0 O y w m c X V v d D t 6 L X Z l b C Z x d W 9 0 O 1 0 i I C 8 + P E V u d H J 5 I F R 5 c G U 9 I k Z p b G x D b 2 x 1 b W 5 U e X B l c y I g V m F s d W U 9 I n N B d 0 1 E Q X d N R E J R V U Z C U V V G Q l E 9 P S I g L z 4 8 R W 5 0 c n k g V H l w Z T 0 i R m l s b E x h c 3 R V c G R h d G V k I i B W Y W x 1 Z T 0 i Z D I w M T k t M T A t M j R U M T A 6 M T c 6 M D A u N T E 4 N z Y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O T c 1 N T E 3 Y m Y t O T Q 2 Z C 0 0 M 2 R k L T h j O T k t Y W M w M z N m Y j V m Z T M 3 I i A v P j w v U 3 R h Y m x l R W 5 0 c m l l c z 4 8 L 0 l 0 Z W 0 + P E l 0 Z W 0 + P E l 0 Z W 1 M b 2 N h d G l v b j 4 8 S X R l b V R 5 c G U + R m 9 y b X V s Y T w v S X R l b V R 5 c G U + P E l 0 Z W 1 Q Y X R o P l N l Y 3 R p b 2 4 x L 3 N z Y V 9 1 c m 9 w X 2 1 h b m V 1 d m V y X z E w M D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1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Y V 9 1 c m 9 w X 2 1 h b m V 1 d m V y X z E w M D A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2 F f d X J v c F 9 t Y W 5 l d X Z l c l 8 x M D A w N i 9 D a G F u Z 2 U g V H l w Z S 5 7 Q 2 9 s d W 1 u M S w w f S Z x d W 9 0 O y w m c X V v d D t T Z W N 0 a W 9 u M S 9 z c 2 F f d X J v c F 9 t Y W 5 l d X Z l c l 8 x M D A w N i 9 D a G F u Z 2 U g V H l w Z S 5 7 Q 2 9 s d W 1 u M i w x f S Z x d W 9 0 O y w m c X V v d D t T Z W N 0 a W 9 u M S 9 z c 2 F f d X J v c F 9 t Y W 5 l d X Z l c l 8 x M D A w N i 9 D a G F u Z 2 U g V H l w Z S 5 7 Q 2 9 s d W 1 u M y w y f S Z x d W 9 0 O y w m c X V v d D t T Z W N 0 a W 9 u M S 9 z c 2 F f d X J v c F 9 t Y W 5 l d X Z l c l 8 x M D A w N i 9 D a G F u Z 2 U g V H l w Z S 5 7 Q 2 9 s d W 1 u N C w z f S Z x d W 9 0 O y w m c X V v d D t T Z W N 0 a W 9 u M S 9 z c 2 F f d X J v c F 9 t Y W 5 l d X Z l c l 8 x M D A w N i 9 D a G F u Z 2 U g V H l w Z S 5 7 Q 2 9 s d W 1 u N S w 0 f S Z x d W 9 0 O y w m c X V v d D t T Z W N 0 a W 9 u M S 9 z c 2 F f d X J v c F 9 t Y W 5 l d X Z l c l 8 x M D A w N i 9 D a G F u Z 2 U g V H l w Z S 5 7 Q 2 9 s d W 1 u N i w 1 f S Z x d W 9 0 O y w m c X V v d D t T Z W N 0 a W 9 u M S 9 z c 2 F f d X J v c F 9 t Y W 5 l d X Z l c l 8 x M D A w N i 9 D a G F u Z 2 U g V H l w Z S 5 7 Q 2 9 s d W 1 u N y w 2 f S Z x d W 9 0 O y w m c X V v d D t T Z W N 0 a W 9 u M S 9 z c 2 F f d X J v c F 9 t Y W 5 l d X Z l c l 8 x M D A w N i 9 D a G F u Z 2 U g V H l w Z S 5 7 Q 2 9 s d W 1 u O C w 3 f S Z x d W 9 0 O y w m c X V v d D t T Z W N 0 a W 9 u M S 9 z c 2 F f d X J v c F 9 t Y W 5 l d X Z l c l 8 x M D A w N i 9 D a G F u Z 2 U g V H l w Z S 5 7 Q 2 9 s d W 1 u O S w 4 f S Z x d W 9 0 O y w m c X V v d D t T Z W N 0 a W 9 u M S 9 z c 2 F f d X J v c F 9 t Y W 5 l d X Z l c l 8 x M D A w N i 9 D a G F u Z 2 U g V H l w Z S 5 7 Q 2 9 s d W 1 u M T A s O X 0 m c X V v d D s s J n F 1 b 3 Q 7 U 2 V j d G l v b j E v c 3 N h X 3 V y b 3 B f b W F u Z X V 2 Z X J f M T A w M D Y v Q 2 h h b m d l I F R 5 c G U u e 0 N v b H V t b j E x L D E w f S Z x d W 9 0 O y w m c X V v d D t T Z W N 0 a W 9 u M S 9 z c 2 F f d X J v c F 9 t Y W 5 l d X Z l c l 8 x M D A w N i 9 D a G F u Z 2 U g V H l w Z S 5 7 Q 2 9 s d W 1 u M T I s M T F 9 J n F 1 b 3 Q 7 L C Z x d W 9 0 O 1 N l Y 3 R p b 2 4 x L 3 N z Y V 9 1 c m 9 w X 2 1 h b m V 1 d m V y X z E w M D A 2 L 0 N o Y W 5 n Z S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z Y V 9 1 c m 9 w X 2 1 h b m V 1 d m V y X z E w M D A 2 L 0 N o Y W 5 n Z S B U e X B l L n t D b 2 x 1 b W 4 x L D B 9 J n F 1 b 3 Q 7 L C Z x d W 9 0 O 1 N l Y 3 R p b 2 4 x L 3 N z Y V 9 1 c m 9 w X 2 1 h b m V 1 d m V y X z E w M D A 2 L 0 N o Y W 5 n Z S B U e X B l L n t D b 2 x 1 b W 4 y L D F 9 J n F 1 b 3 Q 7 L C Z x d W 9 0 O 1 N l Y 3 R p b 2 4 x L 3 N z Y V 9 1 c m 9 w X 2 1 h b m V 1 d m V y X z E w M D A 2 L 0 N o Y W 5 n Z S B U e X B l L n t D b 2 x 1 b W 4 z L D J 9 J n F 1 b 3 Q 7 L C Z x d W 9 0 O 1 N l Y 3 R p b 2 4 x L 3 N z Y V 9 1 c m 9 w X 2 1 h b m V 1 d m V y X z E w M D A 2 L 0 N o Y W 5 n Z S B U e X B l L n t D b 2 x 1 b W 4 0 L D N 9 J n F 1 b 3 Q 7 L C Z x d W 9 0 O 1 N l Y 3 R p b 2 4 x L 3 N z Y V 9 1 c m 9 w X 2 1 h b m V 1 d m V y X z E w M D A 2 L 0 N o Y W 5 n Z S B U e X B l L n t D b 2 x 1 b W 4 1 L D R 9 J n F 1 b 3 Q 7 L C Z x d W 9 0 O 1 N l Y 3 R p b 2 4 x L 3 N z Y V 9 1 c m 9 w X 2 1 h b m V 1 d m V y X z E w M D A 2 L 0 N o Y W 5 n Z S B U e X B l L n t D b 2 x 1 b W 4 2 L D V 9 J n F 1 b 3 Q 7 L C Z x d W 9 0 O 1 N l Y 3 R p b 2 4 x L 3 N z Y V 9 1 c m 9 w X 2 1 h b m V 1 d m V y X z E w M D A 2 L 0 N o Y W 5 n Z S B U e X B l L n t D b 2 x 1 b W 4 3 L D Z 9 J n F 1 b 3 Q 7 L C Z x d W 9 0 O 1 N l Y 3 R p b 2 4 x L 3 N z Y V 9 1 c m 9 w X 2 1 h b m V 1 d m V y X z E w M D A 2 L 0 N o Y W 5 n Z S B U e X B l L n t D b 2 x 1 b W 4 4 L D d 9 J n F 1 b 3 Q 7 L C Z x d W 9 0 O 1 N l Y 3 R p b 2 4 x L 3 N z Y V 9 1 c m 9 w X 2 1 h b m V 1 d m V y X z E w M D A 2 L 0 N o Y W 5 n Z S B U e X B l L n t D b 2 x 1 b W 4 5 L D h 9 J n F 1 b 3 Q 7 L C Z x d W 9 0 O 1 N l Y 3 R p b 2 4 x L 3 N z Y V 9 1 c m 9 w X 2 1 h b m V 1 d m V y X z E w M D A 2 L 0 N o Y W 5 n Z S B U e X B l L n t D b 2 x 1 b W 4 x M C w 5 f S Z x d W 9 0 O y w m c X V v d D t T Z W N 0 a W 9 u M S 9 z c 2 F f d X J v c F 9 t Y W 5 l d X Z l c l 8 x M D A w N i 9 D a G F u Z 2 U g V H l w Z S 5 7 Q 2 9 s d W 1 u M T E s M T B 9 J n F 1 b 3 Q 7 L C Z x d W 9 0 O 1 N l Y 3 R p b 2 4 x L 3 N z Y V 9 1 c m 9 w X 2 1 h b m V 1 d m V y X z E w M D A 2 L 0 N o Y W 5 n Z S B U e X B l L n t D b 2 x 1 b W 4 x M i w x M X 0 m c X V v d D s s J n F 1 b 3 Q 7 U 2 V j d G l v b j E v c 3 N h X 3 V y b 3 B f b W F u Z X V 2 Z X J f M T A w M D Y v Q 2 h h b m d l I F R 5 c G U u e 0 N v b H V t b j E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F 0 Z W x s a X R l I G 5 1 b W J l c i Z x d W 9 0 O y w m c X V v d D t 5 Z W F y J n F 1 b 3 Q 7 L C Z x d W 9 0 O 2 1 v b n R o J n F 1 b 3 Q 7 L C Z x d W 9 0 O 2 R h e S Z x d W 9 0 O y w m c X V v d D t o b 3 V y J n F 1 b 3 Q 7 L C Z x d W 9 0 O 2 1 p b n V 0 Z S Z x d W 9 0 O y w m c X V v d D t z Z W N v b m Q m c X V v d D s s J n F 1 b 3 Q 7 e C 1 w b 3 M m c X V v d D s s J n F 1 b 3 Q 7 e S 1 w b 3 M m c X V v d D s s J n F 1 b 3 Q 7 e i 1 w b 3 M m c X V v d D s s J n F 1 b 3 Q 7 e C 1 2 Z W w m c X V v d D s s J n F 1 b 3 Q 7 e S 1 2 Z W w m c X V v d D s s J n F 1 b 3 Q 7 e i 1 2 Z W w m c X V v d D t d I i A v P j x F b n R y e S B U e X B l P S J G a W x s Q 2 9 s d W 1 u V H l w Z X M i I F Z h b H V l P S J z Q X d N R E F 3 T U R C U V V G Q l F V R k J R P T 0 i I C 8 + P E V u d H J 5 I F R 5 c G U 9 I k Z p b G x M Y X N 0 V X B k Y X R l Z C I g V m F s d W U 9 I m Q y M D E 5 L T E w L T I 0 V D E w O j E 4 O j M 0 L j I y M j k y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I 1 Y 2 N l Z j E 4 L W N i N T I t N D E 4 Y i 1 h N T Q 3 L W I y Z G Z k M m M x M W M 4 M C I g L z 4 8 L 1 N 0 Y W J s Z U V u d H J p Z X M + P C 9 J d G V t P j x J d G V t P j x J d G V t T G 9 j Y X R p b 2 4 + P E l 0 Z W 1 U e X B l P k Z v c m 1 1 b G E 8 L 0 l 0 Z W 1 U e X B l P j x J d G V t U G F 0 a D 5 T Z W N 0 a W 9 u M S 9 z c 2 F f d X J v c F 9 t Y W 5 l d X Z l c l 8 x M D A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N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Y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s 8 T 5 p m 5 q U u y K r r 8 n 8 v W L g A A A A A C A A A A A A A Q Z g A A A A E A A C A A A A C a a X m Z Y u j a s n s K n l a 2 W S M z h c V R K o u R N z d T s l z 4 2 N n 9 5 A A A A A A O g A A A A A I A A C A A A A B M z 5 j + w A J Z l u V l b f B m c f k Y V 1 F S 6 Z j q p j 7 s M k 0 q w n M l M V A A A A B 6 x j n g A p d o v 4 f N T 4 D R R G y P B 4 g 2 6 h X F + h T S F P 0 Z B j U y E U F f U 8 / s M / x k 3 M h x 2 c 0 Q b A l m l g T k 1 R s q S U W d 0 5 T c 9 V D L j P Q / 1 U Y f N n c k 7 p T t 2 d S n 6 k A A A A A q z H r z S x y X R T / I P Z 3 t Y O 4 s O k + 7 l Y j v F l H s X k m 5 d o L p i M 2 k C W r + T U M z u e H 6 h z 0 j V 4 B 0 5 M 4 C s q 5 t d p 3 R 1 H g 9 o b 0 4 < / D a t a M a s h u p > 
</file>

<file path=customXml/itemProps1.xml><?xml version="1.0" encoding="utf-8"?>
<ds:datastoreItem xmlns:ds="http://schemas.openxmlformats.org/officeDocument/2006/customXml" ds:itemID="{FAC52385-E348-416F-BF98-4154F686F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10000</vt:lpstr>
      <vt:lpstr>10001</vt:lpstr>
      <vt:lpstr>10002</vt:lpstr>
      <vt:lpstr>10003</vt:lpstr>
      <vt:lpstr>10004</vt:lpstr>
      <vt:lpstr>10005</vt:lpstr>
      <vt:lpstr>10006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Ajisafe</dc:creator>
  <cp:lastModifiedBy>Frederick Ajisafe</cp:lastModifiedBy>
  <dcterms:created xsi:type="dcterms:W3CDTF">2019-10-24T09:53:16Z</dcterms:created>
  <dcterms:modified xsi:type="dcterms:W3CDTF">2019-10-24T12:11:37Z</dcterms:modified>
</cp:coreProperties>
</file>